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tables/table13.xml" ContentType="application/vnd.openxmlformats-officedocument.spreadsheetml.table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tables/table14.xml" ContentType="application/vnd.openxmlformats-officedocument.spreadsheetml.table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tables/table15.xml" ContentType="application/vnd.openxmlformats-officedocument.spreadsheetml.tab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0" windowWidth="21075" windowHeight="8250" firstSheet="1" activeTab="6"/>
  </bookViews>
  <sheets>
    <sheet name="Востребованность товаров" sheetId="2" r:id="rId1"/>
    <sheet name="Популярные товары" sheetId="1" r:id="rId2"/>
    <sheet name="Оценка времени доставки" sheetId="3" r:id="rId3"/>
    <sheet name="Оценка работы курьеров" sheetId="4" r:id="rId4"/>
    <sheet name="Оценка работы кухни" sheetId="5" r:id="rId5"/>
    <sheet name="Анализ выручки " sheetId="6" r:id="rId6"/>
    <sheet name="Оценка времени " sheetId="7" r:id="rId7"/>
  </sheets>
  <definedNames>
    <definedName name="CenD">OFFSET('Востребованность товаров'!$N$32,Shift,1,Zoom,1)</definedName>
    <definedName name="Labels">OFFSET('Востребованность товаров'!$N$32,Shift,0,Zoom,1)</definedName>
    <definedName name="NovobD">OFFSET('Востребованность товаров'!$N$32,Shift,4,Zoom,1)</definedName>
    <definedName name="Shift">'Востребованность товаров'!$K$26</definedName>
    <definedName name="SovetD">OFFSET('Востребованность товаров'!$N$32,Shift,2,Zoom,1)</definedName>
    <definedName name="ZhelezD">OFFSET('Востребованность товаров'!$N$32,Shift,3,Zoom,1)</definedName>
    <definedName name="Zoom">'Востребованность товаров'!$K$28</definedName>
  </definedNames>
  <calcPr calcId="144525"/>
</workbook>
</file>

<file path=xl/calcChain.xml><?xml version="1.0" encoding="utf-8"?>
<calcChain xmlns="http://schemas.openxmlformats.org/spreadsheetml/2006/main">
  <c r="C20" i="7" l="1"/>
  <c r="E20" i="7"/>
  <c r="K20" i="7"/>
  <c r="I20" i="7"/>
  <c r="O20" i="7"/>
  <c r="Q20" i="7"/>
  <c r="U20" i="7"/>
  <c r="W20" i="7"/>
  <c r="U1173" i="7"/>
  <c r="W1173" i="7"/>
  <c r="O5236" i="7"/>
  <c r="Q5236" i="7"/>
  <c r="I3984" i="7"/>
  <c r="K3984" i="7"/>
  <c r="C3952" i="7"/>
  <c r="E3952" i="7"/>
  <c r="G10" i="6" l="1"/>
  <c r="H10" i="6"/>
  <c r="I10" i="6"/>
  <c r="J10" i="6"/>
  <c r="K10" i="6"/>
  <c r="L10" i="6"/>
  <c r="M10" i="6"/>
  <c r="N10" i="6"/>
  <c r="F10" i="6"/>
  <c r="E10" i="6"/>
  <c r="D10" i="6"/>
  <c r="C10" i="6"/>
  <c r="B10" i="6"/>
  <c r="C18" i="4"/>
  <c r="C56" i="5"/>
  <c r="I1932" i="3"/>
  <c r="C20" i="3" s="1"/>
  <c r="K1932" i="3"/>
  <c r="B20" i="3" s="1"/>
  <c r="U627" i="3"/>
  <c r="C22" i="3" s="1"/>
  <c r="W627" i="3"/>
  <c r="B22" i="3" s="1"/>
  <c r="O2613" i="3"/>
  <c r="C19" i="3" s="1"/>
  <c r="Q2613" i="3"/>
  <c r="B19" i="3" s="1"/>
  <c r="C1822" i="3"/>
  <c r="C21" i="3" s="1"/>
  <c r="E1822" i="3"/>
  <c r="B21" i="3" s="1"/>
  <c r="R124" i="2" l="1"/>
  <c r="Q124" i="2"/>
  <c r="P124" i="2"/>
  <c r="O124" i="2"/>
  <c r="N124" i="2"/>
  <c r="M124" i="2"/>
  <c r="R123" i="2"/>
  <c r="Q123" i="2"/>
  <c r="P123" i="2"/>
  <c r="O123" i="2"/>
  <c r="N123" i="2"/>
  <c r="M123" i="2"/>
  <c r="R122" i="2"/>
  <c r="Q122" i="2"/>
  <c r="P122" i="2"/>
  <c r="O122" i="2"/>
  <c r="N122" i="2"/>
  <c r="M122" i="2"/>
  <c r="R121" i="2"/>
  <c r="Q121" i="2"/>
  <c r="P121" i="2"/>
  <c r="O121" i="2"/>
  <c r="N121" i="2"/>
  <c r="M121" i="2"/>
  <c r="R120" i="2"/>
  <c r="Q120" i="2"/>
  <c r="P120" i="2"/>
  <c r="O120" i="2"/>
  <c r="N120" i="2"/>
  <c r="M120" i="2"/>
  <c r="R119" i="2"/>
  <c r="Q119" i="2"/>
  <c r="P119" i="2"/>
  <c r="O119" i="2"/>
  <c r="N119" i="2"/>
  <c r="M119" i="2"/>
  <c r="R118" i="2"/>
  <c r="Q118" i="2"/>
  <c r="P118" i="2"/>
  <c r="O118" i="2"/>
  <c r="N118" i="2"/>
  <c r="M118" i="2"/>
  <c r="R117" i="2"/>
  <c r="Q117" i="2"/>
  <c r="P117" i="2"/>
  <c r="O117" i="2"/>
  <c r="N117" i="2"/>
  <c r="M117" i="2"/>
  <c r="R116" i="2"/>
  <c r="Q116" i="2"/>
  <c r="P116" i="2"/>
  <c r="O116" i="2"/>
  <c r="N116" i="2"/>
  <c r="M116" i="2"/>
  <c r="R115" i="2"/>
  <c r="Q115" i="2"/>
  <c r="P115" i="2"/>
  <c r="O115" i="2"/>
  <c r="N115" i="2"/>
  <c r="M115" i="2"/>
  <c r="R114" i="2"/>
  <c r="Q114" i="2"/>
  <c r="P114" i="2"/>
  <c r="O114" i="2"/>
  <c r="N114" i="2"/>
  <c r="M114" i="2"/>
  <c r="R113" i="2"/>
  <c r="Q113" i="2"/>
  <c r="P113" i="2"/>
  <c r="O113" i="2"/>
  <c r="N113" i="2"/>
  <c r="M113" i="2"/>
  <c r="R112" i="2"/>
  <c r="Q112" i="2"/>
  <c r="P112" i="2"/>
  <c r="O112" i="2"/>
  <c r="N112" i="2"/>
  <c r="M112" i="2"/>
  <c r="R111" i="2"/>
  <c r="Q111" i="2"/>
  <c r="P111" i="2"/>
  <c r="O111" i="2"/>
  <c r="N111" i="2"/>
  <c r="M111" i="2"/>
  <c r="R110" i="2"/>
  <c r="Q110" i="2"/>
  <c r="P110" i="2"/>
  <c r="O110" i="2"/>
  <c r="N110" i="2"/>
  <c r="M110" i="2"/>
  <c r="R109" i="2"/>
  <c r="Q109" i="2"/>
  <c r="P109" i="2"/>
  <c r="O109" i="2"/>
  <c r="N109" i="2"/>
  <c r="M109" i="2"/>
  <c r="R108" i="2"/>
  <c r="Q108" i="2"/>
  <c r="P108" i="2"/>
  <c r="O108" i="2"/>
  <c r="N108" i="2"/>
  <c r="M108" i="2"/>
  <c r="R107" i="2"/>
  <c r="Q107" i="2"/>
  <c r="P107" i="2"/>
  <c r="O107" i="2"/>
  <c r="N107" i="2"/>
  <c r="M107" i="2"/>
  <c r="R106" i="2"/>
  <c r="Q106" i="2"/>
  <c r="P106" i="2"/>
  <c r="O106" i="2"/>
  <c r="N106" i="2"/>
  <c r="M106" i="2"/>
  <c r="R105" i="2"/>
  <c r="Q105" i="2"/>
  <c r="P105" i="2"/>
  <c r="O105" i="2"/>
  <c r="N105" i="2"/>
  <c r="M105" i="2"/>
  <c r="R104" i="2"/>
  <c r="Q104" i="2"/>
  <c r="P104" i="2"/>
  <c r="O104" i="2"/>
  <c r="N104" i="2"/>
  <c r="M104" i="2"/>
  <c r="R103" i="2"/>
  <c r="Q103" i="2"/>
  <c r="P103" i="2"/>
  <c r="O103" i="2"/>
  <c r="N103" i="2"/>
  <c r="M103" i="2"/>
  <c r="R102" i="2"/>
  <c r="Q102" i="2"/>
  <c r="P102" i="2"/>
  <c r="O102" i="2"/>
  <c r="N102" i="2"/>
  <c r="M102" i="2"/>
  <c r="R101" i="2"/>
  <c r="Q101" i="2"/>
  <c r="P101" i="2"/>
  <c r="O101" i="2"/>
  <c r="N101" i="2"/>
  <c r="M101" i="2"/>
  <c r="R100" i="2"/>
  <c r="Q100" i="2"/>
  <c r="P100" i="2"/>
  <c r="O100" i="2"/>
  <c r="N100" i="2"/>
  <c r="M100" i="2"/>
  <c r="R99" i="2"/>
  <c r="Q99" i="2"/>
  <c r="P99" i="2"/>
  <c r="O99" i="2"/>
  <c r="N99" i="2"/>
  <c r="M99" i="2"/>
  <c r="R98" i="2"/>
  <c r="Q98" i="2"/>
  <c r="P98" i="2"/>
  <c r="O98" i="2"/>
  <c r="N98" i="2"/>
  <c r="M98" i="2"/>
  <c r="R97" i="2"/>
  <c r="Q97" i="2"/>
  <c r="P97" i="2"/>
  <c r="O97" i="2"/>
  <c r="N97" i="2"/>
  <c r="M97" i="2"/>
  <c r="R96" i="2"/>
  <c r="Q96" i="2"/>
  <c r="P96" i="2"/>
  <c r="O96" i="2"/>
  <c r="N96" i="2"/>
  <c r="M96" i="2"/>
  <c r="R95" i="2"/>
  <c r="Q95" i="2"/>
  <c r="P95" i="2"/>
  <c r="O95" i="2"/>
  <c r="N95" i="2"/>
  <c r="M95" i="2"/>
  <c r="R94" i="2"/>
  <c r="Q94" i="2"/>
  <c r="P94" i="2"/>
  <c r="O94" i="2"/>
  <c r="N94" i="2"/>
  <c r="M94" i="2"/>
  <c r="R93" i="2"/>
  <c r="Q93" i="2"/>
  <c r="P93" i="2"/>
  <c r="O93" i="2"/>
  <c r="N93" i="2"/>
  <c r="M93" i="2"/>
  <c r="R92" i="2"/>
  <c r="Q92" i="2"/>
  <c r="P92" i="2"/>
  <c r="O92" i="2"/>
  <c r="N92" i="2"/>
  <c r="M92" i="2"/>
  <c r="R91" i="2"/>
  <c r="Q91" i="2"/>
  <c r="P91" i="2"/>
  <c r="O91" i="2"/>
  <c r="N91" i="2"/>
  <c r="M91" i="2"/>
  <c r="R90" i="2"/>
  <c r="Q90" i="2"/>
  <c r="P90" i="2"/>
  <c r="O90" i="2"/>
  <c r="N90" i="2"/>
  <c r="M90" i="2"/>
  <c r="R89" i="2"/>
  <c r="Q89" i="2"/>
  <c r="P89" i="2"/>
  <c r="O89" i="2"/>
  <c r="N89" i="2"/>
  <c r="M89" i="2"/>
  <c r="R88" i="2"/>
  <c r="Q88" i="2"/>
  <c r="P88" i="2"/>
  <c r="O88" i="2"/>
  <c r="N88" i="2"/>
  <c r="M88" i="2"/>
  <c r="R87" i="2"/>
  <c r="Q87" i="2"/>
  <c r="P87" i="2"/>
  <c r="O87" i="2"/>
  <c r="N87" i="2"/>
  <c r="M87" i="2"/>
  <c r="R86" i="2"/>
  <c r="Q86" i="2"/>
  <c r="P86" i="2"/>
  <c r="O86" i="2"/>
  <c r="N86" i="2"/>
  <c r="M86" i="2"/>
  <c r="R85" i="2"/>
  <c r="Q85" i="2"/>
  <c r="P85" i="2"/>
  <c r="O85" i="2"/>
  <c r="N85" i="2"/>
  <c r="M85" i="2"/>
  <c r="R84" i="2"/>
  <c r="Q84" i="2"/>
  <c r="P84" i="2"/>
  <c r="O84" i="2"/>
  <c r="N84" i="2"/>
  <c r="M84" i="2"/>
  <c r="R83" i="2"/>
  <c r="Q83" i="2"/>
  <c r="P83" i="2"/>
  <c r="O83" i="2"/>
  <c r="N83" i="2"/>
  <c r="M83" i="2"/>
  <c r="R82" i="2"/>
  <c r="Q82" i="2"/>
  <c r="P82" i="2"/>
  <c r="O82" i="2"/>
  <c r="N82" i="2"/>
  <c r="M82" i="2"/>
  <c r="R81" i="2"/>
  <c r="Q81" i="2"/>
  <c r="P81" i="2"/>
  <c r="O81" i="2"/>
  <c r="N81" i="2"/>
  <c r="M81" i="2"/>
  <c r="R80" i="2"/>
  <c r="Q80" i="2"/>
  <c r="P80" i="2"/>
  <c r="O80" i="2"/>
  <c r="N80" i="2"/>
  <c r="M80" i="2"/>
  <c r="R79" i="2"/>
  <c r="Q79" i="2"/>
  <c r="P79" i="2"/>
  <c r="O79" i="2"/>
  <c r="N79" i="2"/>
  <c r="M79" i="2"/>
  <c r="R78" i="2"/>
  <c r="Q78" i="2"/>
  <c r="P78" i="2"/>
  <c r="O78" i="2"/>
  <c r="N78" i="2"/>
  <c r="M78" i="2"/>
  <c r="R77" i="2"/>
  <c r="Q77" i="2"/>
  <c r="P77" i="2"/>
  <c r="O77" i="2"/>
  <c r="N77" i="2"/>
  <c r="M77" i="2"/>
  <c r="R76" i="2"/>
  <c r="Q76" i="2"/>
  <c r="P76" i="2"/>
  <c r="O76" i="2"/>
  <c r="N76" i="2"/>
  <c r="M76" i="2"/>
  <c r="R75" i="2"/>
  <c r="Q75" i="2"/>
  <c r="P75" i="2"/>
  <c r="O75" i="2"/>
  <c r="N75" i="2"/>
  <c r="M75" i="2"/>
  <c r="R74" i="2"/>
  <c r="Q74" i="2"/>
  <c r="P74" i="2"/>
  <c r="O74" i="2"/>
  <c r="N74" i="2"/>
  <c r="M74" i="2"/>
  <c r="R73" i="2"/>
  <c r="Q73" i="2"/>
  <c r="P73" i="2"/>
  <c r="O73" i="2"/>
  <c r="N73" i="2"/>
  <c r="M73" i="2"/>
  <c r="R72" i="2"/>
  <c r="Q72" i="2"/>
  <c r="P72" i="2"/>
  <c r="O72" i="2"/>
  <c r="N72" i="2"/>
  <c r="M72" i="2"/>
  <c r="R71" i="2"/>
  <c r="Q71" i="2"/>
  <c r="P71" i="2"/>
  <c r="O71" i="2"/>
  <c r="N71" i="2"/>
  <c r="M71" i="2"/>
  <c r="R70" i="2"/>
  <c r="Q70" i="2"/>
  <c r="P70" i="2"/>
  <c r="O70" i="2"/>
  <c r="N70" i="2"/>
  <c r="M70" i="2"/>
  <c r="R69" i="2"/>
  <c r="Q69" i="2"/>
  <c r="P69" i="2"/>
  <c r="O69" i="2"/>
  <c r="N69" i="2"/>
  <c r="M69" i="2"/>
  <c r="R68" i="2"/>
  <c r="Q68" i="2"/>
  <c r="P68" i="2"/>
  <c r="O68" i="2"/>
  <c r="N68" i="2"/>
  <c r="M68" i="2"/>
  <c r="R67" i="2"/>
  <c r="Q67" i="2"/>
  <c r="P67" i="2"/>
  <c r="O67" i="2"/>
  <c r="N67" i="2"/>
  <c r="M67" i="2"/>
  <c r="R66" i="2"/>
  <c r="Q66" i="2"/>
  <c r="P66" i="2"/>
  <c r="O66" i="2"/>
  <c r="N66" i="2"/>
  <c r="M66" i="2"/>
  <c r="R65" i="2"/>
  <c r="Q65" i="2"/>
  <c r="P65" i="2"/>
  <c r="O65" i="2"/>
  <c r="N65" i="2"/>
  <c r="M65" i="2"/>
  <c r="R64" i="2"/>
  <c r="Q64" i="2"/>
  <c r="P64" i="2"/>
  <c r="O64" i="2"/>
  <c r="N64" i="2"/>
  <c r="M64" i="2"/>
  <c r="R63" i="2"/>
  <c r="Q63" i="2"/>
  <c r="P63" i="2"/>
  <c r="O63" i="2"/>
  <c r="N63" i="2"/>
  <c r="M63" i="2"/>
  <c r="R62" i="2"/>
  <c r="Q62" i="2"/>
  <c r="P62" i="2"/>
  <c r="O62" i="2"/>
  <c r="N62" i="2"/>
  <c r="M62" i="2"/>
  <c r="R61" i="2"/>
  <c r="Q61" i="2"/>
  <c r="P61" i="2"/>
  <c r="O61" i="2"/>
  <c r="N61" i="2"/>
  <c r="M61" i="2"/>
  <c r="R60" i="2"/>
  <c r="Q60" i="2"/>
  <c r="P60" i="2"/>
  <c r="O60" i="2"/>
  <c r="N60" i="2"/>
  <c r="M60" i="2"/>
  <c r="R59" i="2"/>
  <c r="Q59" i="2"/>
  <c r="P59" i="2"/>
  <c r="O59" i="2"/>
  <c r="N59" i="2"/>
  <c r="M59" i="2"/>
  <c r="R58" i="2"/>
  <c r="Q58" i="2"/>
  <c r="P58" i="2"/>
  <c r="O58" i="2"/>
  <c r="N58" i="2"/>
  <c r="M58" i="2"/>
  <c r="R57" i="2"/>
  <c r="Q57" i="2"/>
  <c r="P57" i="2"/>
  <c r="O57" i="2"/>
  <c r="N57" i="2"/>
  <c r="M57" i="2"/>
  <c r="R56" i="2"/>
  <c r="Q56" i="2"/>
  <c r="P56" i="2"/>
  <c r="O56" i="2"/>
  <c r="N56" i="2"/>
  <c r="M56" i="2"/>
  <c r="R55" i="2"/>
  <c r="Q55" i="2"/>
  <c r="P55" i="2"/>
  <c r="O55" i="2"/>
  <c r="N55" i="2"/>
  <c r="M55" i="2"/>
  <c r="R54" i="2"/>
  <c r="Q54" i="2"/>
  <c r="P54" i="2"/>
  <c r="O54" i="2"/>
  <c r="N54" i="2"/>
  <c r="M54" i="2"/>
  <c r="R53" i="2"/>
  <c r="Q53" i="2"/>
  <c r="P53" i="2"/>
  <c r="O53" i="2"/>
  <c r="N53" i="2"/>
  <c r="M53" i="2"/>
  <c r="R52" i="2"/>
  <c r="Q52" i="2"/>
  <c r="P52" i="2"/>
  <c r="O52" i="2"/>
  <c r="N52" i="2"/>
  <c r="M52" i="2"/>
  <c r="R51" i="2"/>
  <c r="Q51" i="2"/>
  <c r="P51" i="2"/>
  <c r="O51" i="2"/>
  <c r="N51" i="2"/>
  <c r="M51" i="2"/>
  <c r="R50" i="2"/>
  <c r="Q50" i="2"/>
  <c r="P50" i="2"/>
  <c r="O50" i="2"/>
  <c r="N50" i="2"/>
  <c r="M50" i="2"/>
  <c r="R49" i="2"/>
  <c r="Q49" i="2"/>
  <c r="P49" i="2"/>
  <c r="O49" i="2"/>
  <c r="N49" i="2"/>
  <c r="M49" i="2"/>
  <c r="R48" i="2"/>
  <c r="Q48" i="2"/>
  <c r="P48" i="2"/>
  <c r="O48" i="2"/>
  <c r="N48" i="2"/>
  <c r="M48" i="2"/>
  <c r="R47" i="2"/>
  <c r="Q47" i="2"/>
  <c r="P47" i="2"/>
  <c r="O47" i="2"/>
  <c r="N47" i="2"/>
  <c r="M47" i="2"/>
  <c r="R46" i="2"/>
  <c r="Q46" i="2"/>
  <c r="P46" i="2"/>
  <c r="O46" i="2"/>
  <c r="N46" i="2"/>
  <c r="M46" i="2"/>
  <c r="R45" i="2"/>
  <c r="Q45" i="2"/>
  <c r="P45" i="2"/>
  <c r="O45" i="2"/>
  <c r="N45" i="2"/>
  <c r="M45" i="2"/>
  <c r="R44" i="2"/>
  <c r="Q44" i="2"/>
  <c r="P44" i="2"/>
  <c r="O44" i="2"/>
  <c r="N44" i="2"/>
  <c r="M44" i="2"/>
  <c r="R43" i="2"/>
  <c r="Q43" i="2"/>
  <c r="P43" i="2"/>
  <c r="O43" i="2"/>
  <c r="N43" i="2"/>
  <c r="M43" i="2"/>
  <c r="R42" i="2"/>
  <c r="Q42" i="2"/>
  <c r="P42" i="2"/>
  <c r="O42" i="2"/>
  <c r="N42" i="2"/>
  <c r="M42" i="2"/>
  <c r="R41" i="2"/>
  <c r="Q41" i="2"/>
  <c r="P41" i="2"/>
  <c r="O41" i="2"/>
  <c r="N41" i="2"/>
  <c r="M41" i="2"/>
  <c r="R40" i="2"/>
  <c r="Q40" i="2"/>
  <c r="P40" i="2"/>
  <c r="O40" i="2"/>
  <c r="N40" i="2"/>
  <c r="M40" i="2"/>
  <c r="R39" i="2"/>
  <c r="Q39" i="2"/>
  <c r="P39" i="2"/>
  <c r="O39" i="2"/>
  <c r="N39" i="2"/>
  <c r="M39" i="2"/>
  <c r="R38" i="2"/>
  <c r="Q38" i="2"/>
  <c r="P38" i="2"/>
  <c r="O38" i="2"/>
  <c r="N38" i="2"/>
  <c r="M38" i="2"/>
  <c r="R37" i="2"/>
  <c r="Q37" i="2"/>
  <c r="P37" i="2"/>
  <c r="O37" i="2"/>
  <c r="N37" i="2"/>
  <c r="M37" i="2"/>
  <c r="R36" i="2"/>
  <c r="Q36" i="2"/>
  <c r="P36" i="2"/>
  <c r="O36" i="2"/>
  <c r="N36" i="2"/>
  <c r="M36" i="2"/>
  <c r="R35" i="2"/>
  <c r="Q35" i="2"/>
  <c r="P35" i="2"/>
  <c r="O35" i="2"/>
  <c r="N35" i="2"/>
  <c r="M35" i="2"/>
  <c r="R34" i="2"/>
  <c r="Q34" i="2"/>
  <c r="P34" i="2"/>
  <c r="O34" i="2"/>
  <c r="N34" i="2"/>
  <c r="M34" i="2"/>
  <c r="R33" i="2"/>
  <c r="Q33" i="2"/>
  <c r="P33" i="2"/>
  <c r="O33" i="2"/>
  <c r="N33" i="2"/>
  <c r="M33" i="2"/>
</calcChain>
</file>

<file path=xl/comments1.xml><?xml version="1.0" encoding="utf-8"?>
<comments xmlns="http://schemas.openxmlformats.org/spreadsheetml/2006/main">
  <authors>
    <author>STREAMDP</author>
  </authors>
  <commentList>
    <comment ref="O7" authorId="0">
      <text>
        <r>
          <rPr>
            <b/>
            <sz val="9"/>
            <color indexed="81"/>
            <rFont val="Tahoma"/>
            <family val="2"/>
            <charset val="204"/>
          </rPr>
          <t>STREAMDP:</t>
        </r>
        <r>
          <rPr>
            <sz val="9"/>
            <color indexed="81"/>
            <rFont val="Tahoma"/>
            <family val="2"/>
            <charset val="204"/>
          </rPr>
          <t xml:space="preserve">
SELECT products.pName, count(*) as cnt from products JOIN basket on basket.product_id=products.product_id 
JOIN orders ON (orders.order_id=basket.order_id) AND orders.district_id=3  GROUP BY products.product_id  ORDER BY cnt DESC LIMIT 20;</t>
        </r>
      </text>
    </comment>
  </commentList>
</comments>
</file>

<file path=xl/sharedStrings.xml><?xml version="1.0" encoding="utf-8"?>
<sst xmlns="http://schemas.openxmlformats.org/spreadsheetml/2006/main" count="42655" uniqueCount="277">
  <si>
    <t>Таблица 1. Самые востребованные товары по районам города</t>
  </si>
  <si>
    <t>Филадельфия с икрой</t>
  </si>
  <si>
    <t>Сет № 4</t>
  </si>
  <si>
    <t>Филадельфия Гриль</t>
  </si>
  <si>
    <t>Пицца "4 сезона" 30см</t>
  </si>
  <si>
    <t>Запеченый гункан с крабом</t>
  </si>
  <si>
    <t>Сяке авокадо с сыром</t>
  </si>
  <si>
    <t>Mirinda 0,5л</t>
  </si>
  <si>
    <t>Запеченый гункан с лососем</t>
  </si>
  <si>
    <t>Гункан Чука</t>
  </si>
  <si>
    <t>Унаги в кунжуте</t>
  </si>
  <si>
    <t>Сет №2</t>
  </si>
  <si>
    <t>Спайси соус</t>
  </si>
  <si>
    <t>Сет № 1</t>
  </si>
  <si>
    <t>Соевый соус</t>
  </si>
  <si>
    <t>Кунжутный соус</t>
  </si>
  <si>
    <t>Сет № 6</t>
  </si>
  <si>
    <t>Аляска</t>
  </si>
  <si>
    <t>Салат "Чука"</t>
  </si>
  <si>
    <t>Запеченый гункан с креветкой</t>
  </si>
  <si>
    <t>Калифорния с лососем</t>
  </si>
  <si>
    <t>Центральный район</t>
  </si>
  <si>
    <t>Название блюда</t>
  </si>
  <si>
    <t>Количество заказов</t>
  </si>
  <si>
    <t>Советский район</t>
  </si>
  <si>
    <t>Сет "Запеченый"</t>
  </si>
  <si>
    <t>Сяке Чука Маки</t>
  </si>
  <si>
    <t>Спайси эби</t>
  </si>
  <si>
    <t>Икура</t>
  </si>
  <si>
    <t>Хосомак с лососем</t>
  </si>
  <si>
    <t>Сет № 9</t>
  </si>
  <si>
    <t>Запеченая сливочная калифорния</t>
  </si>
  <si>
    <t>Сет № 3</t>
  </si>
  <si>
    <t>Футомаки</t>
  </si>
  <si>
    <t>Гункан Спайси магуро</t>
  </si>
  <si>
    <t>Сливочная Мидия</t>
  </si>
  <si>
    <t>Запеченая сливочная мидия</t>
  </si>
  <si>
    <t>Филадельфия</t>
  </si>
  <si>
    <t>Сет Вялики</t>
  </si>
  <si>
    <t>Хосомак с крабом</t>
  </si>
  <si>
    <t>Сет №5</t>
  </si>
  <si>
    <t>Лайт Ролл</t>
  </si>
  <si>
    <t>Mirinda 1л</t>
  </si>
  <si>
    <t>Железнодорожный район</t>
  </si>
  <si>
    <t>Калифорния с крабом</t>
  </si>
  <si>
    <t>Калифорния с креветкой</t>
  </si>
  <si>
    <t>Напиток "Dinamit"</t>
  </si>
  <si>
    <t>Унагияши</t>
  </si>
  <si>
    <t>Васаби</t>
  </si>
  <si>
    <t>Хосомак с креветкой</t>
  </si>
  <si>
    <t>Запеченый гункан с угрем</t>
  </si>
  <si>
    <t>Пицца "Гавайская" 30см</t>
  </si>
  <si>
    <t>Гункан Спайси мидии</t>
  </si>
  <si>
    <t>Хосомак с морским окунем</t>
  </si>
  <si>
    <t>Новобелицкий район</t>
  </si>
  <si>
    <t>Гункан Спайси унаги</t>
  </si>
  <si>
    <t>Спайси сяке</t>
  </si>
  <si>
    <t>Запеченый чикен маки</t>
  </si>
  <si>
    <t>Бонито</t>
  </si>
  <si>
    <t>Сет №8</t>
  </si>
  <si>
    <t>Pepsi 0.5л</t>
  </si>
  <si>
    <t>Ролл Кура-бекон</t>
  </si>
  <si>
    <t>Пицца "Морская" 30см</t>
  </si>
  <si>
    <t>ТОП 20 Блюд по городу Гомель</t>
  </si>
  <si>
    <t>Пицца "Маргарита" 30см</t>
  </si>
  <si>
    <t>Пицца "Мексика" 30см</t>
  </si>
  <si>
    <t>Кампай</t>
  </si>
  <si>
    <t>Запеченая калифорния</t>
  </si>
  <si>
    <t>Запеченый эби лайт</t>
  </si>
  <si>
    <t>7up 0,5л</t>
  </si>
  <si>
    <t>Африка</t>
  </si>
  <si>
    <t>Ролл Бекон Лайт</t>
  </si>
  <si>
    <t>Сет №7</t>
  </si>
  <si>
    <t>Пицца "Пепперони" 30см</t>
  </si>
  <si>
    <t>Эби Лайт</t>
  </si>
  <si>
    <t>Тобико</t>
  </si>
  <si>
    <t>Сливочная Калифорния</t>
  </si>
  <si>
    <t>Пицца "Полло" 30см</t>
  </si>
  <si>
    <t>Хосомак с тунцом</t>
  </si>
  <si>
    <t>Лимон</t>
  </si>
  <si>
    <t>Пицца "Студенческая" 30см</t>
  </si>
  <si>
    <t>Имбирь</t>
  </si>
  <si>
    <t>Сяке нигири</t>
  </si>
  <si>
    <t>Пицца "Фортуна" 30см</t>
  </si>
  <si>
    <t>Икорный соус</t>
  </si>
  <si>
    <t>Pepsi 1л</t>
  </si>
  <si>
    <t>Хосомак с угрём</t>
  </si>
  <si>
    <t>Пицца "Барбекю" 30см</t>
  </si>
  <si>
    <t>Палочки</t>
  </si>
  <si>
    <t>Запеченая филадельфия маки с авокадо</t>
  </si>
  <si>
    <t>Запеченый чиз маки</t>
  </si>
  <si>
    <t>Хосомак с мидиями</t>
  </si>
  <si>
    <t>Запеченый Сяке авокадо с сыром</t>
  </si>
  <si>
    <t>7up 1л</t>
  </si>
  <si>
    <t>Запеченый гункан с мидиями</t>
  </si>
  <si>
    <t>Пицца "Лоренца" 30см</t>
  </si>
  <si>
    <t>Хаманиши Маки</t>
  </si>
  <si>
    <t>Пицца "Прошутто фунги" 30см</t>
  </si>
  <si>
    <t>Хосомак с авокадо</t>
  </si>
  <si>
    <t>Хосомак с дайконом</t>
  </si>
  <si>
    <t>Название позиции</t>
  </si>
  <si>
    <t>Количество заказов по Центральному району</t>
  </si>
  <si>
    <t>Количество заказов по Советскому району</t>
  </si>
  <si>
    <t>Количество заказов по Железнодорожному району</t>
  </si>
  <si>
    <t>Количество заказов по Новобелицкому району</t>
  </si>
  <si>
    <t>Номер позиции</t>
  </si>
  <si>
    <t>Назад по списку</t>
  </si>
  <si>
    <t>Вперед по списку</t>
  </si>
  <si>
    <t>Больше позиций</t>
  </si>
  <si>
    <t>Меньше позиций</t>
  </si>
  <si>
    <t>Пример SQL запроса:</t>
  </si>
  <si>
    <t>SELECT products.pName, count(*) as cnt from products JOIN basket on basket.product_id=products.product_id JOIN orders ON (orders.order_id=basket.order_id) AND orders.district_id=1   GROUP BY products.product_id  ORDER BY products.product_id;</t>
  </si>
  <si>
    <t>№ п/п</t>
  </si>
  <si>
    <t>SELECT products.pName, count(*) as cnt from products JOIN basket on basket.product_id=products.product_id JOIN orders ON (orders.order_id=basket.order_id) AND orders.district_id=1  GROUP BY products.product_id  ORDER BY cnt DESC LIMIT 20;</t>
  </si>
  <si>
    <t>SELECT products.pName, count(*) as cnt from products JOIN basket on basket.product_id=products.product_id JOIN orders ON (orders.order_id=basket.order_id) AND orders.district_id=2  GROUP BY products.product_id  ORDER BY cnt DESC LIMIT 20;</t>
  </si>
  <si>
    <t>SELECT products.pName, count(*) as cnt from products JOIN basket on basket.product_id=products.product_id JOIN orders ON (orders.order_id=basket.order_id) AND orders.district_id=3  GROUP BY products.product_id  ORDER BY cnt DESC LIMIT 20;</t>
  </si>
  <si>
    <t>SELECT products.pName, count(*) as cnt from products JOIN basket on basket.product_id=products.product_id JOIN orders ON (orders.order_id=basket.order_id) AND orders.district_id=4  GROUP BY products.product_id  ORDER BY cnt DESC LIMIT 20;</t>
  </si>
  <si>
    <t>SELECT products.pName, count(*) as cnt from products JOIN basket on basket.product_id=products.product_id JOIN orders ON (orders.order_id=basket.order_id) GROUP BY products.product_id  ORDER BY cnt DESC LIMIT 20;</t>
  </si>
  <si>
    <t>Зорикоева</t>
  </si>
  <si>
    <t>Белоцвета</t>
  </si>
  <si>
    <t>Снайдин</t>
  </si>
  <si>
    <t>Севастьян</t>
  </si>
  <si>
    <t>Ватенков</t>
  </si>
  <si>
    <t>Ладарий</t>
  </si>
  <si>
    <t>Расшивалин</t>
  </si>
  <si>
    <t>Георгиадис</t>
  </si>
  <si>
    <t>Остраменский</t>
  </si>
  <si>
    <t>Глориан</t>
  </si>
  <si>
    <t>Живодугов</t>
  </si>
  <si>
    <t>Акгулим</t>
  </si>
  <si>
    <t>Липинский</t>
  </si>
  <si>
    <t>Феоктист</t>
  </si>
  <si>
    <t>Фамилия</t>
  </si>
  <si>
    <t>Имя</t>
  </si>
  <si>
    <t>№ Заказа</t>
  </si>
  <si>
    <t>Дата заказа</t>
  </si>
  <si>
    <t>Время доставки</t>
  </si>
  <si>
    <t xml:space="preserve">Оценка времени доставки заказа по районам города за период  "2020-01-01" - "2020-07-01" </t>
  </si>
  <si>
    <t xml:space="preserve">Среднее время доставки </t>
  </si>
  <si>
    <t>Количество выполненных заказов</t>
  </si>
  <si>
    <t>Район</t>
  </si>
  <si>
    <t>Центральный</t>
  </si>
  <si>
    <t>Советский</t>
  </si>
  <si>
    <t>Железнодорожный</t>
  </si>
  <si>
    <t>Новобелицкий</t>
  </si>
  <si>
    <t>Пример запроса:</t>
  </si>
  <si>
    <t>SELECT couriers.lastname, couriers.firtname, orders.order_id, orders.orderDate,TIMEDIFF(bank.dateTransaction, kitchens.dateDone) as timedone  from bank JOIN orders on (orders.order_id=bank.order_id) AND (orders.district_id=1) 
AND bank.dateTransaction BETWEEN "2020-01-01" AND "2020-07-01" JOIN kitchens ON kitchens.kitchen_id=orders.kitchen_id
JOIN couriers ON couriers.courier_id=kitchens.courier_id ;</t>
  </si>
  <si>
    <t>Оценка работы курьеров на основании обратной связи от клиентов</t>
  </si>
  <si>
    <t>Буднин</t>
  </si>
  <si>
    <t>Курбан</t>
  </si>
  <si>
    <t>Говрилов</t>
  </si>
  <si>
    <t>Евгений</t>
  </si>
  <si>
    <t>Иванов</t>
  </si>
  <si>
    <t>Иван</t>
  </si>
  <si>
    <t>Михачев</t>
  </si>
  <si>
    <t>Жульен</t>
  </si>
  <si>
    <t>Средняя оценка</t>
  </si>
  <si>
    <t xml:space="preserve">SELECT couriers.lastname, couriers.firtname, avg(stars) FROM  reviewcouriers 
JOIN couriers on couriers.courier_id=reviewcouriers.courier_id GROUP BY reviewcouriers.courier_id; </t>
  </si>
  <si>
    <t>Оценка работы кухни на основании обратной связи от клиентов</t>
  </si>
  <si>
    <t>Примак</t>
  </si>
  <si>
    <t>Александр</t>
  </si>
  <si>
    <t>Стелюк</t>
  </si>
  <si>
    <t>Адилаида</t>
  </si>
  <si>
    <t>Хлюсшина</t>
  </si>
  <si>
    <t>Маромиса</t>
  </si>
  <si>
    <t>Граховский</t>
  </si>
  <si>
    <t>Теодос</t>
  </si>
  <si>
    <t>Иорудас</t>
  </si>
  <si>
    <t>Шеррунда</t>
  </si>
  <si>
    <t>Ларчев</t>
  </si>
  <si>
    <t>Паубло</t>
  </si>
  <si>
    <t>Летов</t>
  </si>
  <si>
    <t>Шахабыз</t>
  </si>
  <si>
    <t>Бедринская</t>
  </si>
  <si>
    <t>Евтрудия</t>
  </si>
  <si>
    <t>Рассудимова</t>
  </si>
  <si>
    <t>Эдэлина</t>
  </si>
  <si>
    <t>Окшина</t>
  </si>
  <si>
    <t>Татуся</t>
  </si>
  <si>
    <t>Вострилов</t>
  </si>
  <si>
    <t>Наил</t>
  </si>
  <si>
    <t>Кудайбергенов</t>
  </si>
  <si>
    <t>Тиррза</t>
  </si>
  <si>
    <t>Голомазов</t>
  </si>
  <si>
    <t>Полинарий</t>
  </si>
  <si>
    <t>Пошехнов</t>
  </si>
  <si>
    <t>Низаютдин</t>
  </si>
  <si>
    <t>Бухолдин</t>
  </si>
  <si>
    <t>Трефена</t>
  </si>
  <si>
    <t>Семиладнова</t>
  </si>
  <si>
    <t>Туркназ</t>
  </si>
  <si>
    <t>Рошмакова</t>
  </si>
  <si>
    <t>Жержета</t>
  </si>
  <si>
    <t>Баймухамбетов</t>
  </si>
  <si>
    <t>Заава</t>
  </si>
  <si>
    <t>Фатюшкин</t>
  </si>
  <si>
    <t>Майслав</t>
  </si>
  <si>
    <t>Лдобачев</t>
  </si>
  <si>
    <t>Рикко</t>
  </si>
  <si>
    <t>Маган</t>
  </si>
  <si>
    <t>Иренинья</t>
  </si>
  <si>
    <t>Урушкина</t>
  </si>
  <si>
    <t>Созия</t>
  </si>
  <si>
    <t>Дынич</t>
  </si>
  <si>
    <t>Ильдусь</t>
  </si>
  <si>
    <t>Ананичев</t>
  </si>
  <si>
    <t>Раисса</t>
  </si>
  <si>
    <t>Ветошенкова</t>
  </si>
  <si>
    <t>Николка</t>
  </si>
  <si>
    <t>Рабеев</t>
  </si>
  <si>
    <t>Лайт</t>
  </si>
  <si>
    <t>Живодугова</t>
  </si>
  <si>
    <t>Саския</t>
  </si>
  <si>
    <t>Зорикоев</t>
  </si>
  <si>
    <t>Яния</t>
  </si>
  <si>
    <t>Расшивалина</t>
  </si>
  <si>
    <t>Фархизиян</t>
  </si>
  <si>
    <t>Растислава</t>
  </si>
  <si>
    <t>Акеаина</t>
  </si>
  <si>
    <t>Адверд</t>
  </si>
  <si>
    <t>Эсди</t>
  </si>
  <si>
    <t>Буднина</t>
  </si>
  <si>
    <t>Клеофас</t>
  </si>
  <si>
    <t>Скобеева</t>
  </si>
  <si>
    <t>Еркемен</t>
  </si>
  <si>
    <t>Иссерлис</t>
  </si>
  <si>
    <t>Герасим</t>
  </si>
  <si>
    <t>Юриков</t>
  </si>
  <si>
    <t>Рамих</t>
  </si>
  <si>
    <t>Брычихин</t>
  </si>
  <si>
    <t>Наушат</t>
  </si>
  <si>
    <t>Жеребецкая</t>
  </si>
  <si>
    <t>Кажыр</t>
  </si>
  <si>
    <t>Литовка</t>
  </si>
  <si>
    <t>Алатавнех</t>
  </si>
  <si>
    <t>Эмильев</t>
  </si>
  <si>
    <t>Оуби</t>
  </si>
  <si>
    <t>Чихачев</t>
  </si>
  <si>
    <t>Афтон</t>
  </si>
  <si>
    <t>Пядышева</t>
  </si>
  <si>
    <t>Луи</t>
  </si>
  <si>
    <t>Смолихин</t>
  </si>
  <si>
    <t>Еврений</t>
  </si>
  <si>
    <t>Чинарихин</t>
  </si>
  <si>
    <t>Дрюндель</t>
  </si>
  <si>
    <t>Брайцев</t>
  </si>
  <si>
    <t>Махида</t>
  </si>
  <si>
    <t>Мищеров</t>
  </si>
  <si>
    <t>Бронко</t>
  </si>
  <si>
    <t>Прухникова</t>
  </si>
  <si>
    <t>Антипа</t>
  </si>
  <si>
    <t>Кабанцева</t>
  </si>
  <si>
    <t>Карлыгаш</t>
  </si>
  <si>
    <t>Цомирова</t>
  </si>
  <si>
    <t>Унсая</t>
  </si>
  <si>
    <t>Бартницкая</t>
  </si>
  <si>
    <t>Сагипат</t>
  </si>
  <si>
    <t>Оценка</t>
  </si>
  <si>
    <t xml:space="preserve">SELECT customers.lastname, customers.firstname, avg(stars) FROM  reviewkitchen 
JOIN customers on customers.customer_id=reviewkitchen.customer_id GROUP BY customers.customer_id; </t>
  </si>
  <si>
    <t>Сумма</t>
  </si>
  <si>
    <t xml:space="preserve">январь 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</si>
  <si>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</si>
  <si>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</si>
  <si>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</si>
  <si>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</si>
  <si>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</si>
  <si>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</si>
  <si>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</si>
  <si>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</si>
  <si>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</si>
  <si>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</si>
  <si>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</si>
  <si>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select distName, sum(quantity*price) as sqp from basket
cross join prices on basket.product_id=prices.product_id
left join orders on orders.order_id=basket.order_id and orders.orderDate between "2020-01-01 00:00:00" AND  "2021-01-01 00:00:00"
join districts on districts.district_id=orders.district_id
group by districts.district_id order by sqp desc ;</t>
  </si>
  <si>
    <t xml:space="preserve">Анализ выручки помесячно за 2020 год </t>
  </si>
  <si>
    <t>Оценка времени обработки заказа до момента вручения клиенту</t>
  </si>
  <si>
    <t>Время выполнения заказа</t>
  </si>
  <si>
    <t>SELECT customers.lastname, customers.firstname, orders.order_id, orders.orderDate,TIMEDIFF(bank.dateTransaction, orderDate) as timedone  from bank JOIN orders on (orders.order_id=bank.order_id) AND (orders.district_id=1) 
AND bank.dateTransaction BETWEEN "2020-01-01" AND "2021-01-01" JOIN kitchens ON kitchens.kitchen_id=orders.kitchen_id
JOIN customers ON customers.customer_id=orders.customer_id 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</si>
</sst>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9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1"/>
      <color theme="0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8"/>
      <color rgb="FF000000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theme="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 wrapText="1"/>
    </xf>
    <xf numFmtId="0" fontId="3" fillId="0" borderId="0" xfId="0" applyFont="1"/>
    <xf numFmtId="0" fontId="0" fillId="2" borderId="0" xfId="0" applyFill="1"/>
    <xf numFmtId="0" fontId="0" fillId="0" borderId="0" xfId="0" applyAlignment="1">
      <alignment horizontal="right"/>
    </xf>
    <xf numFmtId="0" fontId="0" fillId="3" borderId="0" xfId="0" applyFill="1"/>
    <xf numFmtId="0" fontId="0" fillId="4" borderId="0" xfId="0" applyFill="1"/>
    <xf numFmtId="0" fontId="1" fillId="0" borderId="0" xfId="0" applyFont="1"/>
    <xf numFmtId="0" fontId="0" fillId="0" borderId="0" xfId="0" applyAlignment="1"/>
    <xf numFmtId="22" fontId="0" fillId="0" borderId="0" xfId="0" applyNumberFormat="1" applyAlignment="1">
      <alignment vertical="center" wrapText="1"/>
    </xf>
    <xf numFmtId="21" fontId="0" fillId="0" borderId="0" xfId="0" applyNumberFormat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0" borderId="1" xfId="0" applyFont="1" applyBorder="1" applyAlignment="1">
      <alignment vertical="center" wrapText="1"/>
    </xf>
    <xf numFmtId="21" fontId="0" fillId="0" borderId="0" xfId="0" applyNumberFormat="1" applyAlignment="1">
      <alignment vertical="center" wrapText="1"/>
    </xf>
    <xf numFmtId="2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Font="1"/>
    <xf numFmtId="0" fontId="2" fillId="0" borderId="0" xfId="0" applyFont="1"/>
    <xf numFmtId="0" fontId="0" fillId="0" borderId="8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0" xfId="0" applyFont="1" applyBorder="1"/>
    <xf numFmtId="0" fontId="0" fillId="0" borderId="7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vertical="center" wrapText="1"/>
    </xf>
    <xf numFmtId="0" fontId="0" fillId="0" borderId="10" xfId="0" applyFont="1" applyBorder="1" applyAlignment="1">
      <alignment horizontal="center" vertical="center"/>
    </xf>
    <xf numFmtId="0" fontId="0" fillId="0" borderId="11" xfId="0" applyFont="1" applyBorder="1" applyAlignment="1">
      <alignment vertical="center" wrapText="1"/>
    </xf>
    <xf numFmtId="0" fontId="0" fillId="0" borderId="9" xfId="0" applyFont="1" applyBorder="1" applyAlignment="1">
      <alignment horizontal="center" vertical="center" wrapText="1"/>
    </xf>
    <xf numFmtId="0" fontId="6" fillId="5" borderId="8" xfId="0" applyFont="1" applyFill="1" applyBorder="1" applyAlignment="1">
      <alignment horizontal="center" vertical="center"/>
    </xf>
    <xf numFmtId="0" fontId="0" fillId="0" borderId="7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8" xfId="0" applyFont="1" applyBorder="1"/>
    <xf numFmtId="0" fontId="0" fillId="0" borderId="1" xfId="0" applyFont="1" applyBorder="1" applyAlignment="1">
      <alignment horizontal="left" vertical="center" wrapText="1"/>
    </xf>
    <xf numFmtId="0" fontId="0" fillId="0" borderId="11" xfId="0" applyFont="1" applyBorder="1" applyAlignment="1">
      <alignment horizontal="left" vertical="center" wrapText="1"/>
    </xf>
    <xf numFmtId="16" fontId="0" fillId="0" borderId="0" xfId="0" applyNumberFormat="1"/>
    <xf numFmtId="2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Font="1" applyAlignment="1">
      <alignment horizontal="left" wrapText="1"/>
    </xf>
    <xf numFmtId="0" fontId="0" fillId="0" borderId="4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3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14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 wrapText="1"/>
    </xf>
  </cellXfs>
  <cellStyles count="1">
    <cellStyle name="Обычный" xfId="0" builtinId="0"/>
  </cellStyles>
  <dxfs count="182">
    <dxf>
      <alignment horizontal="center" vertical="center" textRotation="0" wrapText="1" indent="0" justifyLastLine="0" shrinkToFit="0" readingOrder="0"/>
    </dxf>
    <dxf>
      <numFmt numFmtId="26" formatCode="h:mm:ss"/>
      <alignment horizontal="center" vertical="center" textRotation="0" wrapText="1" indent="0" justifyLastLine="0" shrinkToFit="0" readingOrder="0"/>
    </dxf>
    <dxf>
      <numFmt numFmtId="27" formatCode="dd/mm/yyyy\ h:mm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26" formatCode="h:mm:ss"/>
      <alignment horizontal="center" vertical="center" textRotation="0" wrapText="1" indent="0" justifyLastLine="0" shrinkToFit="0" readingOrder="0"/>
    </dxf>
    <dxf>
      <numFmt numFmtId="27" formatCode="dd/mm/yyyy\ h:mm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26" formatCode="h:mm:ss"/>
      <alignment horizontal="center" vertical="center" textRotation="0" wrapText="1" indent="0" justifyLastLine="0" shrinkToFit="0" readingOrder="0"/>
    </dxf>
    <dxf>
      <numFmt numFmtId="27" formatCode="dd/mm/yyyy\ h:mm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26" formatCode="h:mm:ss"/>
      <alignment horizontal="center" vertical="center" textRotation="0" wrapText="1" indent="0" justifyLastLine="0" shrinkToFit="0" readingOrder="0"/>
    </dxf>
    <dxf>
      <numFmt numFmtId="27" formatCode="dd/mm/yyyy\ h:mm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27" formatCode="dd/mm/yyyy\ h:mm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26" formatCode="h:mm:ss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27" formatCode="dd/mm/yyyy\ h:mm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26" formatCode="h:mm:ss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26" formatCode="h:mm:ss"/>
      <alignment horizontal="center" vertical="center" textRotation="0" wrapText="1" indent="0" justifyLastLine="0" shrinkToFit="0" readingOrder="0"/>
    </dxf>
    <dxf>
      <numFmt numFmtId="27" formatCode="dd/mm/yyyy\ h:mm"/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27" formatCode="dd/mm/yyyy\ h:mm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26" formatCode="h:mm:ss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numFmt numFmtId="2" formatCode="0.00"/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64" formatCode="[$-F400]h:mm:ss\ AM/PM"/>
      <alignment horizontal="center"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26" formatCode="h:mm:ss"/>
      <alignment horizontal="general" vertical="center" textRotation="0" wrapText="1" indent="0" justifyLastLine="0" shrinkToFit="0" readingOrder="0"/>
    </dxf>
    <dxf>
      <numFmt numFmtId="26" formatCode="h:mm:ss"/>
      <alignment horizontal="general" vertical="center" textRotation="0" wrapText="1" indent="0" justifyLastLine="0" shrinkToFit="0" readingOrder="0"/>
    </dxf>
    <dxf>
      <numFmt numFmtId="27" formatCode="dd/mm/yyyy\ h:mm"/>
      <alignment horizontal="general" vertical="center" textRotation="0" wrapText="1" indent="0" justifyLastLine="0" shrinkToFit="0" readingOrder="0"/>
    </dxf>
    <dxf>
      <numFmt numFmtId="27" formatCode="dd/mm/yyyy\ h:mm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6" formatCode="h:mm:ss"/>
      <alignment horizontal="center" vertical="center" textRotation="0" wrapText="1" indent="0" justifyLastLine="0" shrinkToFit="0" readingOrder="0"/>
    </dxf>
    <dxf>
      <numFmt numFmtId="26" formatCode="h:mm:ss"/>
      <alignment horizontal="center" vertical="center" textRotation="0" wrapText="1" indent="0" justifyLastLine="0" shrinkToFit="0" readingOrder="0"/>
    </dxf>
    <dxf>
      <numFmt numFmtId="27" formatCode="dd/mm/yyyy\ h:mm"/>
      <alignment horizontal="general" vertical="center" textRotation="0" wrapText="1" indent="0" justifyLastLine="0" shrinkToFit="0" readingOrder="0"/>
    </dxf>
    <dxf>
      <numFmt numFmtId="27" formatCode="dd/mm/yyyy\ h:mm"/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26" formatCode="h:mm:ss"/>
      <alignment horizontal="center" vertical="center" textRotation="0" wrapText="1" indent="0" justifyLastLine="0" shrinkToFit="0" readingOrder="0"/>
    </dxf>
    <dxf>
      <numFmt numFmtId="26" formatCode="h:mm:ss"/>
      <alignment horizontal="center" vertical="center" textRotation="0" wrapText="1" indent="0" justifyLastLine="0" shrinkToFit="0" readingOrder="0"/>
    </dxf>
    <dxf>
      <numFmt numFmtId="27" formatCode="dd/mm/yyyy\ h:mm"/>
      <alignment horizontal="general" vertical="center" textRotation="0" wrapText="1" indent="0" justifyLastLine="0" shrinkToFit="0" readingOrder="0"/>
    </dxf>
    <dxf>
      <numFmt numFmtId="27" formatCode="dd/mm/yyyy\ h:mm"/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Calibri"/>
        <scheme val="minor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Calibri"/>
        <scheme val="minor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Calibri"/>
        <scheme val="minor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Calibri"/>
        <scheme val="minor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Calibri"/>
        <scheme val="minor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Calibri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Востребованность товаров по районам города 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'Востребованность товаров'!$O$32</c:f>
              <c:strCache>
                <c:ptCount val="1"/>
                <c:pt idx="0">
                  <c:v>Количество заказов по Центральному району</c:v>
                </c:pt>
              </c:strCache>
            </c:strRef>
          </c:tx>
          <c:invertIfNegative val="0"/>
          <c:cat>
            <c:strRef>
              <c:f>[0]!Labels</c:f>
              <c:strCache>
                <c:ptCount val="18"/>
                <c:pt idx="0">
                  <c:v>Хаманиши Маки</c:v>
                </c:pt>
                <c:pt idx="1">
                  <c:v>Калифорния с крабом</c:v>
                </c:pt>
                <c:pt idx="2">
                  <c:v>Хосомак с креветкой</c:v>
                </c:pt>
                <c:pt idx="3">
                  <c:v>Хосомак с морским окунем</c:v>
                </c:pt>
                <c:pt idx="4">
                  <c:v>Хосомак с угрём</c:v>
                </c:pt>
                <c:pt idx="5">
                  <c:v>Хосомак с дайконом</c:v>
                </c:pt>
                <c:pt idx="6">
                  <c:v>Хосомак с тунцом</c:v>
                </c:pt>
                <c:pt idx="7">
                  <c:v>Хосомак с авокадо</c:v>
                </c:pt>
                <c:pt idx="8">
                  <c:v>Хосомак с крабом</c:v>
                </c:pt>
                <c:pt idx="9">
                  <c:v>Хосомак с лососем</c:v>
                </c:pt>
                <c:pt idx="10">
                  <c:v>Хосомак с мидиями</c:v>
                </c:pt>
                <c:pt idx="11">
                  <c:v>Сливочная Мидия</c:v>
                </c:pt>
                <c:pt idx="12">
                  <c:v>Сяке авокадо с сыром</c:v>
                </c:pt>
                <c:pt idx="13">
                  <c:v>Бонито</c:v>
                </c:pt>
                <c:pt idx="14">
                  <c:v>Унаги в кунжуте</c:v>
                </c:pt>
                <c:pt idx="15">
                  <c:v>Африка</c:v>
                </c:pt>
                <c:pt idx="16">
                  <c:v>Эби Лайт</c:v>
                </c:pt>
                <c:pt idx="17">
                  <c:v>Аляска</c:v>
                </c:pt>
              </c:strCache>
            </c:strRef>
          </c:cat>
          <c:val>
            <c:numRef>
              <c:f>[0]!CenD</c:f>
              <c:numCache>
                <c:formatCode>General</c:formatCode>
                <c:ptCount val="18"/>
                <c:pt idx="0">
                  <c:v>121</c:v>
                </c:pt>
                <c:pt idx="1">
                  <c:v>123</c:v>
                </c:pt>
                <c:pt idx="2">
                  <c:v>125</c:v>
                </c:pt>
                <c:pt idx="3">
                  <c:v>124</c:v>
                </c:pt>
                <c:pt idx="4">
                  <c:v>115</c:v>
                </c:pt>
                <c:pt idx="5">
                  <c:v>126</c:v>
                </c:pt>
                <c:pt idx="6">
                  <c:v>130</c:v>
                </c:pt>
                <c:pt idx="7">
                  <c:v>127</c:v>
                </c:pt>
                <c:pt idx="8">
                  <c:v>131</c:v>
                </c:pt>
                <c:pt idx="9">
                  <c:v>129</c:v>
                </c:pt>
                <c:pt idx="10">
                  <c:v>116</c:v>
                </c:pt>
                <c:pt idx="11">
                  <c:v>111</c:v>
                </c:pt>
                <c:pt idx="12">
                  <c:v>141</c:v>
                </c:pt>
                <c:pt idx="13">
                  <c:v>113</c:v>
                </c:pt>
                <c:pt idx="14">
                  <c:v>140</c:v>
                </c:pt>
                <c:pt idx="15">
                  <c:v>107</c:v>
                </c:pt>
                <c:pt idx="16">
                  <c:v>121</c:v>
                </c:pt>
                <c:pt idx="17">
                  <c:v>134</c:v>
                </c:pt>
              </c:numCache>
            </c:numRef>
          </c:val>
        </c:ser>
        <c:ser>
          <c:idx val="1"/>
          <c:order val="1"/>
          <c:tx>
            <c:strRef>
              <c:f>'Востребованность товаров'!$P$32</c:f>
              <c:strCache>
                <c:ptCount val="1"/>
                <c:pt idx="0">
                  <c:v>Количество заказов по Советскому району</c:v>
                </c:pt>
              </c:strCache>
            </c:strRef>
          </c:tx>
          <c:invertIfNegative val="0"/>
          <c:val>
            <c:numRef>
              <c:f>[0]!SovetD</c:f>
              <c:numCache>
                <c:formatCode>General</c:formatCode>
                <c:ptCount val="18"/>
                <c:pt idx="0">
                  <c:v>122</c:v>
                </c:pt>
                <c:pt idx="1">
                  <c:v>120</c:v>
                </c:pt>
                <c:pt idx="2">
                  <c:v>122</c:v>
                </c:pt>
                <c:pt idx="3">
                  <c:v>112</c:v>
                </c:pt>
                <c:pt idx="4">
                  <c:v>117</c:v>
                </c:pt>
                <c:pt idx="5">
                  <c:v>121</c:v>
                </c:pt>
                <c:pt idx="6">
                  <c:v>112</c:v>
                </c:pt>
                <c:pt idx="7">
                  <c:v>131</c:v>
                </c:pt>
                <c:pt idx="8">
                  <c:v>137</c:v>
                </c:pt>
                <c:pt idx="9">
                  <c:v>146</c:v>
                </c:pt>
                <c:pt idx="10">
                  <c:v>120</c:v>
                </c:pt>
                <c:pt idx="11">
                  <c:v>139</c:v>
                </c:pt>
                <c:pt idx="12">
                  <c:v>126</c:v>
                </c:pt>
                <c:pt idx="13">
                  <c:v>100</c:v>
                </c:pt>
                <c:pt idx="14">
                  <c:v>132</c:v>
                </c:pt>
                <c:pt idx="15">
                  <c:v>118</c:v>
                </c:pt>
                <c:pt idx="16">
                  <c:v>100</c:v>
                </c:pt>
                <c:pt idx="17">
                  <c:v>129</c:v>
                </c:pt>
              </c:numCache>
            </c:numRef>
          </c:val>
        </c:ser>
        <c:ser>
          <c:idx val="2"/>
          <c:order val="2"/>
          <c:tx>
            <c:strRef>
              <c:f>'Востребованность товаров'!$Q$32</c:f>
              <c:strCache>
                <c:ptCount val="1"/>
                <c:pt idx="0">
                  <c:v>Количество заказов по Железнодорожному району</c:v>
                </c:pt>
              </c:strCache>
            </c:strRef>
          </c:tx>
          <c:invertIfNegative val="0"/>
          <c:val>
            <c:numRef>
              <c:f>[0]!ZhelezD</c:f>
              <c:numCache>
                <c:formatCode>General</c:formatCode>
                <c:ptCount val="18"/>
                <c:pt idx="0">
                  <c:v>149</c:v>
                </c:pt>
                <c:pt idx="1">
                  <c:v>187</c:v>
                </c:pt>
                <c:pt idx="2">
                  <c:v>172</c:v>
                </c:pt>
                <c:pt idx="3">
                  <c:v>168</c:v>
                </c:pt>
                <c:pt idx="4">
                  <c:v>140</c:v>
                </c:pt>
                <c:pt idx="5">
                  <c:v>164</c:v>
                </c:pt>
                <c:pt idx="6">
                  <c:v>158</c:v>
                </c:pt>
                <c:pt idx="7">
                  <c:v>161</c:v>
                </c:pt>
                <c:pt idx="8">
                  <c:v>147</c:v>
                </c:pt>
                <c:pt idx="9">
                  <c:v>152</c:v>
                </c:pt>
                <c:pt idx="10">
                  <c:v>167</c:v>
                </c:pt>
                <c:pt idx="11">
                  <c:v>182</c:v>
                </c:pt>
                <c:pt idx="12">
                  <c:v>169</c:v>
                </c:pt>
                <c:pt idx="13">
                  <c:v>157</c:v>
                </c:pt>
                <c:pt idx="14">
                  <c:v>124</c:v>
                </c:pt>
                <c:pt idx="15">
                  <c:v>148</c:v>
                </c:pt>
                <c:pt idx="16">
                  <c:v>162</c:v>
                </c:pt>
                <c:pt idx="17">
                  <c:v>169</c:v>
                </c:pt>
              </c:numCache>
            </c:numRef>
          </c:val>
        </c:ser>
        <c:ser>
          <c:idx val="3"/>
          <c:order val="3"/>
          <c:tx>
            <c:strRef>
              <c:f>'Востребованность товаров'!$R$32</c:f>
              <c:strCache>
                <c:ptCount val="1"/>
                <c:pt idx="0">
                  <c:v>Количество заказов по Новобелицкому району</c:v>
                </c:pt>
              </c:strCache>
            </c:strRef>
          </c:tx>
          <c:invertIfNegative val="0"/>
          <c:val>
            <c:numRef>
              <c:f>[0]!NovobD</c:f>
              <c:numCache>
                <c:formatCode>General</c:formatCode>
                <c:ptCount val="18"/>
                <c:pt idx="0">
                  <c:v>34</c:v>
                </c:pt>
                <c:pt idx="1">
                  <c:v>57</c:v>
                </c:pt>
                <c:pt idx="2">
                  <c:v>36</c:v>
                </c:pt>
                <c:pt idx="3">
                  <c:v>43</c:v>
                </c:pt>
                <c:pt idx="4">
                  <c:v>38</c:v>
                </c:pt>
                <c:pt idx="5">
                  <c:v>32</c:v>
                </c:pt>
                <c:pt idx="6">
                  <c:v>31</c:v>
                </c:pt>
                <c:pt idx="7">
                  <c:v>31</c:v>
                </c:pt>
                <c:pt idx="8">
                  <c:v>38</c:v>
                </c:pt>
                <c:pt idx="9">
                  <c:v>35</c:v>
                </c:pt>
                <c:pt idx="10">
                  <c:v>28</c:v>
                </c:pt>
                <c:pt idx="11">
                  <c:v>38</c:v>
                </c:pt>
                <c:pt idx="12">
                  <c:v>36</c:v>
                </c:pt>
                <c:pt idx="13">
                  <c:v>45</c:v>
                </c:pt>
                <c:pt idx="14">
                  <c:v>39</c:v>
                </c:pt>
                <c:pt idx="15">
                  <c:v>36</c:v>
                </c:pt>
                <c:pt idx="16">
                  <c:v>36</c:v>
                </c:pt>
                <c:pt idx="17">
                  <c:v>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793024"/>
        <c:axId val="145794560"/>
      </c:barChart>
      <c:catAx>
        <c:axId val="14579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45794560"/>
        <c:crosses val="autoZero"/>
        <c:auto val="1"/>
        <c:lblAlgn val="ctr"/>
        <c:lblOffset val="100"/>
        <c:noMultiLvlLbl val="0"/>
      </c:catAx>
      <c:valAx>
        <c:axId val="14579456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457930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Центральный район</a:t>
            </a:r>
          </a:p>
        </c:rich>
      </c:tx>
      <c:layout>
        <c:manualLayout>
          <c:xMode val="edge"/>
          <c:yMode val="edge"/>
          <c:x val="0.32807591024917426"/>
          <c:y val="0"/>
        </c:manualLayout>
      </c:layout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'Популярные товары'!$C$6</c:f>
              <c:strCache>
                <c:ptCount val="1"/>
                <c:pt idx="0">
                  <c:v>Количество заказов</c:v>
                </c:pt>
              </c:strCache>
            </c:strRef>
          </c:tx>
          <c:invertIfNegative val="0"/>
          <c:cat>
            <c:multiLvlStrRef>
              <c:f>'Популярные товары'!$A$7:$B$26</c:f>
              <c:multiLvlStrCache>
                <c:ptCount val="20"/>
                <c:lvl>
                  <c:pt idx="0">
                    <c:v>Калифорния с лососем</c:v>
                  </c:pt>
                  <c:pt idx="1">
                    <c:v>Запеченый гункан с креветкой</c:v>
                  </c:pt>
                  <c:pt idx="2">
                    <c:v>Салат "Чука"</c:v>
                  </c:pt>
                  <c:pt idx="3">
                    <c:v>Аляска</c:v>
                  </c:pt>
                  <c:pt idx="4">
                    <c:v>Сет № 6</c:v>
                  </c:pt>
                  <c:pt idx="5">
                    <c:v>Кунжутный соус</c:v>
                  </c:pt>
                  <c:pt idx="6">
                    <c:v>Соевый соус</c:v>
                  </c:pt>
                  <c:pt idx="7">
                    <c:v>Сет № 1</c:v>
                  </c:pt>
                  <c:pt idx="8">
                    <c:v>Спайси соус</c:v>
                  </c:pt>
                  <c:pt idx="9">
                    <c:v>Сет №2</c:v>
                  </c:pt>
                  <c:pt idx="10">
                    <c:v>Унаги в кунжуте</c:v>
                  </c:pt>
                  <c:pt idx="11">
                    <c:v>Гункан Чука</c:v>
                  </c:pt>
                  <c:pt idx="12">
                    <c:v>Запеченый гункан с лососем</c:v>
                  </c:pt>
                  <c:pt idx="13">
                    <c:v>Mirinda 0,5л</c:v>
                  </c:pt>
                  <c:pt idx="14">
                    <c:v>Сяке авокадо с сыром</c:v>
                  </c:pt>
                  <c:pt idx="15">
                    <c:v>Запеченый гункан с крабом</c:v>
                  </c:pt>
                  <c:pt idx="16">
                    <c:v>Пицца "4 сезона" 30см</c:v>
                  </c:pt>
                  <c:pt idx="17">
                    <c:v>Филадельфия Гриль</c:v>
                  </c:pt>
                  <c:pt idx="18">
                    <c:v>Сет № 4</c:v>
                  </c:pt>
                  <c:pt idx="19">
                    <c:v>Филадельфия с икрой</c:v>
                  </c:pt>
                </c:lvl>
                <c:lvl>
                  <c:pt idx="0">
                    <c:v>20</c:v>
                  </c:pt>
                  <c:pt idx="1">
                    <c:v>19</c:v>
                  </c:pt>
                  <c:pt idx="2">
                    <c:v>18</c:v>
                  </c:pt>
                  <c:pt idx="3">
                    <c:v>17</c:v>
                  </c:pt>
                  <c:pt idx="4">
                    <c:v>16</c:v>
                  </c:pt>
                  <c:pt idx="5">
                    <c:v>15</c:v>
                  </c:pt>
                  <c:pt idx="6">
                    <c:v>14</c:v>
                  </c:pt>
                  <c:pt idx="7">
                    <c:v>13</c:v>
                  </c:pt>
                  <c:pt idx="8">
                    <c:v>12</c:v>
                  </c:pt>
                  <c:pt idx="9">
                    <c:v>11</c:v>
                  </c:pt>
                  <c:pt idx="10">
                    <c:v>10</c:v>
                  </c:pt>
                  <c:pt idx="11">
                    <c:v>9</c:v>
                  </c:pt>
                  <c:pt idx="12">
                    <c:v>8</c:v>
                  </c:pt>
                  <c:pt idx="13">
                    <c:v>7</c:v>
                  </c:pt>
                  <c:pt idx="14">
                    <c:v>6</c:v>
                  </c:pt>
                  <c:pt idx="15">
                    <c:v>5</c:v>
                  </c:pt>
                  <c:pt idx="16">
                    <c:v>4</c:v>
                  </c:pt>
                  <c:pt idx="17">
                    <c:v>3</c:v>
                  </c:pt>
                  <c:pt idx="18">
                    <c:v>2</c:v>
                  </c:pt>
                  <c:pt idx="19">
                    <c:v>1</c:v>
                  </c:pt>
                </c:lvl>
              </c:multiLvlStrCache>
            </c:multiLvlStrRef>
          </c:cat>
          <c:val>
            <c:numRef>
              <c:f>'Популярные товары'!$C$7:$C$26</c:f>
              <c:numCache>
                <c:formatCode>General</c:formatCode>
                <c:ptCount val="20"/>
                <c:pt idx="0">
                  <c:v>134</c:v>
                </c:pt>
                <c:pt idx="1">
                  <c:v>134</c:v>
                </c:pt>
                <c:pt idx="2">
                  <c:v>134</c:v>
                </c:pt>
                <c:pt idx="3">
                  <c:v>134</c:v>
                </c:pt>
                <c:pt idx="4">
                  <c:v>135</c:v>
                </c:pt>
                <c:pt idx="5">
                  <c:v>136</c:v>
                </c:pt>
                <c:pt idx="6">
                  <c:v>137</c:v>
                </c:pt>
                <c:pt idx="7">
                  <c:v>137</c:v>
                </c:pt>
                <c:pt idx="8">
                  <c:v>137</c:v>
                </c:pt>
                <c:pt idx="9">
                  <c:v>139</c:v>
                </c:pt>
                <c:pt idx="10">
                  <c:v>140</c:v>
                </c:pt>
                <c:pt idx="11">
                  <c:v>140</c:v>
                </c:pt>
                <c:pt idx="12">
                  <c:v>140</c:v>
                </c:pt>
                <c:pt idx="13">
                  <c:v>140</c:v>
                </c:pt>
                <c:pt idx="14">
                  <c:v>141</c:v>
                </c:pt>
                <c:pt idx="15">
                  <c:v>142</c:v>
                </c:pt>
                <c:pt idx="16">
                  <c:v>144</c:v>
                </c:pt>
                <c:pt idx="17">
                  <c:v>144</c:v>
                </c:pt>
                <c:pt idx="18">
                  <c:v>145</c:v>
                </c:pt>
                <c:pt idx="19">
                  <c:v>153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435520"/>
        <c:axId val="147437056"/>
      </c:barChart>
      <c:catAx>
        <c:axId val="147435520"/>
        <c:scaling>
          <c:orientation val="minMax"/>
        </c:scaling>
        <c:delete val="0"/>
        <c:axPos val="l"/>
        <c:majorTickMark val="out"/>
        <c:minorTickMark val="none"/>
        <c:tickLblPos val="nextTo"/>
        <c:crossAx val="147437056"/>
        <c:crosses val="autoZero"/>
        <c:auto val="1"/>
        <c:lblAlgn val="ctr"/>
        <c:lblOffset val="100"/>
        <c:noMultiLvlLbl val="0"/>
      </c:catAx>
      <c:valAx>
        <c:axId val="14743705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7435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Советский район</a:t>
            </a:r>
          </a:p>
        </c:rich>
      </c:tx>
      <c:layout/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'Популярные товары'!$C$30</c:f>
              <c:strCache>
                <c:ptCount val="1"/>
                <c:pt idx="0">
                  <c:v>Количество заказов</c:v>
                </c:pt>
              </c:strCache>
            </c:strRef>
          </c:tx>
          <c:invertIfNegative val="0"/>
          <c:cat>
            <c:multiLvlStrRef>
              <c:f>'Популярные товары'!$A$31:$B$50</c:f>
              <c:multiLvlStrCache>
                <c:ptCount val="20"/>
                <c:lvl>
                  <c:pt idx="0">
                    <c:v>Соевый соус</c:v>
                  </c:pt>
                  <c:pt idx="1">
                    <c:v>Сет "Запеченый"</c:v>
                  </c:pt>
                  <c:pt idx="2">
                    <c:v>Сяке Чука Маки</c:v>
                  </c:pt>
                  <c:pt idx="3">
                    <c:v>Спайси эби</c:v>
                  </c:pt>
                  <c:pt idx="4">
                    <c:v>Икура</c:v>
                  </c:pt>
                  <c:pt idx="5">
                    <c:v>Хосомак с лососем</c:v>
                  </c:pt>
                  <c:pt idx="6">
                    <c:v>Сет № 9</c:v>
                  </c:pt>
                  <c:pt idx="7">
                    <c:v>Запеченая сливочная калифорния</c:v>
                  </c:pt>
                  <c:pt idx="8">
                    <c:v>Сет № 3</c:v>
                  </c:pt>
                  <c:pt idx="9">
                    <c:v>Гункан Чука</c:v>
                  </c:pt>
                  <c:pt idx="10">
                    <c:v>Футомаки</c:v>
                  </c:pt>
                  <c:pt idx="11">
                    <c:v>Гункан Спайси магуро</c:v>
                  </c:pt>
                  <c:pt idx="12">
                    <c:v>Сливочная Мидия</c:v>
                  </c:pt>
                  <c:pt idx="13">
                    <c:v>Запеченая сливочная мидия</c:v>
                  </c:pt>
                  <c:pt idx="14">
                    <c:v>Филадельфия</c:v>
                  </c:pt>
                  <c:pt idx="15">
                    <c:v>Сет Вялики</c:v>
                  </c:pt>
                  <c:pt idx="16">
                    <c:v>Хосомак с крабом</c:v>
                  </c:pt>
                  <c:pt idx="17">
                    <c:v>Сет №5</c:v>
                  </c:pt>
                  <c:pt idx="18">
                    <c:v>Лайт Ролл</c:v>
                  </c:pt>
                  <c:pt idx="19">
                    <c:v>Mirinda 1л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'Популярные товары'!$C$31:$C$50</c:f>
              <c:numCache>
                <c:formatCode>General</c:formatCode>
                <c:ptCount val="20"/>
                <c:pt idx="0">
                  <c:v>153</c:v>
                </c:pt>
                <c:pt idx="1">
                  <c:v>153</c:v>
                </c:pt>
                <c:pt idx="2">
                  <c:v>147</c:v>
                </c:pt>
                <c:pt idx="3">
                  <c:v>147</c:v>
                </c:pt>
                <c:pt idx="4">
                  <c:v>147</c:v>
                </c:pt>
                <c:pt idx="5">
                  <c:v>146</c:v>
                </c:pt>
                <c:pt idx="6">
                  <c:v>145</c:v>
                </c:pt>
                <c:pt idx="7">
                  <c:v>144</c:v>
                </c:pt>
                <c:pt idx="8">
                  <c:v>144</c:v>
                </c:pt>
                <c:pt idx="9">
                  <c:v>142</c:v>
                </c:pt>
                <c:pt idx="10">
                  <c:v>140</c:v>
                </c:pt>
                <c:pt idx="11">
                  <c:v>140</c:v>
                </c:pt>
                <c:pt idx="12">
                  <c:v>139</c:v>
                </c:pt>
                <c:pt idx="13">
                  <c:v>139</c:v>
                </c:pt>
                <c:pt idx="14">
                  <c:v>138</c:v>
                </c:pt>
                <c:pt idx="15">
                  <c:v>138</c:v>
                </c:pt>
                <c:pt idx="16">
                  <c:v>137</c:v>
                </c:pt>
                <c:pt idx="17">
                  <c:v>137</c:v>
                </c:pt>
                <c:pt idx="18">
                  <c:v>137</c:v>
                </c:pt>
                <c:pt idx="19">
                  <c:v>135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347136"/>
        <c:axId val="146348672"/>
      </c:barChart>
      <c:catAx>
        <c:axId val="146347136"/>
        <c:scaling>
          <c:orientation val="minMax"/>
        </c:scaling>
        <c:delete val="0"/>
        <c:axPos val="l"/>
        <c:majorTickMark val="out"/>
        <c:minorTickMark val="none"/>
        <c:tickLblPos val="nextTo"/>
        <c:crossAx val="146348672"/>
        <c:crosses val="autoZero"/>
        <c:auto val="1"/>
        <c:lblAlgn val="ctr"/>
        <c:lblOffset val="100"/>
        <c:noMultiLvlLbl val="0"/>
      </c:catAx>
      <c:valAx>
        <c:axId val="14634867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6347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Железнодорожный район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'Популярные товары'!$C$54</c:f>
              <c:strCache>
                <c:ptCount val="1"/>
                <c:pt idx="0">
                  <c:v>Количество заказов</c:v>
                </c:pt>
              </c:strCache>
            </c:strRef>
          </c:tx>
          <c:invertIfNegative val="0"/>
          <c:cat>
            <c:multiLvlStrRef>
              <c:f>'Популярные товары'!$A$55:$B$74</c:f>
              <c:multiLvlStrCache>
                <c:ptCount val="20"/>
                <c:lvl>
                  <c:pt idx="0">
                    <c:v>Футомаки</c:v>
                  </c:pt>
                  <c:pt idx="1">
                    <c:v>Калифорния с крабом</c:v>
                  </c:pt>
                  <c:pt idx="2">
                    <c:v>Калифорния с креветкой</c:v>
                  </c:pt>
                  <c:pt idx="3">
                    <c:v>Сливочная Мидия</c:v>
                  </c:pt>
                  <c:pt idx="4">
                    <c:v>Напиток "Dinamit"</c:v>
                  </c:pt>
                  <c:pt idx="5">
                    <c:v>Филадельфия с икрой</c:v>
                  </c:pt>
                  <c:pt idx="6">
                    <c:v>Унагияши</c:v>
                  </c:pt>
                  <c:pt idx="7">
                    <c:v>Запеченый гункан с лососем</c:v>
                  </c:pt>
                  <c:pt idx="8">
                    <c:v>Запеченый гункан с крабом</c:v>
                  </c:pt>
                  <c:pt idx="9">
                    <c:v>Васаби</c:v>
                  </c:pt>
                  <c:pt idx="10">
                    <c:v>Гункан Чука</c:v>
                  </c:pt>
                  <c:pt idx="11">
                    <c:v>Хосомак с креветкой</c:v>
                  </c:pt>
                  <c:pt idx="12">
                    <c:v>Запеченый гункан с угрем</c:v>
                  </c:pt>
                  <c:pt idx="13">
                    <c:v>Пицца "Гавайская" 30см</c:v>
                  </c:pt>
                  <c:pt idx="14">
                    <c:v>Икура</c:v>
                  </c:pt>
                  <c:pt idx="15">
                    <c:v>Аляска</c:v>
                  </c:pt>
                  <c:pt idx="16">
                    <c:v>Сяке авокадо с сыром</c:v>
                  </c:pt>
                  <c:pt idx="17">
                    <c:v>Гункан Спайси мидии</c:v>
                  </c:pt>
                  <c:pt idx="18">
                    <c:v>Хосомак с морским окунем</c:v>
                  </c:pt>
                  <c:pt idx="19">
                    <c:v>Сет № 6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'Популярные товары'!$C$55:$C$74</c:f>
              <c:numCache>
                <c:formatCode>General</c:formatCode>
                <c:ptCount val="20"/>
                <c:pt idx="0">
                  <c:v>191</c:v>
                </c:pt>
                <c:pt idx="1">
                  <c:v>187</c:v>
                </c:pt>
                <c:pt idx="2">
                  <c:v>184</c:v>
                </c:pt>
                <c:pt idx="3">
                  <c:v>182</c:v>
                </c:pt>
                <c:pt idx="4">
                  <c:v>180</c:v>
                </c:pt>
                <c:pt idx="5">
                  <c:v>180</c:v>
                </c:pt>
                <c:pt idx="6">
                  <c:v>175</c:v>
                </c:pt>
                <c:pt idx="7">
                  <c:v>174</c:v>
                </c:pt>
                <c:pt idx="8">
                  <c:v>174</c:v>
                </c:pt>
                <c:pt idx="9">
                  <c:v>173</c:v>
                </c:pt>
                <c:pt idx="10">
                  <c:v>173</c:v>
                </c:pt>
                <c:pt idx="11">
                  <c:v>172</c:v>
                </c:pt>
                <c:pt idx="12">
                  <c:v>171</c:v>
                </c:pt>
                <c:pt idx="13">
                  <c:v>170</c:v>
                </c:pt>
                <c:pt idx="14">
                  <c:v>169</c:v>
                </c:pt>
                <c:pt idx="15">
                  <c:v>169</c:v>
                </c:pt>
                <c:pt idx="16">
                  <c:v>169</c:v>
                </c:pt>
                <c:pt idx="17">
                  <c:v>168</c:v>
                </c:pt>
                <c:pt idx="18">
                  <c:v>168</c:v>
                </c:pt>
                <c:pt idx="19">
                  <c:v>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381056"/>
        <c:axId val="146382848"/>
      </c:barChart>
      <c:catAx>
        <c:axId val="146381056"/>
        <c:scaling>
          <c:orientation val="minMax"/>
        </c:scaling>
        <c:delete val="0"/>
        <c:axPos val="l"/>
        <c:majorTickMark val="out"/>
        <c:minorTickMark val="none"/>
        <c:tickLblPos val="nextTo"/>
        <c:crossAx val="146382848"/>
        <c:crosses val="autoZero"/>
        <c:auto val="1"/>
        <c:lblAlgn val="ctr"/>
        <c:lblOffset val="100"/>
        <c:noMultiLvlLbl val="0"/>
      </c:catAx>
      <c:valAx>
        <c:axId val="14638284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6381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Новобелицкий район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'Популярные товары'!$C$78</c:f>
              <c:strCache>
                <c:ptCount val="1"/>
                <c:pt idx="0">
                  <c:v>Количество заказов</c:v>
                </c:pt>
              </c:strCache>
            </c:strRef>
          </c:tx>
          <c:invertIfNegative val="0"/>
          <c:cat>
            <c:multiLvlStrRef>
              <c:f>'Популярные товары'!$A$79:$B$98</c:f>
              <c:multiLvlStrCache>
                <c:ptCount val="20"/>
                <c:lvl>
                  <c:pt idx="0">
                    <c:v>Калифорния с крабом</c:v>
                  </c:pt>
                  <c:pt idx="1">
                    <c:v>Запеченый гункан с угрем</c:v>
                  </c:pt>
                  <c:pt idx="2">
                    <c:v>Лайт Ролл</c:v>
                  </c:pt>
                  <c:pt idx="3">
                    <c:v>Гункан Спайси унаги</c:v>
                  </c:pt>
                  <c:pt idx="4">
                    <c:v>Спайси сяке</c:v>
                  </c:pt>
                  <c:pt idx="5">
                    <c:v>Запеченая сливочная мидия</c:v>
                  </c:pt>
                  <c:pt idx="6">
                    <c:v>Запеченый чикен маки</c:v>
                  </c:pt>
                  <c:pt idx="7">
                    <c:v>Сет № 1</c:v>
                  </c:pt>
                  <c:pt idx="8">
                    <c:v>Бонито</c:v>
                  </c:pt>
                  <c:pt idx="9">
                    <c:v>Футомаки</c:v>
                  </c:pt>
                  <c:pt idx="10">
                    <c:v>Соевый соус</c:v>
                  </c:pt>
                  <c:pt idx="11">
                    <c:v>Хосомак с морским окунем</c:v>
                  </c:pt>
                  <c:pt idx="12">
                    <c:v>Сет №8</c:v>
                  </c:pt>
                  <c:pt idx="13">
                    <c:v>Pepsi 0.5л</c:v>
                  </c:pt>
                  <c:pt idx="14">
                    <c:v>Ролл Кура-бекон</c:v>
                  </c:pt>
                  <c:pt idx="15">
                    <c:v>Калифорния с креветкой</c:v>
                  </c:pt>
                  <c:pt idx="16">
                    <c:v>Запеченый гункан с лососем</c:v>
                  </c:pt>
                  <c:pt idx="17">
                    <c:v>Пицца "Морская" 30см</c:v>
                  </c:pt>
                  <c:pt idx="18">
                    <c:v>Икура</c:v>
                  </c:pt>
                  <c:pt idx="19">
                    <c:v>Аляска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'Популярные товары'!$C$79:$C$98</c:f>
              <c:numCache>
                <c:formatCode>General</c:formatCode>
                <c:ptCount val="20"/>
                <c:pt idx="0">
                  <c:v>57</c:v>
                </c:pt>
                <c:pt idx="1">
                  <c:v>53</c:v>
                </c:pt>
                <c:pt idx="2">
                  <c:v>52</c:v>
                </c:pt>
                <c:pt idx="3">
                  <c:v>48</c:v>
                </c:pt>
                <c:pt idx="4">
                  <c:v>46</c:v>
                </c:pt>
                <c:pt idx="5">
                  <c:v>46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44</c:v>
                </c:pt>
                <c:pt idx="10">
                  <c:v>44</c:v>
                </c:pt>
                <c:pt idx="11">
                  <c:v>43</c:v>
                </c:pt>
                <c:pt idx="12">
                  <c:v>43</c:v>
                </c:pt>
                <c:pt idx="13">
                  <c:v>43</c:v>
                </c:pt>
                <c:pt idx="14">
                  <c:v>42</c:v>
                </c:pt>
                <c:pt idx="15">
                  <c:v>41</c:v>
                </c:pt>
                <c:pt idx="16">
                  <c:v>41</c:v>
                </c:pt>
                <c:pt idx="17">
                  <c:v>41</c:v>
                </c:pt>
                <c:pt idx="18">
                  <c:v>41</c:v>
                </c:pt>
                <c:pt idx="19">
                  <c:v>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394496"/>
        <c:axId val="146416768"/>
      </c:barChart>
      <c:catAx>
        <c:axId val="146394496"/>
        <c:scaling>
          <c:orientation val="minMax"/>
        </c:scaling>
        <c:delete val="0"/>
        <c:axPos val="b"/>
        <c:majorTickMark val="out"/>
        <c:minorTickMark val="none"/>
        <c:tickLblPos val="nextTo"/>
        <c:crossAx val="146416768"/>
        <c:crosses val="autoZero"/>
        <c:auto val="1"/>
        <c:lblAlgn val="ctr"/>
        <c:lblOffset val="100"/>
        <c:noMultiLvlLbl val="0"/>
      </c:catAx>
      <c:valAx>
        <c:axId val="146416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6394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ТОП 20 Блюд по городу Гомель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'Популярные товары'!$C$102</c:f>
              <c:strCache>
                <c:ptCount val="1"/>
                <c:pt idx="0">
                  <c:v>Количество заказов</c:v>
                </c:pt>
              </c:strCache>
            </c:strRef>
          </c:tx>
          <c:invertIfNegative val="0"/>
          <c:cat>
            <c:multiLvlStrRef>
              <c:f>'Популярные товары'!$A$103:$B$122</c:f>
              <c:multiLvlStrCache>
                <c:ptCount val="20"/>
                <c:lvl>
                  <c:pt idx="0">
                    <c:v>Соевый соус</c:v>
                  </c:pt>
                  <c:pt idx="1">
                    <c:v>Филадельфия с икрой</c:v>
                  </c:pt>
                  <c:pt idx="2">
                    <c:v>Футомаки</c:v>
                  </c:pt>
                  <c:pt idx="3">
                    <c:v>Калифорния с крабом</c:v>
                  </c:pt>
                  <c:pt idx="4">
                    <c:v>Гункан Чука</c:v>
                  </c:pt>
                  <c:pt idx="5">
                    <c:v>Калифорния с креветкой</c:v>
                  </c:pt>
                  <c:pt idx="6">
                    <c:v>Запеченый гункан с лососем</c:v>
                  </c:pt>
                  <c:pt idx="7">
                    <c:v>Сяке Чука Маки</c:v>
                  </c:pt>
                  <c:pt idx="8">
                    <c:v>Аляска</c:v>
                  </c:pt>
                  <c:pt idx="9">
                    <c:v>Сяке авокадо с сыром</c:v>
                  </c:pt>
                  <c:pt idx="10">
                    <c:v>Сливочная Мидия</c:v>
                  </c:pt>
                  <c:pt idx="11">
                    <c:v>Запеченый гункан с крабом</c:v>
                  </c:pt>
                  <c:pt idx="12">
                    <c:v>Филадельфия Гриль</c:v>
                  </c:pt>
                  <c:pt idx="13">
                    <c:v>Икура</c:v>
                  </c:pt>
                  <c:pt idx="14">
                    <c:v>Pepsi 0.5л</c:v>
                  </c:pt>
                  <c:pt idx="15">
                    <c:v>Хосомак с лососем</c:v>
                  </c:pt>
                  <c:pt idx="16">
                    <c:v>Лайт Ролл</c:v>
                  </c:pt>
                  <c:pt idx="17">
                    <c:v>Сет № 3</c:v>
                  </c:pt>
                  <c:pt idx="18">
                    <c:v>Сет №5</c:v>
                  </c:pt>
                  <c:pt idx="19">
                    <c:v>Спайси эби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'Популярные товары'!$C$103:$C$122</c:f>
              <c:numCache>
                <c:formatCode>General</c:formatCode>
                <c:ptCount val="20"/>
                <c:pt idx="0">
                  <c:v>500</c:v>
                </c:pt>
                <c:pt idx="1">
                  <c:v>497</c:v>
                </c:pt>
                <c:pt idx="2">
                  <c:v>493</c:v>
                </c:pt>
                <c:pt idx="3">
                  <c:v>487</c:v>
                </c:pt>
                <c:pt idx="4">
                  <c:v>485</c:v>
                </c:pt>
                <c:pt idx="5">
                  <c:v>479</c:v>
                </c:pt>
                <c:pt idx="6">
                  <c:v>477</c:v>
                </c:pt>
                <c:pt idx="7">
                  <c:v>476</c:v>
                </c:pt>
                <c:pt idx="8">
                  <c:v>473</c:v>
                </c:pt>
                <c:pt idx="9">
                  <c:v>472</c:v>
                </c:pt>
                <c:pt idx="10">
                  <c:v>470</c:v>
                </c:pt>
                <c:pt idx="11">
                  <c:v>467</c:v>
                </c:pt>
                <c:pt idx="12">
                  <c:v>465</c:v>
                </c:pt>
                <c:pt idx="13">
                  <c:v>464</c:v>
                </c:pt>
                <c:pt idx="14">
                  <c:v>464</c:v>
                </c:pt>
                <c:pt idx="15">
                  <c:v>462</c:v>
                </c:pt>
                <c:pt idx="16">
                  <c:v>460</c:v>
                </c:pt>
                <c:pt idx="17">
                  <c:v>459</c:v>
                </c:pt>
                <c:pt idx="18">
                  <c:v>459</c:v>
                </c:pt>
                <c:pt idx="19">
                  <c:v>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436864"/>
        <c:axId val="146438400"/>
      </c:barChart>
      <c:catAx>
        <c:axId val="146436864"/>
        <c:scaling>
          <c:orientation val="minMax"/>
        </c:scaling>
        <c:delete val="0"/>
        <c:axPos val="b"/>
        <c:majorTickMark val="out"/>
        <c:minorTickMark val="none"/>
        <c:tickLblPos val="nextTo"/>
        <c:crossAx val="146438400"/>
        <c:crosses val="autoZero"/>
        <c:auto val="1"/>
        <c:lblAlgn val="ctr"/>
        <c:lblOffset val="100"/>
        <c:noMultiLvlLbl val="0"/>
      </c:catAx>
      <c:valAx>
        <c:axId val="146438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6436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Время</a:t>
            </a:r>
            <a:r>
              <a:rPr lang="ru-RU" baseline="0"/>
              <a:t> доставки заказа по районам города</a:t>
            </a:r>
            <a:endParaRPr lang="ru-RU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'Оценка времени доставки'!$M$36:$Q$36</c:f>
              <c:strCache>
                <c:ptCount val="1"/>
                <c:pt idx="0">
                  <c:v>Железнодорожный район</c:v>
                </c:pt>
              </c:strCache>
            </c:strRef>
          </c:tx>
          <c:marker>
            <c:symbol val="none"/>
          </c:marker>
          <c:cat>
            <c:numRef>
              <c:f>'Оценка времени доставки'!$V$38:$V$626</c:f>
              <c:numCache>
                <c:formatCode>m/d/yyyy\ h:mm</c:formatCode>
                <c:ptCount val="589"/>
                <c:pt idx="0">
                  <c:v>43831.456979166665</c:v>
                </c:pt>
                <c:pt idx="1">
                  <c:v>43831.586215277777</c:v>
                </c:pt>
                <c:pt idx="2">
                  <c:v>43831.616273148145</c:v>
                </c:pt>
                <c:pt idx="3">
                  <c:v>43832.434953703705</c:v>
                </c:pt>
                <c:pt idx="4">
                  <c:v>43832.545393518521</c:v>
                </c:pt>
                <c:pt idx="5">
                  <c:v>43832.806030092594</c:v>
                </c:pt>
                <c:pt idx="6">
                  <c:v>43832.824386574073</c:v>
                </c:pt>
                <c:pt idx="7">
                  <c:v>43833.598032407404</c:v>
                </c:pt>
                <c:pt idx="8">
                  <c:v>43833.739074074074</c:v>
                </c:pt>
                <c:pt idx="9">
                  <c:v>43833.795555555553</c:v>
                </c:pt>
                <c:pt idx="10">
                  <c:v>43834.394965277781</c:v>
                </c:pt>
                <c:pt idx="11">
                  <c:v>43834.797407407408</c:v>
                </c:pt>
                <c:pt idx="12">
                  <c:v>43835.491006944445</c:v>
                </c:pt>
                <c:pt idx="13">
                  <c:v>43835.519837962966</c:v>
                </c:pt>
                <c:pt idx="14">
                  <c:v>43835.686122685183</c:v>
                </c:pt>
                <c:pt idx="15">
                  <c:v>43835.776886574073</c:v>
                </c:pt>
                <c:pt idx="16">
                  <c:v>43836.550821759258</c:v>
                </c:pt>
                <c:pt idx="17">
                  <c:v>43836.592916666668</c:v>
                </c:pt>
                <c:pt idx="18">
                  <c:v>43836.636296296296</c:v>
                </c:pt>
                <c:pt idx="19">
                  <c:v>43837.411006944443</c:v>
                </c:pt>
                <c:pt idx="20">
                  <c:v>43837.439085648148</c:v>
                </c:pt>
                <c:pt idx="21">
                  <c:v>43837.640740740739</c:v>
                </c:pt>
                <c:pt idx="22">
                  <c:v>43837.713125000002</c:v>
                </c:pt>
                <c:pt idx="23">
                  <c:v>43838.423217592594</c:v>
                </c:pt>
                <c:pt idx="24">
                  <c:v>43838.51221064815</c:v>
                </c:pt>
                <c:pt idx="25">
                  <c:v>43838.570740740739</c:v>
                </c:pt>
                <c:pt idx="26">
                  <c:v>43838.62027777778</c:v>
                </c:pt>
                <c:pt idx="27">
                  <c:v>43838.801655092589</c:v>
                </c:pt>
                <c:pt idx="28">
                  <c:v>43839.359710648147</c:v>
                </c:pt>
                <c:pt idx="29">
                  <c:v>43839.62</c:v>
                </c:pt>
                <c:pt idx="30">
                  <c:v>43839.84302083333</c:v>
                </c:pt>
                <c:pt idx="31">
                  <c:v>43840.393738425926</c:v>
                </c:pt>
                <c:pt idx="32">
                  <c:v>43840.525254629632</c:v>
                </c:pt>
                <c:pt idx="33">
                  <c:v>43840.841597222221</c:v>
                </c:pt>
                <c:pt idx="34">
                  <c:v>43841.83457175926</c:v>
                </c:pt>
                <c:pt idx="35">
                  <c:v>43842.439733796295</c:v>
                </c:pt>
                <c:pt idx="36">
                  <c:v>43842.549571759257</c:v>
                </c:pt>
                <c:pt idx="37">
                  <c:v>43842.558298611111</c:v>
                </c:pt>
                <c:pt idx="38">
                  <c:v>43842.572546296295</c:v>
                </c:pt>
                <c:pt idx="39">
                  <c:v>43842.609618055554</c:v>
                </c:pt>
                <c:pt idx="40">
                  <c:v>43842.64099537037</c:v>
                </c:pt>
                <c:pt idx="41">
                  <c:v>43842.714120370372</c:v>
                </c:pt>
                <c:pt idx="42">
                  <c:v>43842.807974537034</c:v>
                </c:pt>
                <c:pt idx="43">
                  <c:v>43842.837361111109</c:v>
                </c:pt>
                <c:pt idx="44">
                  <c:v>43843.694745370369</c:v>
                </c:pt>
                <c:pt idx="45">
                  <c:v>43843.707696759258</c:v>
                </c:pt>
                <c:pt idx="46">
                  <c:v>43843.802060185182</c:v>
                </c:pt>
                <c:pt idx="47">
                  <c:v>43843.812407407408</c:v>
                </c:pt>
                <c:pt idx="48">
                  <c:v>43844.54546296296</c:v>
                </c:pt>
                <c:pt idx="49">
                  <c:v>43844.587951388887</c:v>
                </c:pt>
                <c:pt idx="50">
                  <c:v>43844.611400462964</c:v>
                </c:pt>
                <c:pt idx="51">
                  <c:v>43844.843564814815</c:v>
                </c:pt>
                <c:pt idx="52">
                  <c:v>43845.512430555558</c:v>
                </c:pt>
                <c:pt idx="53">
                  <c:v>43845.600543981483</c:v>
                </c:pt>
                <c:pt idx="54">
                  <c:v>43845.625081018516</c:v>
                </c:pt>
                <c:pt idx="55">
                  <c:v>43846.457442129627</c:v>
                </c:pt>
                <c:pt idx="56">
                  <c:v>43846.469837962963</c:v>
                </c:pt>
                <c:pt idx="57">
                  <c:v>43847.417094907411</c:v>
                </c:pt>
                <c:pt idx="58">
                  <c:v>43847.476481481484</c:v>
                </c:pt>
                <c:pt idx="59">
                  <c:v>43847.518113425926</c:v>
                </c:pt>
                <c:pt idx="60">
                  <c:v>43847.586226851854</c:v>
                </c:pt>
                <c:pt idx="61">
                  <c:v>43847.685150462959</c:v>
                </c:pt>
                <c:pt idx="62">
                  <c:v>43848.482175925928</c:v>
                </c:pt>
                <c:pt idx="63">
                  <c:v>43848.537175925929</c:v>
                </c:pt>
                <c:pt idx="64">
                  <c:v>43848.581493055557</c:v>
                </c:pt>
                <c:pt idx="65">
                  <c:v>43849.417141203703</c:v>
                </c:pt>
                <c:pt idx="66">
                  <c:v>43850.651863425926</c:v>
                </c:pt>
                <c:pt idx="67">
                  <c:v>43850.681493055556</c:v>
                </c:pt>
                <c:pt idx="68">
                  <c:v>43851.397314814814</c:v>
                </c:pt>
                <c:pt idx="69">
                  <c:v>43851.57230324074</c:v>
                </c:pt>
                <c:pt idx="70">
                  <c:v>43851.649907407409</c:v>
                </c:pt>
                <c:pt idx="71">
                  <c:v>43851.842847222222</c:v>
                </c:pt>
                <c:pt idx="72">
                  <c:v>43852.349791666667</c:v>
                </c:pt>
                <c:pt idx="73">
                  <c:v>43852.449189814812</c:v>
                </c:pt>
                <c:pt idx="74">
                  <c:v>43852.575162037036</c:v>
                </c:pt>
                <c:pt idx="75">
                  <c:v>43852.675474537034</c:v>
                </c:pt>
                <c:pt idx="76">
                  <c:v>43853.381030092591</c:v>
                </c:pt>
                <c:pt idx="77">
                  <c:v>43853.527129629627</c:v>
                </c:pt>
                <c:pt idx="78">
                  <c:v>43853.705787037034</c:v>
                </c:pt>
                <c:pt idx="79">
                  <c:v>43853.776400462964</c:v>
                </c:pt>
                <c:pt idx="80">
                  <c:v>43854.390879629631</c:v>
                </c:pt>
                <c:pt idx="81">
                  <c:v>43854.553136574075</c:v>
                </c:pt>
                <c:pt idx="82">
                  <c:v>43855.375659722224</c:v>
                </c:pt>
                <c:pt idx="83">
                  <c:v>43855.662499999999</c:v>
                </c:pt>
                <c:pt idx="84">
                  <c:v>43855.751747685186</c:v>
                </c:pt>
                <c:pt idx="85">
                  <c:v>43855.77957175926</c:v>
                </c:pt>
                <c:pt idx="86">
                  <c:v>43855.791145833333</c:v>
                </c:pt>
                <c:pt idx="87">
                  <c:v>43856.477546296293</c:v>
                </c:pt>
                <c:pt idx="88">
                  <c:v>43856.591932870368</c:v>
                </c:pt>
                <c:pt idx="89">
                  <c:v>43857.631805555553</c:v>
                </c:pt>
                <c:pt idx="90">
                  <c:v>43857.6565162037</c:v>
                </c:pt>
                <c:pt idx="91">
                  <c:v>43857.68309027778</c:v>
                </c:pt>
                <c:pt idx="92">
                  <c:v>43857.708784722221</c:v>
                </c:pt>
                <c:pt idx="93">
                  <c:v>43858.837488425925</c:v>
                </c:pt>
                <c:pt idx="94">
                  <c:v>43859.496076388888</c:v>
                </c:pt>
                <c:pt idx="95">
                  <c:v>43859.553391203706</c:v>
                </c:pt>
                <c:pt idx="96">
                  <c:v>43859.659513888888</c:v>
                </c:pt>
                <c:pt idx="97">
                  <c:v>43860.448518518519</c:v>
                </c:pt>
                <c:pt idx="98">
                  <c:v>43860.477326388886</c:v>
                </c:pt>
                <c:pt idx="99">
                  <c:v>43860.487962962965</c:v>
                </c:pt>
                <c:pt idx="100">
                  <c:v>43860.528761574074</c:v>
                </c:pt>
                <c:pt idx="101">
                  <c:v>43860.570254629631</c:v>
                </c:pt>
                <c:pt idx="102">
                  <c:v>43860.675023148149</c:v>
                </c:pt>
                <c:pt idx="103">
                  <c:v>43861.602071759262</c:v>
                </c:pt>
                <c:pt idx="104">
                  <c:v>43861.633888888886</c:v>
                </c:pt>
                <c:pt idx="105">
                  <c:v>43861.722962962966</c:v>
                </c:pt>
                <c:pt idx="106">
                  <c:v>43862.429305555554</c:v>
                </c:pt>
                <c:pt idx="107">
                  <c:v>43862.657349537039</c:v>
                </c:pt>
                <c:pt idx="108">
                  <c:v>43862.707071759258</c:v>
                </c:pt>
                <c:pt idx="109">
                  <c:v>43862.793379629627</c:v>
                </c:pt>
                <c:pt idx="110">
                  <c:v>43862.81046296296</c:v>
                </c:pt>
                <c:pt idx="111">
                  <c:v>43862.832465277781</c:v>
                </c:pt>
                <c:pt idx="112">
                  <c:v>43863.405543981484</c:v>
                </c:pt>
                <c:pt idx="113">
                  <c:v>43863.478854166664</c:v>
                </c:pt>
                <c:pt idx="114">
                  <c:v>43863.53056712963</c:v>
                </c:pt>
                <c:pt idx="115">
                  <c:v>43863.568703703706</c:v>
                </c:pt>
                <c:pt idx="116">
                  <c:v>43863.582719907405</c:v>
                </c:pt>
                <c:pt idx="117">
                  <c:v>43863.671631944446</c:v>
                </c:pt>
                <c:pt idx="118">
                  <c:v>43864.548854166664</c:v>
                </c:pt>
                <c:pt idx="119">
                  <c:v>43865.431226851855</c:v>
                </c:pt>
                <c:pt idx="120">
                  <c:v>43865.775902777779</c:v>
                </c:pt>
                <c:pt idx="121">
                  <c:v>43866.841990740744</c:v>
                </c:pt>
                <c:pt idx="122">
                  <c:v>43867.487812500003</c:v>
                </c:pt>
                <c:pt idx="123">
                  <c:v>43867.530358796299</c:v>
                </c:pt>
                <c:pt idx="124">
                  <c:v>43867.697048611109</c:v>
                </c:pt>
                <c:pt idx="125">
                  <c:v>43867.77920138889</c:v>
                </c:pt>
                <c:pt idx="126">
                  <c:v>43868.453263888892</c:v>
                </c:pt>
                <c:pt idx="127">
                  <c:v>43869.463946759257</c:v>
                </c:pt>
                <c:pt idx="128">
                  <c:v>43870.341192129628</c:v>
                </c:pt>
                <c:pt idx="129">
                  <c:v>43870.364131944443</c:v>
                </c:pt>
                <c:pt idx="130">
                  <c:v>43870.418634259258</c:v>
                </c:pt>
                <c:pt idx="131">
                  <c:v>43870.451956018522</c:v>
                </c:pt>
                <c:pt idx="132">
                  <c:v>43870.559328703705</c:v>
                </c:pt>
                <c:pt idx="133">
                  <c:v>43870.705462962964</c:v>
                </c:pt>
                <c:pt idx="134">
                  <c:v>43871.648611111108</c:v>
                </c:pt>
                <c:pt idx="135">
                  <c:v>43871.660150462965</c:v>
                </c:pt>
                <c:pt idx="136">
                  <c:v>43871.675393518519</c:v>
                </c:pt>
                <c:pt idx="137">
                  <c:v>43872.468206018515</c:v>
                </c:pt>
                <c:pt idx="138">
                  <c:v>43872.797164351854</c:v>
                </c:pt>
                <c:pt idx="139">
                  <c:v>43874.408321759256</c:v>
                </c:pt>
                <c:pt idx="140">
                  <c:v>43874.664351851854</c:v>
                </c:pt>
                <c:pt idx="141">
                  <c:v>43874.67832175926</c:v>
                </c:pt>
                <c:pt idx="142">
                  <c:v>43875.404108796298</c:v>
                </c:pt>
                <c:pt idx="143">
                  <c:v>43875.613761574074</c:v>
                </c:pt>
                <c:pt idx="144">
                  <c:v>43875.655787037038</c:v>
                </c:pt>
                <c:pt idx="145">
                  <c:v>43875.669374999998</c:v>
                </c:pt>
                <c:pt idx="146">
                  <c:v>43875.768819444442</c:v>
                </c:pt>
                <c:pt idx="147">
                  <c:v>43875.841134259259</c:v>
                </c:pt>
                <c:pt idx="148">
                  <c:v>43876.348078703704</c:v>
                </c:pt>
                <c:pt idx="149">
                  <c:v>43876.387407407405</c:v>
                </c:pt>
                <c:pt idx="150">
                  <c:v>43876.718877314815</c:v>
                </c:pt>
                <c:pt idx="151">
                  <c:v>43876.813668981478</c:v>
                </c:pt>
                <c:pt idx="152">
                  <c:v>43877.353356481479</c:v>
                </c:pt>
                <c:pt idx="153">
                  <c:v>43877.416828703703</c:v>
                </c:pt>
                <c:pt idx="154">
                  <c:v>43877.592199074075</c:v>
                </c:pt>
                <c:pt idx="155">
                  <c:v>43877.603831018518</c:v>
                </c:pt>
                <c:pt idx="156">
                  <c:v>43877.61650462963</c:v>
                </c:pt>
                <c:pt idx="157">
                  <c:v>43877.784432870372</c:v>
                </c:pt>
                <c:pt idx="158">
                  <c:v>43877.843993055554</c:v>
                </c:pt>
                <c:pt idx="159">
                  <c:v>43878.689571759256</c:v>
                </c:pt>
                <c:pt idx="160">
                  <c:v>43878.698171296295</c:v>
                </c:pt>
                <c:pt idx="161">
                  <c:v>43879.451226851852</c:v>
                </c:pt>
                <c:pt idx="162">
                  <c:v>43879.500972222224</c:v>
                </c:pt>
                <c:pt idx="163">
                  <c:v>43879.546134259261</c:v>
                </c:pt>
                <c:pt idx="164">
                  <c:v>43880.537442129629</c:v>
                </c:pt>
                <c:pt idx="165">
                  <c:v>43880.809432870374</c:v>
                </c:pt>
                <c:pt idx="166">
                  <c:v>43881.397118055553</c:v>
                </c:pt>
                <c:pt idx="167">
                  <c:v>43881.408263888887</c:v>
                </c:pt>
                <c:pt idx="168">
                  <c:v>43881.660196759258</c:v>
                </c:pt>
                <c:pt idx="169">
                  <c:v>43881.704351851855</c:v>
                </c:pt>
                <c:pt idx="170">
                  <c:v>43882.347858796296</c:v>
                </c:pt>
                <c:pt idx="171">
                  <c:v>43882.429305555554</c:v>
                </c:pt>
                <c:pt idx="172">
                  <c:v>43882.591828703706</c:v>
                </c:pt>
                <c:pt idx="173">
                  <c:v>43883.369687500002</c:v>
                </c:pt>
                <c:pt idx="174">
                  <c:v>43883.595393518517</c:v>
                </c:pt>
                <c:pt idx="175">
                  <c:v>43883.656817129631</c:v>
                </c:pt>
                <c:pt idx="176">
                  <c:v>43883.819895833331</c:v>
                </c:pt>
                <c:pt idx="177">
                  <c:v>43884.364305555559</c:v>
                </c:pt>
                <c:pt idx="178">
                  <c:v>43884.409942129627</c:v>
                </c:pt>
                <c:pt idx="179">
                  <c:v>43884.426608796297</c:v>
                </c:pt>
                <c:pt idx="180">
                  <c:v>43884.567037037035</c:v>
                </c:pt>
                <c:pt idx="181">
                  <c:v>43884.67355324074</c:v>
                </c:pt>
                <c:pt idx="182">
                  <c:v>43884.76699074074</c:v>
                </c:pt>
                <c:pt idx="183">
                  <c:v>43884.833402777775</c:v>
                </c:pt>
                <c:pt idx="184">
                  <c:v>43885.377928240741</c:v>
                </c:pt>
                <c:pt idx="185">
                  <c:v>43885.548078703701</c:v>
                </c:pt>
                <c:pt idx="186">
                  <c:v>43885.83525462963</c:v>
                </c:pt>
                <c:pt idx="187">
                  <c:v>43886.471828703703</c:v>
                </c:pt>
                <c:pt idx="188">
                  <c:v>43886.82744212963</c:v>
                </c:pt>
                <c:pt idx="189">
                  <c:v>43887.372152777774</c:v>
                </c:pt>
                <c:pt idx="190">
                  <c:v>43887.687858796293</c:v>
                </c:pt>
                <c:pt idx="191">
                  <c:v>43887.795543981483</c:v>
                </c:pt>
                <c:pt idx="192">
                  <c:v>43887.812002314815</c:v>
                </c:pt>
                <c:pt idx="193">
                  <c:v>43888.369837962964</c:v>
                </c:pt>
                <c:pt idx="194">
                  <c:v>43888.404745370368</c:v>
                </c:pt>
                <c:pt idx="195">
                  <c:v>43888.433564814812</c:v>
                </c:pt>
                <c:pt idx="196">
                  <c:v>43888.48033564815</c:v>
                </c:pt>
                <c:pt idx="197">
                  <c:v>43888.625358796293</c:v>
                </c:pt>
                <c:pt idx="198">
                  <c:v>43889.475671296299</c:v>
                </c:pt>
                <c:pt idx="199">
                  <c:v>43889.571712962963</c:v>
                </c:pt>
                <c:pt idx="200">
                  <c:v>43889.681273148148</c:v>
                </c:pt>
                <c:pt idx="201">
                  <c:v>43889.754328703704</c:v>
                </c:pt>
                <c:pt idx="202">
                  <c:v>43889.832870370374</c:v>
                </c:pt>
                <c:pt idx="203">
                  <c:v>43890.518495370372</c:v>
                </c:pt>
                <c:pt idx="204">
                  <c:v>43890.573923611111</c:v>
                </c:pt>
                <c:pt idx="205">
                  <c:v>43890.619791666664</c:v>
                </c:pt>
                <c:pt idx="206">
                  <c:v>43891.353692129633</c:v>
                </c:pt>
                <c:pt idx="207">
                  <c:v>43891.406863425924</c:v>
                </c:pt>
                <c:pt idx="208">
                  <c:v>43891.537407407406</c:v>
                </c:pt>
                <c:pt idx="209">
                  <c:v>43891.747013888889</c:v>
                </c:pt>
                <c:pt idx="210">
                  <c:v>43891.809131944443</c:v>
                </c:pt>
                <c:pt idx="211">
                  <c:v>43891.839004629626</c:v>
                </c:pt>
                <c:pt idx="212">
                  <c:v>43892.438240740739</c:v>
                </c:pt>
                <c:pt idx="213">
                  <c:v>43892.488981481481</c:v>
                </c:pt>
                <c:pt idx="214">
                  <c:v>43893.402094907404</c:v>
                </c:pt>
                <c:pt idx="215">
                  <c:v>43893.497615740744</c:v>
                </c:pt>
                <c:pt idx="216">
                  <c:v>43893.569155092591</c:v>
                </c:pt>
                <c:pt idx="217">
                  <c:v>43893.672523148147</c:v>
                </c:pt>
                <c:pt idx="218">
                  <c:v>43893.71292824074</c:v>
                </c:pt>
                <c:pt idx="219">
                  <c:v>43894.694282407407</c:v>
                </c:pt>
                <c:pt idx="220">
                  <c:v>43894.707800925928</c:v>
                </c:pt>
                <c:pt idx="221">
                  <c:v>43895.388460648152</c:v>
                </c:pt>
                <c:pt idx="222">
                  <c:v>43895.459918981483</c:v>
                </c:pt>
                <c:pt idx="223">
                  <c:v>43895.54378472222</c:v>
                </c:pt>
                <c:pt idx="224">
                  <c:v>43895.65693287037</c:v>
                </c:pt>
                <c:pt idx="225">
                  <c:v>43895.727546296293</c:v>
                </c:pt>
                <c:pt idx="226">
                  <c:v>43896.388981481483</c:v>
                </c:pt>
                <c:pt idx="227">
                  <c:v>43896.547372685185</c:v>
                </c:pt>
                <c:pt idx="228">
                  <c:v>43896.618067129632</c:v>
                </c:pt>
                <c:pt idx="229">
                  <c:v>43896.694745370369</c:v>
                </c:pt>
                <c:pt idx="230">
                  <c:v>43897.59002314815</c:v>
                </c:pt>
                <c:pt idx="231">
                  <c:v>43897.730127314811</c:v>
                </c:pt>
                <c:pt idx="232">
                  <c:v>43898.461180555554</c:v>
                </c:pt>
                <c:pt idx="233">
                  <c:v>43898.719398148147</c:v>
                </c:pt>
                <c:pt idx="234">
                  <c:v>43898.751689814817</c:v>
                </c:pt>
                <c:pt idx="235">
                  <c:v>43899.455706018518</c:v>
                </c:pt>
                <c:pt idx="236">
                  <c:v>43899.473483796297</c:v>
                </c:pt>
                <c:pt idx="237">
                  <c:v>43899.555081018516</c:v>
                </c:pt>
                <c:pt idx="238">
                  <c:v>43899.769444444442</c:v>
                </c:pt>
                <c:pt idx="239">
                  <c:v>43900.454074074078</c:v>
                </c:pt>
                <c:pt idx="240">
                  <c:v>43900.542905092596</c:v>
                </c:pt>
                <c:pt idx="241">
                  <c:v>43900.615428240744</c:v>
                </c:pt>
                <c:pt idx="242">
                  <c:v>43901.570057870369</c:v>
                </c:pt>
                <c:pt idx="243">
                  <c:v>43901.709479166668</c:v>
                </c:pt>
                <c:pt idx="244">
                  <c:v>43901.787372685183</c:v>
                </c:pt>
                <c:pt idx="245">
                  <c:v>43902.552245370367</c:v>
                </c:pt>
                <c:pt idx="246">
                  <c:v>43902.774328703701</c:v>
                </c:pt>
                <c:pt idx="247">
                  <c:v>43903.451261574075</c:v>
                </c:pt>
                <c:pt idx="248">
                  <c:v>43903.499224537038</c:v>
                </c:pt>
                <c:pt idx="249">
                  <c:v>43904.363252314812</c:v>
                </c:pt>
                <c:pt idx="250">
                  <c:v>43905.486493055556</c:v>
                </c:pt>
                <c:pt idx="251">
                  <c:v>43905.537569444445</c:v>
                </c:pt>
                <c:pt idx="252">
                  <c:v>43905.634340277778</c:v>
                </c:pt>
                <c:pt idx="253">
                  <c:v>43906.358124999999</c:v>
                </c:pt>
                <c:pt idx="254">
                  <c:v>43906.48946759259</c:v>
                </c:pt>
                <c:pt idx="255">
                  <c:v>43906.677256944444</c:v>
                </c:pt>
                <c:pt idx="256">
                  <c:v>43906.796134259261</c:v>
                </c:pt>
                <c:pt idx="257">
                  <c:v>43907.482083333336</c:v>
                </c:pt>
                <c:pt idx="258">
                  <c:v>43907.715011574073</c:v>
                </c:pt>
                <c:pt idx="259">
                  <c:v>43908.363865740743</c:v>
                </c:pt>
                <c:pt idx="260">
                  <c:v>43908.738182870373</c:v>
                </c:pt>
                <c:pt idx="261">
                  <c:v>43909.659560185188</c:v>
                </c:pt>
                <c:pt idx="262">
                  <c:v>43910.473622685182</c:v>
                </c:pt>
                <c:pt idx="263">
                  <c:v>43910.489201388889</c:v>
                </c:pt>
                <c:pt idx="264">
                  <c:v>43910.684004629627</c:v>
                </c:pt>
                <c:pt idx="265">
                  <c:v>43910.72115740741</c:v>
                </c:pt>
                <c:pt idx="266">
                  <c:v>43910.816111111111</c:v>
                </c:pt>
                <c:pt idx="267">
                  <c:v>43910.838206018518</c:v>
                </c:pt>
                <c:pt idx="268">
                  <c:v>43911.672905092593</c:v>
                </c:pt>
                <c:pt idx="269">
                  <c:v>43912.408182870371</c:v>
                </c:pt>
                <c:pt idx="270">
                  <c:v>43912.532141203701</c:v>
                </c:pt>
                <c:pt idx="271">
                  <c:v>43912.588877314818</c:v>
                </c:pt>
                <c:pt idx="272">
                  <c:v>43912.623807870368</c:v>
                </c:pt>
                <c:pt idx="273">
                  <c:v>43912.712314814817</c:v>
                </c:pt>
                <c:pt idx="274">
                  <c:v>43913.66233796296</c:v>
                </c:pt>
                <c:pt idx="275">
                  <c:v>43913.84642361111</c:v>
                </c:pt>
                <c:pt idx="276">
                  <c:v>43914.633877314816</c:v>
                </c:pt>
                <c:pt idx="277">
                  <c:v>43914.66002314815</c:v>
                </c:pt>
                <c:pt idx="278">
                  <c:v>43914.722071759257</c:v>
                </c:pt>
                <c:pt idx="279">
                  <c:v>43915.426840277774</c:v>
                </c:pt>
                <c:pt idx="280">
                  <c:v>43915.477523148147</c:v>
                </c:pt>
                <c:pt idx="281">
                  <c:v>43915.623842592591</c:v>
                </c:pt>
                <c:pt idx="282">
                  <c:v>43915.661851851852</c:v>
                </c:pt>
                <c:pt idx="283">
                  <c:v>43915.687997685185</c:v>
                </c:pt>
                <c:pt idx="284">
                  <c:v>43915.784305555557</c:v>
                </c:pt>
                <c:pt idx="285">
                  <c:v>43916.405057870368</c:v>
                </c:pt>
                <c:pt idx="286">
                  <c:v>43916.832083333335</c:v>
                </c:pt>
                <c:pt idx="287">
                  <c:v>43917.681030092594</c:v>
                </c:pt>
                <c:pt idx="288">
                  <c:v>43918.357997685183</c:v>
                </c:pt>
                <c:pt idx="289">
                  <c:v>43918.470879629633</c:v>
                </c:pt>
                <c:pt idx="290">
                  <c:v>43918.722141203703</c:v>
                </c:pt>
                <c:pt idx="291">
                  <c:v>43918.782511574071</c:v>
                </c:pt>
                <c:pt idx="292">
                  <c:v>43919.466446759259</c:v>
                </c:pt>
                <c:pt idx="293">
                  <c:v>43920.536747685182</c:v>
                </c:pt>
                <c:pt idx="294">
                  <c:v>43921.457662037035</c:v>
                </c:pt>
                <c:pt idx="295">
                  <c:v>43921.522256944445</c:v>
                </c:pt>
                <c:pt idx="296">
                  <c:v>43922.625601851854</c:v>
                </c:pt>
                <c:pt idx="297">
                  <c:v>43922.71199074074</c:v>
                </c:pt>
                <c:pt idx="298">
                  <c:v>43923.346666666665</c:v>
                </c:pt>
                <c:pt idx="299">
                  <c:v>43923.437164351853</c:v>
                </c:pt>
                <c:pt idx="300">
                  <c:v>43923.53707175926</c:v>
                </c:pt>
                <c:pt idx="301">
                  <c:v>43923.700486111113</c:v>
                </c:pt>
                <c:pt idx="302">
                  <c:v>43923.843240740738</c:v>
                </c:pt>
                <c:pt idx="303">
                  <c:v>43924.547233796293</c:v>
                </c:pt>
                <c:pt idx="304">
                  <c:v>43925.693078703705</c:v>
                </c:pt>
                <c:pt idx="305">
                  <c:v>43926.620474537034</c:v>
                </c:pt>
                <c:pt idx="306">
                  <c:v>43926.76353009259</c:v>
                </c:pt>
                <c:pt idx="307">
                  <c:v>43926.77747685185</c:v>
                </c:pt>
                <c:pt idx="308">
                  <c:v>43927.442928240744</c:v>
                </c:pt>
                <c:pt idx="309">
                  <c:v>43927.620891203704</c:v>
                </c:pt>
                <c:pt idx="310">
                  <c:v>43927.763703703706</c:v>
                </c:pt>
                <c:pt idx="311">
                  <c:v>43927.799074074072</c:v>
                </c:pt>
                <c:pt idx="312">
                  <c:v>43928.548009259262</c:v>
                </c:pt>
                <c:pt idx="313">
                  <c:v>43928.71670138889</c:v>
                </c:pt>
                <c:pt idx="314">
                  <c:v>43928.780497685184</c:v>
                </c:pt>
                <c:pt idx="315">
                  <c:v>43929.393912037034</c:v>
                </c:pt>
                <c:pt idx="316">
                  <c:v>43929.486458333333</c:v>
                </c:pt>
                <c:pt idx="317">
                  <c:v>43929.577013888891</c:v>
                </c:pt>
                <c:pt idx="318">
                  <c:v>43929.60355324074</c:v>
                </c:pt>
                <c:pt idx="319">
                  <c:v>43929.816053240742</c:v>
                </c:pt>
                <c:pt idx="320">
                  <c:v>43930.481921296298</c:v>
                </c:pt>
                <c:pt idx="321">
                  <c:v>43930.539224537039</c:v>
                </c:pt>
                <c:pt idx="322">
                  <c:v>43930.660219907404</c:v>
                </c:pt>
                <c:pt idx="323">
                  <c:v>43930.67459490741</c:v>
                </c:pt>
                <c:pt idx="324">
                  <c:v>43930.750821759262</c:v>
                </c:pt>
                <c:pt idx="325">
                  <c:v>43931.38008101852</c:v>
                </c:pt>
                <c:pt idx="326">
                  <c:v>43931.418958333335</c:v>
                </c:pt>
                <c:pt idx="327">
                  <c:v>43931.499143518522</c:v>
                </c:pt>
                <c:pt idx="328">
                  <c:v>43931.769768518519</c:v>
                </c:pt>
                <c:pt idx="329">
                  <c:v>43931.779189814813</c:v>
                </c:pt>
                <c:pt idx="330">
                  <c:v>43931.830092592594</c:v>
                </c:pt>
                <c:pt idx="331">
                  <c:v>43932.352916666663</c:v>
                </c:pt>
                <c:pt idx="332">
                  <c:v>43932.615879629629</c:v>
                </c:pt>
                <c:pt idx="333">
                  <c:v>43932.766481481478</c:v>
                </c:pt>
                <c:pt idx="334">
                  <c:v>43933.444340277776</c:v>
                </c:pt>
                <c:pt idx="335">
                  <c:v>43933.577175925922</c:v>
                </c:pt>
                <c:pt idx="336">
                  <c:v>43934.361296296294</c:v>
                </c:pt>
                <c:pt idx="337">
                  <c:v>43934.522800925923</c:v>
                </c:pt>
                <c:pt idx="338">
                  <c:v>43934.758171296293</c:v>
                </c:pt>
                <c:pt idx="339">
                  <c:v>43934.829606481479</c:v>
                </c:pt>
                <c:pt idx="340">
                  <c:v>43935.348726851851</c:v>
                </c:pt>
                <c:pt idx="341">
                  <c:v>43935.657962962963</c:v>
                </c:pt>
                <c:pt idx="342">
                  <c:v>43935.67528935185</c:v>
                </c:pt>
                <c:pt idx="343">
                  <c:v>43935.812106481484</c:v>
                </c:pt>
                <c:pt idx="344">
                  <c:v>43936.413206018522</c:v>
                </c:pt>
                <c:pt idx="345">
                  <c:v>43936.476527777777</c:v>
                </c:pt>
                <c:pt idx="346">
                  <c:v>43936.553101851852</c:v>
                </c:pt>
                <c:pt idx="347">
                  <c:v>43936.64472222222</c:v>
                </c:pt>
                <c:pt idx="348">
                  <c:v>43936.717129629629</c:v>
                </c:pt>
                <c:pt idx="349">
                  <c:v>43936.765636574077</c:v>
                </c:pt>
                <c:pt idx="350">
                  <c:v>43937.657060185185</c:v>
                </c:pt>
                <c:pt idx="351">
                  <c:v>43937.811944444446</c:v>
                </c:pt>
                <c:pt idx="352">
                  <c:v>43938.364548611113</c:v>
                </c:pt>
                <c:pt idx="353">
                  <c:v>43938.388969907406</c:v>
                </c:pt>
                <c:pt idx="354">
                  <c:v>43938.757187499999</c:v>
                </c:pt>
                <c:pt idx="355">
                  <c:v>43939.385844907411</c:v>
                </c:pt>
                <c:pt idx="356">
                  <c:v>43939.498194444444</c:v>
                </c:pt>
                <c:pt idx="357">
                  <c:v>43939.703703703701</c:v>
                </c:pt>
                <c:pt idx="358">
                  <c:v>43939.748055555552</c:v>
                </c:pt>
                <c:pt idx="359">
                  <c:v>43940.797812500001</c:v>
                </c:pt>
                <c:pt idx="360">
                  <c:v>43941.525567129633</c:v>
                </c:pt>
                <c:pt idx="361">
                  <c:v>43941.768796296295</c:v>
                </c:pt>
                <c:pt idx="362">
                  <c:v>43941.807534722226</c:v>
                </c:pt>
                <c:pt idx="363">
                  <c:v>43942.360532407409</c:v>
                </c:pt>
                <c:pt idx="364">
                  <c:v>43942.401967592596</c:v>
                </c:pt>
                <c:pt idx="365">
                  <c:v>43942.45621527778</c:v>
                </c:pt>
                <c:pt idx="366">
                  <c:v>43942.466585648152</c:v>
                </c:pt>
                <c:pt idx="367">
                  <c:v>43942.676319444443</c:v>
                </c:pt>
                <c:pt idx="368">
                  <c:v>43942.807997685188</c:v>
                </c:pt>
                <c:pt idx="369">
                  <c:v>43942.819108796299</c:v>
                </c:pt>
                <c:pt idx="370">
                  <c:v>43943.350868055553</c:v>
                </c:pt>
                <c:pt idx="371">
                  <c:v>43943.384444444448</c:v>
                </c:pt>
                <c:pt idx="372">
                  <c:v>43943.524618055555</c:v>
                </c:pt>
                <c:pt idx="373">
                  <c:v>43943.675185185188</c:v>
                </c:pt>
                <c:pt idx="374">
                  <c:v>43943.786296296297</c:v>
                </c:pt>
                <c:pt idx="375">
                  <c:v>43944.359212962961</c:v>
                </c:pt>
                <c:pt idx="376">
                  <c:v>43944.426099537035</c:v>
                </c:pt>
                <c:pt idx="377">
                  <c:v>43944.439988425926</c:v>
                </c:pt>
                <c:pt idx="378">
                  <c:v>43944.73164351852</c:v>
                </c:pt>
                <c:pt idx="379">
                  <c:v>43945.625474537039</c:v>
                </c:pt>
                <c:pt idx="380">
                  <c:v>43945.650960648149</c:v>
                </c:pt>
                <c:pt idx="381">
                  <c:v>43945.795104166667</c:v>
                </c:pt>
                <c:pt idx="382">
                  <c:v>43946.447847222225</c:v>
                </c:pt>
                <c:pt idx="383">
                  <c:v>43946.582835648151</c:v>
                </c:pt>
                <c:pt idx="384">
                  <c:v>43946.703182870369</c:v>
                </c:pt>
                <c:pt idx="385">
                  <c:v>43946.713368055556</c:v>
                </c:pt>
                <c:pt idx="386">
                  <c:v>43947.459537037037</c:v>
                </c:pt>
                <c:pt idx="387">
                  <c:v>43947.542187500003</c:v>
                </c:pt>
                <c:pt idx="388">
                  <c:v>43947.560416666667</c:v>
                </c:pt>
                <c:pt idx="389">
                  <c:v>43947.808194444442</c:v>
                </c:pt>
                <c:pt idx="390">
                  <c:v>43947.837731481479</c:v>
                </c:pt>
                <c:pt idx="391">
                  <c:v>43948.773090277777</c:v>
                </c:pt>
                <c:pt idx="392">
                  <c:v>43949.561516203707</c:v>
                </c:pt>
                <c:pt idx="393">
                  <c:v>43949.583321759259</c:v>
                </c:pt>
                <c:pt idx="394">
                  <c:v>43949.613043981481</c:v>
                </c:pt>
                <c:pt idx="395">
                  <c:v>43949.766863425924</c:v>
                </c:pt>
                <c:pt idx="396">
                  <c:v>43950.426134259258</c:v>
                </c:pt>
                <c:pt idx="397">
                  <c:v>43950.583171296297</c:v>
                </c:pt>
                <c:pt idx="398">
                  <c:v>43950.799050925925</c:v>
                </c:pt>
                <c:pt idx="399">
                  <c:v>43951.404270833336</c:v>
                </c:pt>
                <c:pt idx="400">
                  <c:v>43951.41741898148</c:v>
                </c:pt>
                <c:pt idx="401">
                  <c:v>43951.490543981483</c:v>
                </c:pt>
                <c:pt idx="402">
                  <c:v>43951.668877314813</c:v>
                </c:pt>
                <c:pt idx="403">
                  <c:v>43951.815613425926</c:v>
                </c:pt>
                <c:pt idx="404">
                  <c:v>43952.427233796298</c:v>
                </c:pt>
                <c:pt idx="405">
                  <c:v>43952.524074074077</c:v>
                </c:pt>
                <c:pt idx="406">
                  <c:v>43952.577650462961</c:v>
                </c:pt>
                <c:pt idx="407">
                  <c:v>43953.522199074076</c:v>
                </c:pt>
                <c:pt idx="408">
                  <c:v>43953.595682870371</c:v>
                </c:pt>
                <c:pt idx="409">
                  <c:v>43953.648298611108</c:v>
                </c:pt>
                <c:pt idx="410">
                  <c:v>43954.502824074072</c:v>
                </c:pt>
                <c:pt idx="411">
                  <c:v>43954.573541666665</c:v>
                </c:pt>
                <c:pt idx="412">
                  <c:v>43954.644236111111</c:v>
                </c:pt>
                <c:pt idx="413">
                  <c:v>43954.701377314814</c:v>
                </c:pt>
                <c:pt idx="414">
                  <c:v>43954.728425925925</c:v>
                </c:pt>
                <c:pt idx="415">
                  <c:v>43955.482743055552</c:v>
                </c:pt>
                <c:pt idx="416">
                  <c:v>43955.783391203702</c:v>
                </c:pt>
                <c:pt idx="417">
                  <c:v>43956.359965277778</c:v>
                </c:pt>
                <c:pt idx="418">
                  <c:v>43956.419502314813</c:v>
                </c:pt>
                <c:pt idx="419">
                  <c:v>43956.428090277775</c:v>
                </c:pt>
                <c:pt idx="420">
                  <c:v>43956.484363425923</c:v>
                </c:pt>
                <c:pt idx="421">
                  <c:v>43956.540046296293</c:v>
                </c:pt>
                <c:pt idx="422">
                  <c:v>43956.604733796295</c:v>
                </c:pt>
                <c:pt idx="423">
                  <c:v>43956.613923611112</c:v>
                </c:pt>
                <c:pt idx="424">
                  <c:v>43956.642708333333</c:v>
                </c:pt>
                <c:pt idx="425">
                  <c:v>43956.657905092594</c:v>
                </c:pt>
                <c:pt idx="426">
                  <c:v>43956.826331018521</c:v>
                </c:pt>
                <c:pt idx="427">
                  <c:v>43957.413854166669</c:v>
                </c:pt>
                <c:pt idx="428">
                  <c:v>43957.467951388891</c:v>
                </c:pt>
                <c:pt idx="429">
                  <c:v>43957.480104166665</c:v>
                </c:pt>
                <c:pt idx="430">
                  <c:v>43957.587581018517</c:v>
                </c:pt>
                <c:pt idx="431">
                  <c:v>43957.705497685187</c:v>
                </c:pt>
                <c:pt idx="432">
                  <c:v>43958.400416666664</c:v>
                </c:pt>
                <c:pt idx="433">
                  <c:v>43958.414687500001</c:v>
                </c:pt>
                <c:pt idx="434">
                  <c:v>43958.681284722225</c:v>
                </c:pt>
                <c:pt idx="435">
                  <c:v>43958.725856481484</c:v>
                </c:pt>
                <c:pt idx="436">
                  <c:v>43959.408206018517</c:v>
                </c:pt>
                <c:pt idx="437">
                  <c:v>43959.419409722221</c:v>
                </c:pt>
                <c:pt idx="438">
                  <c:v>43959.675312500003</c:v>
                </c:pt>
                <c:pt idx="439">
                  <c:v>43959.765115740738</c:v>
                </c:pt>
                <c:pt idx="440">
                  <c:v>43959.800717592596</c:v>
                </c:pt>
                <c:pt idx="441">
                  <c:v>43960.484467592592</c:v>
                </c:pt>
                <c:pt idx="442">
                  <c:v>43960.649502314816</c:v>
                </c:pt>
                <c:pt idx="443">
                  <c:v>43960.804479166669</c:v>
                </c:pt>
                <c:pt idx="444">
                  <c:v>43961.342083333337</c:v>
                </c:pt>
                <c:pt idx="445">
                  <c:v>43961.596458333333</c:v>
                </c:pt>
                <c:pt idx="446">
                  <c:v>43961.769699074073</c:v>
                </c:pt>
                <c:pt idx="447">
                  <c:v>43962.411886574075</c:v>
                </c:pt>
                <c:pt idx="448">
                  <c:v>43962.573564814818</c:v>
                </c:pt>
                <c:pt idx="449">
                  <c:v>43962.700277777774</c:v>
                </c:pt>
                <c:pt idx="450">
                  <c:v>43963.380601851852</c:v>
                </c:pt>
                <c:pt idx="451">
                  <c:v>43963.462754629632</c:v>
                </c:pt>
                <c:pt idx="452">
                  <c:v>43963.493449074071</c:v>
                </c:pt>
                <c:pt idx="453">
                  <c:v>43964.369652777779</c:v>
                </c:pt>
                <c:pt idx="454">
                  <c:v>43964.682395833333</c:v>
                </c:pt>
                <c:pt idx="455">
                  <c:v>43965.410752314812</c:v>
                </c:pt>
                <c:pt idx="456">
                  <c:v>43965.553391203706</c:v>
                </c:pt>
                <c:pt idx="457">
                  <c:v>43965.679085648146</c:v>
                </c:pt>
                <c:pt idx="458">
                  <c:v>43965.742361111108</c:v>
                </c:pt>
                <c:pt idx="459">
                  <c:v>43966.37222222222</c:v>
                </c:pt>
                <c:pt idx="460">
                  <c:v>43966.49355324074</c:v>
                </c:pt>
                <c:pt idx="461">
                  <c:v>43967.350046296298</c:v>
                </c:pt>
                <c:pt idx="462">
                  <c:v>43967.360196759262</c:v>
                </c:pt>
                <c:pt idx="463">
                  <c:v>43967.448738425926</c:v>
                </c:pt>
                <c:pt idx="464">
                  <c:v>43967.669004629628</c:v>
                </c:pt>
                <c:pt idx="465">
                  <c:v>43967.68917824074</c:v>
                </c:pt>
                <c:pt idx="466">
                  <c:v>43968.425706018519</c:v>
                </c:pt>
                <c:pt idx="467">
                  <c:v>43968.528900462959</c:v>
                </c:pt>
                <c:pt idx="468">
                  <c:v>43968.685243055559</c:v>
                </c:pt>
                <c:pt idx="469">
                  <c:v>43968.721273148149</c:v>
                </c:pt>
                <c:pt idx="470">
                  <c:v>43968.734560185185</c:v>
                </c:pt>
                <c:pt idx="471">
                  <c:v>43969.536932870367</c:v>
                </c:pt>
                <c:pt idx="472">
                  <c:v>43969.650312500002</c:v>
                </c:pt>
                <c:pt idx="473">
                  <c:v>43970.449618055558</c:v>
                </c:pt>
                <c:pt idx="474">
                  <c:v>43970.467488425929</c:v>
                </c:pt>
                <c:pt idx="475">
                  <c:v>43970.550659722219</c:v>
                </c:pt>
                <c:pt idx="476">
                  <c:v>43970.807187500002</c:v>
                </c:pt>
                <c:pt idx="477">
                  <c:v>43971.48332175926</c:v>
                </c:pt>
                <c:pt idx="478">
                  <c:v>43971.766122685185</c:v>
                </c:pt>
                <c:pt idx="479">
                  <c:v>43973.340694444443</c:v>
                </c:pt>
                <c:pt idx="480">
                  <c:v>43974.366053240738</c:v>
                </c:pt>
                <c:pt idx="481">
                  <c:v>43974.557453703703</c:v>
                </c:pt>
                <c:pt idx="482">
                  <c:v>43974.629664351851</c:v>
                </c:pt>
                <c:pt idx="483">
                  <c:v>43975.61859953704</c:v>
                </c:pt>
                <c:pt idx="484">
                  <c:v>43975.704375000001</c:v>
                </c:pt>
                <c:pt idx="485">
                  <c:v>43977.41369212963</c:v>
                </c:pt>
                <c:pt idx="486">
                  <c:v>43977.570532407408</c:v>
                </c:pt>
                <c:pt idx="487">
                  <c:v>43977.717430555553</c:v>
                </c:pt>
                <c:pt idx="488">
                  <c:v>43977.730509259258</c:v>
                </c:pt>
                <c:pt idx="489">
                  <c:v>43978.379780092589</c:v>
                </c:pt>
                <c:pt idx="490">
                  <c:v>43978.657500000001</c:v>
                </c:pt>
                <c:pt idx="491">
                  <c:v>43979.478518518517</c:v>
                </c:pt>
                <c:pt idx="492">
                  <c:v>43979.5237037037</c:v>
                </c:pt>
                <c:pt idx="493">
                  <c:v>43979.555162037039</c:v>
                </c:pt>
                <c:pt idx="494">
                  <c:v>43980.446643518517</c:v>
                </c:pt>
                <c:pt idx="495">
                  <c:v>43980.505960648145</c:v>
                </c:pt>
                <c:pt idx="496">
                  <c:v>43980.517337962963</c:v>
                </c:pt>
                <c:pt idx="497">
                  <c:v>43980.589444444442</c:v>
                </c:pt>
                <c:pt idx="498">
                  <c:v>43980.7266087963</c:v>
                </c:pt>
                <c:pt idx="499">
                  <c:v>43980.817303240743</c:v>
                </c:pt>
                <c:pt idx="500">
                  <c:v>43981.645613425928</c:v>
                </c:pt>
                <c:pt idx="501">
                  <c:v>43982.556400462963</c:v>
                </c:pt>
                <c:pt idx="502">
                  <c:v>43982.64949074074</c:v>
                </c:pt>
                <c:pt idx="503">
                  <c:v>43982.720150462963</c:v>
                </c:pt>
                <c:pt idx="504">
                  <c:v>43983.414976851855</c:v>
                </c:pt>
                <c:pt idx="505">
                  <c:v>43983.493043981478</c:v>
                </c:pt>
                <c:pt idx="506">
                  <c:v>43983.537280092591</c:v>
                </c:pt>
                <c:pt idx="507">
                  <c:v>43983.681747685187</c:v>
                </c:pt>
                <c:pt idx="508">
                  <c:v>43984.348645833335</c:v>
                </c:pt>
                <c:pt idx="509">
                  <c:v>43984.458124999997</c:v>
                </c:pt>
                <c:pt idx="510">
                  <c:v>43984.817187499997</c:v>
                </c:pt>
                <c:pt idx="511">
                  <c:v>43985.359131944446</c:v>
                </c:pt>
                <c:pt idx="512">
                  <c:v>43985.453668981485</c:v>
                </c:pt>
                <c:pt idx="513">
                  <c:v>43985.581724537034</c:v>
                </c:pt>
                <c:pt idx="514">
                  <c:v>43985.602893518517</c:v>
                </c:pt>
                <c:pt idx="515">
                  <c:v>43985.76866898148</c:v>
                </c:pt>
                <c:pt idx="516">
                  <c:v>43985.813831018517</c:v>
                </c:pt>
                <c:pt idx="517">
                  <c:v>43987.428379629629</c:v>
                </c:pt>
                <c:pt idx="518">
                  <c:v>43987.537187499998</c:v>
                </c:pt>
                <c:pt idx="519">
                  <c:v>43988.726736111108</c:v>
                </c:pt>
                <c:pt idx="520">
                  <c:v>43988.741099537037</c:v>
                </c:pt>
                <c:pt idx="521">
                  <c:v>43988.798518518517</c:v>
                </c:pt>
                <c:pt idx="522">
                  <c:v>43989.410601851851</c:v>
                </c:pt>
                <c:pt idx="523">
                  <c:v>43989.680405092593</c:v>
                </c:pt>
                <c:pt idx="524">
                  <c:v>43989.733055555553</c:v>
                </c:pt>
                <c:pt idx="525">
                  <c:v>43990.632488425923</c:v>
                </c:pt>
                <c:pt idx="526">
                  <c:v>43991.46497685185</c:v>
                </c:pt>
                <c:pt idx="527">
                  <c:v>43991.552662037036</c:v>
                </c:pt>
                <c:pt idx="528">
                  <c:v>43991.588518518518</c:v>
                </c:pt>
                <c:pt idx="529">
                  <c:v>43991.644988425927</c:v>
                </c:pt>
                <c:pt idx="530">
                  <c:v>43992.647129629629</c:v>
                </c:pt>
                <c:pt idx="531">
                  <c:v>43992.715624999997</c:v>
                </c:pt>
                <c:pt idx="532">
                  <c:v>43992.807152777779</c:v>
                </c:pt>
                <c:pt idx="533">
                  <c:v>43992.836597222224</c:v>
                </c:pt>
                <c:pt idx="534">
                  <c:v>43993.549270833333</c:v>
                </c:pt>
                <c:pt idx="535">
                  <c:v>43994.503969907404</c:v>
                </c:pt>
                <c:pt idx="536">
                  <c:v>43994.684606481482</c:v>
                </c:pt>
                <c:pt idx="537">
                  <c:v>43995.378101851849</c:v>
                </c:pt>
                <c:pt idx="538">
                  <c:v>43995.492314814815</c:v>
                </c:pt>
                <c:pt idx="539">
                  <c:v>43995.81287037037</c:v>
                </c:pt>
                <c:pt idx="540">
                  <c:v>43996.492222222223</c:v>
                </c:pt>
                <c:pt idx="541">
                  <c:v>43996.535196759258</c:v>
                </c:pt>
                <c:pt idx="542">
                  <c:v>43996.629351851851</c:v>
                </c:pt>
                <c:pt idx="543">
                  <c:v>43997.493576388886</c:v>
                </c:pt>
                <c:pt idx="544">
                  <c:v>43997.516886574071</c:v>
                </c:pt>
                <c:pt idx="545">
                  <c:v>43998.377488425926</c:v>
                </c:pt>
                <c:pt idx="546">
                  <c:v>43998.667314814818</c:v>
                </c:pt>
                <c:pt idx="547">
                  <c:v>43999.356006944443</c:v>
                </c:pt>
                <c:pt idx="548">
                  <c:v>43999.418981481482</c:v>
                </c:pt>
                <c:pt idx="549">
                  <c:v>43999.564386574071</c:v>
                </c:pt>
                <c:pt idx="550">
                  <c:v>44000.526805555557</c:v>
                </c:pt>
                <c:pt idx="551">
                  <c:v>44000.826006944444</c:v>
                </c:pt>
                <c:pt idx="552">
                  <c:v>44001.400601851848</c:v>
                </c:pt>
                <c:pt idx="553">
                  <c:v>44001.661898148152</c:v>
                </c:pt>
                <c:pt idx="554">
                  <c:v>44002.446053240739</c:v>
                </c:pt>
                <c:pt idx="555">
                  <c:v>44002.5781712963</c:v>
                </c:pt>
                <c:pt idx="556">
                  <c:v>44002.625335648147</c:v>
                </c:pt>
                <c:pt idx="557">
                  <c:v>44003.362326388888</c:v>
                </c:pt>
                <c:pt idx="558">
                  <c:v>44003.517118055555</c:v>
                </c:pt>
                <c:pt idx="559">
                  <c:v>44003.669710648152</c:v>
                </c:pt>
                <c:pt idx="560">
                  <c:v>44003.678472222222</c:v>
                </c:pt>
                <c:pt idx="561">
                  <c:v>44003.76630787037</c:v>
                </c:pt>
                <c:pt idx="562">
                  <c:v>44003.797314814816</c:v>
                </c:pt>
                <c:pt idx="563">
                  <c:v>44004.635868055557</c:v>
                </c:pt>
                <c:pt idx="564">
                  <c:v>44004.822048611109</c:v>
                </c:pt>
                <c:pt idx="565">
                  <c:v>44005.421238425923</c:v>
                </c:pt>
                <c:pt idx="566">
                  <c:v>44005.455347222225</c:v>
                </c:pt>
                <c:pt idx="567">
                  <c:v>44006.382847222223</c:v>
                </c:pt>
                <c:pt idx="568">
                  <c:v>44006.394236111111</c:v>
                </c:pt>
                <c:pt idx="569">
                  <c:v>44006.82435185185</c:v>
                </c:pt>
                <c:pt idx="570">
                  <c:v>44007.720856481479</c:v>
                </c:pt>
                <c:pt idx="571">
                  <c:v>44007.73847222222</c:v>
                </c:pt>
                <c:pt idx="572">
                  <c:v>44008.406655092593</c:v>
                </c:pt>
                <c:pt idx="573">
                  <c:v>44008.598495370374</c:v>
                </c:pt>
                <c:pt idx="574">
                  <c:v>44008.687511574077</c:v>
                </c:pt>
                <c:pt idx="575">
                  <c:v>44009.547395833331</c:v>
                </c:pt>
                <c:pt idx="576">
                  <c:v>44009.557060185187</c:v>
                </c:pt>
                <c:pt idx="577">
                  <c:v>44009.76898148148</c:v>
                </c:pt>
                <c:pt idx="578">
                  <c:v>44009.780717592592</c:v>
                </c:pt>
                <c:pt idx="579">
                  <c:v>44010.346250000002</c:v>
                </c:pt>
                <c:pt idx="580">
                  <c:v>44010.385868055557</c:v>
                </c:pt>
                <c:pt idx="581">
                  <c:v>44010.544016203705</c:v>
                </c:pt>
                <c:pt idx="582">
                  <c:v>44010.714884259258</c:v>
                </c:pt>
                <c:pt idx="583">
                  <c:v>44010.769363425927</c:v>
                </c:pt>
                <c:pt idx="584">
                  <c:v>44011.515231481484</c:v>
                </c:pt>
                <c:pt idx="585">
                  <c:v>44012.350960648146</c:v>
                </c:pt>
                <c:pt idx="586">
                  <c:v>44012.493576388886</c:v>
                </c:pt>
                <c:pt idx="587">
                  <c:v>44012.664224537039</c:v>
                </c:pt>
                <c:pt idx="588">
                  <c:v>44012.826342592591</c:v>
                </c:pt>
              </c:numCache>
            </c:numRef>
          </c:cat>
          <c:val>
            <c:numRef>
              <c:f>'Оценка времени доставки'!$Q$38:$Q$2612</c:f>
              <c:numCache>
                <c:formatCode>h:mm:ss</c:formatCode>
                <c:ptCount val="2575"/>
                <c:pt idx="0">
                  <c:v>1.5439814814814816E-2</c:v>
                </c:pt>
                <c:pt idx="1">
                  <c:v>1.2280092592592592E-2</c:v>
                </c:pt>
                <c:pt idx="2">
                  <c:v>1.1481481481481483E-2</c:v>
                </c:pt>
                <c:pt idx="3">
                  <c:v>1.3425925925925924E-2</c:v>
                </c:pt>
                <c:pt idx="4">
                  <c:v>1.7824074074074076E-2</c:v>
                </c:pt>
                <c:pt idx="5">
                  <c:v>1.3391203703703704E-2</c:v>
                </c:pt>
                <c:pt idx="6">
                  <c:v>1.230324074074074E-2</c:v>
                </c:pt>
                <c:pt idx="7">
                  <c:v>2.0937499999999998E-2</c:v>
                </c:pt>
                <c:pt idx="8">
                  <c:v>1.5995370370370372E-2</c:v>
                </c:pt>
                <c:pt idx="9">
                  <c:v>2.0474537037037038E-2</c:v>
                </c:pt>
                <c:pt idx="10">
                  <c:v>1.9189814814814816E-2</c:v>
                </c:pt>
                <c:pt idx="11">
                  <c:v>1.8275462962962962E-2</c:v>
                </c:pt>
                <c:pt idx="12">
                  <c:v>1.8587962962962962E-2</c:v>
                </c:pt>
                <c:pt idx="13">
                  <c:v>1.7337962962962961E-2</c:v>
                </c:pt>
                <c:pt idx="14">
                  <c:v>2.148148148148148E-2</c:v>
                </c:pt>
                <c:pt idx="15">
                  <c:v>2.0995370370370373E-2</c:v>
                </c:pt>
                <c:pt idx="16">
                  <c:v>1.5428240740740741E-2</c:v>
                </c:pt>
                <c:pt idx="17">
                  <c:v>2.4027777777777776E-2</c:v>
                </c:pt>
                <c:pt idx="18">
                  <c:v>2.1701388888888892E-2</c:v>
                </c:pt>
                <c:pt idx="19">
                  <c:v>1.7303240740740741E-2</c:v>
                </c:pt>
                <c:pt idx="20">
                  <c:v>1.5509259259259257E-2</c:v>
                </c:pt>
                <c:pt idx="21">
                  <c:v>2.2453703703703708E-2</c:v>
                </c:pt>
                <c:pt idx="22">
                  <c:v>1.7337962962962961E-2</c:v>
                </c:pt>
                <c:pt idx="23">
                  <c:v>2.2499999999999996E-2</c:v>
                </c:pt>
                <c:pt idx="24">
                  <c:v>1.5150462962962963E-2</c:v>
                </c:pt>
                <c:pt idx="25">
                  <c:v>2.0277777777777777E-2</c:v>
                </c:pt>
                <c:pt idx="26">
                  <c:v>2.2349537037037032E-2</c:v>
                </c:pt>
                <c:pt idx="27">
                  <c:v>1.849537037037037E-2</c:v>
                </c:pt>
                <c:pt idx="28">
                  <c:v>2.2499999999999996E-2</c:v>
                </c:pt>
                <c:pt idx="29">
                  <c:v>2.1967592592592594E-2</c:v>
                </c:pt>
                <c:pt idx="30">
                  <c:v>1.9131944444444444E-2</c:v>
                </c:pt>
                <c:pt idx="31">
                  <c:v>2.1331018518518517E-2</c:v>
                </c:pt>
                <c:pt idx="32">
                  <c:v>1.9155092592592592E-2</c:v>
                </c:pt>
                <c:pt idx="33">
                  <c:v>2.4363425925925927E-2</c:v>
                </c:pt>
                <c:pt idx="34">
                  <c:v>1.6886574074074075E-2</c:v>
                </c:pt>
                <c:pt idx="35">
                  <c:v>2.3136574074074077E-2</c:v>
                </c:pt>
                <c:pt idx="36">
                  <c:v>1.5636574074074074E-2</c:v>
                </c:pt>
                <c:pt idx="37">
                  <c:v>1.5902777777777776E-2</c:v>
                </c:pt>
                <c:pt idx="38">
                  <c:v>2.4120370370370372E-2</c:v>
                </c:pt>
                <c:pt idx="39">
                  <c:v>1.8796296296296297E-2</c:v>
                </c:pt>
                <c:pt idx="40">
                  <c:v>1.7534722222222222E-2</c:v>
                </c:pt>
                <c:pt idx="41">
                  <c:v>2.1840277777777778E-2</c:v>
                </c:pt>
                <c:pt idx="42">
                  <c:v>1.9270833333333334E-2</c:v>
                </c:pt>
                <c:pt idx="43">
                  <c:v>2.2372685185185186E-2</c:v>
                </c:pt>
                <c:pt idx="44">
                  <c:v>1.5925925925925927E-2</c:v>
                </c:pt>
                <c:pt idx="45">
                  <c:v>1.7731481481481483E-2</c:v>
                </c:pt>
                <c:pt idx="46">
                  <c:v>2.1377314814814818E-2</c:v>
                </c:pt>
                <c:pt idx="47">
                  <c:v>2.3564814814814813E-2</c:v>
                </c:pt>
                <c:pt idx="48">
                  <c:v>2.0173611111111111E-2</c:v>
                </c:pt>
                <c:pt idx="49">
                  <c:v>2.0150462962962964E-2</c:v>
                </c:pt>
                <c:pt idx="50">
                  <c:v>1.7280092592592593E-2</c:v>
                </c:pt>
                <c:pt idx="51">
                  <c:v>1.6608796296296299E-2</c:v>
                </c:pt>
                <c:pt idx="52">
                  <c:v>1.9120370370370371E-2</c:v>
                </c:pt>
                <c:pt idx="53">
                  <c:v>2.2534722222222223E-2</c:v>
                </c:pt>
                <c:pt idx="54">
                  <c:v>1.5995370370370372E-2</c:v>
                </c:pt>
                <c:pt idx="55">
                  <c:v>1.6747685185185185E-2</c:v>
                </c:pt>
                <c:pt idx="56">
                  <c:v>1.5868055555555555E-2</c:v>
                </c:pt>
                <c:pt idx="57">
                  <c:v>1.5474537037037038E-2</c:v>
                </c:pt>
                <c:pt idx="58">
                  <c:v>1.6932870370370369E-2</c:v>
                </c:pt>
                <c:pt idx="59">
                  <c:v>1.7523148148148149E-2</c:v>
                </c:pt>
                <c:pt idx="60">
                  <c:v>1.6458333333333332E-2</c:v>
                </c:pt>
                <c:pt idx="61">
                  <c:v>1.5497685185185186E-2</c:v>
                </c:pt>
                <c:pt idx="62">
                  <c:v>1.9328703703703702E-2</c:v>
                </c:pt>
                <c:pt idx="63">
                  <c:v>2.2337962962962962E-2</c:v>
                </c:pt>
                <c:pt idx="64">
                  <c:v>1.6168981481481482E-2</c:v>
                </c:pt>
                <c:pt idx="65">
                  <c:v>1.7071759259259259E-2</c:v>
                </c:pt>
                <c:pt idx="66">
                  <c:v>1.8738425925925926E-2</c:v>
                </c:pt>
                <c:pt idx="67">
                  <c:v>2.0601851851851854E-2</c:v>
                </c:pt>
                <c:pt idx="68">
                  <c:v>1.7407407407407406E-2</c:v>
                </c:pt>
                <c:pt idx="69">
                  <c:v>1.8298611111111113E-2</c:v>
                </c:pt>
                <c:pt idx="70">
                  <c:v>1.818287037037037E-2</c:v>
                </c:pt>
                <c:pt idx="71">
                  <c:v>2.148148148148148E-2</c:v>
                </c:pt>
                <c:pt idx="72">
                  <c:v>1.9178240740740742E-2</c:v>
                </c:pt>
                <c:pt idx="73">
                  <c:v>2.3113425925925926E-2</c:v>
                </c:pt>
                <c:pt idx="74">
                  <c:v>2.0798611111111111E-2</c:v>
                </c:pt>
                <c:pt idx="75">
                  <c:v>2.1053240740740744E-2</c:v>
                </c:pt>
                <c:pt idx="76">
                  <c:v>2.4293981481481482E-2</c:v>
                </c:pt>
                <c:pt idx="77">
                  <c:v>1.7048611111111112E-2</c:v>
                </c:pt>
                <c:pt idx="78">
                  <c:v>2.0266203703703703E-2</c:v>
                </c:pt>
                <c:pt idx="79">
                  <c:v>1.8842592592592591E-2</c:v>
                </c:pt>
                <c:pt idx="80">
                  <c:v>1.8437499999999999E-2</c:v>
                </c:pt>
                <c:pt idx="81">
                  <c:v>2.3206018518518515E-2</c:v>
                </c:pt>
                <c:pt idx="82">
                  <c:v>2.0462962962962964E-2</c:v>
                </c:pt>
                <c:pt idx="83">
                  <c:v>1.4837962962962963E-2</c:v>
                </c:pt>
                <c:pt idx="84">
                  <c:v>2.0671296296296295E-2</c:v>
                </c:pt>
                <c:pt idx="85">
                  <c:v>1.8865740740740742E-2</c:v>
                </c:pt>
                <c:pt idx="86">
                  <c:v>1.6087962962962964E-2</c:v>
                </c:pt>
                <c:pt idx="87">
                  <c:v>2.4236111111111111E-2</c:v>
                </c:pt>
                <c:pt idx="88">
                  <c:v>2.1516203703703704E-2</c:v>
                </c:pt>
                <c:pt idx="89">
                  <c:v>2.0613425925925927E-2</c:v>
                </c:pt>
                <c:pt idx="90">
                  <c:v>2.4328703703703703E-2</c:v>
                </c:pt>
                <c:pt idx="91">
                  <c:v>2.1909722222222223E-2</c:v>
                </c:pt>
                <c:pt idx="92">
                  <c:v>1.7685185185185182E-2</c:v>
                </c:pt>
                <c:pt idx="93">
                  <c:v>1.6192129629629629E-2</c:v>
                </c:pt>
                <c:pt idx="94">
                  <c:v>2.0787037037037038E-2</c:v>
                </c:pt>
                <c:pt idx="95">
                  <c:v>1.5046296296296295E-2</c:v>
                </c:pt>
                <c:pt idx="96">
                  <c:v>1.9895833333333331E-2</c:v>
                </c:pt>
                <c:pt idx="97">
                  <c:v>1.9293981481481485E-2</c:v>
                </c:pt>
                <c:pt idx="98">
                  <c:v>1.6446759259259262E-2</c:v>
                </c:pt>
                <c:pt idx="99">
                  <c:v>1.6655092592592593E-2</c:v>
                </c:pt>
                <c:pt idx="100">
                  <c:v>1.5706018518518518E-2</c:v>
                </c:pt>
                <c:pt idx="101">
                  <c:v>2.2129629629629628E-2</c:v>
                </c:pt>
                <c:pt idx="102">
                  <c:v>1.6793981481481483E-2</c:v>
                </c:pt>
                <c:pt idx="103">
                  <c:v>1.9560185185185184E-2</c:v>
                </c:pt>
                <c:pt idx="104">
                  <c:v>2.3020833333333334E-2</c:v>
                </c:pt>
                <c:pt idx="105">
                  <c:v>2.1527777777777781E-2</c:v>
                </c:pt>
                <c:pt idx="106">
                  <c:v>1.9131944444444444E-2</c:v>
                </c:pt>
                <c:pt idx="107">
                  <c:v>2.3124999999999996E-2</c:v>
                </c:pt>
                <c:pt idx="108">
                  <c:v>1.9756944444444445E-2</c:v>
                </c:pt>
                <c:pt idx="109">
                  <c:v>1.6585648148148148E-2</c:v>
                </c:pt>
                <c:pt idx="110">
                  <c:v>1.90625E-2</c:v>
                </c:pt>
                <c:pt idx="111">
                  <c:v>2.0555555555555556E-2</c:v>
                </c:pt>
                <c:pt idx="112">
                  <c:v>2.3564814814814813E-2</c:v>
                </c:pt>
                <c:pt idx="113">
                  <c:v>1.5763888888888886E-2</c:v>
                </c:pt>
                <c:pt idx="114">
                  <c:v>1.6655092592592593E-2</c:v>
                </c:pt>
                <c:pt idx="115">
                  <c:v>1.7824074074074076E-2</c:v>
                </c:pt>
                <c:pt idx="116">
                  <c:v>2.1157407407407406E-2</c:v>
                </c:pt>
                <c:pt idx="117">
                  <c:v>2.4201388888888887E-2</c:v>
                </c:pt>
                <c:pt idx="118">
                  <c:v>1.7488425925925925E-2</c:v>
                </c:pt>
                <c:pt idx="119">
                  <c:v>2.3923611111111114E-2</c:v>
                </c:pt>
                <c:pt idx="120">
                  <c:v>2.1631944444444443E-2</c:v>
                </c:pt>
                <c:pt idx="121">
                  <c:v>1.9212962962962963E-2</c:v>
                </c:pt>
                <c:pt idx="122">
                  <c:v>2.4039351851851853E-2</c:v>
                </c:pt>
                <c:pt idx="123">
                  <c:v>1.5162037037037036E-2</c:v>
                </c:pt>
                <c:pt idx="124">
                  <c:v>2.0185185185185184E-2</c:v>
                </c:pt>
                <c:pt idx="125">
                  <c:v>1.6006944444444445E-2</c:v>
                </c:pt>
                <c:pt idx="126">
                  <c:v>1.699074074074074E-2</c:v>
                </c:pt>
                <c:pt idx="127">
                  <c:v>2.4305555555555556E-2</c:v>
                </c:pt>
                <c:pt idx="128">
                  <c:v>1.511574074074074E-2</c:v>
                </c:pt>
                <c:pt idx="129">
                  <c:v>1.7800925925925925E-2</c:v>
                </c:pt>
                <c:pt idx="130">
                  <c:v>1.8993055555555558E-2</c:v>
                </c:pt>
                <c:pt idx="131">
                  <c:v>1.7499999999999998E-2</c:v>
                </c:pt>
                <c:pt idx="132">
                  <c:v>1.4664351851851852E-2</c:v>
                </c:pt>
                <c:pt idx="133">
                  <c:v>1.6747685185185185E-2</c:v>
                </c:pt>
                <c:pt idx="134">
                  <c:v>1.8738425925925926E-2</c:v>
                </c:pt>
                <c:pt idx="135">
                  <c:v>1.7349537037037038E-2</c:v>
                </c:pt>
                <c:pt idx="136">
                  <c:v>1.7013888888888887E-2</c:v>
                </c:pt>
                <c:pt idx="137">
                  <c:v>1.8784722222222223E-2</c:v>
                </c:pt>
                <c:pt idx="138">
                  <c:v>1.5925925925925927E-2</c:v>
                </c:pt>
                <c:pt idx="139">
                  <c:v>2.0648148148148148E-2</c:v>
                </c:pt>
                <c:pt idx="140">
                  <c:v>1.6157407407407409E-2</c:v>
                </c:pt>
                <c:pt idx="141">
                  <c:v>2.1724537037037039E-2</c:v>
                </c:pt>
                <c:pt idx="142">
                  <c:v>1.8553240740740742E-2</c:v>
                </c:pt>
                <c:pt idx="143">
                  <c:v>2.0555555555555556E-2</c:v>
                </c:pt>
                <c:pt idx="144">
                  <c:v>2.146990740740741E-2</c:v>
                </c:pt>
                <c:pt idx="145">
                  <c:v>1.5405092592592593E-2</c:v>
                </c:pt>
                <c:pt idx="146">
                  <c:v>1.9467592592592595E-2</c:v>
                </c:pt>
                <c:pt idx="147">
                  <c:v>1.6712962962962961E-2</c:v>
                </c:pt>
                <c:pt idx="148">
                  <c:v>1.8715277777777779E-2</c:v>
                </c:pt>
                <c:pt idx="149">
                  <c:v>2.3113425925925926E-2</c:v>
                </c:pt>
                <c:pt idx="150">
                  <c:v>2.2060185185185183E-2</c:v>
                </c:pt>
                <c:pt idx="151">
                  <c:v>1.7858796296296296E-2</c:v>
                </c:pt>
                <c:pt idx="152">
                  <c:v>1.7708333333333333E-2</c:v>
                </c:pt>
                <c:pt idx="153">
                  <c:v>2.1550925925925928E-2</c:v>
                </c:pt>
                <c:pt idx="154">
                  <c:v>2.2812499999999999E-2</c:v>
                </c:pt>
                <c:pt idx="155">
                  <c:v>1.834490740740741E-2</c:v>
                </c:pt>
                <c:pt idx="156">
                  <c:v>1.7824074074074076E-2</c:v>
                </c:pt>
                <c:pt idx="157">
                  <c:v>1.8460648148148146E-2</c:v>
                </c:pt>
                <c:pt idx="158">
                  <c:v>1.4710648148148148E-2</c:v>
                </c:pt>
                <c:pt idx="159">
                  <c:v>2.2870370370370371E-2</c:v>
                </c:pt>
                <c:pt idx="160">
                  <c:v>1.6041666666666666E-2</c:v>
                </c:pt>
                <c:pt idx="161">
                  <c:v>2.0972222222222222E-2</c:v>
                </c:pt>
                <c:pt idx="162">
                  <c:v>1.7962962962962962E-2</c:v>
                </c:pt>
                <c:pt idx="163">
                  <c:v>2.388888888888889E-2</c:v>
                </c:pt>
                <c:pt idx="164">
                  <c:v>2.045138888888889E-2</c:v>
                </c:pt>
                <c:pt idx="165">
                  <c:v>2.0127314814814817E-2</c:v>
                </c:pt>
                <c:pt idx="166">
                  <c:v>0.02</c:v>
                </c:pt>
                <c:pt idx="167">
                  <c:v>1.7337962962962961E-2</c:v>
                </c:pt>
                <c:pt idx="168">
                  <c:v>1.5023148148148148E-2</c:v>
                </c:pt>
                <c:pt idx="169">
                  <c:v>1.7245370370370369E-2</c:v>
                </c:pt>
                <c:pt idx="170">
                  <c:v>2.0474537037037038E-2</c:v>
                </c:pt>
                <c:pt idx="171">
                  <c:v>1.6944444444444443E-2</c:v>
                </c:pt>
                <c:pt idx="172">
                  <c:v>1.480324074074074E-2</c:v>
                </c:pt>
                <c:pt idx="173">
                  <c:v>2.0856481481481479E-2</c:v>
                </c:pt>
                <c:pt idx="174">
                  <c:v>1.7233796296296296E-2</c:v>
                </c:pt>
                <c:pt idx="175">
                  <c:v>1.7523148148148149E-2</c:v>
                </c:pt>
                <c:pt idx="176">
                  <c:v>2.2581018518518518E-2</c:v>
                </c:pt>
                <c:pt idx="177">
                  <c:v>1.7731481481481483E-2</c:v>
                </c:pt>
                <c:pt idx="178">
                  <c:v>2.0023148148148148E-2</c:v>
                </c:pt>
                <c:pt idx="179">
                  <c:v>1.8692129629629631E-2</c:v>
                </c:pt>
                <c:pt idx="180">
                  <c:v>2.0347222222222221E-2</c:v>
                </c:pt>
                <c:pt idx="181">
                  <c:v>1.7106481481481483E-2</c:v>
                </c:pt>
                <c:pt idx="182">
                  <c:v>2.2037037037037036E-2</c:v>
                </c:pt>
                <c:pt idx="183">
                  <c:v>1.6122685185185184E-2</c:v>
                </c:pt>
                <c:pt idx="184">
                  <c:v>2.1226851851851854E-2</c:v>
                </c:pt>
                <c:pt idx="185">
                  <c:v>1.5277777777777777E-2</c:v>
                </c:pt>
                <c:pt idx="186">
                  <c:v>1.8784722222222223E-2</c:v>
                </c:pt>
                <c:pt idx="187">
                  <c:v>1.8599537037037036E-2</c:v>
                </c:pt>
                <c:pt idx="188">
                  <c:v>1.6145833333333335E-2</c:v>
                </c:pt>
                <c:pt idx="189">
                  <c:v>1.9699074074074074E-2</c:v>
                </c:pt>
                <c:pt idx="190">
                  <c:v>1.7893518518518517E-2</c:v>
                </c:pt>
                <c:pt idx="191">
                  <c:v>2.2129629629629628E-2</c:v>
                </c:pt>
                <c:pt idx="192">
                  <c:v>2.2627314814814819E-2</c:v>
                </c:pt>
                <c:pt idx="193">
                  <c:v>1.9039351851851852E-2</c:v>
                </c:pt>
                <c:pt idx="194">
                  <c:v>1.7280092592592593E-2</c:v>
                </c:pt>
                <c:pt idx="195">
                  <c:v>2.3541666666666666E-2</c:v>
                </c:pt>
                <c:pt idx="196">
                  <c:v>1.741898148148148E-2</c:v>
                </c:pt>
                <c:pt idx="197">
                  <c:v>2.2835648148148147E-2</c:v>
                </c:pt>
                <c:pt idx="198">
                  <c:v>1.5069444444444443E-2</c:v>
                </c:pt>
                <c:pt idx="199">
                  <c:v>2.3310185185185187E-2</c:v>
                </c:pt>
                <c:pt idx="200">
                  <c:v>1.6168981481481482E-2</c:v>
                </c:pt>
                <c:pt idx="201">
                  <c:v>2.207175925925926E-2</c:v>
                </c:pt>
                <c:pt idx="202">
                  <c:v>1.8043981481481484E-2</c:v>
                </c:pt>
                <c:pt idx="203">
                  <c:v>2.0625000000000001E-2</c:v>
                </c:pt>
                <c:pt idx="204">
                  <c:v>2.2928240740740739E-2</c:v>
                </c:pt>
                <c:pt idx="205">
                  <c:v>2.3819444444444445E-2</c:v>
                </c:pt>
                <c:pt idx="206">
                  <c:v>2.344907407407407E-2</c:v>
                </c:pt>
                <c:pt idx="207">
                  <c:v>1.4918981481481483E-2</c:v>
                </c:pt>
                <c:pt idx="208">
                  <c:v>1.6006944444444445E-2</c:v>
                </c:pt>
                <c:pt idx="209">
                  <c:v>1.9155092592592592E-2</c:v>
                </c:pt>
                <c:pt idx="210">
                  <c:v>1.4953703703703705E-2</c:v>
                </c:pt>
                <c:pt idx="211">
                  <c:v>1.9178240740740742E-2</c:v>
                </c:pt>
                <c:pt idx="212">
                  <c:v>1.4560185185185183E-2</c:v>
                </c:pt>
                <c:pt idx="213">
                  <c:v>1.667824074074074E-2</c:v>
                </c:pt>
                <c:pt idx="214">
                  <c:v>1.5497685185185186E-2</c:v>
                </c:pt>
                <c:pt idx="215">
                  <c:v>2.1539351851851851E-2</c:v>
                </c:pt>
                <c:pt idx="216">
                  <c:v>2.3842592592592596E-2</c:v>
                </c:pt>
                <c:pt idx="217">
                  <c:v>2.0497685185185185E-2</c:v>
                </c:pt>
                <c:pt idx="218">
                  <c:v>1.667824074074074E-2</c:v>
                </c:pt>
                <c:pt idx="219">
                  <c:v>2.1168981481481483E-2</c:v>
                </c:pt>
                <c:pt idx="220">
                  <c:v>2.2187499999999999E-2</c:v>
                </c:pt>
                <c:pt idx="221">
                  <c:v>1.7245370370370369E-2</c:v>
                </c:pt>
                <c:pt idx="222">
                  <c:v>1.8379629629629628E-2</c:v>
                </c:pt>
                <c:pt idx="223">
                  <c:v>1.5925925925925927E-2</c:v>
                </c:pt>
                <c:pt idx="224">
                  <c:v>2.071759259259259E-2</c:v>
                </c:pt>
                <c:pt idx="225">
                  <c:v>2.1423611111111112E-2</c:v>
                </c:pt>
                <c:pt idx="226">
                  <c:v>1.554398148148148E-2</c:v>
                </c:pt>
                <c:pt idx="227">
                  <c:v>1.96875E-2</c:v>
                </c:pt>
                <c:pt idx="228">
                  <c:v>2.2916666666666669E-2</c:v>
                </c:pt>
                <c:pt idx="229">
                  <c:v>2.0358796296296295E-2</c:v>
                </c:pt>
                <c:pt idx="230">
                  <c:v>1.4525462962962964E-2</c:v>
                </c:pt>
                <c:pt idx="231">
                  <c:v>1.480324074074074E-2</c:v>
                </c:pt>
                <c:pt idx="232">
                  <c:v>1.9189814814814816E-2</c:v>
                </c:pt>
                <c:pt idx="233">
                  <c:v>1.8402777777777778E-2</c:v>
                </c:pt>
                <c:pt idx="234">
                  <c:v>2.0949074074074075E-2</c:v>
                </c:pt>
                <c:pt idx="235">
                  <c:v>2.2361111111111113E-2</c:v>
                </c:pt>
                <c:pt idx="236">
                  <c:v>1.503472222222222E-2</c:v>
                </c:pt>
                <c:pt idx="237">
                  <c:v>1.5347222222222222E-2</c:v>
                </c:pt>
                <c:pt idx="238">
                  <c:v>1.8622685185185183E-2</c:v>
                </c:pt>
                <c:pt idx="239">
                  <c:v>1.9976851851851853E-2</c:v>
                </c:pt>
                <c:pt idx="240">
                  <c:v>2.0960648148148148E-2</c:v>
                </c:pt>
                <c:pt idx="241">
                  <c:v>2.0949074074074075E-2</c:v>
                </c:pt>
                <c:pt idx="242">
                  <c:v>1.818287037037037E-2</c:v>
                </c:pt>
                <c:pt idx="243">
                  <c:v>1.7256944444444446E-2</c:v>
                </c:pt>
                <c:pt idx="244">
                  <c:v>1.6064814814814813E-2</c:v>
                </c:pt>
                <c:pt idx="245">
                  <c:v>2.3020833333333334E-2</c:v>
                </c:pt>
                <c:pt idx="246">
                  <c:v>1.5868055555555555E-2</c:v>
                </c:pt>
                <c:pt idx="247">
                  <c:v>1.861111111111111E-2</c:v>
                </c:pt>
                <c:pt idx="248">
                  <c:v>2.4027777777777776E-2</c:v>
                </c:pt>
                <c:pt idx="249">
                  <c:v>2.3958333333333331E-2</c:v>
                </c:pt>
                <c:pt idx="250">
                  <c:v>1.7905092592592594E-2</c:v>
                </c:pt>
                <c:pt idx="251">
                  <c:v>1.621527777777778E-2</c:v>
                </c:pt>
                <c:pt idx="252">
                  <c:v>1.9907407407407408E-2</c:v>
                </c:pt>
                <c:pt idx="253">
                  <c:v>1.5150462962962963E-2</c:v>
                </c:pt>
                <c:pt idx="254">
                  <c:v>1.5358796296296296E-2</c:v>
                </c:pt>
                <c:pt idx="255">
                  <c:v>1.7453703703703704E-2</c:v>
                </c:pt>
                <c:pt idx="256">
                  <c:v>1.9988425925925927E-2</c:v>
                </c:pt>
                <c:pt idx="257">
                  <c:v>2.1504629629629627E-2</c:v>
                </c:pt>
                <c:pt idx="258">
                  <c:v>1.6851851851851851E-2</c:v>
                </c:pt>
                <c:pt idx="259">
                  <c:v>2.3171296296296297E-2</c:v>
                </c:pt>
                <c:pt idx="260">
                  <c:v>2.0879629629629626E-2</c:v>
                </c:pt>
                <c:pt idx="261">
                  <c:v>1.7870370370370373E-2</c:v>
                </c:pt>
                <c:pt idx="262">
                  <c:v>1.4733796296296295E-2</c:v>
                </c:pt>
                <c:pt idx="263">
                  <c:v>1.9050925925925926E-2</c:v>
                </c:pt>
                <c:pt idx="264">
                  <c:v>1.9467592592592595E-2</c:v>
                </c:pt>
                <c:pt idx="265">
                  <c:v>1.6631944444444446E-2</c:v>
                </c:pt>
                <c:pt idx="266">
                  <c:v>1.6770833333333332E-2</c:v>
                </c:pt>
                <c:pt idx="267">
                  <c:v>1.5659722222222224E-2</c:v>
                </c:pt>
                <c:pt idx="268">
                  <c:v>2.3842592592592596E-2</c:v>
                </c:pt>
                <c:pt idx="269">
                  <c:v>1.6469907407407405E-2</c:v>
                </c:pt>
                <c:pt idx="270">
                  <c:v>1.8078703703703704E-2</c:v>
                </c:pt>
                <c:pt idx="271">
                  <c:v>1.8680555555555554E-2</c:v>
                </c:pt>
                <c:pt idx="272">
                  <c:v>1.8414351851851852E-2</c:v>
                </c:pt>
                <c:pt idx="273">
                  <c:v>1.9456018518518518E-2</c:v>
                </c:pt>
                <c:pt idx="274">
                  <c:v>2.0659722222222222E-2</c:v>
                </c:pt>
                <c:pt idx="275">
                  <c:v>2.3287037037037037E-2</c:v>
                </c:pt>
                <c:pt idx="276">
                  <c:v>1.9201388888888889E-2</c:v>
                </c:pt>
                <c:pt idx="277">
                  <c:v>1.5150462962962963E-2</c:v>
                </c:pt>
                <c:pt idx="278">
                  <c:v>1.6805555555555556E-2</c:v>
                </c:pt>
                <c:pt idx="279">
                  <c:v>1.4965277777777779E-2</c:v>
                </c:pt>
                <c:pt idx="280">
                  <c:v>1.6030092592592592E-2</c:v>
                </c:pt>
                <c:pt idx="281">
                  <c:v>2.3344907407407408E-2</c:v>
                </c:pt>
                <c:pt idx="282">
                  <c:v>2.3240740740740742E-2</c:v>
                </c:pt>
                <c:pt idx="283">
                  <c:v>1.9016203703703705E-2</c:v>
                </c:pt>
                <c:pt idx="284">
                  <c:v>1.5150462962962963E-2</c:v>
                </c:pt>
                <c:pt idx="285">
                  <c:v>1.5682870370370371E-2</c:v>
                </c:pt>
                <c:pt idx="286">
                  <c:v>2.2835648148148147E-2</c:v>
                </c:pt>
                <c:pt idx="287">
                  <c:v>1.7199074074074071E-2</c:v>
                </c:pt>
                <c:pt idx="288">
                  <c:v>1.4976851851851852E-2</c:v>
                </c:pt>
                <c:pt idx="289">
                  <c:v>1.8981481481481481E-2</c:v>
                </c:pt>
                <c:pt idx="290">
                  <c:v>1.5509259259259257E-2</c:v>
                </c:pt>
                <c:pt idx="291">
                  <c:v>1.539351851851852E-2</c:v>
                </c:pt>
                <c:pt idx="292">
                  <c:v>1.7835648148148149E-2</c:v>
                </c:pt>
                <c:pt idx="293">
                  <c:v>2.0972222222222222E-2</c:v>
                </c:pt>
                <c:pt idx="294">
                  <c:v>1.7939814814814815E-2</c:v>
                </c:pt>
                <c:pt idx="295">
                  <c:v>2.0729166666666667E-2</c:v>
                </c:pt>
                <c:pt idx="296">
                  <c:v>2.1689814814814815E-2</c:v>
                </c:pt>
                <c:pt idx="297">
                  <c:v>1.5509259259259257E-2</c:v>
                </c:pt>
                <c:pt idx="298">
                  <c:v>2.3773148148148151E-2</c:v>
                </c:pt>
                <c:pt idx="299">
                  <c:v>1.5000000000000001E-2</c:v>
                </c:pt>
                <c:pt idx="300">
                  <c:v>1.667824074074074E-2</c:v>
                </c:pt>
                <c:pt idx="301">
                  <c:v>1.9155092592592592E-2</c:v>
                </c:pt>
                <c:pt idx="302">
                  <c:v>1.7349537037037038E-2</c:v>
                </c:pt>
                <c:pt idx="303">
                  <c:v>1.9756944444444445E-2</c:v>
                </c:pt>
                <c:pt idx="304">
                  <c:v>1.9340277777777779E-2</c:v>
                </c:pt>
                <c:pt idx="305">
                  <c:v>2.3587962962962963E-2</c:v>
                </c:pt>
                <c:pt idx="306">
                  <c:v>1.8969907407407408E-2</c:v>
                </c:pt>
                <c:pt idx="307">
                  <c:v>1.7152777777777777E-2</c:v>
                </c:pt>
                <c:pt idx="308">
                  <c:v>1.8263888888888889E-2</c:v>
                </c:pt>
                <c:pt idx="309">
                  <c:v>1.6747685185185185E-2</c:v>
                </c:pt>
                <c:pt idx="310">
                  <c:v>2.1365740740740741E-2</c:v>
                </c:pt>
                <c:pt idx="311">
                  <c:v>1.9074074074074073E-2</c:v>
                </c:pt>
                <c:pt idx="312">
                  <c:v>1.7152777777777777E-2</c:v>
                </c:pt>
                <c:pt idx="313">
                  <c:v>2.3090277777777779E-2</c:v>
                </c:pt>
                <c:pt idx="314">
                  <c:v>2.4270833333333335E-2</c:v>
                </c:pt>
                <c:pt idx="315">
                  <c:v>1.8460648148148146E-2</c:v>
                </c:pt>
                <c:pt idx="316">
                  <c:v>2.2731481481481481E-2</c:v>
                </c:pt>
                <c:pt idx="317">
                  <c:v>2.1331018518518517E-2</c:v>
                </c:pt>
                <c:pt idx="318">
                  <c:v>2.1782407407407407E-2</c:v>
                </c:pt>
                <c:pt idx="319">
                  <c:v>2.0092592592592592E-2</c:v>
                </c:pt>
                <c:pt idx="320">
                  <c:v>1.4988425925925926E-2</c:v>
                </c:pt>
                <c:pt idx="321">
                  <c:v>1.6979166666666667E-2</c:v>
                </c:pt>
                <c:pt idx="322">
                  <c:v>1.7060185185185185E-2</c:v>
                </c:pt>
                <c:pt idx="323">
                  <c:v>1.4571759259259258E-2</c:v>
                </c:pt>
                <c:pt idx="324">
                  <c:v>1.5555555555555553E-2</c:v>
                </c:pt>
                <c:pt idx="325">
                  <c:v>1.8240740740740741E-2</c:v>
                </c:pt>
                <c:pt idx="326">
                  <c:v>2.1365740740740741E-2</c:v>
                </c:pt>
                <c:pt idx="327">
                  <c:v>1.681712962962963E-2</c:v>
                </c:pt>
                <c:pt idx="328">
                  <c:v>1.8136574074074072E-2</c:v>
                </c:pt>
                <c:pt idx="329">
                  <c:v>2.3171296296296297E-2</c:v>
                </c:pt>
                <c:pt idx="330">
                  <c:v>2.4270833333333335E-2</c:v>
                </c:pt>
                <c:pt idx="331">
                  <c:v>1.8240740740740741E-2</c:v>
                </c:pt>
                <c:pt idx="332">
                  <c:v>2.3842592592592596E-2</c:v>
                </c:pt>
                <c:pt idx="333">
                  <c:v>2.146990740740741E-2</c:v>
                </c:pt>
                <c:pt idx="334">
                  <c:v>1.4583333333333332E-2</c:v>
                </c:pt>
                <c:pt idx="335">
                  <c:v>1.9467592592592595E-2</c:v>
                </c:pt>
                <c:pt idx="336">
                  <c:v>2.2094907407407407E-2</c:v>
                </c:pt>
                <c:pt idx="337">
                  <c:v>2.1354166666666664E-2</c:v>
                </c:pt>
                <c:pt idx="338">
                  <c:v>1.6875000000000001E-2</c:v>
                </c:pt>
                <c:pt idx="339">
                  <c:v>1.7754629629629631E-2</c:v>
                </c:pt>
                <c:pt idx="340">
                  <c:v>1.681712962962963E-2</c:v>
                </c:pt>
                <c:pt idx="341">
                  <c:v>1.9016203703703705E-2</c:v>
                </c:pt>
                <c:pt idx="342">
                  <c:v>1.6574074074074074E-2</c:v>
                </c:pt>
                <c:pt idx="343">
                  <c:v>1.5428240740740741E-2</c:v>
                </c:pt>
                <c:pt idx="344">
                  <c:v>2.326388888888889E-2</c:v>
                </c:pt>
                <c:pt idx="345">
                  <c:v>2.0173611111111111E-2</c:v>
                </c:pt>
                <c:pt idx="346">
                  <c:v>2.0648148148148148E-2</c:v>
                </c:pt>
                <c:pt idx="347">
                  <c:v>2.2268518518518521E-2</c:v>
                </c:pt>
                <c:pt idx="348">
                  <c:v>1.6585648148148148E-2</c:v>
                </c:pt>
                <c:pt idx="349">
                  <c:v>2.3692129629629629E-2</c:v>
                </c:pt>
                <c:pt idx="350">
                  <c:v>2.0069444444444442E-2</c:v>
                </c:pt>
                <c:pt idx="351">
                  <c:v>1.7118055555555556E-2</c:v>
                </c:pt>
                <c:pt idx="352">
                  <c:v>2.3229166666666665E-2</c:v>
                </c:pt>
                <c:pt idx="353">
                  <c:v>1.7222222222222222E-2</c:v>
                </c:pt>
                <c:pt idx="354">
                  <c:v>2.0937499999999998E-2</c:v>
                </c:pt>
                <c:pt idx="355">
                  <c:v>1.4710648148148148E-2</c:v>
                </c:pt>
                <c:pt idx="356">
                  <c:v>1.7233796296296296E-2</c:v>
                </c:pt>
                <c:pt idx="357">
                  <c:v>2.0706018518518519E-2</c:v>
                </c:pt>
                <c:pt idx="358">
                  <c:v>2.1111111111111108E-2</c:v>
                </c:pt>
                <c:pt idx="359">
                  <c:v>2.0162037037037037E-2</c:v>
                </c:pt>
                <c:pt idx="360">
                  <c:v>2.4293981481481482E-2</c:v>
                </c:pt>
                <c:pt idx="361">
                  <c:v>2.3587962962962963E-2</c:v>
                </c:pt>
                <c:pt idx="362">
                  <c:v>1.53125E-2</c:v>
                </c:pt>
                <c:pt idx="363">
                  <c:v>2.0694444444444446E-2</c:v>
                </c:pt>
                <c:pt idx="364">
                  <c:v>1.7685185185185182E-2</c:v>
                </c:pt>
                <c:pt idx="365">
                  <c:v>1.5150462962962963E-2</c:v>
                </c:pt>
                <c:pt idx="366">
                  <c:v>2.3379629629629629E-2</c:v>
                </c:pt>
                <c:pt idx="367">
                  <c:v>1.7928240740740741E-2</c:v>
                </c:pt>
                <c:pt idx="368">
                  <c:v>1.8969907407407408E-2</c:v>
                </c:pt>
                <c:pt idx="369">
                  <c:v>1.667824074074074E-2</c:v>
                </c:pt>
                <c:pt idx="370">
                  <c:v>2.2754629629629628E-2</c:v>
                </c:pt>
                <c:pt idx="371">
                  <c:v>2.0208333333333335E-2</c:v>
                </c:pt>
                <c:pt idx="372">
                  <c:v>1.6689814814814817E-2</c:v>
                </c:pt>
                <c:pt idx="373">
                  <c:v>1.7662037037037035E-2</c:v>
                </c:pt>
                <c:pt idx="374">
                  <c:v>1.8564814814814815E-2</c:v>
                </c:pt>
                <c:pt idx="375">
                  <c:v>2.1053240740740744E-2</c:v>
                </c:pt>
                <c:pt idx="376">
                  <c:v>1.8067129629629631E-2</c:v>
                </c:pt>
                <c:pt idx="377">
                  <c:v>2.2905092592592591E-2</c:v>
                </c:pt>
                <c:pt idx="378">
                  <c:v>1.6180555555555556E-2</c:v>
                </c:pt>
                <c:pt idx="379">
                  <c:v>2.2847222222222224E-2</c:v>
                </c:pt>
                <c:pt idx="380">
                  <c:v>1.9884259259259258E-2</c:v>
                </c:pt>
                <c:pt idx="381">
                  <c:v>2.0439814814814817E-2</c:v>
                </c:pt>
                <c:pt idx="382">
                  <c:v>2.3773148148148151E-2</c:v>
                </c:pt>
                <c:pt idx="383">
                  <c:v>1.7511574074074072E-2</c:v>
                </c:pt>
                <c:pt idx="384">
                  <c:v>2.1539351851851851E-2</c:v>
                </c:pt>
                <c:pt idx="385">
                  <c:v>2.2361111111111113E-2</c:v>
                </c:pt>
                <c:pt idx="386">
                  <c:v>1.9502314814814816E-2</c:v>
                </c:pt>
                <c:pt idx="387">
                  <c:v>1.9270833333333334E-2</c:v>
                </c:pt>
                <c:pt idx="388">
                  <c:v>2.3680555555555555E-2</c:v>
                </c:pt>
                <c:pt idx="389">
                  <c:v>1.9745370370370371E-2</c:v>
                </c:pt>
                <c:pt idx="390">
                  <c:v>1.5914351851851853E-2</c:v>
                </c:pt>
                <c:pt idx="391">
                  <c:v>1.7488425925925925E-2</c:v>
                </c:pt>
                <c:pt idx="392">
                  <c:v>2.3217592592592592E-2</c:v>
                </c:pt>
                <c:pt idx="393">
                  <c:v>2.2523148148148143E-2</c:v>
                </c:pt>
                <c:pt idx="394">
                  <c:v>2.2013888888888888E-2</c:v>
                </c:pt>
                <c:pt idx="395">
                  <c:v>1.5578703703703704E-2</c:v>
                </c:pt>
                <c:pt idx="396">
                  <c:v>2.4293981481481482E-2</c:v>
                </c:pt>
                <c:pt idx="397">
                  <c:v>1.7233796296296296E-2</c:v>
                </c:pt>
                <c:pt idx="398">
                  <c:v>1.6550925925925924E-2</c:v>
                </c:pt>
                <c:pt idx="399">
                  <c:v>2.34375E-2</c:v>
                </c:pt>
                <c:pt idx="400">
                  <c:v>1.8530092592592595E-2</c:v>
                </c:pt>
                <c:pt idx="401">
                  <c:v>1.7465277777777777E-2</c:v>
                </c:pt>
                <c:pt idx="402">
                  <c:v>2.1724537037037039E-2</c:v>
                </c:pt>
                <c:pt idx="403">
                  <c:v>1.6412037037037037E-2</c:v>
                </c:pt>
                <c:pt idx="404">
                  <c:v>1.8692129629629631E-2</c:v>
                </c:pt>
                <c:pt idx="405">
                  <c:v>1.5277777777777777E-2</c:v>
                </c:pt>
                <c:pt idx="406">
                  <c:v>1.4490740740740742E-2</c:v>
                </c:pt>
                <c:pt idx="407">
                  <c:v>2.0462962962962964E-2</c:v>
                </c:pt>
                <c:pt idx="408">
                  <c:v>2.2939814814814816E-2</c:v>
                </c:pt>
                <c:pt idx="409">
                  <c:v>2.4108796296296298E-2</c:v>
                </c:pt>
                <c:pt idx="410">
                  <c:v>1.4699074074074074E-2</c:v>
                </c:pt>
                <c:pt idx="411">
                  <c:v>2.3472222222222217E-2</c:v>
                </c:pt>
                <c:pt idx="412">
                  <c:v>2.417824074074074E-2</c:v>
                </c:pt>
                <c:pt idx="413">
                  <c:v>1.9409722222222221E-2</c:v>
                </c:pt>
                <c:pt idx="414">
                  <c:v>1.8055555555555557E-2</c:v>
                </c:pt>
                <c:pt idx="415">
                  <c:v>1.8784722222222223E-2</c:v>
                </c:pt>
                <c:pt idx="416">
                  <c:v>2.1157407407407406E-2</c:v>
                </c:pt>
                <c:pt idx="417">
                  <c:v>1.4930555555555556E-2</c:v>
                </c:pt>
                <c:pt idx="418">
                  <c:v>1.8287037037037036E-2</c:v>
                </c:pt>
                <c:pt idx="419">
                  <c:v>2.3368055555555555E-2</c:v>
                </c:pt>
                <c:pt idx="420">
                  <c:v>1.5706018518518518E-2</c:v>
                </c:pt>
                <c:pt idx="421">
                  <c:v>1.8356481481481481E-2</c:v>
                </c:pt>
                <c:pt idx="422">
                  <c:v>2.4027777777777776E-2</c:v>
                </c:pt>
                <c:pt idx="423">
                  <c:v>2.2129629629629628E-2</c:v>
                </c:pt>
                <c:pt idx="424">
                  <c:v>1.7199074074074071E-2</c:v>
                </c:pt>
                <c:pt idx="425">
                  <c:v>1.7511574074074072E-2</c:v>
                </c:pt>
                <c:pt idx="426">
                  <c:v>1.7754629629629631E-2</c:v>
                </c:pt>
                <c:pt idx="427">
                  <c:v>1.6770833333333332E-2</c:v>
                </c:pt>
                <c:pt idx="428">
                  <c:v>2.3032407407407404E-2</c:v>
                </c:pt>
                <c:pt idx="429">
                  <c:v>1.6759259259259258E-2</c:v>
                </c:pt>
                <c:pt idx="430">
                  <c:v>2.1516203703703704E-2</c:v>
                </c:pt>
                <c:pt idx="431">
                  <c:v>1.7245370370370369E-2</c:v>
                </c:pt>
                <c:pt idx="432">
                  <c:v>1.539351851851852E-2</c:v>
                </c:pt>
                <c:pt idx="433">
                  <c:v>2.3240740740740742E-2</c:v>
                </c:pt>
                <c:pt idx="434">
                  <c:v>1.7071759259259259E-2</c:v>
                </c:pt>
                <c:pt idx="435">
                  <c:v>2.1539351851851851E-2</c:v>
                </c:pt>
                <c:pt idx="436">
                  <c:v>1.877314814814815E-2</c:v>
                </c:pt>
                <c:pt idx="437">
                  <c:v>2.2222222222222223E-2</c:v>
                </c:pt>
                <c:pt idx="438">
                  <c:v>1.8310185185185186E-2</c:v>
                </c:pt>
                <c:pt idx="439">
                  <c:v>1.7824074074074076E-2</c:v>
                </c:pt>
                <c:pt idx="440">
                  <c:v>2.3807870370370368E-2</c:v>
                </c:pt>
                <c:pt idx="441">
                  <c:v>2.3287037037037037E-2</c:v>
                </c:pt>
                <c:pt idx="442">
                  <c:v>1.9328703703703702E-2</c:v>
                </c:pt>
                <c:pt idx="443">
                  <c:v>2.3344907407407408E-2</c:v>
                </c:pt>
                <c:pt idx="444">
                  <c:v>2.1921296296296296E-2</c:v>
                </c:pt>
                <c:pt idx="445">
                  <c:v>2.2187499999999999E-2</c:v>
                </c:pt>
                <c:pt idx="446">
                  <c:v>2.0763888888888887E-2</c:v>
                </c:pt>
                <c:pt idx="447">
                  <c:v>2.1354166666666664E-2</c:v>
                </c:pt>
                <c:pt idx="448">
                  <c:v>1.7534722222222222E-2</c:v>
                </c:pt>
                <c:pt idx="449">
                  <c:v>1.6168981481481482E-2</c:v>
                </c:pt>
                <c:pt idx="450">
                  <c:v>1.4641203703703703E-2</c:v>
                </c:pt>
                <c:pt idx="451">
                  <c:v>2.1354166666666664E-2</c:v>
                </c:pt>
                <c:pt idx="452">
                  <c:v>2.3483796296296298E-2</c:v>
                </c:pt>
                <c:pt idx="453">
                  <c:v>1.6134259259259261E-2</c:v>
                </c:pt>
                <c:pt idx="454">
                  <c:v>2.2337962962962962E-2</c:v>
                </c:pt>
                <c:pt idx="455">
                  <c:v>1.5023148148148148E-2</c:v>
                </c:pt>
                <c:pt idx="456">
                  <c:v>2.1331018518518517E-2</c:v>
                </c:pt>
                <c:pt idx="457">
                  <c:v>2.0162037037037037E-2</c:v>
                </c:pt>
                <c:pt idx="458">
                  <c:v>1.5879629629629629E-2</c:v>
                </c:pt>
                <c:pt idx="459">
                  <c:v>1.7187499999999998E-2</c:v>
                </c:pt>
                <c:pt idx="460">
                  <c:v>2.0856481481481479E-2</c:v>
                </c:pt>
                <c:pt idx="461">
                  <c:v>1.7731481481481483E-2</c:v>
                </c:pt>
                <c:pt idx="462">
                  <c:v>2.3541666666666666E-2</c:v>
                </c:pt>
                <c:pt idx="463">
                  <c:v>2.2604166666666665E-2</c:v>
                </c:pt>
                <c:pt idx="464">
                  <c:v>2.0219907407407409E-2</c:v>
                </c:pt>
                <c:pt idx="465">
                  <c:v>2.0196759259259258E-2</c:v>
                </c:pt>
                <c:pt idx="466">
                  <c:v>1.7731481481481483E-2</c:v>
                </c:pt>
                <c:pt idx="467">
                  <c:v>1.6608796296296299E-2</c:v>
                </c:pt>
                <c:pt idx="468">
                  <c:v>1.8136574074074072E-2</c:v>
                </c:pt>
                <c:pt idx="469">
                  <c:v>2.164351851851852E-2</c:v>
                </c:pt>
                <c:pt idx="470">
                  <c:v>2.013888888888889E-2</c:v>
                </c:pt>
                <c:pt idx="471">
                  <c:v>2.3356481481481482E-2</c:v>
                </c:pt>
                <c:pt idx="472">
                  <c:v>2.1712962962962962E-2</c:v>
                </c:pt>
                <c:pt idx="473">
                  <c:v>2.4282407407407409E-2</c:v>
                </c:pt>
                <c:pt idx="474">
                  <c:v>2.0208333333333335E-2</c:v>
                </c:pt>
                <c:pt idx="475">
                  <c:v>1.9918981481481482E-2</c:v>
                </c:pt>
                <c:pt idx="476">
                  <c:v>1.9976851851851853E-2</c:v>
                </c:pt>
                <c:pt idx="477">
                  <c:v>2.1493055555555557E-2</c:v>
                </c:pt>
                <c:pt idx="478">
                  <c:v>2.3495370370370371E-2</c:v>
                </c:pt>
                <c:pt idx="479">
                  <c:v>1.4837962962962963E-2</c:v>
                </c:pt>
                <c:pt idx="480">
                  <c:v>1.8703703703703705E-2</c:v>
                </c:pt>
                <c:pt idx="481">
                  <c:v>2.2800925925925929E-2</c:v>
                </c:pt>
                <c:pt idx="482">
                  <c:v>2.4236111111111111E-2</c:v>
                </c:pt>
                <c:pt idx="483">
                  <c:v>1.9537037037037037E-2</c:v>
                </c:pt>
                <c:pt idx="484">
                  <c:v>2.0428240740740743E-2</c:v>
                </c:pt>
                <c:pt idx="485">
                  <c:v>2.0659722222222222E-2</c:v>
                </c:pt>
                <c:pt idx="486">
                  <c:v>1.480324074074074E-2</c:v>
                </c:pt>
                <c:pt idx="487">
                  <c:v>2.1435185185185186E-2</c:v>
                </c:pt>
                <c:pt idx="488">
                  <c:v>1.9907407407407408E-2</c:v>
                </c:pt>
                <c:pt idx="489">
                  <c:v>1.7546296296296296E-2</c:v>
                </c:pt>
                <c:pt idx="490">
                  <c:v>2.3969907407407409E-2</c:v>
                </c:pt>
                <c:pt idx="491">
                  <c:v>1.9930555555555556E-2</c:v>
                </c:pt>
                <c:pt idx="492">
                  <c:v>1.6030092592592592E-2</c:v>
                </c:pt>
                <c:pt idx="493">
                  <c:v>2.4282407407407409E-2</c:v>
                </c:pt>
                <c:pt idx="494">
                  <c:v>1.6261574074074074E-2</c:v>
                </c:pt>
                <c:pt idx="495">
                  <c:v>1.7974537037037035E-2</c:v>
                </c:pt>
                <c:pt idx="496">
                  <c:v>2.0393518518518519E-2</c:v>
                </c:pt>
                <c:pt idx="497">
                  <c:v>2.0752314814814814E-2</c:v>
                </c:pt>
                <c:pt idx="498">
                  <c:v>1.5902777777777776E-2</c:v>
                </c:pt>
                <c:pt idx="499">
                  <c:v>2.162037037037037E-2</c:v>
                </c:pt>
                <c:pt idx="500">
                  <c:v>1.9502314814814816E-2</c:v>
                </c:pt>
                <c:pt idx="501">
                  <c:v>1.5740740740740743E-2</c:v>
                </c:pt>
                <c:pt idx="502">
                  <c:v>1.8275462962962962E-2</c:v>
                </c:pt>
                <c:pt idx="503">
                  <c:v>1.7199074074074071E-2</c:v>
                </c:pt>
                <c:pt idx="504">
                  <c:v>2.045138888888889E-2</c:v>
                </c:pt>
                <c:pt idx="505">
                  <c:v>2.3831018518518519E-2</c:v>
                </c:pt>
                <c:pt idx="506">
                  <c:v>1.6423611111111111E-2</c:v>
                </c:pt>
                <c:pt idx="507">
                  <c:v>1.5057870370370369E-2</c:v>
                </c:pt>
                <c:pt idx="508">
                  <c:v>2.3124999999999996E-2</c:v>
                </c:pt>
                <c:pt idx="509">
                  <c:v>1.7557870370370373E-2</c:v>
                </c:pt>
                <c:pt idx="510">
                  <c:v>2.3645833333333335E-2</c:v>
                </c:pt>
                <c:pt idx="511">
                  <c:v>1.8518518518518521E-2</c:v>
                </c:pt>
                <c:pt idx="512">
                  <c:v>2.1064814814814814E-2</c:v>
                </c:pt>
                <c:pt idx="513">
                  <c:v>1.7824074074074076E-2</c:v>
                </c:pt>
                <c:pt idx="514">
                  <c:v>1.9039351851851852E-2</c:v>
                </c:pt>
                <c:pt idx="515">
                  <c:v>1.8784722222222223E-2</c:v>
                </c:pt>
                <c:pt idx="516">
                  <c:v>1.7523148148148149E-2</c:v>
                </c:pt>
                <c:pt idx="517">
                  <c:v>2.298611111111111E-2</c:v>
                </c:pt>
                <c:pt idx="518">
                  <c:v>1.7615740740740741E-2</c:v>
                </c:pt>
                <c:pt idx="519">
                  <c:v>1.9432870370370371E-2</c:v>
                </c:pt>
                <c:pt idx="520">
                  <c:v>1.7708333333333333E-2</c:v>
                </c:pt>
                <c:pt idx="521">
                  <c:v>2.2152777777777775E-2</c:v>
                </c:pt>
                <c:pt idx="522">
                  <c:v>1.5266203703703705E-2</c:v>
                </c:pt>
                <c:pt idx="523">
                  <c:v>1.7453703703703704E-2</c:v>
                </c:pt>
                <c:pt idx="524">
                  <c:v>1.8645833333333334E-2</c:v>
                </c:pt>
                <c:pt idx="525">
                  <c:v>1.9537037037037037E-2</c:v>
                </c:pt>
                <c:pt idx="526">
                  <c:v>2.1180555555555553E-2</c:v>
                </c:pt>
                <c:pt idx="527">
                  <c:v>2.0636574074074075E-2</c:v>
                </c:pt>
                <c:pt idx="528">
                  <c:v>2.3344907407407408E-2</c:v>
                </c:pt>
                <c:pt idx="529">
                  <c:v>1.5150462962962963E-2</c:v>
                </c:pt>
                <c:pt idx="530">
                  <c:v>2.1157407407407406E-2</c:v>
                </c:pt>
                <c:pt idx="531">
                  <c:v>1.4953703703703705E-2</c:v>
                </c:pt>
                <c:pt idx="532">
                  <c:v>2.4097222222222225E-2</c:v>
                </c:pt>
                <c:pt idx="533">
                  <c:v>1.5104166666666667E-2</c:v>
                </c:pt>
                <c:pt idx="534">
                  <c:v>2.2650462962962966E-2</c:v>
                </c:pt>
                <c:pt idx="535">
                  <c:v>1.6620370370370372E-2</c:v>
                </c:pt>
                <c:pt idx="536">
                  <c:v>1.9108796296296294E-2</c:v>
                </c:pt>
                <c:pt idx="537">
                  <c:v>2.1145833333333332E-2</c:v>
                </c:pt>
                <c:pt idx="538">
                  <c:v>2.1412037037037035E-2</c:v>
                </c:pt>
                <c:pt idx="539">
                  <c:v>2.2060185185185183E-2</c:v>
                </c:pt>
                <c:pt idx="540">
                  <c:v>2.3854166666666666E-2</c:v>
                </c:pt>
                <c:pt idx="541">
                  <c:v>1.8067129629629631E-2</c:v>
                </c:pt>
                <c:pt idx="542">
                  <c:v>1.8865740740740742E-2</c:v>
                </c:pt>
                <c:pt idx="543">
                  <c:v>2.0057870370370368E-2</c:v>
                </c:pt>
                <c:pt idx="544">
                  <c:v>1.9398148148148147E-2</c:v>
                </c:pt>
                <c:pt idx="545">
                  <c:v>1.7476851851851851E-2</c:v>
                </c:pt>
                <c:pt idx="546">
                  <c:v>2.2534722222222223E-2</c:v>
                </c:pt>
                <c:pt idx="547">
                  <c:v>1.7337962962962961E-2</c:v>
                </c:pt>
                <c:pt idx="548">
                  <c:v>1.5659722222222224E-2</c:v>
                </c:pt>
                <c:pt idx="549">
                  <c:v>1.8217592592592594E-2</c:v>
                </c:pt>
                <c:pt idx="550">
                  <c:v>2.2534722222222223E-2</c:v>
                </c:pt>
                <c:pt idx="551">
                  <c:v>1.7037037037037038E-2</c:v>
                </c:pt>
                <c:pt idx="552">
                  <c:v>2.3680555555555555E-2</c:v>
                </c:pt>
                <c:pt idx="553">
                  <c:v>1.7835648148148149E-2</c:v>
                </c:pt>
                <c:pt idx="554">
                  <c:v>1.8206018518518517E-2</c:v>
                </c:pt>
                <c:pt idx="555">
                  <c:v>1.7962962962962962E-2</c:v>
                </c:pt>
                <c:pt idx="556">
                  <c:v>1.8506944444444444E-2</c:v>
                </c:pt>
                <c:pt idx="557">
                  <c:v>2.2407407407407407E-2</c:v>
                </c:pt>
                <c:pt idx="558">
                  <c:v>2.0543981481481479E-2</c:v>
                </c:pt>
                <c:pt idx="559">
                  <c:v>1.7314814814814814E-2</c:v>
                </c:pt>
                <c:pt idx="560">
                  <c:v>1.9861111111111111E-2</c:v>
                </c:pt>
                <c:pt idx="561">
                  <c:v>1.4675925925925926E-2</c:v>
                </c:pt>
                <c:pt idx="562">
                  <c:v>1.6412037037037037E-2</c:v>
                </c:pt>
                <c:pt idx="563">
                  <c:v>1.7766203703703704E-2</c:v>
                </c:pt>
                <c:pt idx="564">
                  <c:v>2.4016203703703706E-2</c:v>
                </c:pt>
                <c:pt idx="565">
                  <c:v>1.9502314814814816E-2</c:v>
                </c:pt>
                <c:pt idx="566">
                  <c:v>1.7314814814814814E-2</c:v>
                </c:pt>
                <c:pt idx="567">
                  <c:v>1.8958333333333334E-2</c:v>
                </c:pt>
                <c:pt idx="568">
                  <c:v>2.210648148148148E-2</c:v>
                </c:pt>
                <c:pt idx="569">
                  <c:v>1.6249999999999997E-2</c:v>
                </c:pt>
                <c:pt idx="570">
                  <c:v>2.0300925925925927E-2</c:v>
                </c:pt>
                <c:pt idx="571">
                  <c:v>1.8310185185185186E-2</c:v>
                </c:pt>
                <c:pt idx="572">
                  <c:v>1.5324074074074073E-2</c:v>
                </c:pt>
                <c:pt idx="573">
                  <c:v>2.4062500000000001E-2</c:v>
                </c:pt>
                <c:pt idx="574">
                  <c:v>2.2430555555555554E-2</c:v>
                </c:pt>
                <c:pt idx="575">
                  <c:v>2.164351851851852E-2</c:v>
                </c:pt>
                <c:pt idx="576">
                  <c:v>1.8530092592592595E-2</c:v>
                </c:pt>
                <c:pt idx="577">
                  <c:v>1.4641203703703703E-2</c:v>
                </c:pt>
                <c:pt idx="578">
                  <c:v>1.5613425925925926E-2</c:v>
                </c:pt>
                <c:pt idx="579">
                  <c:v>1.6157407407407409E-2</c:v>
                </c:pt>
                <c:pt idx="580">
                  <c:v>2.3043981481481481E-2</c:v>
                </c:pt>
                <c:pt idx="581">
                  <c:v>2.3391203703703702E-2</c:v>
                </c:pt>
                <c:pt idx="582">
                  <c:v>2.2210648148148149E-2</c:v>
                </c:pt>
                <c:pt idx="583">
                  <c:v>2.3645833333333335E-2</c:v>
                </c:pt>
                <c:pt idx="584">
                  <c:v>2.3946759259259261E-2</c:v>
                </c:pt>
                <c:pt idx="585">
                  <c:v>2.2187499999999999E-2</c:v>
                </c:pt>
                <c:pt idx="586">
                  <c:v>1.5694444444444445E-2</c:v>
                </c:pt>
                <c:pt idx="587">
                  <c:v>1.7210648148148149E-2</c:v>
                </c:pt>
                <c:pt idx="588">
                  <c:v>2.3090277777777779E-2</c:v>
                </c:pt>
                <c:pt idx="589">
                  <c:v>1.7789351851851851E-2</c:v>
                </c:pt>
                <c:pt idx="590">
                  <c:v>2.2939814814814816E-2</c:v>
                </c:pt>
                <c:pt idx="591">
                  <c:v>1.577546296296296E-2</c:v>
                </c:pt>
                <c:pt idx="592">
                  <c:v>2.2835648148148147E-2</c:v>
                </c:pt>
                <c:pt idx="593">
                  <c:v>1.9675925925925927E-2</c:v>
                </c:pt>
                <c:pt idx="594">
                  <c:v>2.4120370370370372E-2</c:v>
                </c:pt>
                <c:pt idx="595">
                  <c:v>1.5682870370370371E-2</c:v>
                </c:pt>
                <c:pt idx="596">
                  <c:v>1.8333333333333333E-2</c:v>
                </c:pt>
                <c:pt idx="597">
                  <c:v>1.7245370370370369E-2</c:v>
                </c:pt>
                <c:pt idx="598">
                  <c:v>2.0694444444444446E-2</c:v>
                </c:pt>
                <c:pt idx="599">
                  <c:v>1.5092592592592593E-2</c:v>
                </c:pt>
                <c:pt idx="600">
                  <c:v>1.486111111111111E-2</c:v>
                </c:pt>
                <c:pt idx="601">
                  <c:v>1.6597222222222222E-2</c:v>
                </c:pt>
                <c:pt idx="602">
                  <c:v>2.0219907407407409E-2</c:v>
                </c:pt>
                <c:pt idx="603">
                  <c:v>1.7523148148148149E-2</c:v>
                </c:pt>
                <c:pt idx="604">
                  <c:v>2.2962962962962966E-2</c:v>
                </c:pt>
                <c:pt idx="605">
                  <c:v>1.4606481481481482E-2</c:v>
                </c:pt>
                <c:pt idx="606">
                  <c:v>1.8298611111111113E-2</c:v>
                </c:pt>
                <c:pt idx="607">
                  <c:v>2.3020833333333334E-2</c:v>
                </c:pt>
                <c:pt idx="608">
                  <c:v>1.7847222222222223E-2</c:v>
                </c:pt>
                <c:pt idx="609">
                  <c:v>1.7499999999999998E-2</c:v>
                </c:pt>
                <c:pt idx="610">
                  <c:v>1.9537037037037037E-2</c:v>
                </c:pt>
                <c:pt idx="611">
                  <c:v>2.0266203703703703E-2</c:v>
                </c:pt>
                <c:pt idx="612">
                  <c:v>2.028935185185185E-2</c:v>
                </c:pt>
                <c:pt idx="613">
                  <c:v>2.4421296296296292E-2</c:v>
                </c:pt>
                <c:pt idx="614">
                  <c:v>1.8912037037037036E-2</c:v>
                </c:pt>
                <c:pt idx="615">
                  <c:v>2.1944444444444447E-2</c:v>
                </c:pt>
                <c:pt idx="616">
                  <c:v>2.2789351851851852E-2</c:v>
                </c:pt>
                <c:pt idx="617">
                  <c:v>1.6006944444444445E-2</c:v>
                </c:pt>
                <c:pt idx="618">
                  <c:v>1.7662037037037035E-2</c:v>
                </c:pt>
                <c:pt idx="619">
                  <c:v>1.5000000000000001E-2</c:v>
                </c:pt>
                <c:pt idx="620">
                  <c:v>1.4745370370370372E-2</c:v>
                </c:pt>
                <c:pt idx="621">
                  <c:v>1.4814814814814814E-2</c:v>
                </c:pt>
                <c:pt idx="622">
                  <c:v>2.1909722222222223E-2</c:v>
                </c:pt>
                <c:pt idx="623">
                  <c:v>2.3460648148148147E-2</c:v>
                </c:pt>
                <c:pt idx="624">
                  <c:v>2.2951388888888886E-2</c:v>
                </c:pt>
                <c:pt idx="625">
                  <c:v>1.9583333333333331E-2</c:v>
                </c:pt>
                <c:pt idx="626">
                  <c:v>1.5127314814814816E-2</c:v>
                </c:pt>
                <c:pt idx="627">
                  <c:v>2.3831018518518519E-2</c:v>
                </c:pt>
                <c:pt idx="628">
                  <c:v>1.7326388888888888E-2</c:v>
                </c:pt>
                <c:pt idx="629">
                  <c:v>1.5810185185185184E-2</c:v>
                </c:pt>
                <c:pt idx="630">
                  <c:v>2.1851851851851848E-2</c:v>
                </c:pt>
                <c:pt idx="631">
                  <c:v>1.9942129629629629E-2</c:v>
                </c:pt>
                <c:pt idx="632">
                  <c:v>2.2118055555555557E-2</c:v>
                </c:pt>
                <c:pt idx="633">
                  <c:v>2.1273148148148149E-2</c:v>
                </c:pt>
                <c:pt idx="634">
                  <c:v>1.6793981481481483E-2</c:v>
                </c:pt>
                <c:pt idx="635">
                  <c:v>2.0914351851851851E-2</c:v>
                </c:pt>
                <c:pt idx="636">
                  <c:v>2.2673611111111113E-2</c:v>
                </c:pt>
                <c:pt idx="637">
                  <c:v>1.5694444444444445E-2</c:v>
                </c:pt>
                <c:pt idx="638">
                  <c:v>1.699074074074074E-2</c:v>
                </c:pt>
                <c:pt idx="639">
                  <c:v>1.4537037037037038E-2</c:v>
                </c:pt>
                <c:pt idx="640">
                  <c:v>1.8460648148148146E-2</c:v>
                </c:pt>
                <c:pt idx="641">
                  <c:v>1.5659722222222224E-2</c:v>
                </c:pt>
                <c:pt idx="642">
                  <c:v>2.1817129629629631E-2</c:v>
                </c:pt>
                <c:pt idx="643">
                  <c:v>2.3576388888888893E-2</c:v>
                </c:pt>
                <c:pt idx="644">
                  <c:v>1.6249999999999997E-2</c:v>
                </c:pt>
                <c:pt idx="645">
                  <c:v>1.744212962962963E-2</c:v>
                </c:pt>
                <c:pt idx="646">
                  <c:v>2.3993055555555556E-2</c:v>
                </c:pt>
                <c:pt idx="647">
                  <c:v>1.5011574074074075E-2</c:v>
                </c:pt>
                <c:pt idx="648">
                  <c:v>2.3564814814814813E-2</c:v>
                </c:pt>
                <c:pt idx="649">
                  <c:v>2.2997685185185187E-2</c:v>
                </c:pt>
                <c:pt idx="650">
                  <c:v>2.146990740740741E-2</c:v>
                </c:pt>
                <c:pt idx="651">
                  <c:v>2.0578703703703703E-2</c:v>
                </c:pt>
                <c:pt idx="652">
                  <c:v>2.3298611111111107E-2</c:v>
                </c:pt>
                <c:pt idx="653">
                  <c:v>1.9861111111111111E-2</c:v>
                </c:pt>
                <c:pt idx="654">
                  <c:v>1.7152777777777777E-2</c:v>
                </c:pt>
                <c:pt idx="655">
                  <c:v>1.7245370370370369E-2</c:v>
                </c:pt>
                <c:pt idx="656">
                  <c:v>1.9907407407407408E-2</c:v>
                </c:pt>
                <c:pt idx="657">
                  <c:v>2.2048611111111113E-2</c:v>
                </c:pt>
                <c:pt idx="658">
                  <c:v>2.3668981481481485E-2</c:v>
                </c:pt>
                <c:pt idx="659">
                  <c:v>2.4131944444444445E-2</c:v>
                </c:pt>
                <c:pt idx="660">
                  <c:v>2.3194444444444445E-2</c:v>
                </c:pt>
                <c:pt idx="661">
                  <c:v>1.699074074074074E-2</c:v>
                </c:pt>
                <c:pt idx="662">
                  <c:v>1.8148148148148146E-2</c:v>
                </c:pt>
                <c:pt idx="663">
                  <c:v>1.7256944444444446E-2</c:v>
                </c:pt>
                <c:pt idx="664">
                  <c:v>1.8842592592592591E-2</c:v>
                </c:pt>
                <c:pt idx="665">
                  <c:v>1.486111111111111E-2</c:v>
                </c:pt>
                <c:pt idx="666">
                  <c:v>2.1967592592592594E-2</c:v>
                </c:pt>
                <c:pt idx="667">
                  <c:v>1.8854166666666665E-2</c:v>
                </c:pt>
                <c:pt idx="668">
                  <c:v>1.4733796296296295E-2</c:v>
                </c:pt>
                <c:pt idx="669">
                  <c:v>2.2210648148148149E-2</c:v>
                </c:pt>
                <c:pt idx="670">
                  <c:v>1.8333333333333333E-2</c:v>
                </c:pt>
                <c:pt idx="671">
                  <c:v>2.2395833333333334E-2</c:v>
                </c:pt>
                <c:pt idx="672">
                  <c:v>2.4004629629629629E-2</c:v>
                </c:pt>
                <c:pt idx="673">
                  <c:v>1.9224537037037037E-2</c:v>
                </c:pt>
                <c:pt idx="674">
                  <c:v>2.0648148148148148E-2</c:v>
                </c:pt>
                <c:pt idx="675">
                  <c:v>1.9143518518518518E-2</c:v>
                </c:pt>
                <c:pt idx="676">
                  <c:v>1.5844907407407408E-2</c:v>
                </c:pt>
                <c:pt idx="677">
                  <c:v>2.2118055555555557E-2</c:v>
                </c:pt>
                <c:pt idx="678">
                  <c:v>1.6666666666666666E-2</c:v>
                </c:pt>
                <c:pt idx="679">
                  <c:v>1.9398148148148147E-2</c:v>
                </c:pt>
                <c:pt idx="680">
                  <c:v>2.4386574074074074E-2</c:v>
                </c:pt>
                <c:pt idx="681">
                  <c:v>1.8530092592592595E-2</c:v>
                </c:pt>
                <c:pt idx="682">
                  <c:v>1.9131944444444444E-2</c:v>
                </c:pt>
                <c:pt idx="683">
                  <c:v>1.4479166666666668E-2</c:v>
                </c:pt>
                <c:pt idx="684">
                  <c:v>2.342592592592593E-2</c:v>
                </c:pt>
                <c:pt idx="685">
                  <c:v>1.9803240740740739E-2</c:v>
                </c:pt>
                <c:pt idx="686">
                  <c:v>1.8194444444444444E-2</c:v>
                </c:pt>
                <c:pt idx="687">
                  <c:v>2.2141203703703705E-2</c:v>
                </c:pt>
                <c:pt idx="688">
                  <c:v>2.2476851851851855E-2</c:v>
                </c:pt>
                <c:pt idx="689">
                  <c:v>2.0127314814814817E-2</c:v>
                </c:pt>
                <c:pt idx="690">
                  <c:v>2.3194444444444445E-2</c:v>
                </c:pt>
                <c:pt idx="691">
                  <c:v>1.5277777777777777E-2</c:v>
                </c:pt>
                <c:pt idx="692">
                  <c:v>2.2152777777777775E-2</c:v>
                </c:pt>
                <c:pt idx="693">
                  <c:v>2.3495370370370371E-2</c:v>
                </c:pt>
                <c:pt idx="694">
                  <c:v>2.1087962962962961E-2</c:v>
                </c:pt>
                <c:pt idx="695">
                  <c:v>2.1979166666666664E-2</c:v>
                </c:pt>
                <c:pt idx="696">
                  <c:v>2.0694444444444446E-2</c:v>
                </c:pt>
                <c:pt idx="697">
                  <c:v>1.6608796296296299E-2</c:v>
                </c:pt>
                <c:pt idx="698">
                  <c:v>1.4456018518518519E-2</c:v>
                </c:pt>
                <c:pt idx="699">
                  <c:v>1.6793981481481483E-2</c:v>
                </c:pt>
                <c:pt idx="700">
                  <c:v>2.013888888888889E-2</c:v>
                </c:pt>
                <c:pt idx="701">
                  <c:v>1.6828703703703703E-2</c:v>
                </c:pt>
                <c:pt idx="702">
                  <c:v>2.0381944444444446E-2</c:v>
                </c:pt>
                <c:pt idx="703">
                  <c:v>1.681712962962963E-2</c:v>
                </c:pt>
                <c:pt idx="704">
                  <c:v>1.4548611111111111E-2</c:v>
                </c:pt>
                <c:pt idx="705">
                  <c:v>1.4664351851851852E-2</c:v>
                </c:pt>
                <c:pt idx="706">
                  <c:v>1.6203703703703703E-2</c:v>
                </c:pt>
                <c:pt idx="707">
                  <c:v>1.7152777777777777E-2</c:v>
                </c:pt>
                <c:pt idx="708">
                  <c:v>1.9328703703703702E-2</c:v>
                </c:pt>
                <c:pt idx="709">
                  <c:v>2.327546296296296E-2</c:v>
                </c:pt>
                <c:pt idx="710">
                  <c:v>2.4166666666666666E-2</c:v>
                </c:pt>
                <c:pt idx="711">
                  <c:v>1.9340277777777779E-2</c:v>
                </c:pt>
                <c:pt idx="712">
                  <c:v>1.5092592592592593E-2</c:v>
                </c:pt>
                <c:pt idx="713">
                  <c:v>2.0057870370370368E-2</c:v>
                </c:pt>
                <c:pt idx="714">
                  <c:v>2.2847222222222224E-2</c:v>
                </c:pt>
                <c:pt idx="715">
                  <c:v>2.0856481481481479E-2</c:v>
                </c:pt>
                <c:pt idx="716">
                  <c:v>1.9293981481481485E-2</c:v>
                </c:pt>
                <c:pt idx="717">
                  <c:v>1.8981481481481481E-2</c:v>
                </c:pt>
                <c:pt idx="718">
                  <c:v>1.7893518518518517E-2</c:v>
                </c:pt>
                <c:pt idx="719">
                  <c:v>1.9317129629629629E-2</c:v>
                </c:pt>
                <c:pt idx="720">
                  <c:v>2.0625000000000001E-2</c:v>
                </c:pt>
                <c:pt idx="721">
                  <c:v>1.6053240740740739E-2</c:v>
                </c:pt>
                <c:pt idx="722">
                  <c:v>1.9444444444444445E-2</c:v>
                </c:pt>
                <c:pt idx="723">
                  <c:v>1.7974537037037035E-2</c:v>
                </c:pt>
                <c:pt idx="724">
                  <c:v>2.2638888888888889E-2</c:v>
                </c:pt>
                <c:pt idx="725">
                  <c:v>2.0891203703703703E-2</c:v>
                </c:pt>
                <c:pt idx="726">
                  <c:v>2.193287037037037E-2</c:v>
                </c:pt>
                <c:pt idx="727">
                  <c:v>2.2361111111111113E-2</c:v>
                </c:pt>
                <c:pt idx="728">
                  <c:v>2.0462962962962964E-2</c:v>
                </c:pt>
                <c:pt idx="729">
                  <c:v>2.2141203703703705E-2</c:v>
                </c:pt>
                <c:pt idx="730">
                  <c:v>1.8136574074074072E-2</c:v>
                </c:pt>
                <c:pt idx="731">
                  <c:v>2.4305555555555556E-2</c:v>
                </c:pt>
                <c:pt idx="732">
                  <c:v>1.5648148148148151E-2</c:v>
                </c:pt>
                <c:pt idx="733">
                  <c:v>2.0729166666666667E-2</c:v>
                </c:pt>
                <c:pt idx="734">
                  <c:v>1.8067129629629631E-2</c:v>
                </c:pt>
                <c:pt idx="735">
                  <c:v>1.5231481481481483E-2</c:v>
                </c:pt>
                <c:pt idx="736">
                  <c:v>1.7800925925925925E-2</c:v>
                </c:pt>
                <c:pt idx="737">
                  <c:v>2.3969907407407409E-2</c:v>
                </c:pt>
                <c:pt idx="738">
                  <c:v>1.8969907407407408E-2</c:v>
                </c:pt>
                <c:pt idx="739">
                  <c:v>2.146990740740741E-2</c:v>
                </c:pt>
                <c:pt idx="740">
                  <c:v>1.4479166666666668E-2</c:v>
                </c:pt>
                <c:pt idx="741">
                  <c:v>1.7592592592592594E-2</c:v>
                </c:pt>
                <c:pt idx="742">
                  <c:v>2.3240740740740742E-2</c:v>
                </c:pt>
                <c:pt idx="743">
                  <c:v>1.650462962962963E-2</c:v>
                </c:pt>
                <c:pt idx="744">
                  <c:v>1.8634259259259257E-2</c:v>
                </c:pt>
                <c:pt idx="745">
                  <c:v>1.5659722222222224E-2</c:v>
                </c:pt>
                <c:pt idx="746">
                  <c:v>1.5636574074074074E-2</c:v>
                </c:pt>
                <c:pt idx="747">
                  <c:v>2.071759259259259E-2</c:v>
                </c:pt>
                <c:pt idx="748">
                  <c:v>2.4131944444444445E-2</c:v>
                </c:pt>
                <c:pt idx="749">
                  <c:v>2.0694444444444446E-2</c:v>
                </c:pt>
                <c:pt idx="750">
                  <c:v>2.4340277777777777E-2</c:v>
                </c:pt>
                <c:pt idx="751">
                  <c:v>2.2685185185185183E-2</c:v>
                </c:pt>
                <c:pt idx="752">
                  <c:v>2.1226851851851854E-2</c:v>
                </c:pt>
                <c:pt idx="753">
                  <c:v>1.5706018518518518E-2</c:v>
                </c:pt>
                <c:pt idx="754">
                  <c:v>2.0752314814814814E-2</c:v>
                </c:pt>
                <c:pt idx="755">
                  <c:v>1.667824074074074E-2</c:v>
                </c:pt>
                <c:pt idx="756">
                  <c:v>2.1215277777777777E-2</c:v>
                </c:pt>
                <c:pt idx="757">
                  <c:v>2.3750000000000004E-2</c:v>
                </c:pt>
                <c:pt idx="758">
                  <c:v>2.2013888888888888E-2</c:v>
                </c:pt>
                <c:pt idx="759">
                  <c:v>1.636574074074074E-2</c:v>
                </c:pt>
                <c:pt idx="760">
                  <c:v>2.2511574074074073E-2</c:v>
                </c:pt>
                <c:pt idx="761">
                  <c:v>2.0162037037037037E-2</c:v>
                </c:pt>
                <c:pt idx="762">
                  <c:v>2.3657407407407408E-2</c:v>
                </c:pt>
                <c:pt idx="763">
                  <c:v>1.7858796296296296E-2</c:v>
                </c:pt>
                <c:pt idx="764">
                  <c:v>1.9930555555555556E-2</c:v>
                </c:pt>
                <c:pt idx="765">
                  <c:v>1.4710648148148148E-2</c:v>
                </c:pt>
                <c:pt idx="766">
                  <c:v>1.5069444444444443E-2</c:v>
                </c:pt>
                <c:pt idx="767">
                  <c:v>2.0312500000000001E-2</c:v>
                </c:pt>
                <c:pt idx="768">
                  <c:v>2.1273148148148149E-2</c:v>
                </c:pt>
                <c:pt idx="769">
                  <c:v>1.5659722222222224E-2</c:v>
                </c:pt>
                <c:pt idx="770">
                  <c:v>1.6701388888888887E-2</c:v>
                </c:pt>
                <c:pt idx="771">
                  <c:v>2.2766203703703702E-2</c:v>
                </c:pt>
                <c:pt idx="772">
                  <c:v>2.3113425925925926E-2</c:v>
                </c:pt>
                <c:pt idx="773">
                  <c:v>2.3043981481481481E-2</c:v>
                </c:pt>
                <c:pt idx="774">
                  <c:v>1.650462962962963E-2</c:v>
                </c:pt>
                <c:pt idx="775">
                  <c:v>1.9675925925925927E-2</c:v>
                </c:pt>
                <c:pt idx="776">
                  <c:v>2.3935185185185184E-2</c:v>
                </c:pt>
                <c:pt idx="777">
                  <c:v>2.3368055555555555E-2</c:v>
                </c:pt>
                <c:pt idx="778">
                  <c:v>2.3668981481481485E-2</c:v>
                </c:pt>
                <c:pt idx="779">
                  <c:v>1.6932870370370369E-2</c:v>
                </c:pt>
                <c:pt idx="780">
                  <c:v>2.3854166666666666E-2</c:v>
                </c:pt>
                <c:pt idx="781">
                  <c:v>1.6041666666666666E-2</c:v>
                </c:pt>
                <c:pt idx="782">
                  <c:v>2.1134259259259259E-2</c:v>
                </c:pt>
                <c:pt idx="783">
                  <c:v>2.1203703703703707E-2</c:v>
                </c:pt>
                <c:pt idx="784">
                  <c:v>1.5578703703703704E-2</c:v>
                </c:pt>
                <c:pt idx="785">
                  <c:v>1.6053240740740739E-2</c:v>
                </c:pt>
                <c:pt idx="786">
                  <c:v>1.4490740740740742E-2</c:v>
                </c:pt>
                <c:pt idx="787">
                  <c:v>1.6608796296296299E-2</c:v>
                </c:pt>
                <c:pt idx="788">
                  <c:v>1.4814814814814814E-2</c:v>
                </c:pt>
                <c:pt idx="789">
                  <c:v>2.2858796296296294E-2</c:v>
                </c:pt>
                <c:pt idx="790">
                  <c:v>2.2037037037037036E-2</c:v>
                </c:pt>
                <c:pt idx="791">
                  <c:v>1.7395833333333336E-2</c:v>
                </c:pt>
                <c:pt idx="792">
                  <c:v>1.7638888888888888E-2</c:v>
                </c:pt>
                <c:pt idx="793">
                  <c:v>2.0972222222222222E-2</c:v>
                </c:pt>
                <c:pt idx="794">
                  <c:v>1.7303240740740741E-2</c:v>
                </c:pt>
                <c:pt idx="795">
                  <c:v>1.8472222222222223E-2</c:v>
                </c:pt>
                <c:pt idx="796">
                  <c:v>1.6087962962962964E-2</c:v>
                </c:pt>
                <c:pt idx="797">
                  <c:v>2.3946759259259261E-2</c:v>
                </c:pt>
                <c:pt idx="798">
                  <c:v>1.4814814814814814E-2</c:v>
                </c:pt>
                <c:pt idx="799">
                  <c:v>1.5787037037037037E-2</c:v>
                </c:pt>
                <c:pt idx="800">
                  <c:v>1.7303240740740741E-2</c:v>
                </c:pt>
                <c:pt idx="801">
                  <c:v>1.4583333333333332E-2</c:v>
                </c:pt>
                <c:pt idx="802">
                  <c:v>2.3935185185185184E-2</c:v>
                </c:pt>
                <c:pt idx="803">
                  <c:v>1.5092592592592593E-2</c:v>
                </c:pt>
                <c:pt idx="804">
                  <c:v>2.0300925925925927E-2</c:v>
                </c:pt>
                <c:pt idx="805">
                  <c:v>1.7673611111111109E-2</c:v>
                </c:pt>
                <c:pt idx="806">
                  <c:v>1.7708333333333333E-2</c:v>
                </c:pt>
                <c:pt idx="807">
                  <c:v>2.1145833333333332E-2</c:v>
                </c:pt>
                <c:pt idx="808">
                  <c:v>1.8506944444444444E-2</c:v>
                </c:pt>
                <c:pt idx="809">
                  <c:v>2.1550925925925928E-2</c:v>
                </c:pt>
                <c:pt idx="810">
                  <c:v>2.0902777777777781E-2</c:v>
                </c:pt>
                <c:pt idx="811">
                  <c:v>2.0185185185185184E-2</c:v>
                </c:pt>
                <c:pt idx="812">
                  <c:v>1.9490740740740743E-2</c:v>
                </c:pt>
                <c:pt idx="813">
                  <c:v>1.4895833333333332E-2</c:v>
                </c:pt>
                <c:pt idx="814">
                  <c:v>1.4814814814814814E-2</c:v>
                </c:pt>
                <c:pt idx="815">
                  <c:v>1.8842592592592591E-2</c:v>
                </c:pt>
                <c:pt idx="816">
                  <c:v>1.7719907407407406E-2</c:v>
                </c:pt>
                <c:pt idx="817">
                  <c:v>1.6157407407407409E-2</c:v>
                </c:pt>
                <c:pt idx="818">
                  <c:v>1.5231481481481483E-2</c:v>
                </c:pt>
                <c:pt idx="819">
                  <c:v>1.6435185185185188E-2</c:v>
                </c:pt>
                <c:pt idx="820">
                  <c:v>1.5532407407407406E-2</c:v>
                </c:pt>
                <c:pt idx="821">
                  <c:v>1.6655092592592593E-2</c:v>
                </c:pt>
                <c:pt idx="822">
                  <c:v>2.2754629629629628E-2</c:v>
                </c:pt>
                <c:pt idx="823">
                  <c:v>2.3576388888888893E-2</c:v>
                </c:pt>
                <c:pt idx="824">
                  <c:v>1.6585648148148148E-2</c:v>
                </c:pt>
                <c:pt idx="825">
                  <c:v>1.5150462962962963E-2</c:v>
                </c:pt>
                <c:pt idx="826">
                  <c:v>1.6979166666666667E-2</c:v>
                </c:pt>
                <c:pt idx="827">
                  <c:v>2.0902777777777781E-2</c:v>
                </c:pt>
                <c:pt idx="828">
                  <c:v>1.6307870370370372E-2</c:v>
                </c:pt>
                <c:pt idx="829">
                  <c:v>1.6736111111111111E-2</c:v>
                </c:pt>
                <c:pt idx="830">
                  <c:v>1.4699074074074074E-2</c:v>
                </c:pt>
                <c:pt idx="831">
                  <c:v>1.8124999999999999E-2</c:v>
                </c:pt>
                <c:pt idx="832">
                  <c:v>2.3217592592592592E-2</c:v>
                </c:pt>
                <c:pt idx="833">
                  <c:v>2.2592592592592591E-2</c:v>
                </c:pt>
                <c:pt idx="834">
                  <c:v>2.1631944444444443E-2</c:v>
                </c:pt>
                <c:pt idx="835">
                  <c:v>2.1250000000000002E-2</c:v>
                </c:pt>
                <c:pt idx="836">
                  <c:v>1.6076388888888887E-2</c:v>
                </c:pt>
                <c:pt idx="837">
                  <c:v>1.8703703703703705E-2</c:v>
                </c:pt>
                <c:pt idx="838">
                  <c:v>2.4039351851851853E-2</c:v>
                </c:pt>
                <c:pt idx="839">
                  <c:v>1.7754629629629631E-2</c:v>
                </c:pt>
                <c:pt idx="840">
                  <c:v>2.1979166666666664E-2</c:v>
                </c:pt>
                <c:pt idx="841">
                  <c:v>1.6377314814814813E-2</c:v>
                </c:pt>
                <c:pt idx="842">
                  <c:v>1.9675925925925927E-2</c:v>
                </c:pt>
                <c:pt idx="843">
                  <c:v>2.344907407407407E-2</c:v>
                </c:pt>
                <c:pt idx="844">
                  <c:v>1.5439814814814816E-2</c:v>
                </c:pt>
                <c:pt idx="845">
                  <c:v>2.4143518518518519E-2</c:v>
                </c:pt>
                <c:pt idx="846">
                  <c:v>2.0428240740740743E-2</c:v>
                </c:pt>
                <c:pt idx="847">
                  <c:v>2.3182870370370371E-2</c:v>
                </c:pt>
                <c:pt idx="848">
                  <c:v>1.6527777777777777E-2</c:v>
                </c:pt>
                <c:pt idx="849">
                  <c:v>1.8553240740740742E-2</c:v>
                </c:pt>
                <c:pt idx="850">
                  <c:v>2.0416666666666666E-2</c:v>
                </c:pt>
                <c:pt idx="851">
                  <c:v>2.2465277777777778E-2</c:v>
                </c:pt>
                <c:pt idx="852">
                  <c:v>1.5150462962962963E-2</c:v>
                </c:pt>
                <c:pt idx="853">
                  <c:v>2.2997685185185187E-2</c:v>
                </c:pt>
                <c:pt idx="854">
                  <c:v>1.6921296296296299E-2</c:v>
                </c:pt>
                <c:pt idx="855">
                  <c:v>1.638888888888889E-2</c:v>
                </c:pt>
                <c:pt idx="856">
                  <c:v>2.1550925925925928E-2</c:v>
                </c:pt>
                <c:pt idx="857">
                  <c:v>1.6608796296296299E-2</c:v>
                </c:pt>
                <c:pt idx="858">
                  <c:v>1.9004629629629632E-2</c:v>
                </c:pt>
                <c:pt idx="859">
                  <c:v>1.6805555555555556E-2</c:v>
                </c:pt>
                <c:pt idx="860">
                  <c:v>2.3553240740740739E-2</c:v>
                </c:pt>
                <c:pt idx="861">
                  <c:v>1.9953703703703706E-2</c:v>
                </c:pt>
                <c:pt idx="862">
                  <c:v>1.699074074074074E-2</c:v>
                </c:pt>
                <c:pt idx="863">
                  <c:v>1.7430555555555557E-2</c:v>
                </c:pt>
                <c:pt idx="864">
                  <c:v>1.5555555555555553E-2</c:v>
                </c:pt>
                <c:pt idx="865">
                  <c:v>2.1006944444444443E-2</c:v>
                </c:pt>
                <c:pt idx="866">
                  <c:v>2.314814814814815E-2</c:v>
                </c:pt>
                <c:pt idx="867">
                  <c:v>1.9305555555555555E-2</c:v>
                </c:pt>
                <c:pt idx="868">
                  <c:v>2.3981481481481479E-2</c:v>
                </c:pt>
                <c:pt idx="869">
                  <c:v>2.3159722222222224E-2</c:v>
                </c:pt>
                <c:pt idx="870">
                  <c:v>2.1759259259259259E-2</c:v>
                </c:pt>
                <c:pt idx="871">
                  <c:v>1.7534722222222222E-2</c:v>
                </c:pt>
                <c:pt idx="872">
                  <c:v>1.7604166666666667E-2</c:v>
                </c:pt>
                <c:pt idx="873">
                  <c:v>2.388888888888889E-2</c:v>
                </c:pt>
                <c:pt idx="874">
                  <c:v>2.3541666666666666E-2</c:v>
                </c:pt>
                <c:pt idx="875">
                  <c:v>2.2997685185185187E-2</c:v>
                </c:pt>
                <c:pt idx="876">
                  <c:v>1.5046296296296295E-2</c:v>
                </c:pt>
                <c:pt idx="877">
                  <c:v>1.545138888888889E-2</c:v>
                </c:pt>
                <c:pt idx="878">
                  <c:v>1.7002314814814814E-2</c:v>
                </c:pt>
                <c:pt idx="879">
                  <c:v>2.0439814814814817E-2</c:v>
                </c:pt>
                <c:pt idx="880">
                  <c:v>1.8877314814814816E-2</c:v>
                </c:pt>
                <c:pt idx="881">
                  <c:v>1.8993055555555558E-2</c:v>
                </c:pt>
                <c:pt idx="882">
                  <c:v>2.4328703703703703E-2</c:v>
                </c:pt>
                <c:pt idx="883">
                  <c:v>1.6631944444444446E-2</c:v>
                </c:pt>
                <c:pt idx="884">
                  <c:v>1.7916666666666668E-2</c:v>
                </c:pt>
                <c:pt idx="885">
                  <c:v>2.2488425925925926E-2</c:v>
                </c:pt>
                <c:pt idx="886">
                  <c:v>2.1504629629629627E-2</c:v>
                </c:pt>
                <c:pt idx="887">
                  <c:v>1.8912037037037036E-2</c:v>
                </c:pt>
                <c:pt idx="888">
                  <c:v>2.0324074074074074E-2</c:v>
                </c:pt>
                <c:pt idx="889">
                  <c:v>2.3101851851851849E-2</c:v>
                </c:pt>
                <c:pt idx="890">
                  <c:v>1.9039351851851852E-2</c:v>
                </c:pt>
                <c:pt idx="891">
                  <c:v>1.7858796296296296E-2</c:v>
                </c:pt>
                <c:pt idx="892">
                  <c:v>0.02</c:v>
                </c:pt>
                <c:pt idx="893">
                  <c:v>2.0034722222222221E-2</c:v>
                </c:pt>
                <c:pt idx="894">
                  <c:v>2.0011574074074074E-2</c:v>
                </c:pt>
                <c:pt idx="895">
                  <c:v>2.2152777777777775E-2</c:v>
                </c:pt>
                <c:pt idx="896">
                  <c:v>1.5081018518518516E-2</c:v>
                </c:pt>
                <c:pt idx="897">
                  <c:v>1.8101851851851852E-2</c:v>
                </c:pt>
                <c:pt idx="898">
                  <c:v>2.2164351851851852E-2</c:v>
                </c:pt>
                <c:pt idx="899">
                  <c:v>1.5648148148148151E-2</c:v>
                </c:pt>
                <c:pt idx="900">
                  <c:v>1.9791666666666666E-2</c:v>
                </c:pt>
                <c:pt idx="901">
                  <c:v>2.0601851851851854E-2</c:v>
                </c:pt>
                <c:pt idx="902">
                  <c:v>1.8692129629629631E-2</c:v>
                </c:pt>
                <c:pt idx="903">
                  <c:v>2.3773148148148151E-2</c:v>
                </c:pt>
                <c:pt idx="904">
                  <c:v>2.0081018518518519E-2</c:v>
                </c:pt>
                <c:pt idx="905">
                  <c:v>1.480324074074074E-2</c:v>
                </c:pt>
                <c:pt idx="906">
                  <c:v>2.1064814814814814E-2</c:v>
                </c:pt>
                <c:pt idx="907">
                  <c:v>2.0798611111111111E-2</c:v>
                </c:pt>
                <c:pt idx="908">
                  <c:v>2.388888888888889E-2</c:v>
                </c:pt>
                <c:pt idx="909">
                  <c:v>2.0821759259259259E-2</c:v>
                </c:pt>
                <c:pt idx="910">
                  <c:v>1.6712962962962961E-2</c:v>
                </c:pt>
                <c:pt idx="911">
                  <c:v>1.5127314814814816E-2</c:v>
                </c:pt>
                <c:pt idx="912">
                  <c:v>2.162037037037037E-2</c:v>
                </c:pt>
                <c:pt idx="913">
                  <c:v>2.2476851851851855E-2</c:v>
                </c:pt>
                <c:pt idx="914">
                  <c:v>2.1863425925925925E-2</c:v>
                </c:pt>
                <c:pt idx="915">
                  <c:v>1.5891203703703703E-2</c:v>
                </c:pt>
                <c:pt idx="916">
                  <c:v>2.4016203703703706E-2</c:v>
                </c:pt>
                <c:pt idx="917">
                  <c:v>2.342592592592593E-2</c:v>
                </c:pt>
                <c:pt idx="918">
                  <c:v>2.3124999999999996E-2</c:v>
                </c:pt>
                <c:pt idx="919">
                  <c:v>2.0879629629629626E-2</c:v>
                </c:pt>
                <c:pt idx="920">
                  <c:v>1.5590277777777778E-2</c:v>
                </c:pt>
                <c:pt idx="921">
                  <c:v>1.6805555555555556E-2</c:v>
                </c:pt>
                <c:pt idx="922">
                  <c:v>1.6076388888888887E-2</c:v>
                </c:pt>
                <c:pt idx="923">
                  <c:v>1.5891203703703703E-2</c:v>
                </c:pt>
                <c:pt idx="924">
                  <c:v>1.9444444444444445E-2</c:v>
                </c:pt>
                <c:pt idx="925">
                  <c:v>2.4224537037037034E-2</c:v>
                </c:pt>
                <c:pt idx="926">
                  <c:v>1.7673611111111109E-2</c:v>
                </c:pt>
                <c:pt idx="927">
                  <c:v>1.6493055555555556E-2</c:v>
                </c:pt>
                <c:pt idx="928">
                  <c:v>1.712962962962963E-2</c:v>
                </c:pt>
                <c:pt idx="929">
                  <c:v>1.8784722222222223E-2</c:v>
                </c:pt>
                <c:pt idx="930">
                  <c:v>2.2685185185185183E-2</c:v>
                </c:pt>
                <c:pt idx="931">
                  <c:v>1.4814814814814814E-2</c:v>
                </c:pt>
                <c:pt idx="932">
                  <c:v>1.9143518518518518E-2</c:v>
                </c:pt>
                <c:pt idx="933">
                  <c:v>1.5381944444444443E-2</c:v>
                </c:pt>
                <c:pt idx="934">
                  <c:v>1.8541666666666668E-2</c:v>
                </c:pt>
                <c:pt idx="935">
                  <c:v>1.5752314814814813E-2</c:v>
                </c:pt>
                <c:pt idx="936">
                  <c:v>1.653935185185185E-2</c:v>
                </c:pt>
                <c:pt idx="937">
                  <c:v>1.818287037037037E-2</c:v>
                </c:pt>
                <c:pt idx="938">
                  <c:v>2.3310185185185187E-2</c:v>
                </c:pt>
                <c:pt idx="939">
                  <c:v>2.1759259259259259E-2</c:v>
                </c:pt>
                <c:pt idx="940">
                  <c:v>1.9247685185185184E-2</c:v>
                </c:pt>
                <c:pt idx="941">
                  <c:v>1.8124999999999999E-2</c:v>
                </c:pt>
                <c:pt idx="942">
                  <c:v>1.7372685185185185E-2</c:v>
                </c:pt>
                <c:pt idx="943">
                  <c:v>1.8680555555555554E-2</c:v>
                </c:pt>
                <c:pt idx="944">
                  <c:v>1.9085648148148147E-2</c:v>
                </c:pt>
                <c:pt idx="945">
                  <c:v>1.480324074074074E-2</c:v>
                </c:pt>
                <c:pt idx="946">
                  <c:v>1.8252314814814815E-2</c:v>
                </c:pt>
                <c:pt idx="947">
                  <c:v>1.699074074074074E-2</c:v>
                </c:pt>
                <c:pt idx="948">
                  <c:v>1.5335648148148147E-2</c:v>
                </c:pt>
                <c:pt idx="949">
                  <c:v>1.4710648148148148E-2</c:v>
                </c:pt>
                <c:pt idx="950">
                  <c:v>2.3356481481481482E-2</c:v>
                </c:pt>
                <c:pt idx="951">
                  <c:v>1.5381944444444443E-2</c:v>
                </c:pt>
                <c:pt idx="952">
                  <c:v>1.7384259259259262E-2</c:v>
                </c:pt>
                <c:pt idx="953">
                  <c:v>1.6284722222222221E-2</c:v>
                </c:pt>
                <c:pt idx="954">
                  <c:v>2.2916666666666669E-2</c:v>
                </c:pt>
                <c:pt idx="955">
                  <c:v>1.7071759259259259E-2</c:v>
                </c:pt>
                <c:pt idx="956">
                  <c:v>2.0833333333333332E-2</c:v>
                </c:pt>
                <c:pt idx="957">
                  <c:v>1.6469907407407405E-2</c:v>
                </c:pt>
                <c:pt idx="958">
                  <c:v>2.3831018518518519E-2</c:v>
                </c:pt>
                <c:pt idx="959">
                  <c:v>1.6585648148148148E-2</c:v>
                </c:pt>
                <c:pt idx="960">
                  <c:v>1.7812499999999998E-2</c:v>
                </c:pt>
                <c:pt idx="961">
                  <c:v>1.9212962962962963E-2</c:v>
                </c:pt>
                <c:pt idx="962">
                  <c:v>1.8958333333333334E-2</c:v>
                </c:pt>
                <c:pt idx="963">
                  <c:v>1.7164351851851851E-2</c:v>
                </c:pt>
                <c:pt idx="964">
                  <c:v>1.7754629629629631E-2</c:v>
                </c:pt>
                <c:pt idx="965">
                  <c:v>1.638888888888889E-2</c:v>
                </c:pt>
                <c:pt idx="966">
                  <c:v>2.0590277777777777E-2</c:v>
                </c:pt>
                <c:pt idx="967">
                  <c:v>2.0439814814814817E-2</c:v>
                </c:pt>
                <c:pt idx="968">
                  <c:v>1.6736111111111111E-2</c:v>
                </c:pt>
                <c:pt idx="969">
                  <c:v>2.1701388888888892E-2</c:v>
                </c:pt>
                <c:pt idx="970">
                  <c:v>1.7314814814814814E-2</c:v>
                </c:pt>
                <c:pt idx="971">
                  <c:v>2.2499999999999996E-2</c:v>
                </c:pt>
                <c:pt idx="972">
                  <c:v>2.0428240740740743E-2</c:v>
                </c:pt>
                <c:pt idx="973">
                  <c:v>2.2175925925925929E-2</c:v>
                </c:pt>
                <c:pt idx="974">
                  <c:v>2.3993055555555556E-2</c:v>
                </c:pt>
                <c:pt idx="975">
                  <c:v>1.9803240740740739E-2</c:v>
                </c:pt>
                <c:pt idx="976">
                  <c:v>1.9027777777777779E-2</c:v>
                </c:pt>
                <c:pt idx="977">
                  <c:v>1.9525462962962963E-2</c:v>
                </c:pt>
                <c:pt idx="978">
                  <c:v>1.5185185185185185E-2</c:v>
                </c:pt>
                <c:pt idx="979">
                  <c:v>1.6041666666666666E-2</c:v>
                </c:pt>
                <c:pt idx="980">
                  <c:v>1.8761574074074073E-2</c:v>
                </c:pt>
                <c:pt idx="981">
                  <c:v>2.1261574074074075E-2</c:v>
                </c:pt>
                <c:pt idx="982">
                  <c:v>2.3078703703703702E-2</c:v>
                </c:pt>
                <c:pt idx="983">
                  <c:v>1.6018518518518519E-2</c:v>
                </c:pt>
                <c:pt idx="984">
                  <c:v>1.5555555555555553E-2</c:v>
                </c:pt>
                <c:pt idx="985">
                  <c:v>1.6886574074074075E-2</c:v>
                </c:pt>
                <c:pt idx="986">
                  <c:v>1.650462962962963E-2</c:v>
                </c:pt>
                <c:pt idx="987">
                  <c:v>1.4652777777777778E-2</c:v>
                </c:pt>
                <c:pt idx="988">
                  <c:v>2.4409722222222222E-2</c:v>
                </c:pt>
                <c:pt idx="989">
                  <c:v>1.579861111111111E-2</c:v>
                </c:pt>
                <c:pt idx="990">
                  <c:v>1.9166666666666669E-2</c:v>
                </c:pt>
                <c:pt idx="991">
                  <c:v>0.02</c:v>
                </c:pt>
                <c:pt idx="992">
                  <c:v>2.4236111111111111E-2</c:v>
                </c:pt>
                <c:pt idx="993">
                  <c:v>2.056712962962963E-2</c:v>
                </c:pt>
                <c:pt idx="994">
                  <c:v>2.1608796296296296E-2</c:v>
                </c:pt>
                <c:pt idx="995">
                  <c:v>2.2048611111111113E-2</c:v>
                </c:pt>
                <c:pt idx="996">
                  <c:v>2.2662037037037036E-2</c:v>
                </c:pt>
                <c:pt idx="997">
                  <c:v>1.5057870370370369E-2</c:v>
                </c:pt>
                <c:pt idx="998">
                  <c:v>1.6828703703703703E-2</c:v>
                </c:pt>
                <c:pt idx="999">
                  <c:v>2.2407407407407407E-2</c:v>
                </c:pt>
                <c:pt idx="1000">
                  <c:v>2.3067129629629632E-2</c:v>
                </c:pt>
                <c:pt idx="1001">
                  <c:v>1.4513888888888889E-2</c:v>
                </c:pt>
                <c:pt idx="1002">
                  <c:v>1.9884259259259258E-2</c:v>
                </c:pt>
                <c:pt idx="1003">
                  <c:v>1.5219907407407409E-2</c:v>
                </c:pt>
                <c:pt idx="1004">
                  <c:v>1.6284722222222221E-2</c:v>
                </c:pt>
                <c:pt idx="1005">
                  <c:v>2.3587962962962963E-2</c:v>
                </c:pt>
                <c:pt idx="1006">
                  <c:v>1.9745370370370371E-2</c:v>
                </c:pt>
                <c:pt idx="1007">
                  <c:v>1.741898148148148E-2</c:v>
                </c:pt>
                <c:pt idx="1008">
                  <c:v>2.3171296296296297E-2</c:v>
                </c:pt>
                <c:pt idx="1009">
                  <c:v>2.3692129629629629E-2</c:v>
                </c:pt>
                <c:pt idx="1010">
                  <c:v>1.9189814814814816E-2</c:v>
                </c:pt>
                <c:pt idx="1011">
                  <c:v>1.7777777777777778E-2</c:v>
                </c:pt>
                <c:pt idx="1012">
                  <c:v>2.2638888888888889E-2</c:v>
                </c:pt>
                <c:pt idx="1013">
                  <c:v>1.6863425925925928E-2</c:v>
                </c:pt>
                <c:pt idx="1014">
                  <c:v>1.681712962962963E-2</c:v>
                </c:pt>
                <c:pt idx="1015">
                  <c:v>2.2337962962962962E-2</c:v>
                </c:pt>
                <c:pt idx="1016">
                  <c:v>2.4097222222222225E-2</c:v>
                </c:pt>
                <c:pt idx="1017">
                  <c:v>1.9606481481481482E-2</c:v>
                </c:pt>
                <c:pt idx="1018">
                  <c:v>1.7372685185185185E-2</c:v>
                </c:pt>
                <c:pt idx="1019">
                  <c:v>2.0520833333333332E-2</c:v>
                </c:pt>
                <c:pt idx="1020">
                  <c:v>1.9375E-2</c:v>
                </c:pt>
                <c:pt idx="1021">
                  <c:v>2.225694444444444E-2</c:v>
                </c:pt>
                <c:pt idx="1022">
                  <c:v>2.344907407407407E-2</c:v>
                </c:pt>
                <c:pt idx="1023">
                  <c:v>2.4166666666666666E-2</c:v>
                </c:pt>
                <c:pt idx="1024">
                  <c:v>2.0810185185185185E-2</c:v>
                </c:pt>
                <c:pt idx="1025">
                  <c:v>2.2546296296296297E-2</c:v>
                </c:pt>
                <c:pt idx="1026">
                  <c:v>1.6435185185185188E-2</c:v>
                </c:pt>
                <c:pt idx="1027">
                  <c:v>1.5636574074074074E-2</c:v>
                </c:pt>
                <c:pt idx="1028">
                  <c:v>1.480324074074074E-2</c:v>
                </c:pt>
                <c:pt idx="1029">
                  <c:v>1.8761574074074073E-2</c:v>
                </c:pt>
                <c:pt idx="1030">
                  <c:v>2.2824074074074076E-2</c:v>
                </c:pt>
                <c:pt idx="1031">
                  <c:v>2.0520833333333332E-2</c:v>
                </c:pt>
                <c:pt idx="1032">
                  <c:v>2.2418981481481481E-2</c:v>
                </c:pt>
                <c:pt idx="1033">
                  <c:v>2.1944444444444447E-2</c:v>
                </c:pt>
                <c:pt idx="1034">
                  <c:v>1.9479166666666669E-2</c:v>
                </c:pt>
                <c:pt idx="1035">
                  <c:v>2.2326388888888885E-2</c:v>
                </c:pt>
                <c:pt idx="1036">
                  <c:v>2.0682870370370372E-2</c:v>
                </c:pt>
                <c:pt idx="1037">
                  <c:v>1.4606481481481482E-2</c:v>
                </c:pt>
                <c:pt idx="1038">
                  <c:v>1.8530092592592595E-2</c:v>
                </c:pt>
                <c:pt idx="1039">
                  <c:v>1.7835648148148149E-2</c:v>
                </c:pt>
                <c:pt idx="1040">
                  <c:v>1.6921296296296299E-2</c:v>
                </c:pt>
                <c:pt idx="1041">
                  <c:v>2.3541666666666666E-2</c:v>
                </c:pt>
                <c:pt idx="1042">
                  <c:v>1.6203703703703703E-2</c:v>
                </c:pt>
                <c:pt idx="1043">
                  <c:v>2.0590277777777777E-2</c:v>
                </c:pt>
                <c:pt idx="1044">
                  <c:v>2.344907407407407E-2</c:v>
                </c:pt>
                <c:pt idx="1045">
                  <c:v>1.4884259259259259E-2</c:v>
                </c:pt>
                <c:pt idx="1046">
                  <c:v>1.8541666666666668E-2</c:v>
                </c:pt>
                <c:pt idx="1047">
                  <c:v>1.7650462962962962E-2</c:v>
                </c:pt>
                <c:pt idx="1048">
                  <c:v>2.4189814814814817E-2</c:v>
                </c:pt>
                <c:pt idx="1049">
                  <c:v>2.431712962962963E-2</c:v>
                </c:pt>
                <c:pt idx="1050">
                  <c:v>2.3182870370370371E-2</c:v>
                </c:pt>
                <c:pt idx="1051">
                  <c:v>1.7962962962962962E-2</c:v>
                </c:pt>
                <c:pt idx="1052">
                  <c:v>1.6111111111111111E-2</c:v>
                </c:pt>
                <c:pt idx="1053">
                  <c:v>1.9675925925925927E-2</c:v>
                </c:pt>
                <c:pt idx="1054">
                  <c:v>2.1678240740740738E-2</c:v>
                </c:pt>
                <c:pt idx="1055">
                  <c:v>2.193287037037037E-2</c:v>
                </c:pt>
                <c:pt idx="1056">
                  <c:v>1.9502314814814816E-2</c:v>
                </c:pt>
                <c:pt idx="1057">
                  <c:v>2.1782407407407407E-2</c:v>
                </c:pt>
                <c:pt idx="1058">
                  <c:v>1.6111111111111111E-2</c:v>
                </c:pt>
                <c:pt idx="1059">
                  <c:v>2.2511574074074073E-2</c:v>
                </c:pt>
                <c:pt idx="1060">
                  <c:v>2.0706018518518519E-2</c:v>
                </c:pt>
                <c:pt idx="1061">
                  <c:v>2.2025462962962958E-2</c:v>
                </c:pt>
                <c:pt idx="1062">
                  <c:v>2.2129629629629628E-2</c:v>
                </c:pt>
                <c:pt idx="1063">
                  <c:v>2.3692129629629629E-2</c:v>
                </c:pt>
                <c:pt idx="1064">
                  <c:v>1.4675925925925926E-2</c:v>
                </c:pt>
                <c:pt idx="1065">
                  <c:v>1.9351851851851853E-2</c:v>
                </c:pt>
                <c:pt idx="1066">
                  <c:v>2.0555555555555556E-2</c:v>
                </c:pt>
                <c:pt idx="1067">
                  <c:v>1.8379629629629628E-2</c:v>
                </c:pt>
                <c:pt idx="1068">
                  <c:v>1.8900462962962963E-2</c:v>
                </c:pt>
                <c:pt idx="1069">
                  <c:v>2.3009259259259257E-2</c:v>
                </c:pt>
                <c:pt idx="1070">
                  <c:v>1.909722222222222E-2</c:v>
                </c:pt>
                <c:pt idx="1071">
                  <c:v>1.8067129629629631E-2</c:v>
                </c:pt>
                <c:pt idx="1072">
                  <c:v>1.9201388888888889E-2</c:v>
                </c:pt>
                <c:pt idx="1073">
                  <c:v>2.4120370370370372E-2</c:v>
                </c:pt>
                <c:pt idx="1074">
                  <c:v>2.0856481481481479E-2</c:v>
                </c:pt>
                <c:pt idx="1075">
                  <c:v>2.3946759259259261E-2</c:v>
                </c:pt>
                <c:pt idx="1076">
                  <c:v>1.892361111111111E-2</c:v>
                </c:pt>
                <c:pt idx="1077">
                  <c:v>1.9942129629629629E-2</c:v>
                </c:pt>
                <c:pt idx="1078">
                  <c:v>1.6793981481481483E-2</c:v>
                </c:pt>
                <c:pt idx="1079">
                  <c:v>1.9456018518518518E-2</c:v>
                </c:pt>
                <c:pt idx="1080">
                  <c:v>2.0532407407407405E-2</c:v>
                </c:pt>
                <c:pt idx="1081">
                  <c:v>2.1527777777777781E-2</c:v>
                </c:pt>
                <c:pt idx="1082">
                  <c:v>2.2013888888888888E-2</c:v>
                </c:pt>
                <c:pt idx="1083">
                  <c:v>1.6701388888888887E-2</c:v>
                </c:pt>
                <c:pt idx="1084">
                  <c:v>2.3344907407407408E-2</c:v>
                </c:pt>
                <c:pt idx="1085">
                  <c:v>1.6759259259259258E-2</c:v>
                </c:pt>
                <c:pt idx="1086">
                  <c:v>2.1168981481481483E-2</c:v>
                </c:pt>
                <c:pt idx="1087">
                  <c:v>2.2685185185185183E-2</c:v>
                </c:pt>
                <c:pt idx="1088">
                  <c:v>2.298611111111111E-2</c:v>
                </c:pt>
                <c:pt idx="1089">
                  <c:v>2.2893518518518521E-2</c:v>
                </c:pt>
                <c:pt idx="1090">
                  <c:v>1.4918981481481483E-2</c:v>
                </c:pt>
                <c:pt idx="1091">
                  <c:v>2.1979166666666664E-2</c:v>
                </c:pt>
                <c:pt idx="1092">
                  <c:v>1.7835648148148149E-2</c:v>
                </c:pt>
                <c:pt idx="1093">
                  <c:v>2.269675925925926E-2</c:v>
                </c:pt>
                <c:pt idx="1094">
                  <c:v>2.1261574074074075E-2</c:v>
                </c:pt>
                <c:pt idx="1095">
                  <c:v>2.2951388888888886E-2</c:v>
                </c:pt>
                <c:pt idx="1096">
                  <c:v>1.7002314814814814E-2</c:v>
                </c:pt>
                <c:pt idx="1097">
                  <c:v>2.361111111111111E-2</c:v>
                </c:pt>
                <c:pt idx="1098">
                  <c:v>2.2650462962962966E-2</c:v>
                </c:pt>
                <c:pt idx="1099">
                  <c:v>1.9699074074074074E-2</c:v>
                </c:pt>
                <c:pt idx="1100">
                  <c:v>1.8124999999999999E-2</c:v>
                </c:pt>
                <c:pt idx="1101">
                  <c:v>2.1180555555555553E-2</c:v>
                </c:pt>
                <c:pt idx="1102">
                  <c:v>1.7708333333333333E-2</c:v>
                </c:pt>
                <c:pt idx="1103">
                  <c:v>1.4687499999999999E-2</c:v>
                </c:pt>
                <c:pt idx="1104">
                  <c:v>1.7013888888888887E-2</c:v>
                </c:pt>
                <c:pt idx="1105">
                  <c:v>1.4768518518518519E-2</c:v>
                </c:pt>
                <c:pt idx="1106">
                  <c:v>2.1724537037037039E-2</c:v>
                </c:pt>
                <c:pt idx="1107">
                  <c:v>1.8726851851851852E-2</c:v>
                </c:pt>
                <c:pt idx="1108">
                  <c:v>1.9131944444444444E-2</c:v>
                </c:pt>
                <c:pt idx="1109">
                  <c:v>1.4756944444444446E-2</c:v>
                </c:pt>
                <c:pt idx="1110">
                  <c:v>1.9884259259259258E-2</c:v>
                </c:pt>
                <c:pt idx="1111">
                  <c:v>1.8275462962962962E-2</c:v>
                </c:pt>
                <c:pt idx="1112">
                  <c:v>2.2766203703703702E-2</c:v>
                </c:pt>
                <c:pt idx="1113">
                  <c:v>2.238425925925926E-2</c:v>
                </c:pt>
                <c:pt idx="1114">
                  <c:v>1.6863425925925928E-2</c:v>
                </c:pt>
                <c:pt idx="1115">
                  <c:v>1.556712962962963E-2</c:v>
                </c:pt>
                <c:pt idx="1116">
                  <c:v>2.1435185185185186E-2</c:v>
                </c:pt>
                <c:pt idx="1117">
                  <c:v>1.5682870370370371E-2</c:v>
                </c:pt>
                <c:pt idx="1118">
                  <c:v>2.3750000000000004E-2</c:v>
                </c:pt>
                <c:pt idx="1119">
                  <c:v>1.8796296296296297E-2</c:v>
                </c:pt>
                <c:pt idx="1120">
                  <c:v>2.4386574074074074E-2</c:v>
                </c:pt>
                <c:pt idx="1121">
                  <c:v>2.0231481481481482E-2</c:v>
                </c:pt>
                <c:pt idx="1122">
                  <c:v>1.8124999999999999E-2</c:v>
                </c:pt>
                <c:pt idx="1123">
                  <c:v>2.3124999999999996E-2</c:v>
                </c:pt>
                <c:pt idx="1124">
                  <c:v>1.7673611111111109E-2</c:v>
                </c:pt>
                <c:pt idx="1125">
                  <c:v>1.9201388888888889E-2</c:v>
                </c:pt>
                <c:pt idx="1126">
                  <c:v>2.2268518518518521E-2</c:v>
                </c:pt>
                <c:pt idx="1127">
                  <c:v>2.2534722222222223E-2</c:v>
                </c:pt>
                <c:pt idx="1128">
                  <c:v>1.6400462962962964E-2</c:v>
                </c:pt>
                <c:pt idx="1129">
                  <c:v>2.4062500000000001E-2</c:v>
                </c:pt>
                <c:pt idx="1130">
                  <c:v>2.2349537037037032E-2</c:v>
                </c:pt>
                <c:pt idx="1131">
                  <c:v>1.5000000000000001E-2</c:v>
                </c:pt>
                <c:pt idx="1132">
                  <c:v>1.5509259259259257E-2</c:v>
                </c:pt>
                <c:pt idx="1133">
                  <c:v>2.4039351851851853E-2</c:v>
                </c:pt>
                <c:pt idx="1134">
                  <c:v>2.071759259259259E-2</c:v>
                </c:pt>
                <c:pt idx="1135">
                  <c:v>1.8275462962962962E-2</c:v>
                </c:pt>
                <c:pt idx="1136">
                  <c:v>2.0254629629629629E-2</c:v>
                </c:pt>
                <c:pt idx="1137">
                  <c:v>2.1631944444444443E-2</c:v>
                </c:pt>
                <c:pt idx="1138">
                  <c:v>2.2187499999999999E-2</c:v>
                </c:pt>
                <c:pt idx="1139">
                  <c:v>1.9930555555555556E-2</c:v>
                </c:pt>
                <c:pt idx="1140">
                  <c:v>2.3182870370370371E-2</c:v>
                </c:pt>
                <c:pt idx="1141">
                  <c:v>2.0370370370370369E-2</c:v>
                </c:pt>
                <c:pt idx="1142">
                  <c:v>2.2453703703703708E-2</c:v>
                </c:pt>
                <c:pt idx="1143">
                  <c:v>1.4456018518518519E-2</c:v>
                </c:pt>
                <c:pt idx="1144">
                  <c:v>2.3009259259259257E-2</c:v>
                </c:pt>
                <c:pt idx="1145">
                  <c:v>1.7407407407407406E-2</c:v>
                </c:pt>
                <c:pt idx="1146">
                  <c:v>2.3206018518518515E-2</c:v>
                </c:pt>
                <c:pt idx="1147">
                  <c:v>1.9108796296296294E-2</c:v>
                </c:pt>
                <c:pt idx="1148">
                  <c:v>2.4224537037037034E-2</c:v>
                </c:pt>
                <c:pt idx="1149">
                  <c:v>2.2164351851851852E-2</c:v>
                </c:pt>
                <c:pt idx="1150">
                  <c:v>1.7499999999999998E-2</c:v>
                </c:pt>
                <c:pt idx="1151">
                  <c:v>1.462962962962963E-2</c:v>
                </c:pt>
                <c:pt idx="1152">
                  <c:v>2.2997685185185187E-2</c:v>
                </c:pt>
                <c:pt idx="1153">
                  <c:v>1.9907407407407408E-2</c:v>
                </c:pt>
                <c:pt idx="1154">
                  <c:v>2.3738425925925923E-2</c:v>
                </c:pt>
                <c:pt idx="1155">
                  <c:v>1.5057870370370369E-2</c:v>
                </c:pt>
                <c:pt idx="1156">
                  <c:v>2.0462962962962964E-2</c:v>
                </c:pt>
                <c:pt idx="1157">
                  <c:v>2.3055555555555555E-2</c:v>
                </c:pt>
                <c:pt idx="1158">
                  <c:v>2.2731481481481481E-2</c:v>
                </c:pt>
                <c:pt idx="1159">
                  <c:v>2.2615740740740742E-2</c:v>
                </c:pt>
                <c:pt idx="1160">
                  <c:v>2.1631944444444443E-2</c:v>
                </c:pt>
                <c:pt idx="1161">
                  <c:v>2.3171296296296297E-2</c:v>
                </c:pt>
                <c:pt idx="1162">
                  <c:v>1.556712962962963E-2</c:v>
                </c:pt>
                <c:pt idx="1163">
                  <c:v>1.5752314814814813E-2</c:v>
                </c:pt>
                <c:pt idx="1164">
                  <c:v>1.5324074074074073E-2</c:v>
                </c:pt>
                <c:pt idx="1165">
                  <c:v>1.4768518518518519E-2</c:v>
                </c:pt>
                <c:pt idx="1166">
                  <c:v>1.4490740740740742E-2</c:v>
                </c:pt>
                <c:pt idx="1167">
                  <c:v>1.7523148148148149E-2</c:v>
                </c:pt>
                <c:pt idx="1168">
                  <c:v>1.6249999999999997E-2</c:v>
                </c:pt>
                <c:pt idx="1169">
                  <c:v>1.8263888888888889E-2</c:v>
                </c:pt>
                <c:pt idx="1170">
                  <c:v>2.013888888888889E-2</c:v>
                </c:pt>
                <c:pt idx="1171">
                  <c:v>2.1400462962962965E-2</c:v>
                </c:pt>
                <c:pt idx="1172">
                  <c:v>1.5011574074074075E-2</c:v>
                </c:pt>
                <c:pt idx="1173">
                  <c:v>1.7245370370370369E-2</c:v>
                </c:pt>
                <c:pt idx="1174">
                  <c:v>2.3622685185185188E-2</c:v>
                </c:pt>
                <c:pt idx="1175">
                  <c:v>1.7453703703703704E-2</c:v>
                </c:pt>
                <c:pt idx="1176">
                  <c:v>1.8101851851851852E-2</c:v>
                </c:pt>
                <c:pt idx="1177">
                  <c:v>2.1770833333333336E-2</c:v>
                </c:pt>
                <c:pt idx="1178">
                  <c:v>1.8622685185185183E-2</c:v>
                </c:pt>
                <c:pt idx="1179">
                  <c:v>1.8124999999999999E-2</c:v>
                </c:pt>
                <c:pt idx="1180">
                  <c:v>2.2002314814814818E-2</c:v>
                </c:pt>
                <c:pt idx="1181">
                  <c:v>1.8518518518518521E-2</c:v>
                </c:pt>
                <c:pt idx="1182">
                  <c:v>1.5289351851851851E-2</c:v>
                </c:pt>
                <c:pt idx="1183">
                  <c:v>1.8935185185185183E-2</c:v>
                </c:pt>
                <c:pt idx="1184">
                  <c:v>2.0428240740740743E-2</c:v>
                </c:pt>
                <c:pt idx="1185">
                  <c:v>2.0682870370370372E-2</c:v>
                </c:pt>
                <c:pt idx="1186">
                  <c:v>1.7476851851851851E-2</c:v>
                </c:pt>
                <c:pt idx="1187">
                  <c:v>2.4027777777777776E-2</c:v>
                </c:pt>
                <c:pt idx="1188">
                  <c:v>1.7002314814814814E-2</c:v>
                </c:pt>
                <c:pt idx="1189">
                  <c:v>1.8842592592592591E-2</c:v>
                </c:pt>
                <c:pt idx="1190">
                  <c:v>1.8819444444444448E-2</c:v>
                </c:pt>
                <c:pt idx="1191">
                  <c:v>2.4259259259259258E-2</c:v>
                </c:pt>
                <c:pt idx="1192">
                  <c:v>1.8333333333333333E-2</c:v>
                </c:pt>
                <c:pt idx="1193">
                  <c:v>1.6435185185185188E-2</c:v>
                </c:pt>
                <c:pt idx="1194">
                  <c:v>2.3668981481481485E-2</c:v>
                </c:pt>
                <c:pt idx="1195">
                  <c:v>1.9293981481481485E-2</c:v>
                </c:pt>
                <c:pt idx="1196">
                  <c:v>1.8101851851851852E-2</c:v>
                </c:pt>
                <c:pt idx="1197">
                  <c:v>1.9560185185185184E-2</c:v>
                </c:pt>
                <c:pt idx="1198">
                  <c:v>1.5462962962962963E-2</c:v>
                </c:pt>
                <c:pt idx="1199">
                  <c:v>1.7662037037037035E-2</c:v>
                </c:pt>
                <c:pt idx="1200">
                  <c:v>1.9027777777777779E-2</c:v>
                </c:pt>
                <c:pt idx="1201">
                  <c:v>2.3101851851851849E-2</c:v>
                </c:pt>
                <c:pt idx="1202">
                  <c:v>2.2650462962962966E-2</c:v>
                </c:pt>
                <c:pt idx="1203">
                  <c:v>2.1956018518518517E-2</c:v>
                </c:pt>
                <c:pt idx="1204">
                  <c:v>2.1886574074074072E-2</c:v>
                </c:pt>
                <c:pt idx="1205">
                  <c:v>1.5277777777777777E-2</c:v>
                </c:pt>
                <c:pt idx="1206">
                  <c:v>2.1863425925925925E-2</c:v>
                </c:pt>
                <c:pt idx="1207">
                  <c:v>1.6597222222222222E-2</c:v>
                </c:pt>
                <c:pt idx="1208">
                  <c:v>1.6238425925925924E-2</c:v>
                </c:pt>
                <c:pt idx="1209">
                  <c:v>1.5358796296296296E-2</c:v>
                </c:pt>
                <c:pt idx="1210">
                  <c:v>1.6724537037037034E-2</c:v>
                </c:pt>
                <c:pt idx="1211">
                  <c:v>2.1446759259259259E-2</c:v>
                </c:pt>
                <c:pt idx="1212">
                  <c:v>2.1493055555555557E-2</c:v>
                </c:pt>
                <c:pt idx="1213">
                  <c:v>2.1134259259259259E-2</c:v>
                </c:pt>
                <c:pt idx="1214">
                  <c:v>2.3136574074074077E-2</c:v>
                </c:pt>
                <c:pt idx="1215">
                  <c:v>2.1701388888888892E-2</c:v>
                </c:pt>
                <c:pt idx="1216">
                  <c:v>2.1944444444444447E-2</c:v>
                </c:pt>
                <c:pt idx="1217">
                  <c:v>1.7372685185185185E-2</c:v>
                </c:pt>
                <c:pt idx="1218">
                  <c:v>2.1550925925925928E-2</c:v>
                </c:pt>
                <c:pt idx="1219">
                  <c:v>2.0034722222222221E-2</c:v>
                </c:pt>
                <c:pt idx="1220">
                  <c:v>2.1817129629629631E-2</c:v>
                </c:pt>
                <c:pt idx="1221">
                  <c:v>1.7326388888888888E-2</c:v>
                </c:pt>
                <c:pt idx="1222">
                  <c:v>1.8506944444444444E-2</c:v>
                </c:pt>
                <c:pt idx="1223">
                  <c:v>2.1840277777777778E-2</c:v>
                </c:pt>
                <c:pt idx="1224">
                  <c:v>1.4675925925925926E-2</c:v>
                </c:pt>
                <c:pt idx="1225">
                  <c:v>2.2118055555555557E-2</c:v>
                </c:pt>
                <c:pt idx="1226">
                  <c:v>2.4050925925925924E-2</c:v>
                </c:pt>
                <c:pt idx="1227">
                  <c:v>1.5532407407407406E-2</c:v>
                </c:pt>
                <c:pt idx="1228">
                  <c:v>2.0011574074074074E-2</c:v>
                </c:pt>
                <c:pt idx="1229">
                  <c:v>2.2407407407407407E-2</c:v>
                </c:pt>
                <c:pt idx="1230">
                  <c:v>1.8645833333333334E-2</c:v>
                </c:pt>
                <c:pt idx="1231">
                  <c:v>1.4791666666666668E-2</c:v>
                </c:pt>
                <c:pt idx="1232">
                  <c:v>2.0300925925925927E-2</c:v>
                </c:pt>
                <c:pt idx="1233">
                  <c:v>2.3912037037037034E-2</c:v>
                </c:pt>
                <c:pt idx="1234">
                  <c:v>1.9733796296296298E-2</c:v>
                </c:pt>
                <c:pt idx="1235">
                  <c:v>2.4351851851851857E-2</c:v>
                </c:pt>
                <c:pt idx="1236">
                  <c:v>2.1203703703703707E-2</c:v>
                </c:pt>
                <c:pt idx="1237">
                  <c:v>1.5046296296296295E-2</c:v>
                </c:pt>
                <c:pt idx="1238">
                  <c:v>1.7337962962962961E-2</c:v>
                </c:pt>
                <c:pt idx="1239">
                  <c:v>1.5370370370370369E-2</c:v>
                </c:pt>
                <c:pt idx="1240">
                  <c:v>2.1238425925925924E-2</c:v>
                </c:pt>
                <c:pt idx="1241">
                  <c:v>2.0972222222222222E-2</c:v>
                </c:pt>
                <c:pt idx="1242">
                  <c:v>2.013888888888889E-2</c:v>
                </c:pt>
                <c:pt idx="1243">
                  <c:v>2.193287037037037E-2</c:v>
                </c:pt>
                <c:pt idx="1244">
                  <c:v>1.8032407407407407E-2</c:v>
                </c:pt>
                <c:pt idx="1245">
                  <c:v>2.4108796296296298E-2</c:v>
                </c:pt>
                <c:pt idx="1246">
                  <c:v>1.9490740740740743E-2</c:v>
                </c:pt>
                <c:pt idx="1247">
                  <c:v>1.7025462962962961E-2</c:v>
                </c:pt>
                <c:pt idx="1248">
                  <c:v>1.5555555555555553E-2</c:v>
                </c:pt>
                <c:pt idx="1249">
                  <c:v>2.0300925925925927E-2</c:v>
                </c:pt>
                <c:pt idx="1250">
                  <c:v>1.834490740740741E-2</c:v>
                </c:pt>
                <c:pt idx="1251">
                  <c:v>2.4212962962962964E-2</c:v>
                </c:pt>
                <c:pt idx="1252">
                  <c:v>1.7824074074074076E-2</c:v>
                </c:pt>
                <c:pt idx="1253">
                  <c:v>1.712962962962963E-2</c:v>
                </c:pt>
                <c:pt idx="1254">
                  <c:v>1.5069444444444443E-2</c:v>
                </c:pt>
                <c:pt idx="1255">
                  <c:v>1.9328703703703702E-2</c:v>
                </c:pt>
                <c:pt idx="1256">
                  <c:v>2.3807870370370368E-2</c:v>
                </c:pt>
                <c:pt idx="1257">
                  <c:v>1.9166666666666669E-2</c:v>
                </c:pt>
                <c:pt idx="1258">
                  <c:v>1.8668981481481481E-2</c:v>
                </c:pt>
                <c:pt idx="1259">
                  <c:v>2.2824074074074076E-2</c:v>
                </c:pt>
                <c:pt idx="1260">
                  <c:v>1.9305555555555555E-2</c:v>
                </c:pt>
                <c:pt idx="1261">
                  <c:v>2.0810185185185185E-2</c:v>
                </c:pt>
                <c:pt idx="1262">
                  <c:v>2.3750000000000004E-2</c:v>
                </c:pt>
                <c:pt idx="1263">
                  <c:v>1.8078703703703704E-2</c:v>
                </c:pt>
                <c:pt idx="1264">
                  <c:v>1.6736111111111111E-2</c:v>
                </c:pt>
                <c:pt idx="1265">
                  <c:v>2.2326388888888885E-2</c:v>
                </c:pt>
                <c:pt idx="1266">
                  <c:v>1.6840277777777777E-2</c:v>
                </c:pt>
                <c:pt idx="1267">
                  <c:v>2.0856481481481479E-2</c:v>
                </c:pt>
                <c:pt idx="1268">
                  <c:v>2.1689814814814815E-2</c:v>
                </c:pt>
                <c:pt idx="1269">
                  <c:v>2.4432870370370369E-2</c:v>
                </c:pt>
                <c:pt idx="1270">
                  <c:v>2.3333333333333334E-2</c:v>
                </c:pt>
                <c:pt idx="1271">
                  <c:v>1.8622685185185183E-2</c:v>
                </c:pt>
                <c:pt idx="1272">
                  <c:v>1.6805555555555556E-2</c:v>
                </c:pt>
                <c:pt idx="1273">
                  <c:v>2.3784722222222221E-2</c:v>
                </c:pt>
                <c:pt idx="1274">
                  <c:v>1.503472222222222E-2</c:v>
                </c:pt>
                <c:pt idx="1275">
                  <c:v>1.4756944444444446E-2</c:v>
                </c:pt>
                <c:pt idx="1276">
                  <c:v>2.0324074074074074E-2</c:v>
                </c:pt>
                <c:pt idx="1277">
                  <c:v>1.6261574074074074E-2</c:v>
                </c:pt>
                <c:pt idx="1278">
                  <c:v>1.9641203703703706E-2</c:v>
                </c:pt>
                <c:pt idx="1279">
                  <c:v>1.832175925925926E-2</c:v>
                </c:pt>
                <c:pt idx="1280">
                  <c:v>1.7094907407407409E-2</c:v>
                </c:pt>
                <c:pt idx="1281">
                  <c:v>1.9050925925925926E-2</c:v>
                </c:pt>
                <c:pt idx="1282">
                  <c:v>1.6168981481481482E-2</c:v>
                </c:pt>
                <c:pt idx="1283">
                  <c:v>2.4247685185185181E-2</c:v>
                </c:pt>
                <c:pt idx="1284">
                  <c:v>1.7743055555555557E-2</c:v>
                </c:pt>
                <c:pt idx="1285">
                  <c:v>1.8333333333333333E-2</c:v>
                </c:pt>
                <c:pt idx="1286">
                  <c:v>2.0104166666666666E-2</c:v>
                </c:pt>
                <c:pt idx="1287">
                  <c:v>1.7106481481481483E-2</c:v>
                </c:pt>
                <c:pt idx="1288">
                  <c:v>2.1539351851851851E-2</c:v>
                </c:pt>
                <c:pt idx="1289">
                  <c:v>2.1053240740740744E-2</c:v>
                </c:pt>
                <c:pt idx="1290">
                  <c:v>2.1608796296296296E-2</c:v>
                </c:pt>
                <c:pt idx="1291">
                  <c:v>1.9560185185185184E-2</c:v>
                </c:pt>
                <c:pt idx="1292">
                  <c:v>1.7777777777777778E-2</c:v>
                </c:pt>
                <c:pt idx="1293">
                  <c:v>1.511574074074074E-2</c:v>
                </c:pt>
                <c:pt idx="1294">
                  <c:v>1.6840277777777777E-2</c:v>
                </c:pt>
                <c:pt idx="1295">
                  <c:v>1.9247685185185184E-2</c:v>
                </c:pt>
                <c:pt idx="1296">
                  <c:v>2.3958333333333331E-2</c:v>
                </c:pt>
                <c:pt idx="1297">
                  <c:v>2.0868055555555556E-2</c:v>
                </c:pt>
                <c:pt idx="1298">
                  <c:v>1.4687499999999999E-2</c:v>
                </c:pt>
                <c:pt idx="1299">
                  <c:v>1.4768518518518519E-2</c:v>
                </c:pt>
                <c:pt idx="1300">
                  <c:v>1.8460648148148146E-2</c:v>
                </c:pt>
                <c:pt idx="1301">
                  <c:v>1.6851851851851851E-2</c:v>
                </c:pt>
                <c:pt idx="1302">
                  <c:v>2.0277777777777777E-2</c:v>
                </c:pt>
                <c:pt idx="1303">
                  <c:v>2.0243055555555552E-2</c:v>
                </c:pt>
                <c:pt idx="1304">
                  <c:v>1.6412037037037037E-2</c:v>
                </c:pt>
                <c:pt idx="1305">
                  <c:v>2.3055555555555555E-2</c:v>
                </c:pt>
                <c:pt idx="1306">
                  <c:v>2.2233796296296297E-2</c:v>
                </c:pt>
                <c:pt idx="1307">
                  <c:v>1.8217592592592594E-2</c:v>
                </c:pt>
                <c:pt idx="1308">
                  <c:v>2.3252314814814812E-2</c:v>
                </c:pt>
                <c:pt idx="1309">
                  <c:v>1.7743055555555557E-2</c:v>
                </c:pt>
                <c:pt idx="1310">
                  <c:v>1.8645833333333334E-2</c:v>
                </c:pt>
                <c:pt idx="1311">
                  <c:v>2.3923611111111114E-2</c:v>
                </c:pt>
                <c:pt idx="1312">
                  <c:v>2.2326388888888885E-2</c:v>
                </c:pt>
                <c:pt idx="1313">
                  <c:v>1.7604166666666667E-2</c:v>
                </c:pt>
                <c:pt idx="1314">
                  <c:v>1.9629629629629629E-2</c:v>
                </c:pt>
                <c:pt idx="1315">
                  <c:v>1.8599537037037036E-2</c:v>
                </c:pt>
                <c:pt idx="1316">
                  <c:v>2.0243055555555552E-2</c:v>
                </c:pt>
                <c:pt idx="1317">
                  <c:v>1.6203703703703703E-2</c:v>
                </c:pt>
                <c:pt idx="1318">
                  <c:v>1.480324074074074E-2</c:v>
                </c:pt>
                <c:pt idx="1319">
                  <c:v>2.1689814814814815E-2</c:v>
                </c:pt>
                <c:pt idx="1320">
                  <c:v>1.5266203703703705E-2</c:v>
                </c:pt>
                <c:pt idx="1321">
                  <c:v>2.3229166666666665E-2</c:v>
                </c:pt>
                <c:pt idx="1322">
                  <c:v>1.9467592592592595E-2</c:v>
                </c:pt>
                <c:pt idx="1323">
                  <c:v>1.7754629629629631E-2</c:v>
                </c:pt>
                <c:pt idx="1324">
                  <c:v>2.1875000000000002E-2</c:v>
                </c:pt>
                <c:pt idx="1325">
                  <c:v>2.2812499999999999E-2</c:v>
                </c:pt>
                <c:pt idx="1326">
                  <c:v>1.9490740740740743E-2</c:v>
                </c:pt>
                <c:pt idx="1327">
                  <c:v>2.3229166666666665E-2</c:v>
                </c:pt>
                <c:pt idx="1328">
                  <c:v>1.8032407407407407E-2</c:v>
                </c:pt>
                <c:pt idx="1329">
                  <c:v>1.7685185185185182E-2</c:v>
                </c:pt>
                <c:pt idx="1330">
                  <c:v>2.1400462962962965E-2</c:v>
                </c:pt>
                <c:pt idx="1331">
                  <c:v>1.5000000000000001E-2</c:v>
                </c:pt>
                <c:pt idx="1332">
                  <c:v>1.6261574074074074E-2</c:v>
                </c:pt>
                <c:pt idx="1333">
                  <c:v>1.9733796296296298E-2</c:v>
                </c:pt>
                <c:pt idx="1334">
                  <c:v>2.3460648148148147E-2</c:v>
                </c:pt>
                <c:pt idx="1335">
                  <c:v>2.0601851851851854E-2</c:v>
                </c:pt>
                <c:pt idx="1336">
                  <c:v>1.486111111111111E-2</c:v>
                </c:pt>
                <c:pt idx="1337">
                  <c:v>2.4201388888888887E-2</c:v>
                </c:pt>
                <c:pt idx="1338">
                  <c:v>2.4131944444444445E-2</c:v>
                </c:pt>
                <c:pt idx="1339">
                  <c:v>1.6967592592592593E-2</c:v>
                </c:pt>
                <c:pt idx="1340">
                  <c:v>1.712962962962963E-2</c:v>
                </c:pt>
                <c:pt idx="1341">
                  <c:v>1.8900462962962963E-2</c:v>
                </c:pt>
                <c:pt idx="1342">
                  <c:v>2.2407407407407407E-2</c:v>
                </c:pt>
                <c:pt idx="1343">
                  <c:v>1.8657407407407407E-2</c:v>
                </c:pt>
                <c:pt idx="1344">
                  <c:v>2.0798611111111111E-2</c:v>
                </c:pt>
                <c:pt idx="1345">
                  <c:v>2.297453703703704E-2</c:v>
                </c:pt>
                <c:pt idx="1346">
                  <c:v>1.7789351851851851E-2</c:v>
                </c:pt>
                <c:pt idx="1347">
                  <c:v>1.7384259259259262E-2</c:v>
                </c:pt>
                <c:pt idx="1348">
                  <c:v>2.1747685185185186E-2</c:v>
                </c:pt>
                <c:pt idx="1349">
                  <c:v>1.6655092592592593E-2</c:v>
                </c:pt>
                <c:pt idx="1350">
                  <c:v>1.9016203703703705E-2</c:v>
                </c:pt>
                <c:pt idx="1351">
                  <c:v>1.4664351851851852E-2</c:v>
                </c:pt>
                <c:pt idx="1352">
                  <c:v>2.1053240740740744E-2</c:v>
                </c:pt>
                <c:pt idx="1353">
                  <c:v>2.164351851851852E-2</c:v>
                </c:pt>
                <c:pt idx="1354">
                  <c:v>1.7002314814814814E-2</c:v>
                </c:pt>
                <c:pt idx="1355">
                  <c:v>1.5868055555555555E-2</c:v>
                </c:pt>
                <c:pt idx="1356">
                  <c:v>1.8043981481481484E-2</c:v>
                </c:pt>
                <c:pt idx="1357">
                  <c:v>2.4050925925925924E-2</c:v>
                </c:pt>
                <c:pt idx="1358">
                  <c:v>2.0127314814814817E-2</c:v>
                </c:pt>
                <c:pt idx="1359">
                  <c:v>2.4166666666666666E-2</c:v>
                </c:pt>
                <c:pt idx="1360">
                  <c:v>2.2013888888888888E-2</c:v>
                </c:pt>
                <c:pt idx="1361">
                  <c:v>1.7754629629629631E-2</c:v>
                </c:pt>
                <c:pt idx="1362">
                  <c:v>1.4780092592592595E-2</c:v>
                </c:pt>
                <c:pt idx="1363">
                  <c:v>2.1527777777777781E-2</c:v>
                </c:pt>
                <c:pt idx="1364">
                  <c:v>1.5000000000000001E-2</c:v>
                </c:pt>
                <c:pt idx="1365">
                  <c:v>1.6469907407407405E-2</c:v>
                </c:pt>
                <c:pt idx="1366">
                  <c:v>1.5358796296296296E-2</c:v>
                </c:pt>
                <c:pt idx="1367">
                  <c:v>2.4432870370370369E-2</c:v>
                </c:pt>
                <c:pt idx="1368">
                  <c:v>1.9988425925925927E-2</c:v>
                </c:pt>
                <c:pt idx="1369">
                  <c:v>2.4131944444444445E-2</c:v>
                </c:pt>
                <c:pt idx="1370">
                  <c:v>1.5104166666666667E-2</c:v>
                </c:pt>
                <c:pt idx="1371">
                  <c:v>1.5324074074074073E-2</c:v>
                </c:pt>
                <c:pt idx="1372">
                  <c:v>1.7662037037037035E-2</c:v>
                </c:pt>
                <c:pt idx="1373">
                  <c:v>1.9351851851851853E-2</c:v>
                </c:pt>
                <c:pt idx="1374">
                  <c:v>2.2037037037037036E-2</c:v>
                </c:pt>
                <c:pt idx="1375">
                  <c:v>1.5497685185185186E-2</c:v>
                </c:pt>
                <c:pt idx="1376">
                  <c:v>1.8148148148148146E-2</c:v>
                </c:pt>
                <c:pt idx="1377">
                  <c:v>1.6342592592592593E-2</c:v>
                </c:pt>
                <c:pt idx="1378">
                  <c:v>2.1770833333333336E-2</c:v>
                </c:pt>
                <c:pt idx="1379">
                  <c:v>2.210648148148148E-2</c:v>
                </c:pt>
                <c:pt idx="1380">
                  <c:v>1.8148148148148146E-2</c:v>
                </c:pt>
                <c:pt idx="1381">
                  <c:v>2.0601851851851854E-2</c:v>
                </c:pt>
                <c:pt idx="1382">
                  <c:v>1.6851851851851851E-2</c:v>
                </c:pt>
                <c:pt idx="1383">
                  <c:v>1.7546296296296296E-2</c:v>
                </c:pt>
                <c:pt idx="1384">
                  <c:v>1.4444444444444446E-2</c:v>
                </c:pt>
                <c:pt idx="1385">
                  <c:v>1.96875E-2</c:v>
                </c:pt>
                <c:pt idx="1386">
                  <c:v>1.9560185185185184E-2</c:v>
                </c:pt>
                <c:pt idx="1387">
                  <c:v>2.0752314814814814E-2</c:v>
                </c:pt>
                <c:pt idx="1388">
                  <c:v>2.0833333333333332E-2</c:v>
                </c:pt>
                <c:pt idx="1389">
                  <c:v>1.462962962962963E-2</c:v>
                </c:pt>
                <c:pt idx="1390">
                  <c:v>1.4930555555555556E-2</c:v>
                </c:pt>
                <c:pt idx="1391">
                  <c:v>2.0497685185185185E-2</c:v>
                </c:pt>
                <c:pt idx="1392">
                  <c:v>2.0636574074074075E-2</c:v>
                </c:pt>
                <c:pt idx="1393">
                  <c:v>1.6157407407407409E-2</c:v>
                </c:pt>
                <c:pt idx="1394">
                  <c:v>1.7731481481481483E-2</c:v>
                </c:pt>
                <c:pt idx="1395">
                  <c:v>1.877314814814815E-2</c:v>
                </c:pt>
                <c:pt idx="1396">
                  <c:v>1.9074074074074073E-2</c:v>
                </c:pt>
                <c:pt idx="1397">
                  <c:v>2.3217592592592592E-2</c:v>
                </c:pt>
                <c:pt idx="1398">
                  <c:v>2.2418981481481481E-2</c:v>
                </c:pt>
                <c:pt idx="1399">
                  <c:v>2.0543981481481479E-2</c:v>
                </c:pt>
                <c:pt idx="1400">
                  <c:v>1.4606481481481482E-2</c:v>
                </c:pt>
                <c:pt idx="1401">
                  <c:v>1.4965277777777779E-2</c:v>
                </c:pt>
                <c:pt idx="1402">
                  <c:v>1.695601851851852E-2</c:v>
                </c:pt>
                <c:pt idx="1403">
                  <c:v>2.0995370370370373E-2</c:v>
                </c:pt>
                <c:pt idx="1404">
                  <c:v>1.9305555555555555E-2</c:v>
                </c:pt>
                <c:pt idx="1405">
                  <c:v>2.2210648148148149E-2</c:v>
                </c:pt>
                <c:pt idx="1406">
                  <c:v>2.4305555555555556E-2</c:v>
                </c:pt>
                <c:pt idx="1407">
                  <c:v>2.3657407407407408E-2</c:v>
                </c:pt>
                <c:pt idx="1408">
                  <c:v>2.0995370370370373E-2</c:v>
                </c:pt>
                <c:pt idx="1409">
                  <c:v>1.8969907407407408E-2</c:v>
                </c:pt>
                <c:pt idx="1410">
                  <c:v>1.7037037037037038E-2</c:v>
                </c:pt>
                <c:pt idx="1411">
                  <c:v>2.1504629629629627E-2</c:v>
                </c:pt>
                <c:pt idx="1412">
                  <c:v>2.2719907407407411E-2</c:v>
                </c:pt>
                <c:pt idx="1413">
                  <c:v>2.3287037037037037E-2</c:v>
                </c:pt>
                <c:pt idx="1414">
                  <c:v>1.6076388888888887E-2</c:v>
                </c:pt>
                <c:pt idx="1415">
                  <c:v>2.2847222222222224E-2</c:v>
                </c:pt>
                <c:pt idx="1416">
                  <c:v>1.8310185185185186E-2</c:v>
                </c:pt>
                <c:pt idx="1417">
                  <c:v>2.3252314814814812E-2</c:v>
                </c:pt>
                <c:pt idx="1418">
                  <c:v>1.818287037037037E-2</c:v>
                </c:pt>
                <c:pt idx="1419">
                  <c:v>2.162037037037037E-2</c:v>
                </c:pt>
                <c:pt idx="1420">
                  <c:v>1.8148148148148146E-2</c:v>
                </c:pt>
                <c:pt idx="1421">
                  <c:v>1.9247685185185184E-2</c:v>
                </c:pt>
                <c:pt idx="1422">
                  <c:v>1.7708333333333333E-2</c:v>
                </c:pt>
                <c:pt idx="1423">
                  <c:v>1.4745370370370372E-2</c:v>
                </c:pt>
                <c:pt idx="1424">
                  <c:v>2.0219907407407409E-2</c:v>
                </c:pt>
                <c:pt idx="1425">
                  <c:v>2.4004629629629629E-2</c:v>
                </c:pt>
                <c:pt idx="1426">
                  <c:v>2.1064814814814814E-2</c:v>
                </c:pt>
                <c:pt idx="1427">
                  <c:v>1.6354166666666666E-2</c:v>
                </c:pt>
                <c:pt idx="1428">
                  <c:v>1.9016203703703705E-2</c:v>
                </c:pt>
                <c:pt idx="1429">
                  <c:v>1.5740740740740743E-2</c:v>
                </c:pt>
                <c:pt idx="1430">
                  <c:v>1.579861111111111E-2</c:v>
                </c:pt>
                <c:pt idx="1431">
                  <c:v>1.8726851851851852E-2</c:v>
                </c:pt>
                <c:pt idx="1432">
                  <c:v>2.4236111111111111E-2</c:v>
                </c:pt>
                <c:pt idx="1433">
                  <c:v>1.9502314814814816E-2</c:v>
                </c:pt>
                <c:pt idx="1434">
                  <c:v>1.7835648148148149E-2</c:v>
                </c:pt>
                <c:pt idx="1435">
                  <c:v>2.1493055555555557E-2</c:v>
                </c:pt>
                <c:pt idx="1436">
                  <c:v>2.056712962962963E-2</c:v>
                </c:pt>
                <c:pt idx="1437">
                  <c:v>1.9814814814814816E-2</c:v>
                </c:pt>
                <c:pt idx="1438">
                  <c:v>1.5335648148148147E-2</c:v>
                </c:pt>
                <c:pt idx="1439">
                  <c:v>2.2835648148148147E-2</c:v>
                </c:pt>
                <c:pt idx="1440">
                  <c:v>1.6701388888888887E-2</c:v>
                </c:pt>
                <c:pt idx="1441">
                  <c:v>1.9722222222222221E-2</c:v>
                </c:pt>
                <c:pt idx="1442">
                  <c:v>2.3368055555555555E-2</c:v>
                </c:pt>
                <c:pt idx="1443">
                  <c:v>1.556712962962963E-2</c:v>
                </c:pt>
                <c:pt idx="1444">
                  <c:v>2.3854166666666666E-2</c:v>
                </c:pt>
                <c:pt idx="1445">
                  <c:v>1.4988425925925926E-2</c:v>
                </c:pt>
                <c:pt idx="1446">
                  <c:v>1.5706018518518518E-2</c:v>
                </c:pt>
                <c:pt idx="1447">
                  <c:v>1.6493055555555556E-2</c:v>
                </c:pt>
                <c:pt idx="1448">
                  <c:v>2.1203703703703707E-2</c:v>
                </c:pt>
                <c:pt idx="1449">
                  <c:v>2.4386574074074074E-2</c:v>
                </c:pt>
                <c:pt idx="1450">
                  <c:v>1.5648148148148151E-2</c:v>
                </c:pt>
                <c:pt idx="1451">
                  <c:v>1.9606481481481482E-2</c:v>
                </c:pt>
                <c:pt idx="1452">
                  <c:v>1.5729166666666666E-2</c:v>
                </c:pt>
                <c:pt idx="1453">
                  <c:v>1.6574074074074074E-2</c:v>
                </c:pt>
                <c:pt idx="1454">
                  <c:v>1.7303240740740741E-2</c:v>
                </c:pt>
                <c:pt idx="1455">
                  <c:v>1.9583333333333331E-2</c:v>
                </c:pt>
                <c:pt idx="1456">
                  <c:v>1.6053240740740739E-2</c:v>
                </c:pt>
                <c:pt idx="1457">
                  <c:v>1.4907407407407406E-2</c:v>
                </c:pt>
                <c:pt idx="1458">
                  <c:v>1.8298611111111113E-2</c:v>
                </c:pt>
                <c:pt idx="1459">
                  <c:v>1.6736111111111111E-2</c:v>
                </c:pt>
                <c:pt idx="1460">
                  <c:v>2.0208333333333335E-2</c:v>
                </c:pt>
                <c:pt idx="1461">
                  <c:v>1.8599537037037036E-2</c:v>
                </c:pt>
                <c:pt idx="1462">
                  <c:v>2.074074074074074E-2</c:v>
                </c:pt>
                <c:pt idx="1463">
                  <c:v>1.7430555555555557E-2</c:v>
                </c:pt>
                <c:pt idx="1464">
                  <c:v>1.9155092592592592E-2</c:v>
                </c:pt>
                <c:pt idx="1465">
                  <c:v>2.2141203703703705E-2</c:v>
                </c:pt>
                <c:pt idx="1466">
                  <c:v>2.0254629629629629E-2</c:v>
                </c:pt>
                <c:pt idx="1467">
                  <c:v>1.712962962962963E-2</c:v>
                </c:pt>
                <c:pt idx="1468">
                  <c:v>1.4641203703703703E-2</c:v>
                </c:pt>
                <c:pt idx="1469">
                  <c:v>1.7106481481481483E-2</c:v>
                </c:pt>
                <c:pt idx="1470">
                  <c:v>1.5289351851851851E-2</c:v>
                </c:pt>
                <c:pt idx="1471">
                  <c:v>1.6909722222222225E-2</c:v>
                </c:pt>
                <c:pt idx="1472">
                  <c:v>1.8541666666666668E-2</c:v>
                </c:pt>
                <c:pt idx="1473">
                  <c:v>1.6979166666666667E-2</c:v>
                </c:pt>
                <c:pt idx="1474">
                  <c:v>2.1377314814814818E-2</c:v>
                </c:pt>
                <c:pt idx="1475">
                  <c:v>1.9259259259259261E-2</c:v>
                </c:pt>
                <c:pt idx="1476">
                  <c:v>1.7187499999999998E-2</c:v>
                </c:pt>
                <c:pt idx="1477">
                  <c:v>2.1574074074074075E-2</c:v>
                </c:pt>
                <c:pt idx="1478">
                  <c:v>2.0416666666666666E-2</c:v>
                </c:pt>
                <c:pt idx="1479">
                  <c:v>1.5277777777777777E-2</c:v>
                </c:pt>
                <c:pt idx="1480">
                  <c:v>1.7326388888888888E-2</c:v>
                </c:pt>
                <c:pt idx="1481">
                  <c:v>1.8958333333333334E-2</c:v>
                </c:pt>
                <c:pt idx="1482">
                  <c:v>2.1678240740740738E-2</c:v>
                </c:pt>
                <c:pt idx="1483">
                  <c:v>2.2835648148148147E-2</c:v>
                </c:pt>
                <c:pt idx="1484">
                  <c:v>2.1226851851851854E-2</c:v>
                </c:pt>
                <c:pt idx="1485">
                  <c:v>1.9224537037037037E-2</c:v>
                </c:pt>
                <c:pt idx="1486">
                  <c:v>1.667824074074074E-2</c:v>
                </c:pt>
                <c:pt idx="1487">
                  <c:v>1.6111111111111111E-2</c:v>
                </c:pt>
                <c:pt idx="1488">
                  <c:v>2.3912037037037034E-2</c:v>
                </c:pt>
                <c:pt idx="1489">
                  <c:v>1.741898148148148E-2</c:v>
                </c:pt>
                <c:pt idx="1490">
                  <c:v>1.4930555555555556E-2</c:v>
                </c:pt>
                <c:pt idx="1491">
                  <c:v>1.4537037037037038E-2</c:v>
                </c:pt>
                <c:pt idx="1492">
                  <c:v>1.7372685185185185E-2</c:v>
                </c:pt>
                <c:pt idx="1493">
                  <c:v>2.1701388888888892E-2</c:v>
                </c:pt>
                <c:pt idx="1494">
                  <c:v>1.6620370370370372E-2</c:v>
                </c:pt>
                <c:pt idx="1495">
                  <c:v>2.0763888888888887E-2</c:v>
                </c:pt>
                <c:pt idx="1496">
                  <c:v>2.2627314814814819E-2</c:v>
                </c:pt>
                <c:pt idx="1497">
                  <c:v>2.146990740740741E-2</c:v>
                </c:pt>
                <c:pt idx="1498">
                  <c:v>1.9525462962962963E-2</c:v>
                </c:pt>
                <c:pt idx="1499">
                  <c:v>2.1226851851851854E-2</c:v>
                </c:pt>
                <c:pt idx="1500">
                  <c:v>2.3136574074074077E-2</c:v>
                </c:pt>
                <c:pt idx="1501">
                  <c:v>2.3344907407407408E-2</c:v>
                </c:pt>
                <c:pt idx="1502">
                  <c:v>2.3113425925925926E-2</c:v>
                </c:pt>
                <c:pt idx="1503">
                  <c:v>1.4525462962962964E-2</c:v>
                </c:pt>
                <c:pt idx="1504">
                  <c:v>1.9212962962962963E-2</c:v>
                </c:pt>
                <c:pt idx="1505">
                  <c:v>2.1574074074074075E-2</c:v>
                </c:pt>
                <c:pt idx="1506">
                  <c:v>2.3391203703703702E-2</c:v>
                </c:pt>
                <c:pt idx="1507">
                  <c:v>2.0046296296296295E-2</c:v>
                </c:pt>
                <c:pt idx="1508">
                  <c:v>1.982638888888889E-2</c:v>
                </c:pt>
                <c:pt idx="1509">
                  <c:v>1.8831018518518518E-2</c:v>
                </c:pt>
                <c:pt idx="1510">
                  <c:v>2.4270833333333335E-2</c:v>
                </c:pt>
                <c:pt idx="1511">
                  <c:v>2.3518518518518518E-2</c:v>
                </c:pt>
                <c:pt idx="1512">
                  <c:v>2.0104166666666666E-2</c:v>
                </c:pt>
                <c:pt idx="1513">
                  <c:v>1.6550925925925924E-2</c:v>
                </c:pt>
                <c:pt idx="1514">
                  <c:v>2.1516203703703704E-2</c:v>
                </c:pt>
                <c:pt idx="1515">
                  <c:v>2.2499999999999996E-2</c:v>
                </c:pt>
                <c:pt idx="1516">
                  <c:v>2.1273148148148149E-2</c:v>
                </c:pt>
                <c:pt idx="1517">
                  <c:v>2.0162037037037037E-2</c:v>
                </c:pt>
                <c:pt idx="1518">
                  <c:v>1.5347222222222222E-2</c:v>
                </c:pt>
                <c:pt idx="1519">
                  <c:v>1.5057870370370369E-2</c:v>
                </c:pt>
                <c:pt idx="1520">
                  <c:v>2.2939814814814816E-2</c:v>
                </c:pt>
                <c:pt idx="1521">
                  <c:v>1.7222222222222222E-2</c:v>
                </c:pt>
                <c:pt idx="1522">
                  <c:v>1.494212962962963E-2</c:v>
                </c:pt>
                <c:pt idx="1523">
                  <c:v>2.0358796296296295E-2</c:v>
                </c:pt>
                <c:pt idx="1524">
                  <c:v>2.2314814814814815E-2</c:v>
                </c:pt>
                <c:pt idx="1525">
                  <c:v>2.4085648148148148E-2</c:v>
                </c:pt>
                <c:pt idx="1526">
                  <c:v>2.0324074074074074E-2</c:v>
                </c:pt>
                <c:pt idx="1527">
                  <c:v>1.9039351851851852E-2</c:v>
                </c:pt>
                <c:pt idx="1528">
                  <c:v>2.1851851851851848E-2</c:v>
                </c:pt>
                <c:pt idx="1529">
                  <c:v>2.1342592592592594E-2</c:v>
                </c:pt>
                <c:pt idx="1530">
                  <c:v>1.7384259259259262E-2</c:v>
                </c:pt>
                <c:pt idx="1531">
                  <c:v>2.1203703703703707E-2</c:v>
                </c:pt>
                <c:pt idx="1532">
                  <c:v>1.8263888888888889E-2</c:v>
                </c:pt>
                <c:pt idx="1533">
                  <c:v>1.5613425925925926E-2</c:v>
                </c:pt>
                <c:pt idx="1534">
                  <c:v>1.7349537037037038E-2</c:v>
                </c:pt>
                <c:pt idx="1535">
                  <c:v>2.2152777777777775E-2</c:v>
                </c:pt>
                <c:pt idx="1536">
                  <c:v>2.3009259259259257E-2</c:v>
                </c:pt>
                <c:pt idx="1537">
                  <c:v>2.0694444444444446E-2</c:v>
                </c:pt>
                <c:pt idx="1538">
                  <c:v>1.9444444444444445E-2</c:v>
                </c:pt>
                <c:pt idx="1539">
                  <c:v>1.8206018518518517E-2</c:v>
                </c:pt>
                <c:pt idx="1540">
                  <c:v>1.6967592592592593E-2</c:v>
                </c:pt>
                <c:pt idx="1541">
                  <c:v>2.0532407407407405E-2</c:v>
                </c:pt>
                <c:pt idx="1542">
                  <c:v>1.5972222222222224E-2</c:v>
                </c:pt>
                <c:pt idx="1543">
                  <c:v>2.3136574074074077E-2</c:v>
                </c:pt>
                <c:pt idx="1544">
                  <c:v>2.3703703703703703E-2</c:v>
                </c:pt>
                <c:pt idx="1545">
                  <c:v>1.6631944444444446E-2</c:v>
                </c:pt>
                <c:pt idx="1546">
                  <c:v>2.0856481481481479E-2</c:v>
                </c:pt>
                <c:pt idx="1547">
                  <c:v>2.3935185185185184E-2</c:v>
                </c:pt>
                <c:pt idx="1548">
                  <c:v>2.0636574074074075E-2</c:v>
                </c:pt>
                <c:pt idx="1549">
                  <c:v>1.7870370370370373E-2</c:v>
                </c:pt>
                <c:pt idx="1550">
                  <c:v>1.6840277777777777E-2</c:v>
                </c:pt>
                <c:pt idx="1551">
                  <c:v>1.5740740740740743E-2</c:v>
                </c:pt>
                <c:pt idx="1552">
                  <c:v>2.0162037037037037E-2</c:v>
                </c:pt>
                <c:pt idx="1553">
                  <c:v>1.9143518518518518E-2</c:v>
                </c:pt>
                <c:pt idx="1554">
                  <c:v>2.2418981481481481E-2</c:v>
                </c:pt>
                <c:pt idx="1555">
                  <c:v>1.9016203703703705E-2</c:v>
                </c:pt>
                <c:pt idx="1556">
                  <c:v>2.4282407407407409E-2</c:v>
                </c:pt>
                <c:pt idx="1557">
                  <c:v>2.2453703703703708E-2</c:v>
                </c:pt>
                <c:pt idx="1558">
                  <c:v>2.1574074074074075E-2</c:v>
                </c:pt>
                <c:pt idx="1559">
                  <c:v>1.511574074074074E-2</c:v>
                </c:pt>
                <c:pt idx="1560">
                  <c:v>2.013888888888889E-2</c:v>
                </c:pt>
                <c:pt idx="1561">
                  <c:v>1.7222222222222222E-2</c:v>
                </c:pt>
                <c:pt idx="1562">
                  <c:v>1.5185185185185185E-2</c:v>
                </c:pt>
                <c:pt idx="1563">
                  <c:v>1.909722222222222E-2</c:v>
                </c:pt>
                <c:pt idx="1564">
                  <c:v>1.5960648148148151E-2</c:v>
                </c:pt>
                <c:pt idx="1565">
                  <c:v>1.7361111111111112E-2</c:v>
                </c:pt>
                <c:pt idx="1566">
                  <c:v>1.5763888888888886E-2</c:v>
                </c:pt>
                <c:pt idx="1567">
                  <c:v>2.2361111111111113E-2</c:v>
                </c:pt>
                <c:pt idx="1568">
                  <c:v>1.6736111111111111E-2</c:v>
                </c:pt>
                <c:pt idx="1569">
                  <c:v>1.494212962962963E-2</c:v>
                </c:pt>
                <c:pt idx="1570">
                  <c:v>1.8807870370370371E-2</c:v>
                </c:pt>
                <c:pt idx="1571">
                  <c:v>1.4513888888888889E-2</c:v>
                </c:pt>
                <c:pt idx="1572">
                  <c:v>2.3333333333333334E-2</c:v>
                </c:pt>
                <c:pt idx="1573">
                  <c:v>1.7118055555555556E-2</c:v>
                </c:pt>
                <c:pt idx="1574">
                  <c:v>2.1539351851851851E-2</c:v>
                </c:pt>
                <c:pt idx="1575">
                  <c:v>2.4270833333333335E-2</c:v>
                </c:pt>
                <c:pt idx="1576">
                  <c:v>2.1446759259259259E-2</c:v>
                </c:pt>
                <c:pt idx="1577">
                  <c:v>1.9305555555555555E-2</c:v>
                </c:pt>
                <c:pt idx="1578">
                  <c:v>1.8587962962962962E-2</c:v>
                </c:pt>
                <c:pt idx="1579">
                  <c:v>2.1180555555555553E-2</c:v>
                </c:pt>
                <c:pt idx="1580">
                  <c:v>2.0821759259259259E-2</c:v>
                </c:pt>
                <c:pt idx="1581">
                  <c:v>1.7962962962962962E-2</c:v>
                </c:pt>
                <c:pt idx="1582">
                  <c:v>2.2939814814814816E-2</c:v>
                </c:pt>
                <c:pt idx="1583">
                  <c:v>1.6689814814814817E-2</c:v>
                </c:pt>
                <c:pt idx="1584">
                  <c:v>1.8888888888888889E-2</c:v>
                </c:pt>
                <c:pt idx="1585">
                  <c:v>2.3981481481481479E-2</c:v>
                </c:pt>
                <c:pt idx="1586">
                  <c:v>1.5300925925925926E-2</c:v>
                </c:pt>
                <c:pt idx="1587">
                  <c:v>2.1724537037037039E-2</c:v>
                </c:pt>
                <c:pt idx="1588">
                  <c:v>1.556712962962963E-2</c:v>
                </c:pt>
                <c:pt idx="1589">
                  <c:v>1.909722222222222E-2</c:v>
                </c:pt>
                <c:pt idx="1590">
                  <c:v>2.3518518518518518E-2</c:v>
                </c:pt>
                <c:pt idx="1591">
                  <c:v>1.5763888888888886E-2</c:v>
                </c:pt>
                <c:pt idx="1592">
                  <c:v>2.2118055555555557E-2</c:v>
                </c:pt>
                <c:pt idx="1593">
                  <c:v>2.3495370370370371E-2</c:v>
                </c:pt>
                <c:pt idx="1594">
                  <c:v>2.1770833333333336E-2</c:v>
                </c:pt>
                <c:pt idx="1595">
                  <c:v>1.9039351851851852E-2</c:v>
                </c:pt>
                <c:pt idx="1596">
                  <c:v>2.3668981481481485E-2</c:v>
                </c:pt>
                <c:pt idx="1597">
                  <c:v>1.7812499999999998E-2</c:v>
                </c:pt>
                <c:pt idx="1598">
                  <c:v>2.2534722222222223E-2</c:v>
                </c:pt>
                <c:pt idx="1599">
                  <c:v>1.8368055555555554E-2</c:v>
                </c:pt>
                <c:pt idx="1600">
                  <c:v>1.8703703703703705E-2</c:v>
                </c:pt>
                <c:pt idx="1601">
                  <c:v>1.4548611111111111E-2</c:v>
                </c:pt>
                <c:pt idx="1602">
                  <c:v>1.4594907407407405E-2</c:v>
                </c:pt>
                <c:pt idx="1603">
                  <c:v>1.90625E-2</c:v>
                </c:pt>
                <c:pt idx="1604">
                  <c:v>2.4270833333333335E-2</c:v>
                </c:pt>
                <c:pt idx="1605">
                  <c:v>2.2615740740740742E-2</c:v>
                </c:pt>
                <c:pt idx="1606">
                  <c:v>1.9456018518518518E-2</c:v>
                </c:pt>
                <c:pt idx="1607">
                  <c:v>2.3344907407407408E-2</c:v>
                </c:pt>
                <c:pt idx="1608">
                  <c:v>2.1666666666666667E-2</c:v>
                </c:pt>
                <c:pt idx="1609">
                  <c:v>1.9444444444444445E-2</c:v>
                </c:pt>
                <c:pt idx="1610">
                  <c:v>2.0208333333333335E-2</c:v>
                </c:pt>
                <c:pt idx="1611">
                  <c:v>2.2430555555555554E-2</c:v>
                </c:pt>
                <c:pt idx="1612">
                  <c:v>1.554398148148148E-2</c:v>
                </c:pt>
                <c:pt idx="1613">
                  <c:v>2.361111111111111E-2</c:v>
                </c:pt>
                <c:pt idx="1614">
                  <c:v>1.8356481481481481E-2</c:v>
                </c:pt>
                <c:pt idx="1615">
                  <c:v>1.8831018518518518E-2</c:v>
                </c:pt>
                <c:pt idx="1616">
                  <c:v>2.2673611111111113E-2</c:v>
                </c:pt>
                <c:pt idx="1617">
                  <c:v>2.1550925925925928E-2</c:v>
                </c:pt>
                <c:pt idx="1618">
                  <c:v>2.1087962962962961E-2</c:v>
                </c:pt>
                <c:pt idx="1619">
                  <c:v>2.1134259259259259E-2</c:v>
                </c:pt>
                <c:pt idx="1620">
                  <c:v>2.225694444444444E-2</c:v>
                </c:pt>
                <c:pt idx="1621">
                  <c:v>2.1747685185185186E-2</c:v>
                </c:pt>
                <c:pt idx="1622">
                  <c:v>1.5405092592592593E-2</c:v>
                </c:pt>
                <c:pt idx="1623">
                  <c:v>1.9675925925925927E-2</c:v>
                </c:pt>
                <c:pt idx="1624">
                  <c:v>1.8113425925925925E-2</c:v>
                </c:pt>
                <c:pt idx="1625">
                  <c:v>1.5729166666666666E-2</c:v>
                </c:pt>
                <c:pt idx="1626">
                  <c:v>2.3113425925925926E-2</c:v>
                </c:pt>
                <c:pt idx="1627">
                  <c:v>2.165509259259259E-2</c:v>
                </c:pt>
                <c:pt idx="1628">
                  <c:v>1.5358796296296296E-2</c:v>
                </c:pt>
                <c:pt idx="1629">
                  <c:v>1.5173611111111112E-2</c:v>
                </c:pt>
                <c:pt idx="1630">
                  <c:v>1.5833333333333335E-2</c:v>
                </c:pt>
                <c:pt idx="1631">
                  <c:v>2.165509259259259E-2</c:v>
                </c:pt>
                <c:pt idx="1632">
                  <c:v>1.5879629629629629E-2</c:v>
                </c:pt>
                <c:pt idx="1633">
                  <c:v>1.4675925925925926E-2</c:v>
                </c:pt>
                <c:pt idx="1634">
                  <c:v>1.7152777777777777E-2</c:v>
                </c:pt>
                <c:pt idx="1635">
                  <c:v>1.9421296296296294E-2</c:v>
                </c:pt>
                <c:pt idx="1636">
                  <c:v>2.1446759259259259E-2</c:v>
                </c:pt>
                <c:pt idx="1637">
                  <c:v>1.9456018518518518E-2</c:v>
                </c:pt>
                <c:pt idx="1638">
                  <c:v>1.4525462962962964E-2</c:v>
                </c:pt>
                <c:pt idx="1639">
                  <c:v>2.3969907407407409E-2</c:v>
                </c:pt>
                <c:pt idx="1640">
                  <c:v>1.5729166666666666E-2</c:v>
                </c:pt>
                <c:pt idx="1641">
                  <c:v>1.653935185185185E-2</c:v>
                </c:pt>
                <c:pt idx="1642">
                  <c:v>2.0300925925925927E-2</c:v>
                </c:pt>
                <c:pt idx="1643">
                  <c:v>2.4212962962962964E-2</c:v>
                </c:pt>
                <c:pt idx="1644">
                  <c:v>1.9456018518518518E-2</c:v>
                </c:pt>
                <c:pt idx="1645">
                  <c:v>2.1562499999999998E-2</c:v>
                </c:pt>
                <c:pt idx="1646">
                  <c:v>2.0810185185185185E-2</c:v>
                </c:pt>
                <c:pt idx="1647">
                  <c:v>2.2754629629629628E-2</c:v>
                </c:pt>
                <c:pt idx="1648">
                  <c:v>2.0590277777777777E-2</c:v>
                </c:pt>
                <c:pt idx="1649">
                  <c:v>1.8692129629629631E-2</c:v>
                </c:pt>
                <c:pt idx="1650">
                  <c:v>2.4004629629629629E-2</c:v>
                </c:pt>
                <c:pt idx="1651">
                  <c:v>2.0590277777777777E-2</c:v>
                </c:pt>
                <c:pt idx="1652">
                  <c:v>1.7060185185185185E-2</c:v>
                </c:pt>
                <c:pt idx="1653">
                  <c:v>1.59375E-2</c:v>
                </c:pt>
                <c:pt idx="1654">
                  <c:v>2.3101851851851849E-2</c:v>
                </c:pt>
                <c:pt idx="1655">
                  <c:v>1.8437499999999999E-2</c:v>
                </c:pt>
                <c:pt idx="1656">
                  <c:v>1.8761574074074073E-2</c:v>
                </c:pt>
                <c:pt idx="1657">
                  <c:v>1.7731481481481483E-2</c:v>
                </c:pt>
                <c:pt idx="1658">
                  <c:v>1.7800925925925925E-2</c:v>
                </c:pt>
                <c:pt idx="1659">
                  <c:v>1.832175925925926E-2</c:v>
                </c:pt>
                <c:pt idx="1660">
                  <c:v>2.2916666666666669E-2</c:v>
                </c:pt>
                <c:pt idx="1661">
                  <c:v>2.0046296296296295E-2</c:v>
                </c:pt>
                <c:pt idx="1662">
                  <c:v>2.3310185185185187E-2</c:v>
                </c:pt>
                <c:pt idx="1663">
                  <c:v>1.7557870370370373E-2</c:v>
                </c:pt>
                <c:pt idx="1664">
                  <c:v>2.0034722222222221E-2</c:v>
                </c:pt>
                <c:pt idx="1665">
                  <c:v>1.9456018518518518E-2</c:v>
                </c:pt>
                <c:pt idx="1666">
                  <c:v>2.1446759259259259E-2</c:v>
                </c:pt>
                <c:pt idx="1667">
                  <c:v>2.4143518518518519E-2</c:v>
                </c:pt>
                <c:pt idx="1668">
                  <c:v>1.9363425925925926E-2</c:v>
                </c:pt>
                <c:pt idx="1669">
                  <c:v>1.8576388888888889E-2</c:v>
                </c:pt>
                <c:pt idx="1670">
                  <c:v>1.8472222222222223E-2</c:v>
                </c:pt>
                <c:pt idx="1671">
                  <c:v>2.1909722222222223E-2</c:v>
                </c:pt>
                <c:pt idx="1672">
                  <c:v>1.9340277777777779E-2</c:v>
                </c:pt>
                <c:pt idx="1673">
                  <c:v>2.1597222222222223E-2</c:v>
                </c:pt>
                <c:pt idx="1674">
                  <c:v>2.1909722222222223E-2</c:v>
                </c:pt>
                <c:pt idx="1675">
                  <c:v>1.8252314814814815E-2</c:v>
                </c:pt>
                <c:pt idx="1676">
                  <c:v>1.8553240740740742E-2</c:v>
                </c:pt>
                <c:pt idx="1677">
                  <c:v>1.7569444444444447E-2</c:v>
                </c:pt>
                <c:pt idx="1678">
                  <c:v>1.9351851851851853E-2</c:v>
                </c:pt>
                <c:pt idx="1679">
                  <c:v>1.5208333333333332E-2</c:v>
                </c:pt>
                <c:pt idx="1680">
                  <c:v>2.2361111111111113E-2</c:v>
                </c:pt>
                <c:pt idx="1681">
                  <c:v>1.503472222222222E-2</c:v>
                </c:pt>
                <c:pt idx="1682">
                  <c:v>1.7048611111111112E-2</c:v>
                </c:pt>
                <c:pt idx="1683">
                  <c:v>1.4780092592592595E-2</c:v>
                </c:pt>
                <c:pt idx="1684">
                  <c:v>1.7743055555555557E-2</c:v>
                </c:pt>
                <c:pt idx="1685">
                  <c:v>1.5092592592592593E-2</c:v>
                </c:pt>
                <c:pt idx="1686">
                  <c:v>2.1990740740740741E-2</c:v>
                </c:pt>
                <c:pt idx="1687">
                  <c:v>2.4421296296296292E-2</c:v>
                </c:pt>
                <c:pt idx="1688">
                  <c:v>2.2615740740740742E-2</c:v>
                </c:pt>
                <c:pt idx="1689">
                  <c:v>1.8969907407407408E-2</c:v>
                </c:pt>
                <c:pt idx="1690">
                  <c:v>1.5185185185185185E-2</c:v>
                </c:pt>
                <c:pt idx="1691">
                  <c:v>2.0729166666666667E-2</c:v>
                </c:pt>
                <c:pt idx="1692">
                  <c:v>1.5636574074074074E-2</c:v>
                </c:pt>
                <c:pt idx="1693">
                  <c:v>1.8796296296296297E-2</c:v>
                </c:pt>
                <c:pt idx="1694">
                  <c:v>2.2291666666666668E-2</c:v>
                </c:pt>
                <c:pt idx="1695">
                  <c:v>2.0474537037037038E-2</c:v>
                </c:pt>
                <c:pt idx="1696">
                  <c:v>1.681712962962963E-2</c:v>
                </c:pt>
                <c:pt idx="1697">
                  <c:v>2.1701388888888892E-2</c:v>
                </c:pt>
                <c:pt idx="1698">
                  <c:v>1.9386574074074073E-2</c:v>
                </c:pt>
                <c:pt idx="1699">
                  <c:v>1.6342592592592593E-2</c:v>
                </c:pt>
                <c:pt idx="1700">
                  <c:v>1.6875000000000001E-2</c:v>
                </c:pt>
                <c:pt idx="1701">
                  <c:v>1.5127314814814816E-2</c:v>
                </c:pt>
                <c:pt idx="1702">
                  <c:v>2.3379629629629629E-2</c:v>
                </c:pt>
                <c:pt idx="1703">
                  <c:v>1.9722222222222221E-2</c:v>
                </c:pt>
                <c:pt idx="1704">
                  <c:v>2.0763888888888887E-2</c:v>
                </c:pt>
                <c:pt idx="1705">
                  <c:v>1.8819444444444448E-2</c:v>
                </c:pt>
                <c:pt idx="1706">
                  <c:v>1.8252314814814815E-2</c:v>
                </c:pt>
                <c:pt idx="1707">
                  <c:v>2.1550925925925928E-2</c:v>
                </c:pt>
                <c:pt idx="1708">
                  <c:v>1.5868055555555555E-2</c:v>
                </c:pt>
                <c:pt idx="1709">
                  <c:v>1.9363425925925926E-2</c:v>
                </c:pt>
                <c:pt idx="1710">
                  <c:v>1.6932870370370369E-2</c:v>
                </c:pt>
                <c:pt idx="1711">
                  <c:v>1.9340277777777779E-2</c:v>
                </c:pt>
                <c:pt idx="1712">
                  <c:v>2.2280092592592591E-2</c:v>
                </c:pt>
                <c:pt idx="1713">
                  <c:v>1.9895833333333331E-2</c:v>
                </c:pt>
                <c:pt idx="1714">
                  <c:v>1.8530092592592595E-2</c:v>
                </c:pt>
                <c:pt idx="1715">
                  <c:v>2.3472222222222217E-2</c:v>
                </c:pt>
                <c:pt idx="1716">
                  <c:v>2.1076388888888891E-2</c:v>
                </c:pt>
                <c:pt idx="1717">
                  <c:v>1.7881944444444443E-2</c:v>
                </c:pt>
                <c:pt idx="1718">
                  <c:v>2.0983796296296296E-2</c:v>
                </c:pt>
                <c:pt idx="1719">
                  <c:v>1.4652777777777778E-2</c:v>
                </c:pt>
                <c:pt idx="1720">
                  <c:v>1.8912037037037036E-2</c:v>
                </c:pt>
                <c:pt idx="1721">
                  <c:v>1.7592592592592594E-2</c:v>
                </c:pt>
                <c:pt idx="1722">
                  <c:v>2.045138888888889E-2</c:v>
                </c:pt>
                <c:pt idx="1723">
                  <c:v>1.8738425925925926E-2</c:v>
                </c:pt>
                <c:pt idx="1724">
                  <c:v>2.3680555555555555E-2</c:v>
                </c:pt>
                <c:pt idx="1725">
                  <c:v>1.6261574074074074E-2</c:v>
                </c:pt>
                <c:pt idx="1726">
                  <c:v>2.3298611111111107E-2</c:v>
                </c:pt>
                <c:pt idx="1727">
                  <c:v>1.9143518518518518E-2</c:v>
                </c:pt>
                <c:pt idx="1728">
                  <c:v>1.6805555555555556E-2</c:v>
                </c:pt>
                <c:pt idx="1729">
                  <c:v>2.3703703703703703E-2</c:v>
                </c:pt>
                <c:pt idx="1730">
                  <c:v>1.6064814814814813E-2</c:v>
                </c:pt>
                <c:pt idx="1731">
                  <c:v>1.9456018518518518E-2</c:v>
                </c:pt>
                <c:pt idx="1732">
                  <c:v>1.6574074074074074E-2</c:v>
                </c:pt>
                <c:pt idx="1733">
                  <c:v>1.7453703703703704E-2</c:v>
                </c:pt>
                <c:pt idx="1734">
                  <c:v>2.342592592592593E-2</c:v>
                </c:pt>
                <c:pt idx="1735">
                  <c:v>2.0243055555555552E-2</c:v>
                </c:pt>
                <c:pt idx="1736">
                  <c:v>1.4710648148148148E-2</c:v>
                </c:pt>
                <c:pt idx="1737">
                  <c:v>1.9189814814814816E-2</c:v>
                </c:pt>
                <c:pt idx="1738">
                  <c:v>1.7870370370370373E-2</c:v>
                </c:pt>
                <c:pt idx="1739">
                  <c:v>1.8738425925925926E-2</c:v>
                </c:pt>
                <c:pt idx="1740">
                  <c:v>1.6006944444444445E-2</c:v>
                </c:pt>
                <c:pt idx="1741">
                  <c:v>1.8680555555555554E-2</c:v>
                </c:pt>
                <c:pt idx="1742">
                  <c:v>1.7557870370370373E-2</c:v>
                </c:pt>
                <c:pt idx="1743">
                  <c:v>1.59375E-2</c:v>
                </c:pt>
                <c:pt idx="1744">
                  <c:v>1.6238425925925924E-2</c:v>
                </c:pt>
                <c:pt idx="1745">
                  <c:v>1.9953703703703706E-2</c:v>
                </c:pt>
                <c:pt idx="1746">
                  <c:v>2.2002314814814818E-2</c:v>
                </c:pt>
                <c:pt idx="1747">
                  <c:v>1.9212962962962963E-2</c:v>
                </c:pt>
                <c:pt idx="1748">
                  <c:v>2.2835648148148147E-2</c:v>
                </c:pt>
                <c:pt idx="1749">
                  <c:v>1.4490740740740742E-2</c:v>
                </c:pt>
                <c:pt idx="1750">
                  <c:v>1.8854166666666665E-2</c:v>
                </c:pt>
                <c:pt idx="1751">
                  <c:v>1.9803240740740739E-2</c:v>
                </c:pt>
                <c:pt idx="1752">
                  <c:v>2.2013888888888888E-2</c:v>
                </c:pt>
                <c:pt idx="1753">
                  <c:v>1.6736111111111111E-2</c:v>
                </c:pt>
                <c:pt idx="1754">
                  <c:v>1.699074074074074E-2</c:v>
                </c:pt>
                <c:pt idx="1755">
                  <c:v>1.6898148148148148E-2</c:v>
                </c:pt>
                <c:pt idx="1756">
                  <c:v>2.3136574074074077E-2</c:v>
                </c:pt>
                <c:pt idx="1757">
                  <c:v>1.726851851851852E-2</c:v>
                </c:pt>
                <c:pt idx="1758">
                  <c:v>2.34375E-2</c:v>
                </c:pt>
                <c:pt idx="1759">
                  <c:v>1.8379629629629628E-2</c:v>
                </c:pt>
                <c:pt idx="1760">
                  <c:v>1.9444444444444445E-2</c:v>
                </c:pt>
                <c:pt idx="1761">
                  <c:v>2.0324074074074074E-2</c:v>
                </c:pt>
                <c:pt idx="1762">
                  <c:v>1.6469907407407405E-2</c:v>
                </c:pt>
                <c:pt idx="1763">
                  <c:v>1.6736111111111111E-2</c:v>
                </c:pt>
                <c:pt idx="1764">
                  <c:v>1.7013888888888887E-2</c:v>
                </c:pt>
                <c:pt idx="1765">
                  <c:v>1.699074074074074E-2</c:v>
                </c:pt>
                <c:pt idx="1766">
                  <c:v>2.3078703703703702E-2</c:v>
                </c:pt>
                <c:pt idx="1767">
                  <c:v>1.8541666666666668E-2</c:v>
                </c:pt>
                <c:pt idx="1768">
                  <c:v>2.210648148148148E-2</c:v>
                </c:pt>
                <c:pt idx="1769">
                  <c:v>1.818287037037037E-2</c:v>
                </c:pt>
                <c:pt idx="1770">
                  <c:v>1.8090277777777778E-2</c:v>
                </c:pt>
                <c:pt idx="1771">
                  <c:v>1.5023148148148148E-2</c:v>
                </c:pt>
                <c:pt idx="1772">
                  <c:v>1.5983796296296295E-2</c:v>
                </c:pt>
                <c:pt idx="1773">
                  <c:v>2.4282407407407409E-2</c:v>
                </c:pt>
                <c:pt idx="1774">
                  <c:v>2.3298611111111107E-2</c:v>
                </c:pt>
                <c:pt idx="1775">
                  <c:v>1.4618055555555556E-2</c:v>
                </c:pt>
                <c:pt idx="1776">
                  <c:v>1.7650462962962962E-2</c:v>
                </c:pt>
                <c:pt idx="1777">
                  <c:v>2.1377314814814818E-2</c:v>
                </c:pt>
                <c:pt idx="1778">
                  <c:v>1.5972222222222224E-2</c:v>
                </c:pt>
                <c:pt idx="1779">
                  <c:v>2.3865740740740743E-2</c:v>
                </c:pt>
                <c:pt idx="1780">
                  <c:v>1.9895833333333331E-2</c:v>
                </c:pt>
                <c:pt idx="1781">
                  <c:v>1.7986111111111109E-2</c:v>
                </c:pt>
                <c:pt idx="1782">
                  <c:v>1.4513888888888889E-2</c:v>
                </c:pt>
                <c:pt idx="1783">
                  <c:v>2.1203703703703707E-2</c:v>
                </c:pt>
                <c:pt idx="1784">
                  <c:v>1.7951388888888888E-2</c:v>
                </c:pt>
                <c:pt idx="1785">
                  <c:v>1.6643518518518519E-2</c:v>
                </c:pt>
                <c:pt idx="1786">
                  <c:v>1.5150462962962963E-2</c:v>
                </c:pt>
                <c:pt idx="1787">
                  <c:v>2.4351851851851857E-2</c:v>
                </c:pt>
                <c:pt idx="1788">
                  <c:v>1.9282407407407408E-2</c:v>
                </c:pt>
                <c:pt idx="1789">
                  <c:v>1.6944444444444443E-2</c:v>
                </c:pt>
                <c:pt idx="1790">
                  <c:v>1.726851851851852E-2</c:v>
                </c:pt>
                <c:pt idx="1791">
                  <c:v>2.0729166666666667E-2</c:v>
                </c:pt>
                <c:pt idx="1792">
                  <c:v>2.2129629629629628E-2</c:v>
                </c:pt>
                <c:pt idx="1793">
                  <c:v>1.6145833333333335E-2</c:v>
                </c:pt>
                <c:pt idx="1794">
                  <c:v>2.1863425925925925E-2</c:v>
                </c:pt>
                <c:pt idx="1795">
                  <c:v>2.3692129629629629E-2</c:v>
                </c:pt>
                <c:pt idx="1796">
                  <c:v>2.2037037037037036E-2</c:v>
                </c:pt>
                <c:pt idx="1797">
                  <c:v>2.359953703703704E-2</c:v>
                </c:pt>
                <c:pt idx="1798">
                  <c:v>1.8425925925925925E-2</c:v>
                </c:pt>
                <c:pt idx="1799">
                  <c:v>2.0243055555555552E-2</c:v>
                </c:pt>
                <c:pt idx="1800">
                  <c:v>1.4930555555555556E-2</c:v>
                </c:pt>
                <c:pt idx="1801">
                  <c:v>2.2939814814814816E-2</c:v>
                </c:pt>
                <c:pt idx="1802">
                  <c:v>2.1006944444444443E-2</c:v>
                </c:pt>
                <c:pt idx="1803">
                  <c:v>2.3159722222222224E-2</c:v>
                </c:pt>
                <c:pt idx="1804">
                  <c:v>1.7175925925925924E-2</c:v>
                </c:pt>
                <c:pt idx="1805">
                  <c:v>2.3414351851851853E-2</c:v>
                </c:pt>
                <c:pt idx="1806">
                  <c:v>1.9131944444444444E-2</c:v>
                </c:pt>
                <c:pt idx="1807">
                  <c:v>2.3159722222222224E-2</c:v>
                </c:pt>
                <c:pt idx="1808">
                  <c:v>1.954861111111111E-2</c:v>
                </c:pt>
                <c:pt idx="1809">
                  <c:v>1.9155092592592592E-2</c:v>
                </c:pt>
                <c:pt idx="1810">
                  <c:v>1.577546296296296E-2</c:v>
                </c:pt>
                <c:pt idx="1811">
                  <c:v>1.7719907407407406E-2</c:v>
                </c:pt>
                <c:pt idx="1812">
                  <c:v>1.636574074074074E-2</c:v>
                </c:pt>
                <c:pt idx="1813">
                  <c:v>1.7453703703703704E-2</c:v>
                </c:pt>
                <c:pt idx="1814">
                  <c:v>1.8229166666666668E-2</c:v>
                </c:pt>
                <c:pt idx="1815">
                  <c:v>1.6342592592592593E-2</c:v>
                </c:pt>
                <c:pt idx="1816">
                  <c:v>1.7233796296296296E-2</c:v>
                </c:pt>
                <c:pt idx="1817">
                  <c:v>1.8414351851851852E-2</c:v>
                </c:pt>
                <c:pt idx="1818">
                  <c:v>1.7939814814814815E-2</c:v>
                </c:pt>
                <c:pt idx="1819">
                  <c:v>1.7847222222222223E-2</c:v>
                </c:pt>
                <c:pt idx="1820">
                  <c:v>1.9247685185185184E-2</c:v>
                </c:pt>
                <c:pt idx="1821">
                  <c:v>2.1423611111111112E-2</c:v>
                </c:pt>
                <c:pt idx="1822">
                  <c:v>2.3935185185185184E-2</c:v>
                </c:pt>
                <c:pt idx="1823">
                  <c:v>2.3136574074074077E-2</c:v>
                </c:pt>
                <c:pt idx="1824">
                  <c:v>1.9479166666666669E-2</c:v>
                </c:pt>
                <c:pt idx="1825">
                  <c:v>1.9444444444444445E-2</c:v>
                </c:pt>
                <c:pt idx="1826">
                  <c:v>2.2361111111111113E-2</c:v>
                </c:pt>
                <c:pt idx="1827">
                  <c:v>2.298611111111111E-2</c:v>
                </c:pt>
                <c:pt idx="1828">
                  <c:v>2.071759259259259E-2</c:v>
                </c:pt>
                <c:pt idx="1829">
                  <c:v>1.5590277777777778E-2</c:v>
                </c:pt>
                <c:pt idx="1830">
                  <c:v>1.5474537037037038E-2</c:v>
                </c:pt>
                <c:pt idx="1831">
                  <c:v>2.164351851851852E-2</c:v>
                </c:pt>
                <c:pt idx="1832">
                  <c:v>2.4039351851851853E-2</c:v>
                </c:pt>
                <c:pt idx="1833">
                  <c:v>1.9583333333333331E-2</c:v>
                </c:pt>
                <c:pt idx="1834">
                  <c:v>2.3796296296296298E-2</c:v>
                </c:pt>
                <c:pt idx="1835">
                  <c:v>1.9988425925925927E-2</c:v>
                </c:pt>
                <c:pt idx="1836">
                  <c:v>2.2650462962962966E-2</c:v>
                </c:pt>
                <c:pt idx="1837">
                  <c:v>1.8333333333333333E-2</c:v>
                </c:pt>
                <c:pt idx="1838">
                  <c:v>1.7395833333333336E-2</c:v>
                </c:pt>
                <c:pt idx="1839">
                  <c:v>1.7881944444444443E-2</c:v>
                </c:pt>
                <c:pt idx="1840">
                  <c:v>1.7719907407407406E-2</c:v>
                </c:pt>
                <c:pt idx="1841">
                  <c:v>1.6620370370370372E-2</c:v>
                </c:pt>
                <c:pt idx="1842">
                  <c:v>1.6770833333333332E-2</c:v>
                </c:pt>
                <c:pt idx="1843">
                  <c:v>2.1435185185185186E-2</c:v>
                </c:pt>
                <c:pt idx="1844">
                  <c:v>2.210648148148148E-2</c:v>
                </c:pt>
                <c:pt idx="1845">
                  <c:v>1.4525462962962964E-2</c:v>
                </c:pt>
                <c:pt idx="1846">
                  <c:v>1.4826388888888889E-2</c:v>
                </c:pt>
                <c:pt idx="1847">
                  <c:v>1.4444444444444446E-2</c:v>
                </c:pt>
                <c:pt idx="1848">
                  <c:v>1.8680555555555554E-2</c:v>
                </c:pt>
                <c:pt idx="1849">
                  <c:v>2.0960648148148148E-2</c:v>
                </c:pt>
                <c:pt idx="1850">
                  <c:v>2.0671296296296295E-2</c:v>
                </c:pt>
                <c:pt idx="1851">
                  <c:v>1.7962962962962962E-2</c:v>
                </c:pt>
                <c:pt idx="1852">
                  <c:v>2.3206018518518515E-2</c:v>
                </c:pt>
                <c:pt idx="1853">
                  <c:v>2.2048611111111113E-2</c:v>
                </c:pt>
                <c:pt idx="1854">
                  <c:v>1.7870370370370373E-2</c:v>
                </c:pt>
                <c:pt idx="1855">
                  <c:v>1.6168981481481482E-2</c:v>
                </c:pt>
                <c:pt idx="1856">
                  <c:v>1.7511574074074072E-2</c:v>
                </c:pt>
                <c:pt idx="1857">
                  <c:v>1.8530092592592595E-2</c:v>
                </c:pt>
                <c:pt idx="1858">
                  <c:v>2.1446759259259259E-2</c:v>
                </c:pt>
                <c:pt idx="1859">
                  <c:v>2.0173611111111111E-2</c:v>
                </c:pt>
                <c:pt idx="1860">
                  <c:v>1.8819444444444448E-2</c:v>
                </c:pt>
                <c:pt idx="1861">
                  <c:v>2.0937499999999998E-2</c:v>
                </c:pt>
                <c:pt idx="1862">
                  <c:v>1.9409722222222221E-2</c:v>
                </c:pt>
                <c:pt idx="1863">
                  <c:v>1.800925925925926E-2</c:v>
                </c:pt>
                <c:pt idx="1864">
                  <c:v>2.4421296296296292E-2</c:v>
                </c:pt>
                <c:pt idx="1865">
                  <c:v>2.0324074074074074E-2</c:v>
                </c:pt>
                <c:pt idx="1866">
                  <c:v>1.4953703703703705E-2</c:v>
                </c:pt>
                <c:pt idx="1867">
                  <c:v>1.8680555555555554E-2</c:v>
                </c:pt>
                <c:pt idx="1868">
                  <c:v>1.5300925925925926E-2</c:v>
                </c:pt>
                <c:pt idx="1869">
                  <c:v>1.8541666666666668E-2</c:v>
                </c:pt>
                <c:pt idx="1870">
                  <c:v>2.0497685185185185E-2</c:v>
                </c:pt>
                <c:pt idx="1871">
                  <c:v>1.4837962962962963E-2</c:v>
                </c:pt>
                <c:pt idx="1872">
                  <c:v>2.0069444444444442E-2</c:v>
                </c:pt>
                <c:pt idx="1873">
                  <c:v>1.9953703703703706E-2</c:v>
                </c:pt>
                <c:pt idx="1874">
                  <c:v>2.1805555555555554E-2</c:v>
                </c:pt>
                <c:pt idx="1875">
                  <c:v>2.2627314814814819E-2</c:v>
                </c:pt>
                <c:pt idx="1876">
                  <c:v>1.9699074074074074E-2</c:v>
                </c:pt>
                <c:pt idx="1877">
                  <c:v>1.6550925925925924E-2</c:v>
                </c:pt>
                <c:pt idx="1878">
                  <c:v>2.3368055555555555E-2</c:v>
                </c:pt>
                <c:pt idx="1879">
                  <c:v>1.5208333333333332E-2</c:v>
                </c:pt>
                <c:pt idx="1880">
                  <c:v>2.4305555555555556E-2</c:v>
                </c:pt>
                <c:pt idx="1881">
                  <c:v>1.681712962962963E-2</c:v>
                </c:pt>
                <c:pt idx="1882">
                  <c:v>2.1087962962962961E-2</c:v>
                </c:pt>
                <c:pt idx="1883">
                  <c:v>1.8726851851851852E-2</c:v>
                </c:pt>
                <c:pt idx="1884">
                  <c:v>1.8472222222222223E-2</c:v>
                </c:pt>
                <c:pt idx="1885">
                  <c:v>2.2129629629629628E-2</c:v>
                </c:pt>
                <c:pt idx="1886">
                  <c:v>1.6805555555555556E-2</c:v>
                </c:pt>
                <c:pt idx="1887">
                  <c:v>1.7407407407407406E-2</c:v>
                </c:pt>
                <c:pt idx="1888">
                  <c:v>1.8159722222222219E-2</c:v>
                </c:pt>
                <c:pt idx="1889">
                  <c:v>1.9976851851851853E-2</c:v>
                </c:pt>
                <c:pt idx="1890">
                  <c:v>1.5694444444444445E-2</c:v>
                </c:pt>
                <c:pt idx="1891">
                  <c:v>2.0891203703703703E-2</c:v>
                </c:pt>
                <c:pt idx="1892">
                  <c:v>1.5335648148148147E-2</c:v>
                </c:pt>
                <c:pt idx="1893">
                  <c:v>2.1817129629629631E-2</c:v>
                </c:pt>
                <c:pt idx="1894">
                  <c:v>2.2476851851851855E-2</c:v>
                </c:pt>
                <c:pt idx="1895">
                  <c:v>1.636574074074074E-2</c:v>
                </c:pt>
                <c:pt idx="1896">
                  <c:v>1.6157407407407409E-2</c:v>
                </c:pt>
                <c:pt idx="1897">
                  <c:v>1.4884259259259259E-2</c:v>
                </c:pt>
                <c:pt idx="1898">
                  <c:v>2.0844907407407406E-2</c:v>
                </c:pt>
                <c:pt idx="1899">
                  <c:v>2.3495370370370371E-2</c:v>
                </c:pt>
                <c:pt idx="1900">
                  <c:v>1.7731481481481483E-2</c:v>
                </c:pt>
                <c:pt idx="1901">
                  <c:v>1.5694444444444445E-2</c:v>
                </c:pt>
                <c:pt idx="1902">
                  <c:v>1.892361111111111E-2</c:v>
                </c:pt>
                <c:pt idx="1903">
                  <c:v>1.5497685185185186E-2</c:v>
                </c:pt>
                <c:pt idx="1904">
                  <c:v>2.3287037037037037E-2</c:v>
                </c:pt>
                <c:pt idx="1905">
                  <c:v>2.1631944444444443E-2</c:v>
                </c:pt>
                <c:pt idx="1906">
                  <c:v>2.1354166666666664E-2</c:v>
                </c:pt>
                <c:pt idx="1907">
                  <c:v>1.4918981481481483E-2</c:v>
                </c:pt>
                <c:pt idx="1908">
                  <c:v>1.5300925925925926E-2</c:v>
                </c:pt>
                <c:pt idx="1909">
                  <c:v>1.7372685185185185E-2</c:v>
                </c:pt>
                <c:pt idx="1910">
                  <c:v>1.4490740740740742E-2</c:v>
                </c:pt>
                <c:pt idx="1911">
                  <c:v>2.3032407407407404E-2</c:v>
                </c:pt>
                <c:pt idx="1912">
                  <c:v>2.1550925925925928E-2</c:v>
                </c:pt>
                <c:pt idx="1913">
                  <c:v>2.0046296296296295E-2</c:v>
                </c:pt>
                <c:pt idx="1914">
                  <c:v>1.9212962962962963E-2</c:v>
                </c:pt>
                <c:pt idx="1915">
                  <c:v>2.2442129629629631E-2</c:v>
                </c:pt>
                <c:pt idx="1916">
                  <c:v>1.6712962962962961E-2</c:v>
                </c:pt>
                <c:pt idx="1917">
                  <c:v>2.0497685185185185E-2</c:v>
                </c:pt>
                <c:pt idx="1918">
                  <c:v>2.4363425925925927E-2</c:v>
                </c:pt>
                <c:pt idx="1919">
                  <c:v>1.8935185185185183E-2</c:v>
                </c:pt>
                <c:pt idx="1920">
                  <c:v>2.1365740740740741E-2</c:v>
                </c:pt>
                <c:pt idx="1921">
                  <c:v>2.2893518518518521E-2</c:v>
                </c:pt>
                <c:pt idx="1922">
                  <c:v>1.5763888888888886E-2</c:v>
                </c:pt>
                <c:pt idx="1923">
                  <c:v>2.0821759259259259E-2</c:v>
                </c:pt>
                <c:pt idx="1924">
                  <c:v>2.4120370370370372E-2</c:v>
                </c:pt>
                <c:pt idx="1925">
                  <c:v>1.6886574074074075E-2</c:v>
                </c:pt>
                <c:pt idx="1926">
                  <c:v>2.3958333333333331E-2</c:v>
                </c:pt>
                <c:pt idx="1927">
                  <c:v>2.146990740740741E-2</c:v>
                </c:pt>
                <c:pt idx="1928">
                  <c:v>1.9675925925925927E-2</c:v>
                </c:pt>
                <c:pt idx="1929">
                  <c:v>1.7071759259259259E-2</c:v>
                </c:pt>
                <c:pt idx="1930">
                  <c:v>2.2013888888888888E-2</c:v>
                </c:pt>
                <c:pt idx="1931">
                  <c:v>1.6493055555555556E-2</c:v>
                </c:pt>
                <c:pt idx="1932">
                  <c:v>1.8587962962962962E-2</c:v>
                </c:pt>
                <c:pt idx="1933">
                  <c:v>1.9780092592592592E-2</c:v>
                </c:pt>
                <c:pt idx="1934">
                  <c:v>2.0081018518518519E-2</c:v>
                </c:pt>
                <c:pt idx="1935">
                  <c:v>1.9872685185185184E-2</c:v>
                </c:pt>
                <c:pt idx="1936">
                  <c:v>1.9016203703703705E-2</c:v>
                </c:pt>
                <c:pt idx="1937">
                  <c:v>2.3634259259259258E-2</c:v>
                </c:pt>
                <c:pt idx="1938">
                  <c:v>1.6203703703703703E-2</c:v>
                </c:pt>
                <c:pt idx="1939">
                  <c:v>2.314814814814815E-2</c:v>
                </c:pt>
                <c:pt idx="1940">
                  <c:v>1.951388888888889E-2</c:v>
                </c:pt>
                <c:pt idx="1941">
                  <c:v>2.2835648148148147E-2</c:v>
                </c:pt>
                <c:pt idx="1942">
                  <c:v>2.3495370370370371E-2</c:v>
                </c:pt>
                <c:pt idx="1943">
                  <c:v>1.4641203703703703E-2</c:v>
                </c:pt>
                <c:pt idx="1944">
                  <c:v>2.0370370370370369E-2</c:v>
                </c:pt>
                <c:pt idx="1945">
                  <c:v>2.2546296296296297E-2</c:v>
                </c:pt>
                <c:pt idx="1946">
                  <c:v>1.5347222222222222E-2</c:v>
                </c:pt>
                <c:pt idx="1947">
                  <c:v>1.6134259259259261E-2</c:v>
                </c:pt>
                <c:pt idx="1948">
                  <c:v>2.0277777777777777E-2</c:v>
                </c:pt>
                <c:pt idx="1949">
                  <c:v>2.3750000000000004E-2</c:v>
                </c:pt>
                <c:pt idx="1950">
                  <c:v>1.9050925925925926E-2</c:v>
                </c:pt>
                <c:pt idx="1951">
                  <c:v>2.0497685185185185E-2</c:v>
                </c:pt>
                <c:pt idx="1952">
                  <c:v>1.5474537037037038E-2</c:v>
                </c:pt>
                <c:pt idx="1953">
                  <c:v>2.3460648148148147E-2</c:v>
                </c:pt>
                <c:pt idx="1954">
                  <c:v>1.6875000000000001E-2</c:v>
                </c:pt>
                <c:pt idx="1955">
                  <c:v>2.1527777777777781E-2</c:v>
                </c:pt>
                <c:pt idx="1956">
                  <c:v>1.5995370370370372E-2</c:v>
                </c:pt>
                <c:pt idx="1957">
                  <c:v>1.7835648148148149E-2</c:v>
                </c:pt>
                <c:pt idx="1958">
                  <c:v>2.4062500000000001E-2</c:v>
                </c:pt>
                <c:pt idx="1959">
                  <c:v>1.5185185185185185E-2</c:v>
                </c:pt>
                <c:pt idx="1960">
                  <c:v>2.3240740740740742E-2</c:v>
                </c:pt>
                <c:pt idx="1961">
                  <c:v>2.1122685185185185E-2</c:v>
                </c:pt>
                <c:pt idx="1962">
                  <c:v>2.0520833333333332E-2</c:v>
                </c:pt>
                <c:pt idx="1963">
                  <c:v>2.361111111111111E-2</c:v>
                </c:pt>
                <c:pt idx="1964">
                  <c:v>1.6759259259259258E-2</c:v>
                </c:pt>
                <c:pt idx="1965">
                  <c:v>1.954861111111111E-2</c:v>
                </c:pt>
                <c:pt idx="1966">
                  <c:v>2.2152777777777775E-2</c:v>
                </c:pt>
                <c:pt idx="1967">
                  <c:v>1.8159722222222219E-2</c:v>
                </c:pt>
                <c:pt idx="1968">
                  <c:v>2.3043981481481481E-2</c:v>
                </c:pt>
                <c:pt idx="1969">
                  <c:v>1.8437499999999999E-2</c:v>
                </c:pt>
                <c:pt idx="1970">
                  <c:v>1.5983796296296295E-2</c:v>
                </c:pt>
                <c:pt idx="1971">
                  <c:v>1.6724537037037034E-2</c:v>
                </c:pt>
                <c:pt idx="1972">
                  <c:v>2.0625000000000001E-2</c:v>
                </c:pt>
                <c:pt idx="1973">
                  <c:v>1.5162037037037036E-2</c:v>
                </c:pt>
                <c:pt idx="1974">
                  <c:v>1.9895833333333331E-2</c:v>
                </c:pt>
                <c:pt idx="1975">
                  <c:v>2.146990740740741E-2</c:v>
                </c:pt>
                <c:pt idx="1976">
                  <c:v>1.5659722222222224E-2</c:v>
                </c:pt>
                <c:pt idx="1977">
                  <c:v>1.8402777777777778E-2</c:v>
                </c:pt>
                <c:pt idx="1978">
                  <c:v>2.2361111111111113E-2</c:v>
                </c:pt>
                <c:pt idx="1979">
                  <c:v>1.8715277777777779E-2</c:v>
                </c:pt>
                <c:pt idx="1980">
                  <c:v>2.3460648148148147E-2</c:v>
                </c:pt>
                <c:pt idx="1981">
                  <c:v>2.3946759259259261E-2</c:v>
                </c:pt>
                <c:pt idx="1982">
                  <c:v>2.4351851851851857E-2</c:v>
                </c:pt>
                <c:pt idx="1983">
                  <c:v>2.1053240740740744E-2</c:v>
                </c:pt>
                <c:pt idx="1984">
                  <c:v>2.3854166666666666E-2</c:v>
                </c:pt>
                <c:pt idx="1985">
                  <c:v>2.0347222222222221E-2</c:v>
                </c:pt>
                <c:pt idx="1986">
                  <c:v>2.0370370370370369E-2</c:v>
                </c:pt>
                <c:pt idx="1987">
                  <c:v>2.2800925925925929E-2</c:v>
                </c:pt>
                <c:pt idx="1988">
                  <c:v>1.9502314814814816E-2</c:v>
                </c:pt>
                <c:pt idx="1989">
                  <c:v>2.225694444444444E-2</c:v>
                </c:pt>
                <c:pt idx="1990">
                  <c:v>1.6921296296296299E-2</c:v>
                </c:pt>
                <c:pt idx="1991">
                  <c:v>2.1053240740740744E-2</c:v>
                </c:pt>
                <c:pt idx="1992">
                  <c:v>1.8564814814814815E-2</c:v>
                </c:pt>
                <c:pt idx="1993">
                  <c:v>1.9675925925925927E-2</c:v>
                </c:pt>
                <c:pt idx="1994">
                  <c:v>1.9398148148148147E-2</c:v>
                </c:pt>
                <c:pt idx="1995">
                  <c:v>2.3321759259259261E-2</c:v>
                </c:pt>
                <c:pt idx="1996">
                  <c:v>1.6203703703703703E-2</c:v>
                </c:pt>
                <c:pt idx="1997">
                  <c:v>2.0208333333333335E-2</c:v>
                </c:pt>
                <c:pt idx="1998">
                  <c:v>1.5879629629629629E-2</c:v>
                </c:pt>
                <c:pt idx="1999">
                  <c:v>2.0312500000000001E-2</c:v>
                </c:pt>
                <c:pt idx="2000">
                  <c:v>2.3692129629629629E-2</c:v>
                </c:pt>
                <c:pt idx="2001">
                  <c:v>1.7870370370370373E-2</c:v>
                </c:pt>
                <c:pt idx="2002">
                  <c:v>1.4722222222222222E-2</c:v>
                </c:pt>
                <c:pt idx="2003">
                  <c:v>2.1712962962962962E-2</c:v>
                </c:pt>
                <c:pt idx="2004">
                  <c:v>1.5335648148148147E-2</c:v>
                </c:pt>
                <c:pt idx="2005">
                  <c:v>1.6157407407407409E-2</c:v>
                </c:pt>
                <c:pt idx="2006">
                  <c:v>2.1585648148148145E-2</c:v>
                </c:pt>
                <c:pt idx="2007">
                  <c:v>2.2210648148148149E-2</c:v>
                </c:pt>
                <c:pt idx="2008">
                  <c:v>1.6134259259259261E-2</c:v>
                </c:pt>
                <c:pt idx="2009">
                  <c:v>1.462962962962963E-2</c:v>
                </c:pt>
                <c:pt idx="2010">
                  <c:v>2.1168981481481483E-2</c:v>
                </c:pt>
                <c:pt idx="2011">
                  <c:v>2.2847222222222224E-2</c:v>
                </c:pt>
                <c:pt idx="2012">
                  <c:v>1.8993055555555558E-2</c:v>
                </c:pt>
                <c:pt idx="2013">
                  <c:v>2.1435185185185186E-2</c:v>
                </c:pt>
                <c:pt idx="2014">
                  <c:v>2.1562499999999998E-2</c:v>
                </c:pt>
                <c:pt idx="2015">
                  <c:v>1.8287037037037036E-2</c:v>
                </c:pt>
                <c:pt idx="2016">
                  <c:v>1.4884259259259259E-2</c:v>
                </c:pt>
                <c:pt idx="2017">
                  <c:v>2.3252314814814812E-2</c:v>
                </c:pt>
                <c:pt idx="2018">
                  <c:v>2.4328703703703703E-2</c:v>
                </c:pt>
                <c:pt idx="2019">
                  <c:v>1.5787037037037037E-2</c:v>
                </c:pt>
                <c:pt idx="2020">
                  <c:v>1.818287037037037E-2</c:v>
                </c:pt>
                <c:pt idx="2021">
                  <c:v>1.5844907407407408E-2</c:v>
                </c:pt>
                <c:pt idx="2022">
                  <c:v>2.0381944444444446E-2</c:v>
                </c:pt>
                <c:pt idx="2023">
                  <c:v>1.6631944444444446E-2</c:v>
                </c:pt>
                <c:pt idx="2024">
                  <c:v>2.0937499999999998E-2</c:v>
                </c:pt>
                <c:pt idx="2025">
                  <c:v>1.8333333333333333E-2</c:v>
                </c:pt>
                <c:pt idx="2026">
                  <c:v>2.1608796296296296E-2</c:v>
                </c:pt>
                <c:pt idx="2027">
                  <c:v>2.1493055555555557E-2</c:v>
                </c:pt>
                <c:pt idx="2028">
                  <c:v>1.892361111111111E-2</c:v>
                </c:pt>
                <c:pt idx="2029">
                  <c:v>1.8263888888888889E-2</c:v>
                </c:pt>
                <c:pt idx="2030">
                  <c:v>1.7905092592592594E-2</c:v>
                </c:pt>
                <c:pt idx="2031">
                  <c:v>1.5520833333333333E-2</c:v>
                </c:pt>
                <c:pt idx="2032">
                  <c:v>1.7743055555555557E-2</c:v>
                </c:pt>
                <c:pt idx="2033">
                  <c:v>2.1331018518518517E-2</c:v>
                </c:pt>
                <c:pt idx="2034">
                  <c:v>2.1284722222222222E-2</c:v>
                </c:pt>
                <c:pt idx="2035">
                  <c:v>2.0092592592592592E-2</c:v>
                </c:pt>
                <c:pt idx="2036">
                  <c:v>2.0856481481481479E-2</c:v>
                </c:pt>
                <c:pt idx="2037">
                  <c:v>1.8414351851851852E-2</c:v>
                </c:pt>
                <c:pt idx="2038">
                  <c:v>2.34375E-2</c:v>
                </c:pt>
                <c:pt idx="2039">
                  <c:v>1.5011574074074075E-2</c:v>
                </c:pt>
                <c:pt idx="2040">
                  <c:v>1.8969907407407408E-2</c:v>
                </c:pt>
                <c:pt idx="2041">
                  <c:v>2.0300925925925927E-2</c:v>
                </c:pt>
                <c:pt idx="2042">
                  <c:v>2.0127314814814817E-2</c:v>
                </c:pt>
                <c:pt idx="2043">
                  <c:v>2.3935185185185184E-2</c:v>
                </c:pt>
                <c:pt idx="2044">
                  <c:v>1.6273148148148148E-2</c:v>
                </c:pt>
                <c:pt idx="2045">
                  <c:v>2.326388888888889E-2</c:v>
                </c:pt>
                <c:pt idx="2046">
                  <c:v>1.7962962962962962E-2</c:v>
                </c:pt>
                <c:pt idx="2047">
                  <c:v>1.892361111111111E-2</c:v>
                </c:pt>
                <c:pt idx="2048">
                  <c:v>1.7037037037037038E-2</c:v>
                </c:pt>
                <c:pt idx="2049">
                  <c:v>1.8159722222222219E-2</c:v>
                </c:pt>
                <c:pt idx="2050">
                  <c:v>2.2638888888888889E-2</c:v>
                </c:pt>
                <c:pt idx="2051">
                  <c:v>2.4108796296296298E-2</c:v>
                </c:pt>
                <c:pt idx="2052">
                  <c:v>1.9398148148148147E-2</c:v>
                </c:pt>
                <c:pt idx="2053">
                  <c:v>1.5682870370370371E-2</c:v>
                </c:pt>
                <c:pt idx="2054">
                  <c:v>2.0798611111111111E-2</c:v>
                </c:pt>
                <c:pt idx="2055">
                  <c:v>1.6331018518518519E-2</c:v>
                </c:pt>
                <c:pt idx="2056">
                  <c:v>1.5231481481481483E-2</c:v>
                </c:pt>
                <c:pt idx="2057">
                  <c:v>2.2916666666666669E-2</c:v>
                </c:pt>
                <c:pt idx="2058">
                  <c:v>2.2812499999999999E-2</c:v>
                </c:pt>
                <c:pt idx="2059">
                  <c:v>1.7696759259259259E-2</c:v>
                </c:pt>
                <c:pt idx="2060">
                  <c:v>2.0254629629629629E-2</c:v>
                </c:pt>
                <c:pt idx="2061">
                  <c:v>1.9895833333333331E-2</c:v>
                </c:pt>
                <c:pt idx="2062">
                  <c:v>1.5949074074074074E-2</c:v>
                </c:pt>
                <c:pt idx="2063">
                  <c:v>1.9884259259259258E-2</c:v>
                </c:pt>
                <c:pt idx="2064">
                  <c:v>2.3784722222222221E-2</c:v>
                </c:pt>
                <c:pt idx="2065">
                  <c:v>2.1342592592592594E-2</c:v>
                </c:pt>
                <c:pt idx="2066">
                  <c:v>1.7175925925925924E-2</c:v>
                </c:pt>
                <c:pt idx="2067">
                  <c:v>1.5000000000000001E-2</c:v>
                </c:pt>
                <c:pt idx="2068">
                  <c:v>2.0104166666666666E-2</c:v>
                </c:pt>
                <c:pt idx="2069">
                  <c:v>2.327546296296296E-2</c:v>
                </c:pt>
                <c:pt idx="2070">
                  <c:v>1.5289351851851851E-2</c:v>
                </c:pt>
                <c:pt idx="2071">
                  <c:v>2.3368055555555555E-2</c:v>
                </c:pt>
                <c:pt idx="2072">
                  <c:v>1.818287037037037E-2</c:v>
                </c:pt>
                <c:pt idx="2073">
                  <c:v>2.2141203703703705E-2</c:v>
                </c:pt>
                <c:pt idx="2074">
                  <c:v>1.8518518518518521E-2</c:v>
                </c:pt>
                <c:pt idx="2075">
                  <c:v>2.2314814814814815E-2</c:v>
                </c:pt>
                <c:pt idx="2076">
                  <c:v>2.3032407407407404E-2</c:v>
                </c:pt>
                <c:pt idx="2077">
                  <c:v>1.6701388888888887E-2</c:v>
                </c:pt>
                <c:pt idx="2078">
                  <c:v>2.2083333333333333E-2</c:v>
                </c:pt>
                <c:pt idx="2079">
                  <c:v>1.7939814814814815E-2</c:v>
                </c:pt>
                <c:pt idx="2080">
                  <c:v>2.255787037037037E-2</c:v>
                </c:pt>
                <c:pt idx="2081">
                  <c:v>2.1458333333333333E-2</c:v>
                </c:pt>
                <c:pt idx="2082">
                  <c:v>1.8425925925925925E-2</c:v>
                </c:pt>
                <c:pt idx="2083">
                  <c:v>1.5740740740740743E-2</c:v>
                </c:pt>
                <c:pt idx="2084">
                  <c:v>2.3854166666666666E-2</c:v>
                </c:pt>
                <c:pt idx="2085">
                  <c:v>1.5196759259259259E-2</c:v>
                </c:pt>
                <c:pt idx="2086">
                  <c:v>1.8263888888888889E-2</c:v>
                </c:pt>
                <c:pt idx="2087">
                  <c:v>2.4282407407407409E-2</c:v>
                </c:pt>
                <c:pt idx="2088">
                  <c:v>1.9583333333333331E-2</c:v>
                </c:pt>
                <c:pt idx="2089">
                  <c:v>2.0578703703703703E-2</c:v>
                </c:pt>
                <c:pt idx="2090">
                  <c:v>1.6620370370370372E-2</c:v>
                </c:pt>
                <c:pt idx="2091">
                  <c:v>2.0532407407407405E-2</c:v>
                </c:pt>
                <c:pt idx="2092">
                  <c:v>1.9884259259259258E-2</c:v>
                </c:pt>
                <c:pt idx="2093">
                  <c:v>2.0960648148148148E-2</c:v>
                </c:pt>
                <c:pt idx="2094">
                  <c:v>1.9189814814814816E-2</c:v>
                </c:pt>
                <c:pt idx="2095">
                  <c:v>1.9942129629629629E-2</c:v>
                </c:pt>
                <c:pt idx="2096">
                  <c:v>2.165509259259259E-2</c:v>
                </c:pt>
                <c:pt idx="2097">
                  <c:v>1.6157407407407409E-2</c:v>
                </c:pt>
                <c:pt idx="2098">
                  <c:v>2.119212962962963E-2</c:v>
                </c:pt>
                <c:pt idx="2099">
                  <c:v>2.4016203703703706E-2</c:v>
                </c:pt>
                <c:pt idx="2100">
                  <c:v>2.1724537037037039E-2</c:v>
                </c:pt>
                <c:pt idx="2101">
                  <c:v>2.1747685185185186E-2</c:v>
                </c:pt>
                <c:pt idx="2102">
                  <c:v>1.9583333333333331E-2</c:v>
                </c:pt>
                <c:pt idx="2103">
                  <c:v>1.5208333333333332E-2</c:v>
                </c:pt>
                <c:pt idx="2104">
                  <c:v>1.8831018518518518E-2</c:v>
                </c:pt>
                <c:pt idx="2105">
                  <c:v>2.0254629629629629E-2</c:v>
                </c:pt>
                <c:pt idx="2106">
                  <c:v>2.0625000000000001E-2</c:v>
                </c:pt>
                <c:pt idx="2107">
                  <c:v>1.7777777777777778E-2</c:v>
                </c:pt>
                <c:pt idx="2108">
                  <c:v>2.0208333333333335E-2</c:v>
                </c:pt>
                <c:pt idx="2109">
                  <c:v>2.1296296296296299E-2</c:v>
                </c:pt>
                <c:pt idx="2110">
                  <c:v>2.1597222222222223E-2</c:v>
                </c:pt>
                <c:pt idx="2111">
                  <c:v>1.8460648148148146E-2</c:v>
                </c:pt>
                <c:pt idx="2112">
                  <c:v>1.6053240740740739E-2</c:v>
                </c:pt>
                <c:pt idx="2113">
                  <c:v>1.8749999999999999E-2</c:v>
                </c:pt>
                <c:pt idx="2114">
                  <c:v>1.9814814814814816E-2</c:v>
                </c:pt>
                <c:pt idx="2115">
                  <c:v>2.0162037037037037E-2</c:v>
                </c:pt>
                <c:pt idx="2116">
                  <c:v>1.5648148148148151E-2</c:v>
                </c:pt>
                <c:pt idx="2117">
                  <c:v>2.193287037037037E-2</c:v>
                </c:pt>
                <c:pt idx="2118">
                  <c:v>1.8958333333333334E-2</c:v>
                </c:pt>
                <c:pt idx="2119">
                  <c:v>2.298611111111111E-2</c:v>
                </c:pt>
                <c:pt idx="2120">
                  <c:v>1.8958333333333334E-2</c:v>
                </c:pt>
                <c:pt idx="2121">
                  <c:v>2.3402777777777783E-2</c:v>
                </c:pt>
                <c:pt idx="2122">
                  <c:v>1.7083333333333336E-2</c:v>
                </c:pt>
                <c:pt idx="2123">
                  <c:v>1.9652777777777779E-2</c:v>
                </c:pt>
                <c:pt idx="2124">
                  <c:v>2.0358796296296295E-2</c:v>
                </c:pt>
                <c:pt idx="2125">
                  <c:v>1.5266203703703705E-2</c:v>
                </c:pt>
                <c:pt idx="2126">
                  <c:v>1.8356481481481481E-2</c:v>
                </c:pt>
                <c:pt idx="2127">
                  <c:v>1.638888888888889E-2</c:v>
                </c:pt>
                <c:pt idx="2128">
                  <c:v>2.0231481481481482E-2</c:v>
                </c:pt>
                <c:pt idx="2129">
                  <c:v>1.7314814814814814E-2</c:v>
                </c:pt>
                <c:pt idx="2130">
                  <c:v>2.0092592592592592E-2</c:v>
                </c:pt>
                <c:pt idx="2131">
                  <c:v>2.0925925925925928E-2</c:v>
                </c:pt>
                <c:pt idx="2132">
                  <c:v>2.2048611111111113E-2</c:v>
                </c:pt>
                <c:pt idx="2133">
                  <c:v>1.5150462962962963E-2</c:v>
                </c:pt>
                <c:pt idx="2134">
                  <c:v>2.0428240740740743E-2</c:v>
                </c:pt>
                <c:pt idx="2135">
                  <c:v>2.2337962962962962E-2</c:v>
                </c:pt>
                <c:pt idx="2136">
                  <c:v>1.7025462962962961E-2</c:v>
                </c:pt>
                <c:pt idx="2137">
                  <c:v>1.5763888888888886E-2</c:v>
                </c:pt>
                <c:pt idx="2138">
                  <c:v>1.5960648148148151E-2</c:v>
                </c:pt>
                <c:pt idx="2139">
                  <c:v>2.2951388888888886E-2</c:v>
                </c:pt>
                <c:pt idx="2140">
                  <c:v>2.2812499999999999E-2</c:v>
                </c:pt>
                <c:pt idx="2141">
                  <c:v>1.5659722222222224E-2</c:v>
                </c:pt>
                <c:pt idx="2142">
                  <c:v>1.5671296296296298E-2</c:v>
                </c:pt>
                <c:pt idx="2143">
                  <c:v>1.5266203703703705E-2</c:v>
                </c:pt>
                <c:pt idx="2144">
                  <c:v>1.7083333333333336E-2</c:v>
                </c:pt>
                <c:pt idx="2145">
                  <c:v>1.9432870370370371E-2</c:v>
                </c:pt>
                <c:pt idx="2146">
                  <c:v>1.7303240740740741E-2</c:v>
                </c:pt>
                <c:pt idx="2147">
                  <c:v>1.7858796296296296E-2</c:v>
                </c:pt>
                <c:pt idx="2148">
                  <c:v>1.6018518518518519E-2</c:v>
                </c:pt>
                <c:pt idx="2149">
                  <c:v>2.4328703703703703E-2</c:v>
                </c:pt>
                <c:pt idx="2150">
                  <c:v>1.9363425925925926E-2</c:v>
                </c:pt>
                <c:pt idx="2151">
                  <c:v>1.5127314814814816E-2</c:v>
                </c:pt>
                <c:pt idx="2152">
                  <c:v>1.9710648148148147E-2</c:v>
                </c:pt>
                <c:pt idx="2153">
                  <c:v>2.011574074074074E-2</c:v>
                </c:pt>
                <c:pt idx="2154">
                  <c:v>1.7465277777777777E-2</c:v>
                </c:pt>
                <c:pt idx="2155">
                  <c:v>2.2418981481481481E-2</c:v>
                </c:pt>
                <c:pt idx="2156">
                  <c:v>1.9918981481481482E-2</c:v>
                </c:pt>
                <c:pt idx="2157">
                  <c:v>1.4756944444444446E-2</c:v>
                </c:pt>
                <c:pt idx="2158">
                  <c:v>1.8622685185185183E-2</c:v>
                </c:pt>
                <c:pt idx="2159">
                  <c:v>1.7118055555555556E-2</c:v>
                </c:pt>
                <c:pt idx="2160">
                  <c:v>2.2476851851851855E-2</c:v>
                </c:pt>
                <c:pt idx="2161">
                  <c:v>2.4328703703703703E-2</c:v>
                </c:pt>
                <c:pt idx="2162">
                  <c:v>2.4039351851851853E-2</c:v>
                </c:pt>
                <c:pt idx="2163">
                  <c:v>1.9074074074074073E-2</c:v>
                </c:pt>
                <c:pt idx="2164">
                  <c:v>1.5856481481481482E-2</c:v>
                </c:pt>
                <c:pt idx="2165">
                  <c:v>1.6747685185185185E-2</c:v>
                </c:pt>
                <c:pt idx="2166">
                  <c:v>1.712962962962963E-2</c:v>
                </c:pt>
                <c:pt idx="2167">
                  <c:v>1.877314814814815E-2</c:v>
                </c:pt>
                <c:pt idx="2168">
                  <c:v>1.5347222222222222E-2</c:v>
                </c:pt>
                <c:pt idx="2169">
                  <c:v>2.0370370370370369E-2</c:v>
                </c:pt>
                <c:pt idx="2170">
                  <c:v>1.8287037037037036E-2</c:v>
                </c:pt>
                <c:pt idx="2171">
                  <c:v>1.5057870370370369E-2</c:v>
                </c:pt>
                <c:pt idx="2172">
                  <c:v>1.4756944444444446E-2</c:v>
                </c:pt>
                <c:pt idx="2173">
                  <c:v>1.7013888888888887E-2</c:v>
                </c:pt>
                <c:pt idx="2174">
                  <c:v>1.5891203703703703E-2</c:v>
                </c:pt>
                <c:pt idx="2175">
                  <c:v>2.2581018518518518E-2</c:v>
                </c:pt>
                <c:pt idx="2176">
                  <c:v>1.6875000000000001E-2</c:v>
                </c:pt>
                <c:pt idx="2177">
                  <c:v>1.4467592592592593E-2</c:v>
                </c:pt>
                <c:pt idx="2178">
                  <c:v>2.1076388888888891E-2</c:v>
                </c:pt>
                <c:pt idx="2179">
                  <c:v>2.1030092592592597E-2</c:v>
                </c:pt>
                <c:pt idx="2180">
                  <c:v>1.7962962962962962E-2</c:v>
                </c:pt>
                <c:pt idx="2181">
                  <c:v>2.3124999999999996E-2</c:v>
                </c:pt>
                <c:pt idx="2182">
                  <c:v>1.6655092592592593E-2</c:v>
                </c:pt>
                <c:pt idx="2183">
                  <c:v>2.148148148148148E-2</c:v>
                </c:pt>
                <c:pt idx="2184">
                  <c:v>1.9918981481481482E-2</c:v>
                </c:pt>
                <c:pt idx="2185">
                  <c:v>2.4189814814814817E-2</c:v>
                </c:pt>
                <c:pt idx="2186">
                  <c:v>2.2418981481481481E-2</c:v>
                </c:pt>
                <c:pt idx="2187">
                  <c:v>1.4826388888888889E-2</c:v>
                </c:pt>
                <c:pt idx="2188">
                  <c:v>1.9537037037037037E-2</c:v>
                </c:pt>
                <c:pt idx="2189">
                  <c:v>1.6423611111111111E-2</c:v>
                </c:pt>
                <c:pt idx="2190">
                  <c:v>2.314814814814815E-2</c:v>
                </c:pt>
                <c:pt idx="2191">
                  <c:v>2.0509259259259258E-2</c:v>
                </c:pt>
                <c:pt idx="2192">
                  <c:v>1.6469907407407405E-2</c:v>
                </c:pt>
                <c:pt idx="2193">
                  <c:v>1.8506944444444444E-2</c:v>
                </c:pt>
                <c:pt idx="2194">
                  <c:v>2.4386574074074074E-2</c:v>
                </c:pt>
                <c:pt idx="2195">
                  <c:v>2.2037037037037036E-2</c:v>
                </c:pt>
                <c:pt idx="2196">
                  <c:v>2.3171296296296297E-2</c:v>
                </c:pt>
                <c:pt idx="2197">
                  <c:v>1.9375E-2</c:v>
                </c:pt>
                <c:pt idx="2198">
                  <c:v>1.5706018518518518E-2</c:v>
                </c:pt>
                <c:pt idx="2199">
                  <c:v>1.5972222222222224E-2</c:v>
                </c:pt>
                <c:pt idx="2200">
                  <c:v>1.5092592592592593E-2</c:v>
                </c:pt>
                <c:pt idx="2201">
                  <c:v>2.1041666666666667E-2</c:v>
                </c:pt>
                <c:pt idx="2202">
                  <c:v>2.3634259259259258E-2</c:v>
                </c:pt>
                <c:pt idx="2203">
                  <c:v>2.3553240740740739E-2</c:v>
                </c:pt>
                <c:pt idx="2204">
                  <c:v>1.9583333333333331E-2</c:v>
                </c:pt>
                <c:pt idx="2205">
                  <c:v>1.511574074074074E-2</c:v>
                </c:pt>
                <c:pt idx="2206">
                  <c:v>1.7499999999999998E-2</c:v>
                </c:pt>
                <c:pt idx="2207">
                  <c:v>2.2916666666666669E-2</c:v>
                </c:pt>
                <c:pt idx="2208">
                  <c:v>1.5763888888888886E-2</c:v>
                </c:pt>
                <c:pt idx="2209">
                  <c:v>1.7384259259259262E-2</c:v>
                </c:pt>
                <c:pt idx="2210">
                  <c:v>2.028935185185185E-2</c:v>
                </c:pt>
                <c:pt idx="2211">
                  <c:v>1.6712962962962961E-2</c:v>
                </c:pt>
                <c:pt idx="2212">
                  <c:v>2.2708333333333334E-2</c:v>
                </c:pt>
                <c:pt idx="2213">
                  <c:v>2.3831018518518519E-2</c:v>
                </c:pt>
                <c:pt idx="2214">
                  <c:v>2.3055555555555555E-2</c:v>
                </c:pt>
                <c:pt idx="2215">
                  <c:v>1.7743055555555557E-2</c:v>
                </c:pt>
                <c:pt idx="2216">
                  <c:v>1.8703703703703705E-2</c:v>
                </c:pt>
                <c:pt idx="2217">
                  <c:v>1.9618055555555555E-2</c:v>
                </c:pt>
                <c:pt idx="2218">
                  <c:v>2.255787037037037E-2</c:v>
                </c:pt>
                <c:pt idx="2219">
                  <c:v>2.1087962962962961E-2</c:v>
                </c:pt>
                <c:pt idx="2220">
                  <c:v>2.0162037037037037E-2</c:v>
                </c:pt>
                <c:pt idx="2221">
                  <c:v>2.1550925925925928E-2</c:v>
                </c:pt>
                <c:pt idx="2222">
                  <c:v>1.6909722222222225E-2</c:v>
                </c:pt>
                <c:pt idx="2223">
                  <c:v>1.4664351851851852E-2</c:v>
                </c:pt>
                <c:pt idx="2224">
                  <c:v>1.6145833333333335E-2</c:v>
                </c:pt>
                <c:pt idx="2225">
                  <c:v>1.7303240740740741E-2</c:v>
                </c:pt>
                <c:pt idx="2226">
                  <c:v>1.9375E-2</c:v>
                </c:pt>
                <c:pt idx="2227">
                  <c:v>1.5590277777777778E-2</c:v>
                </c:pt>
                <c:pt idx="2228">
                  <c:v>1.621527777777778E-2</c:v>
                </c:pt>
                <c:pt idx="2229">
                  <c:v>1.9317129629629629E-2</c:v>
                </c:pt>
                <c:pt idx="2230">
                  <c:v>1.7604166666666667E-2</c:v>
                </c:pt>
                <c:pt idx="2231">
                  <c:v>1.6238425925925924E-2</c:v>
                </c:pt>
                <c:pt idx="2232">
                  <c:v>1.7048611111111112E-2</c:v>
                </c:pt>
                <c:pt idx="2233">
                  <c:v>2.3703703703703703E-2</c:v>
                </c:pt>
                <c:pt idx="2234">
                  <c:v>1.6840277777777777E-2</c:v>
                </c:pt>
                <c:pt idx="2235">
                  <c:v>2.3622685185185188E-2</c:v>
                </c:pt>
                <c:pt idx="2236">
                  <c:v>1.653935185185185E-2</c:v>
                </c:pt>
                <c:pt idx="2237">
                  <c:v>2.4224537037037034E-2</c:v>
                </c:pt>
                <c:pt idx="2238">
                  <c:v>2.269675925925926E-2</c:v>
                </c:pt>
                <c:pt idx="2239">
                  <c:v>2.0104166666666666E-2</c:v>
                </c:pt>
                <c:pt idx="2240">
                  <c:v>2.0810185185185185E-2</c:v>
                </c:pt>
                <c:pt idx="2241">
                  <c:v>2.2534722222222223E-2</c:v>
                </c:pt>
                <c:pt idx="2242">
                  <c:v>1.9108796296296294E-2</c:v>
                </c:pt>
                <c:pt idx="2243">
                  <c:v>1.8622685185185183E-2</c:v>
                </c:pt>
                <c:pt idx="2244">
                  <c:v>2.3865740740740743E-2</c:v>
                </c:pt>
                <c:pt idx="2245">
                  <c:v>2.3206018518518515E-2</c:v>
                </c:pt>
                <c:pt idx="2246">
                  <c:v>1.8877314814814816E-2</c:v>
                </c:pt>
                <c:pt idx="2247">
                  <c:v>1.7569444444444447E-2</c:v>
                </c:pt>
                <c:pt idx="2248">
                  <c:v>2.0023148148148148E-2</c:v>
                </c:pt>
                <c:pt idx="2249">
                  <c:v>2.3634259259259258E-2</c:v>
                </c:pt>
                <c:pt idx="2250">
                  <c:v>1.7592592592592594E-2</c:v>
                </c:pt>
                <c:pt idx="2251">
                  <c:v>1.861111111111111E-2</c:v>
                </c:pt>
                <c:pt idx="2252">
                  <c:v>1.7523148148148149E-2</c:v>
                </c:pt>
                <c:pt idx="2253">
                  <c:v>2.390046296296296E-2</c:v>
                </c:pt>
                <c:pt idx="2254">
                  <c:v>2.2268518518518521E-2</c:v>
                </c:pt>
                <c:pt idx="2255">
                  <c:v>1.8425925925925925E-2</c:v>
                </c:pt>
                <c:pt idx="2256">
                  <c:v>1.8530092592592595E-2</c:v>
                </c:pt>
                <c:pt idx="2257">
                  <c:v>1.681712962962963E-2</c:v>
                </c:pt>
                <c:pt idx="2258">
                  <c:v>2.3101851851851849E-2</c:v>
                </c:pt>
                <c:pt idx="2259">
                  <c:v>2.3379629629629629E-2</c:v>
                </c:pt>
                <c:pt idx="2260">
                  <c:v>1.8969907407407408E-2</c:v>
                </c:pt>
                <c:pt idx="2261">
                  <c:v>1.503472222222222E-2</c:v>
                </c:pt>
                <c:pt idx="2262">
                  <c:v>1.5173611111111112E-2</c:v>
                </c:pt>
                <c:pt idx="2263">
                  <c:v>2.2534722222222223E-2</c:v>
                </c:pt>
                <c:pt idx="2264">
                  <c:v>2.4236111111111111E-2</c:v>
                </c:pt>
                <c:pt idx="2265">
                  <c:v>1.5949074074074074E-2</c:v>
                </c:pt>
                <c:pt idx="2266">
                  <c:v>1.667824074074074E-2</c:v>
                </c:pt>
                <c:pt idx="2267">
                  <c:v>1.6944444444444443E-2</c:v>
                </c:pt>
                <c:pt idx="2268">
                  <c:v>2.1886574074074072E-2</c:v>
                </c:pt>
                <c:pt idx="2269">
                  <c:v>2.3761574074074074E-2</c:v>
                </c:pt>
                <c:pt idx="2270">
                  <c:v>1.7939814814814815E-2</c:v>
                </c:pt>
                <c:pt idx="2271">
                  <c:v>1.7210648148148149E-2</c:v>
                </c:pt>
                <c:pt idx="2272">
                  <c:v>1.5590277777777778E-2</c:v>
                </c:pt>
                <c:pt idx="2273">
                  <c:v>1.741898148148148E-2</c:v>
                </c:pt>
                <c:pt idx="2274">
                  <c:v>1.9282407407407408E-2</c:v>
                </c:pt>
                <c:pt idx="2275">
                  <c:v>2.0949074074074075E-2</c:v>
                </c:pt>
                <c:pt idx="2276">
                  <c:v>2.1736111111111112E-2</c:v>
                </c:pt>
                <c:pt idx="2277">
                  <c:v>1.5729166666666666E-2</c:v>
                </c:pt>
                <c:pt idx="2278">
                  <c:v>2.342592592592593E-2</c:v>
                </c:pt>
                <c:pt idx="2279">
                  <c:v>1.9907407407407408E-2</c:v>
                </c:pt>
                <c:pt idx="2280">
                  <c:v>1.7384259259259262E-2</c:v>
                </c:pt>
                <c:pt idx="2281">
                  <c:v>1.9293981481481485E-2</c:v>
                </c:pt>
                <c:pt idx="2282">
                  <c:v>2.0995370370370373E-2</c:v>
                </c:pt>
                <c:pt idx="2283">
                  <c:v>1.9594907407407405E-2</c:v>
                </c:pt>
                <c:pt idx="2284">
                  <c:v>1.5486111111111112E-2</c:v>
                </c:pt>
                <c:pt idx="2285">
                  <c:v>2.2268518518518521E-2</c:v>
                </c:pt>
                <c:pt idx="2286">
                  <c:v>1.9340277777777779E-2</c:v>
                </c:pt>
                <c:pt idx="2287">
                  <c:v>1.8101851851851852E-2</c:v>
                </c:pt>
                <c:pt idx="2288">
                  <c:v>1.7824074074074076E-2</c:v>
                </c:pt>
                <c:pt idx="2289">
                  <c:v>1.6238425925925924E-2</c:v>
                </c:pt>
                <c:pt idx="2290">
                  <c:v>2.1851851851851848E-2</c:v>
                </c:pt>
                <c:pt idx="2291">
                  <c:v>1.9907407407407408E-2</c:v>
                </c:pt>
                <c:pt idx="2292">
                  <c:v>2.2337962962962962E-2</c:v>
                </c:pt>
                <c:pt idx="2293">
                  <c:v>2.0821759259259259E-2</c:v>
                </c:pt>
                <c:pt idx="2294">
                  <c:v>1.8912037037037036E-2</c:v>
                </c:pt>
                <c:pt idx="2295">
                  <c:v>1.7326388888888888E-2</c:v>
                </c:pt>
                <c:pt idx="2296">
                  <c:v>2.1111111111111108E-2</c:v>
                </c:pt>
                <c:pt idx="2297">
                  <c:v>1.6122685185185184E-2</c:v>
                </c:pt>
                <c:pt idx="2298">
                  <c:v>2.3831018518518519E-2</c:v>
                </c:pt>
                <c:pt idx="2299">
                  <c:v>1.9467592592592595E-2</c:v>
                </c:pt>
                <c:pt idx="2300">
                  <c:v>2.1585648148148145E-2</c:v>
                </c:pt>
                <c:pt idx="2301">
                  <c:v>2.2916666666666669E-2</c:v>
                </c:pt>
                <c:pt idx="2302">
                  <c:v>1.6458333333333332E-2</c:v>
                </c:pt>
                <c:pt idx="2303">
                  <c:v>1.6886574074074075E-2</c:v>
                </c:pt>
                <c:pt idx="2304">
                  <c:v>2.0509259259259258E-2</c:v>
                </c:pt>
                <c:pt idx="2305">
                  <c:v>2.2962962962962966E-2</c:v>
                </c:pt>
                <c:pt idx="2306">
                  <c:v>2.2962962962962966E-2</c:v>
                </c:pt>
                <c:pt idx="2307">
                  <c:v>2.3657407407407408E-2</c:v>
                </c:pt>
                <c:pt idx="2308">
                  <c:v>2.013888888888889E-2</c:v>
                </c:pt>
                <c:pt idx="2309">
                  <c:v>1.7893518518518517E-2</c:v>
                </c:pt>
                <c:pt idx="2310">
                  <c:v>2.3136574074074077E-2</c:v>
                </c:pt>
                <c:pt idx="2311">
                  <c:v>2.1631944444444443E-2</c:v>
                </c:pt>
                <c:pt idx="2312">
                  <c:v>1.9560185185185184E-2</c:v>
                </c:pt>
                <c:pt idx="2313">
                  <c:v>2.298611111111111E-2</c:v>
                </c:pt>
                <c:pt idx="2314">
                  <c:v>1.6261574074074074E-2</c:v>
                </c:pt>
                <c:pt idx="2315">
                  <c:v>1.6203703703703703E-2</c:v>
                </c:pt>
                <c:pt idx="2316">
                  <c:v>2.297453703703704E-2</c:v>
                </c:pt>
                <c:pt idx="2317">
                  <c:v>1.9085648148148147E-2</c:v>
                </c:pt>
                <c:pt idx="2318">
                  <c:v>1.4965277777777779E-2</c:v>
                </c:pt>
                <c:pt idx="2319">
                  <c:v>1.9861111111111111E-2</c:v>
                </c:pt>
                <c:pt idx="2320">
                  <c:v>1.7199074074074071E-2</c:v>
                </c:pt>
                <c:pt idx="2321">
                  <c:v>1.6134259259259261E-2</c:v>
                </c:pt>
                <c:pt idx="2322">
                  <c:v>2.2951388888888886E-2</c:v>
                </c:pt>
                <c:pt idx="2323">
                  <c:v>2.3715277777777776E-2</c:v>
                </c:pt>
                <c:pt idx="2324">
                  <c:v>1.6261574074074074E-2</c:v>
                </c:pt>
                <c:pt idx="2325">
                  <c:v>2.1585648148148145E-2</c:v>
                </c:pt>
                <c:pt idx="2326">
                  <c:v>2.1145833333333332E-2</c:v>
                </c:pt>
                <c:pt idx="2327">
                  <c:v>1.8530092592592595E-2</c:v>
                </c:pt>
                <c:pt idx="2328">
                  <c:v>2.3784722222222221E-2</c:v>
                </c:pt>
                <c:pt idx="2329">
                  <c:v>1.7453703703703704E-2</c:v>
                </c:pt>
                <c:pt idx="2330">
                  <c:v>2.3402777777777783E-2</c:v>
                </c:pt>
                <c:pt idx="2331">
                  <c:v>2.0347222222222221E-2</c:v>
                </c:pt>
                <c:pt idx="2332">
                  <c:v>2.0625000000000001E-2</c:v>
                </c:pt>
                <c:pt idx="2333">
                  <c:v>2.225694444444444E-2</c:v>
                </c:pt>
                <c:pt idx="2334">
                  <c:v>2.2650462962962966E-2</c:v>
                </c:pt>
                <c:pt idx="2335">
                  <c:v>2.1550925925925928E-2</c:v>
                </c:pt>
                <c:pt idx="2336">
                  <c:v>2.2326388888888885E-2</c:v>
                </c:pt>
                <c:pt idx="2337">
                  <c:v>1.7604166666666667E-2</c:v>
                </c:pt>
                <c:pt idx="2338">
                  <c:v>1.6122685185185184E-2</c:v>
                </c:pt>
                <c:pt idx="2339">
                  <c:v>1.8958333333333334E-2</c:v>
                </c:pt>
                <c:pt idx="2340">
                  <c:v>1.7164351851851851E-2</c:v>
                </c:pt>
                <c:pt idx="2341">
                  <c:v>1.758101851851852E-2</c:v>
                </c:pt>
                <c:pt idx="2342">
                  <c:v>1.5138888888888889E-2</c:v>
                </c:pt>
                <c:pt idx="2343">
                  <c:v>1.7303240740740741E-2</c:v>
                </c:pt>
                <c:pt idx="2344">
                  <c:v>2.1157407407407406E-2</c:v>
                </c:pt>
                <c:pt idx="2345">
                  <c:v>2.4108796296296298E-2</c:v>
                </c:pt>
                <c:pt idx="2346">
                  <c:v>1.7916666666666668E-2</c:v>
                </c:pt>
                <c:pt idx="2347">
                  <c:v>2.327546296296296E-2</c:v>
                </c:pt>
                <c:pt idx="2348">
                  <c:v>1.9537037037037037E-2</c:v>
                </c:pt>
                <c:pt idx="2349">
                  <c:v>1.6446759259259262E-2</c:v>
                </c:pt>
                <c:pt idx="2350">
                  <c:v>1.9756944444444445E-2</c:v>
                </c:pt>
                <c:pt idx="2351">
                  <c:v>2.1782407407407407E-2</c:v>
                </c:pt>
                <c:pt idx="2352">
                  <c:v>2.1898148148148149E-2</c:v>
                </c:pt>
                <c:pt idx="2353">
                  <c:v>1.6886574074074075E-2</c:v>
                </c:pt>
                <c:pt idx="2354">
                  <c:v>1.4548611111111111E-2</c:v>
                </c:pt>
                <c:pt idx="2355">
                  <c:v>1.9432870370370371E-2</c:v>
                </c:pt>
                <c:pt idx="2356">
                  <c:v>2.2037037037037036E-2</c:v>
                </c:pt>
                <c:pt idx="2357">
                  <c:v>2.0902777777777781E-2</c:v>
                </c:pt>
                <c:pt idx="2358">
                  <c:v>2.255787037037037E-2</c:v>
                </c:pt>
                <c:pt idx="2359">
                  <c:v>1.4490740740740742E-2</c:v>
                </c:pt>
                <c:pt idx="2360">
                  <c:v>2.4432870370370369E-2</c:v>
                </c:pt>
                <c:pt idx="2361">
                  <c:v>1.5462962962962963E-2</c:v>
                </c:pt>
                <c:pt idx="2362">
                  <c:v>2.2870370370370371E-2</c:v>
                </c:pt>
                <c:pt idx="2363">
                  <c:v>2.3877314814814813E-2</c:v>
                </c:pt>
                <c:pt idx="2364">
                  <c:v>1.7048611111111112E-2</c:v>
                </c:pt>
                <c:pt idx="2365">
                  <c:v>1.8784722222222223E-2</c:v>
                </c:pt>
                <c:pt idx="2366">
                  <c:v>1.9502314814814816E-2</c:v>
                </c:pt>
                <c:pt idx="2367">
                  <c:v>1.8842592592592591E-2</c:v>
                </c:pt>
                <c:pt idx="2368">
                  <c:v>2.2777777777777775E-2</c:v>
                </c:pt>
                <c:pt idx="2369">
                  <c:v>1.9282407407407408E-2</c:v>
                </c:pt>
                <c:pt idx="2370">
                  <c:v>2.224537037037037E-2</c:v>
                </c:pt>
                <c:pt idx="2371">
                  <c:v>2.0555555555555556E-2</c:v>
                </c:pt>
                <c:pt idx="2372">
                  <c:v>2.193287037037037E-2</c:v>
                </c:pt>
                <c:pt idx="2373">
                  <c:v>1.7569444444444447E-2</c:v>
                </c:pt>
                <c:pt idx="2374">
                  <c:v>2.3865740740740743E-2</c:v>
                </c:pt>
                <c:pt idx="2375">
                  <c:v>1.923611111111111E-2</c:v>
                </c:pt>
                <c:pt idx="2376">
                  <c:v>1.6145833333333335E-2</c:v>
                </c:pt>
                <c:pt idx="2377">
                  <c:v>2.1296296296296299E-2</c:v>
                </c:pt>
                <c:pt idx="2378">
                  <c:v>2.4386574074074074E-2</c:v>
                </c:pt>
                <c:pt idx="2379">
                  <c:v>2.3773148148148151E-2</c:v>
                </c:pt>
                <c:pt idx="2380">
                  <c:v>1.6562500000000001E-2</c:v>
                </c:pt>
                <c:pt idx="2381">
                  <c:v>2.3113425925925926E-2</c:v>
                </c:pt>
                <c:pt idx="2382">
                  <c:v>1.8148148148148146E-2</c:v>
                </c:pt>
                <c:pt idx="2383">
                  <c:v>1.7071759259259259E-2</c:v>
                </c:pt>
                <c:pt idx="2384">
                  <c:v>2.4293981481481482E-2</c:v>
                </c:pt>
                <c:pt idx="2385">
                  <c:v>2.4212962962962964E-2</c:v>
                </c:pt>
                <c:pt idx="2386">
                  <c:v>1.6516203703703703E-2</c:v>
                </c:pt>
                <c:pt idx="2387">
                  <c:v>2.1261574074074075E-2</c:v>
                </c:pt>
                <c:pt idx="2388">
                  <c:v>1.480324074074074E-2</c:v>
                </c:pt>
                <c:pt idx="2389">
                  <c:v>2.1238425925925924E-2</c:v>
                </c:pt>
                <c:pt idx="2390">
                  <c:v>1.6840277777777777E-2</c:v>
                </c:pt>
                <c:pt idx="2391">
                  <c:v>2.297453703703704E-2</c:v>
                </c:pt>
                <c:pt idx="2392">
                  <c:v>1.6875000000000001E-2</c:v>
                </c:pt>
                <c:pt idx="2393">
                  <c:v>1.6458333333333332E-2</c:v>
                </c:pt>
                <c:pt idx="2394">
                  <c:v>2.4224537037037034E-2</c:v>
                </c:pt>
                <c:pt idx="2395">
                  <c:v>1.7199074074074071E-2</c:v>
                </c:pt>
                <c:pt idx="2396">
                  <c:v>2.2268518518518521E-2</c:v>
                </c:pt>
                <c:pt idx="2397">
                  <c:v>2.3692129629629629E-2</c:v>
                </c:pt>
                <c:pt idx="2398">
                  <c:v>2.224537037037037E-2</c:v>
                </c:pt>
                <c:pt idx="2399">
                  <c:v>1.6550925925925924E-2</c:v>
                </c:pt>
                <c:pt idx="2400">
                  <c:v>1.7766203703703704E-2</c:v>
                </c:pt>
                <c:pt idx="2401">
                  <c:v>2.3784722222222221E-2</c:v>
                </c:pt>
                <c:pt idx="2402">
                  <c:v>1.8969907407407408E-2</c:v>
                </c:pt>
                <c:pt idx="2403">
                  <c:v>2.3831018518518519E-2</c:v>
                </c:pt>
                <c:pt idx="2404">
                  <c:v>1.9282407407407408E-2</c:v>
                </c:pt>
                <c:pt idx="2405">
                  <c:v>1.8437499999999999E-2</c:v>
                </c:pt>
                <c:pt idx="2406">
                  <c:v>1.5694444444444445E-2</c:v>
                </c:pt>
                <c:pt idx="2407">
                  <c:v>2.0150462962962964E-2</c:v>
                </c:pt>
                <c:pt idx="2408">
                  <c:v>2.4189814814814817E-2</c:v>
                </c:pt>
                <c:pt idx="2409">
                  <c:v>1.9027777777777779E-2</c:v>
                </c:pt>
                <c:pt idx="2410">
                  <c:v>2.2372685185185186E-2</c:v>
                </c:pt>
                <c:pt idx="2411">
                  <c:v>1.638888888888889E-2</c:v>
                </c:pt>
                <c:pt idx="2412">
                  <c:v>2.3935185185185184E-2</c:v>
                </c:pt>
                <c:pt idx="2413">
                  <c:v>1.4571759259259258E-2</c:v>
                </c:pt>
                <c:pt idx="2414">
                  <c:v>2.3506944444444445E-2</c:v>
                </c:pt>
                <c:pt idx="2415">
                  <c:v>1.4768518518518519E-2</c:v>
                </c:pt>
                <c:pt idx="2416">
                  <c:v>1.4444444444444446E-2</c:v>
                </c:pt>
                <c:pt idx="2417">
                  <c:v>1.9247685185185184E-2</c:v>
                </c:pt>
                <c:pt idx="2418">
                  <c:v>1.9849537037037037E-2</c:v>
                </c:pt>
                <c:pt idx="2419">
                  <c:v>1.4895833333333332E-2</c:v>
                </c:pt>
                <c:pt idx="2420">
                  <c:v>1.7337962962962961E-2</c:v>
                </c:pt>
                <c:pt idx="2421">
                  <c:v>1.7743055555555557E-2</c:v>
                </c:pt>
                <c:pt idx="2422">
                  <c:v>1.4814814814814814E-2</c:v>
                </c:pt>
                <c:pt idx="2423">
                  <c:v>1.6840277777777777E-2</c:v>
                </c:pt>
                <c:pt idx="2424">
                  <c:v>2.3576388888888893E-2</c:v>
                </c:pt>
                <c:pt idx="2425">
                  <c:v>1.9247685185185184E-2</c:v>
                </c:pt>
                <c:pt idx="2426">
                  <c:v>1.6608796296296299E-2</c:v>
                </c:pt>
                <c:pt idx="2427">
                  <c:v>2.1956018518518517E-2</c:v>
                </c:pt>
                <c:pt idx="2428">
                  <c:v>1.8900462962962963E-2</c:v>
                </c:pt>
                <c:pt idx="2429">
                  <c:v>1.6030092592592592E-2</c:v>
                </c:pt>
                <c:pt idx="2430">
                  <c:v>1.8796296296296297E-2</c:v>
                </c:pt>
                <c:pt idx="2431">
                  <c:v>1.9976851851851853E-2</c:v>
                </c:pt>
                <c:pt idx="2432">
                  <c:v>2.1458333333333333E-2</c:v>
                </c:pt>
                <c:pt idx="2433">
                  <c:v>1.5636574074074074E-2</c:v>
                </c:pt>
                <c:pt idx="2434">
                  <c:v>1.5648148148148151E-2</c:v>
                </c:pt>
                <c:pt idx="2435">
                  <c:v>1.6782407407407409E-2</c:v>
                </c:pt>
                <c:pt idx="2436">
                  <c:v>1.8472222222222223E-2</c:v>
                </c:pt>
                <c:pt idx="2437">
                  <c:v>2.3402777777777783E-2</c:v>
                </c:pt>
                <c:pt idx="2438">
                  <c:v>1.8657407407407407E-2</c:v>
                </c:pt>
                <c:pt idx="2439">
                  <c:v>1.7928240740740741E-2</c:v>
                </c:pt>
                <c:pt idx="2440">
                  <c:v>2.1446759259259259E-2</c:v>
                </c:pt>
                <c:pt idx="2441">
                  <c:v>2.4386574074074074E-2</c:v>
                </c:pt>
                <c:pt idx="2442">
                  <c:v>2.2303240740740738E-2</c:v>
                </c:pt>
                <c:pt idx="2443">
                  <c:v>1.5347222222222222E-2</c:v>
                </c:pt>
                <c:pt idx="2444">
                  <c:v>2.2083333333333333E-2</c:v>
                </c:pt>
                <c:pt idx="2445">
                  <c:v>1.8275462962962962E-2</c:v>
                </c:pt>
                <c:pt idx="2446">
                  <c:v>1.5729166666666666E-2</c:v>
                </c:pt>
                <c:pt idx="2447">
                  <c:v>1.8252314814814815E-2</c:v>
                </c:pt>
                <c:pt idx="2448">
                  <c:v>2.3935185185185184E-2</c:v>
                </c:pt>
                <c:pt idx="2449">
                  <c:v>2.2430555555555554E-2</c:v>
                </c:pt>
                <c:pt idx="2450">
                  <c:v>1.6770833333333332E-2</c:v>
                </c:pt>
                <c:pt idx="2451">
                  <c:v>2.1550925925925928E-2</c:v>
                </c:pt>
                <c:pt idx="2452">
                  <c:v>2.0474537037037038E-2</c:v>
                </c:pt>
                <c:pt idx="2453">
                  <c:v>2.2210648148148149E-2</c:v>
                </c:pt>
                <c:pt idx="2454">
                  <c:v>2.2453703703703708E-2</c:v>
                </c:pt>
                <c:pt idx="2455">
                  <c:v>1.9305555555555555E-2</c:v>
                </c:pt>
                <c:pt idx="2456">
                  <c:v>2.1828703703703701E-2</c:v>
                </c:pt>
                <c:pt idx="2457">
                  <c:v>1.9293981481481485E-2</c:v>
                </c:pt>
                <c:pt idx="2458">
                  <c:v>1.5300925925925926E-2</c:v>
                </c:pt>
                <c:pt idx="2459">
                  <c:v>1.8749999999999999E-2</c:v>
                </c:pt>
                <c:pt idx="2460">
                  <c:v>1.9768518518518515E-2</c:v>
                </c:pt>
                <c:pt idx="2461">
                  <c:v>2.1284722222222222E-2</c:v>
                </c:pt>
                <c:pt idx="2462">
                  <c:v>1.7476851851851851E-2</c:v>
                </c:pt>
                <c:pt idx="2463">
                  <c:v>2.0347222222222221E-2</c:v>
                </c:pt>
                <c:pt idx="2464">
                  <c:v>1.9270833333333334E-2</c:v>
                </c:pt>
                <c:pt idx="2465">
                  <c:v>1.8229166666666668E-2</c:v>
                </c:pt>
                <c:pt idx="2466">
                  <c:v>1.7175925925925924E-2</c:v>
                </c:pt>
                <c:pt idx="2467">
                  <c:v>2.2210648148148149E-2</c:v>
                </c:pt>
                <c:pt idx="2468">
                  <c:v>1.8043981481481484E-2</c:v>
                </c:pt>
                <c:pt idx="2469">
                  <c:v>1.6562500000000001E-2</c:v>
                </c:pt>
                <c:pt idx="2470">
                  <c:v>1.7893518518518517E-2</c:v>
                </c:pt>
                <c:pt idx="2471">
                  <c:v>1.9641203703703706E-2</c:v>
                </c:pt>
                <c:pt idx="2472">
                  <c:v>2.2893518518518521E-2</c:v>
                </c:pt>
                <c:pt idx="2473">
                  <c:v>1.8692129629629631E-2</c:v>
                </c:pt>
                <c:pt idx="2474">
                  <c:v>1.5717592592592592E-2</c:v>
                </c:pt>
                <c:pt idx="2475">
                  <c:v>2.2939814814814816E-2</c:v>
                </c:pt>
                <c:pt idx="2476">
                  <c:v>1.8981481481481481E-2</c:v>
                </c:pt>
                <c:pt idx="2477">
                  <c:v>2.2025462962962958E-2</c:v>
                </c:pt>
                <c:pt idx="2478">
                  <c:v>1.9039351851851852E-2</c:v>
                </c:pt>
                <c:pt idx="2479">
                  <c:v>1.8530092592592595E-2</c:v>
                </c:pt>
                <c:pt idx="2480">
                  <c:v>2.2037037037037036E-2</c:v>
                </c:pt>
                <c:pt idx="2481">
                  <c:v>1.7511574074074072E-2</c:v>
                </c:pt>
                <c:pt idx="2482">
                  <c:v>2.3877314814814813E-2</c:v>
                </c:pt>
                <c:pt idx="2483">
                  <c:v>1.7939814814814815E-2</c:v>
                </c:pt>
                <c:pt idx="2484">
                  <c:v>1.5694444444444445E-2</c:v>
                </c:pt>
                <c:pt idx="2485">
                  <c:v>2.0787037037037038E-2</c:v>
                </c:pt>
                <c:pt idx="2486">
                  <c:v>1.9398148148148147E-2</c:v>
                </c:pt>
                <c:pt idx="2487">
                  <c:v>1.4780092592592595E-2</c:v>
                </c:pt>
                <c:pt idx="2488">
                  <c:v>1.7754629629629631E-2</c:v>
                </c:pt>
                <c:pt idx="2489">
                  <c:v>2.0671296296296295E-2</c:v>
                </c:pt>
                <c:pt idx="2490">
                  <c:v>1.5069444444444443E-2</c:v>
                </c:pt>
                <c:pt idx="2491">
                  <c:v>1.5925925925925927E-2</c:v>
                </c:pt>
                <c:pt idx="2492">
                  <c:v>1.9942129629629629E-2</c:v>
                </c:pt>
                <c:pt idx="2493">
                  <c:v>1.6863425925925928E-2</c:v>
                </c:pt>
                <c:pt idx="2494">
                  <c:v>1.5717592592592592E-2</c:v>
                </c:pt>
                <c:pt idx="2495">
                  <c:v>1.8865740740740742E-2</c:v>
                </c:pt>
                <c:pt idx="2496">
                  <c:v>2.2893518518518521E-2</c:v>
                </c:pt>
                <c:pt idx="2497">
                  <c:v>1.5949074074074074E-2</c:v>
                </c:pt>
                <c:pt idx="2498">
                  <c:v>2.1863425925925925E-2</c:v>
                </c:pt>
                <c:pt idx="2499">
                  <c:v>2.2326388888888885E-2</c:v>
                </c:pt>
                <c:pt idx="2500">
                  <c:v>2.2303240740740738E-2</c:v>
                </c:pt>
                <c:pt idx="2501">
                  <c:v>1.8645833333333334E-2</c:v>
                </c:pt>
                <c:pt idx="2502">
                  <c:v>2.1331018518518517E-2</c:v>
                </c:pt>
                <c:pt idx="2503">
                  <c:v>1.9351851851851853E-2</c:v>
                </c:pt>
                <c:pt idx="2504">
                  <c:v>1.5231481481481483E-2</c:v>
                </c:pt>
                <c:pt idx="2505">
                  <c:v>1.6435185185185188E-2</c:v>
                </c:pt>
                <c:pt idx="2506">
                  <c:v>2.3194444444444445E-2</c:v>
                </c:pt>
                <c:pt idx="2507">
                  <c:v>2.1898148148148149E-2</c:v>
                </c:pt>
                <c:pt idx="2508">
                  <c:v>1.6909722222222225E-2</c:v>
                </c:pt>
                <c:pt idx="2509">
                  <c:v>1.5185185185185185E-2</c:v>
                </c:pt>
                <c:pt idx="2510">
                  <c:v>2.3414351851851853E-2</c:v>
                </c:pt>
                <c:pt idx="2511">
                  <c:v>1.5173611111111112E-2</c:v>
                </c:pt>
                <c:pt idx="2512">
                  <c:v>1.4907407407407406E-2</c:v>
                </c:pt>
                <c:pt idx="2513">
                  <c:v>2.2465277777777778E-2</c:v>
                </c:pt>
                <c:pt idx="2514">
                  <c:v>1.6458333333333332E-2</c:v>
                </c:pt>
                <c:pt idx="2515">
                  <c:v>2.3194444444444445E-2</c:v>
                </c:pt>
                <c:pt idx="2516">
                  <c:v>2.0057870370370368E-2</c:v>
                </c:pt>
                <c:pt idx="2517">
                  <c:v>1.7245370370370369E-2</c:v>
                </c:pt>
                <c:pt idx="2518">
                  <c:v>2.4282407407407409E-2</c:v>
                </c:pt>
                <c:pt idx="2519">
                  <c:v>1.5000000000000001E-2</c:v>
                </c:pt>
                <c:pt idx="2520">
                  <c:v>2.3506944444444445E-2</c:v>
                </c:pt>
                <c:pt idx="2521">
                  <c:v>2.2638888888888889E-2</c:v>
                </c:pt>
                <c:pt idx="2522">
                  <c:v>1.7615740740740741E-2</c:v>
                </c:pt>
                <c:pt idx="2523">
                  <c:v>2.2604166666666665E-2</c:v>
                </c:pt>
                <c:pt idx="2524">
                  <c:v>1.5347222222222222E-2</c:v>
                </c:pt>
                <c:pt idx="2525">
                  <c:v>2.1562499999999998E-2</c:v>
                </c:pt>
                <c:pt idx="2526">
                  <c:v>1.5243055555555557E-2</c:v>
                </c:pt>
                <c:pt idx="2527">
                  <c:v>2.1446759259259259E-2</c:v>
                </c:pt>
                <c:pt idx="2528">
                  <c:v>2.1215277777777777E-2</c:v>
                </c:pt>
                <c:pt idx="2529">
                  <c:v>1.7233796296296296E-2</c:v>
                </c:pt>
                <c:pt idx="2530">
                  <c:v>2.3391203703703702E-2</c:v>
                </c:pt>
                <c:pt idx="2531">
                  <c:v>2.2638888888888889E-2</c:v>
                </c:pt>
                <c:pt idx="2532">
                  <c:v>2.2499999999999996E-2</c:v>
                </c:pt>
                <c:pt idx="2533">
                  <c:v>1.7187499999999998E-2</c:v>
                </c:pt>
                <c:pt idx="2534">
                  <c:v>2.3761574074074074E-2</c:v>
                </c:pt>
                <c:pt idx="2535">
                  <c:v>2.1921296296296296E-2</c:v>
                </c:pt>
                <c:pt idx="2536">
                  <c:v>1.8888888888888889E-2</c:v>
                </c:pt>
                <c:pt idx="2537">
                  <c:v>1.7592592592592594E-2</c:v>
                </c:pt>
                <c:pt idx="2538">
                  <c:v>2.2870370370370371E-2</c:v>
                </c:pt>
                <c:pt idx="2539">
                  <c:v>1.9293981481481485E-2</c:v>
                </c:pt>
                <c:pt idx="2540">
                  <c:v>1.5555555555555553E-2</c:v>
                </c:pt>
                <c:pt idx="2541">
                  <c:v>2.314814814814815E-2</c:v>
                </c:pt>
                <c:pt idx="2542">
                  <c:v>1.6840277777777777E-2</c:v>
                </c:pt>
                <c:pt idx="2543">
                  <c:v>1.9166666666666669E-2</c:v>
                </c:pt>
                <c:pt idx="2544">
                  <c:v>1.6932870370370369E-2</c:v>
                </c:pt>
                <c:pt idx="2545">
                  <c:v>2.3090277777777779E-2</c:v>
                </c:pt>
                <c:pt idx="2546">
                  <c:v>2.3692129629629629E-2</c:v>
                </c:pt>
                <c:pt idx="2547">
                  <c:v>2.2615740740740742E-2</c:v>
                </c:pt>
                <c:pt idx="2548">
                  <c:v>2.3032407407407404E-2</c:v>
                </c:pt>
                <c:pt idx="2549">
                  <c:v>1.8194444444444444E-2</c:v>
                </c:pt>
                <c:pt idx="2550">
                  <c:v>1.7025462962962961E-2</c:v>
                </c:pt>
                <c:pt idx="2551">
                  <c:v>1.5324074074074073E-2</c:v>
                </c:pt>
                <c:pt idx="2552">
                  <c:v>1.6006944444444445E-2</c:v>
                </c:pt>
                <c:pt idx="2553">
                  <c:v>2.0069444444444442E-2</c:v>
                </c:pt>
                <c:pt idx="2554">
                  <c:v>1.6296296296296295E-2</c:v>
                </c:pt>
                <c:pt idx="2555">
                  <c:v>1.6053240740740739E-2</c:v>
                </c:pt>
                <c:pt idx="2556">
                  <c:v>1.5185185185185185E-2</c:v>
                </c:pt>
                <c:pt idx="2557">
                  <c:v>2.4062500000000001E-2</c:v>
                </c:pt>
                <c:pt idx="2558">
                  <c:v>2.1678240740740738E-2</c:v>
                </c:pt>
                <c:pt idx="2559">
                  <c:v>1.9780092592592592E-2</c:v>
                </c:pt>
                <c:pt idx="2560">
                  <c:v>2.2824074074074076E-2</c:v>
                </c:pt>
                <c:pt idx="2561">
                  <c:v>1.6064814814814813E-2</c:v>
                </c:pt>
                <c:pt idx="2562">
                  <c:v>2.0810185185185185E-2</c:v>
                </c:pt>
                <c:pt idx="2563">
                  <c:v>1.6180555555555556E-2</c:v>
                </c:pt>
                <c:pt idx="2564">
                  <c:v>1.7951388888888888E-2</c:v>
                </c:pt>
                <c:pt idx="2565">
                  <c:v>1.7152777777777777E-2</c:v>
                </c:pt>
                <c:pt idx="2566">
                  <c:v>1.9988425925925927E-2</c:v>
                </c:pt>
                <c:pt idx="2567">
                  <c:v>1.6585648148148148E-2</c:v>
                </c:pt>
                <c:pt idx="2568">
                  <c:v>2.2743055555555555E-2</c:v>
                </c:pt>
                <c:pt idx="2569">
                  <c:v>2.2060185185185183E-2</c:v>
                </c:pt>
                <c:pt idx="2570">
                  <c:v>1.6192129629629629E-2</c:v>
                </c:pt>
                <c:pt idx="2571">
                  <c:v>1.7280092592592593E-2</c:v>
                </c:pt>
                <c:pt idx="2572">
                  <c:v>1.8287037037037036E-2</c:v>
                </c:pt>
                <c:pt idx="2573">
                  <c:v>1.8553240740740742E-2</c:v>
                </c:pt>
                <c:pt idx="2574">
                  <c:v>1.6400462962962964E-2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'Оценка времени доставки'!$A$36:$E$36</c:f>
              <c:strCache>
                <c:ptCount val="1"/>
                <c:pt idx="0">
                  <c:v>Центральный район</c:v>
                </c:pt>
              </c:strCache>
            </c:strRef>
          </c:tx>
          <c:marker>
            <c:symbol val="none"/>
          </c:marker>
          <c:cat>
            <c:numRef>
              <c:f>'Оценка времени доставки'!$V$38:$V$626</c:f>
              <c:numCache>
                <c:formatCode>m/d/yyyy\ h:mm</c:formatCode>
                <c:ptCount val="589"/>
                <c:pt idx="0">
                  <c:v>43831.456979166665</c:v>
                </c:pt>
                <c:pt idx="1">
                  <c:v>43831.586215277777</c:v>
                </c:pt>
                <c:pt idx="2">
                  <c:v>43831.616273148145</c:v>
                </c:pt>
                <c:pt idx="3">
                  <c:v>43832.434953703705</c:v>
                </c:pt>
                <c:pt idx="4">
                  <c:v>43832.545393518521</c:v>
                </c:pt>
                <c:pt idx="5">
                  <c:v>43832.806030092594</c:v>
                </c:pt>
                <c:pt idx="6">
                  <c:v>43832.824386574073</c:v>
                </c:pt>
                <c:pt idx="7">
                  <c:v>43833.598032407404</c:v>
                </c:pt>
                <c:pt idx="8">
                  <c:v>43833.739074074074</c:v>
                </c:pt>
                <c:pt idx="9">
                  <c:v>43833.795555555553</c:v>
                </c:pt>
                <c:pt idx="10">
                  <c:v>43834.394965277781</c:v>
                </c:pt>
                <c:pt idx="11">
                  <c:v>43834.797407407408</c:v>
                </c:pt>
                <c:pt idx="12">
                  <c:v>43835.491006944445</c:v>
                </c:pt>
                <c:pt idx="13">
                  <c:v>43835.519837962966</c:v>
                </c:pt>
                <c:pt idx="14">
                  <c:v>43835.686122685183</c:v>
                </c:pt>
                <c:pt idx="15">
                  <c:v>43835.776886574073</c:v>
                </c:pt>
                <c:pt idx="16">
                  <c:v>43836.550821759258</c:v>
                </c:pt>
                <c:pt idx="17">
                  <c:v>43836.592916666668</c:v>
                </c:pt>
                <c:pt idx="18">
                  <c:v>43836.636296296296</c:v>
                </c:pt>
                <c:pt idx="19">
                  <c:v>43837.411006944443</c:v>
                </c:pt>
                <c:pt idx="20">
                  <c:v>43837.439085648148</c:v>
                </c:pt>
                <c:pt idx="21">
                  <c:v>43837.640740740739</c:v>
                </c:pt>
                <c:pt idx="22">
                  <c:v>43837.713125000002</c:v>
                </c:pt>
                <c:pt idx="23">
                  <c:v>43838.423217592594</c:v>
                </c:pt>
                <c:pt idx="24">
                  <c:v>43838.51221064815</c:v>
                </c:pt>
                <c:pt idx="25">
                  <c:v>43838.570740740739</c:v>
                </c:pt>
                <c:pt idx="26">
                  <c:v>43838.62027777778</c:v>
                </c:pt>
                <c:pt idx="27">
                  <c:v>43838.801655092589</c:v>
                </c:pt>
                <c:pt idx="28">
                  <c:v>43839.359710648147</c:v>
                </c:pt>
                <c:pt idx="29">
                  <c:v>43839.62</c:v>
                </c:pt>
                <c:pt idx="30">
                  <c:v>43839.84302083333</c:v>
                </c:pt>
                <c:pt idx="31">
                  <c:v>43840.393738425926</c:v>
                </c:pt>
                <c:pt idx="32">
                  <c:v>43840.525254629632</c:v>
                </c:pt>
                <c:pt idx="33">
                  <c:v>43840.841597222221</c:v>
                </c:pt>
                <c:pt idx="34">
                  <c:v>43841.83457175926</c:v>
                </c:pt>
                <c:pt idx="35">
                  <c:v>43842.439733796295</c:v>
                </c:pt>
                <c:pt idx="36">
                  <c:v>43842.549571759257</c:v>
                </c:pt>
                <c:pt idx="37">
                  <c:v>43842.558298611111</c:v>
                </c:pt>
                <c:pt idx="38">
                  <c:v>43842.572546296295</c:v>
                </c:pt>
                <c:pt idx="39">
                  <c:v>43842.609618055554</c:v>
                </c:pt>
                <c:pt idx="40">
                  <c:v>43842.64099537037</c:v>
                </c:pt>
                <c:pt idx="41">
                  <c:v>43842.714120370372</c:v>
                </c:pt>
                <c:pt idx="42">
                  <c:v>43842.807974537034</c:v>
                </c:pt>
                <c:pt idx="43">
                  <c:v>43842.837361111109</c:v>
                </c:pt>
                <c:pt idx="44">
                  <c:v>43843.694745370369</c:v>
                </c:pt>
                <c:pt idx="45">
                  <c:v>43843.707696759258</c:v>
                </c:pt>
                <c:pt idx="46">
                  <c:v>43843.802060185182</c:v>
                </c:pt>
                <c:pt idx="47">
                  <c:v>43843.812407407408</c:v>
                </c:pt>
                <c:pt idx="48">
                  <c:v>43844.54546296296</c:v>
                </c:pt>
                <c:pt idx="49">
                  <c:v>43844.587951388887</c:v>
                </c:pt>
                <c:pt idx="50">
                  <c:v>43844.611400462964</c:v>
                </c:pt>
                <c:pt idx="51">
                  <c:v>43844.843564814815</c:v>
                </c:pt>
                <c:pt idx="52">
                  <c:v>43845.512430555558</c:v>
                </c:pt>
                <c:pt idx="53">
                  <c:v>43845.600543981483</c:v>
                </c:pt>
                <c:pt idx="54">
                  <c:v>43845.625081018516</c:v>
                </c:pt>
                <c:pt idx="55">
                  <c:v>43846.457442129627</c:v>
                </c:pt>
                <c:pt idx="56">
                  <c:v>43846.469837962963</c:v>
                </c:pt>
                <c:pt idx="57">
                  <c:v>43847.417094907411</c:v>
                </c:pt>
                <c:pt idx="58">
                  <c:v>43847.476481481484</c:v>
                </c:pt>
                <c:pt idx="59">
                  <c:v>43847.518113425926</c:v>
                </c:pt>
                <c:pt idx="60">
                  <c:v>43847.586226851854</c:v>
                </c:pt>
                <c:pt idx="61">
                  <c:v>43847.685150462959</c:v>
                </c:pt>
                <c:pt idx="62">
                  <c:v>43848.482175925928</c:v>
                </c:pt>
                <c:pt idx="63">
                  <c:v>43848.537175925929</c:v>
                </c:pt>
                <c:pt idx="64">
                  <c:v>43848.581493055557</c:v>
                </c:pt>
                <c:pt idx="65">
                  <c:v>43849.417141203703</c:v>
                </c:pt>
                <c:pt idx="66">
                  <c:v>43850.651863425926</c:v>
                </c:pt>
                <c:pt idx="67">
                  <c:v>43850.681493055556</c:v>
                </c:pt>
                <c:pt idx="68">
                  <c:v>43851.397314814814</c:v>
                </c:pt>
                <c:pt idx="69">
                  <c:v>43851.57230324074</c:v>
                </c:pt>
                <c:pt idx="70">
                  <c:v>43851.649907407409</c:v>
                </c:pt>
                <c:pt idx="71">
                  <c:v>43851.842847222222</c:v>
                </c:pt>
                <c:pt idx="72">
                  <c:v>43852.349791666667</c:v>
                </c:pt>
                <c:pt idx="73">
                  <c:v>43852.449189814812</c:v>
                </c:pt>
                <c:pt idx="74">
                  <c:v>43852.575162037036</c:v>
                </c:pt>
                <c:pt idx="75">
                  <c:v>43852.675474537034</c:v>
                </c:pt>
                <c:pt idx="76">
                  <c:v>43853.381030092591</c:v>
                </c:pt>
                <c:pt idx="77">
                  <c:v>43853.527129629627</c:v>
                </c:pt>
                <c:pt idx="78">
                  <c:v>43853.705787037034</c:v>
                </c:pt>
                <c:pt idx="79">
                  <c:v>43853.776400462964</c:v>
                </c:pt>
                <c:pt idx="80">
                  <c:v>43854.390879629631</c:v>
                </c:pt>
                <c:pt idx="81">
                  <c:v>43854.553136574075</c:v>
                </c:pt>
                <c:pt idx="82">
                  <c:v>43855.375659722224</c:v>
                </c:pt>
                <c:pt idx="83">
                  <c:v>43855.662499999999</c:v>
                </c:pt>
                <c:pt idx="84">
                  <c:v>43855.751747685186</c:v>
                </c:pt>
                <c:pt idx="85">
                  <c:v>43855.77957175926</c:v>
                </c:pt>
                <c:pt idx="86">
                  <c:v>43855.791145833333</c:v>
                </c:pt>
                <c:pt idx="87">
                  <c:v>43856.477546296293</c:v>
                </c:pt>
                <c:pt idx="88">
                  <c:v>43856.591932870368</c:v>
                </c:pt>
                <c:pt idx="89">
                  <c:v>43857.631805555553</c:v>
                </c:pt>
                <c:pt idx="90">
                  <c:v>43857.6565162037</c:v>
                </c:pt>
                <c:pt idx="91">
                  <c:v>43857.68309027778</c:v>
                </c:pt>
                <c:pt idx="92">
                  <c:v>43857.708784722221</c:v>
                </c:pt>
                <c:pt idx="93">
                  <c:v>43858.837488425925</c:v>
                </c:pt>
                <c:pt idx="94">
                  <c:v>43859.496076388888</c:v>
                </c:pt>
                <c:pt idx="95">
                  <c:v>43859.553391203706</c:v>
                </c:pt>
                <c:pt idx="96">
                  <c:v>43859.659513888888</c:v>
                </c:pt>
                <c:pt idx="97">
                  <c:v>43860.448518518519</c:v>
                </c:pt>
                <c:pt idx="98">
                  <c:v>43860.477326388886</c:v>
                </c:pt>
                <c:pt idx="99">
                  <c:v>43860.487962962965</c:v>
                </c:pt>
                <c:pt idx="100">
                  <c:v>43860.528761574074</c:v>
                </c:pt>
                <c:pt idx="101">
                  <c:v>43860.570254629631</c:v>
                </c:pt>
                <c:pt idx="102">
                  <c:v>43860.675023148149</c:v>
                </c:pt>
                <c:pt idx="103">
                  <c:v>43861.602071759262</c:v>
                </c:pt>
                <c:pt idx="104">
                  <c:v>43861.633888888886</c:v>
                </c:pt>
                <c:pt idx="105">
                  <c:v>43861.722962962966</c:v>
                </c:pt>
                <c:pt idx="106">
                  <c:v>43862.429305555554</c:v>
                </c:pt>
                <c:pt idx="107">
                  <c:v>43862.657349537039</c:v>
                </c:pt>
                <c:pt idx="108">
                  <c:v>43862.707071759258</c:v>
                </c:pt>
                <c:pt idx="109">
                  <c:v>43862.793379629627</c:v>
                </c:pt>
                <c:pt idx="110">
                  <c:v>43862.81046296296</c:v>
                </c:pt>
                <c:pt idx="111">
                  <c:v>43862.832465277781</c:v>
                </c:pt>
                <c:pt idx="112">
                  <c:v>43863.405543981484</c:v>
                </c:pt>
                <c:pt idx="113">
                  <c:v>43863.478854166664</c:v>
                </c:pt>
                <c:pt idx="114">
                  <c:v>43863.53056712963</c:v>
                </c:pt>
                <c:pt idx="115">
                  <c:v>43863.568703703706</c:v>
                </c:pt>
                <c:pt idx="116">
                  <c:v>43863.582719907405</c:v>
                </c:pt>
                <c:pt idx="117">
                  <c:v>43863.671631944446</c:v>
                </c:pt>
                <c:pt idx="118">
                  <c:v>43864.548854166664</c:v>
                </c:pt>
                <c:pt idx="119">
                  <c:v>43865.431226851855</c:v>
                </c:pt>
                <c:pt idx="120">
                  <c:v>43865.775902777779</c:v>
                </c:pt>
                <c:pt idx="121">
                  <c:v>43866.841990740744</c:v>
                </c:pt>
                <c:pt idx="122">
                  <c:v>43867.487812500003</c:v>
                </c:pt>
                <c:pt idx="123">
                  <c:v>43867.530358796299</c:v>
                </c:pt>
                <c:pt idx="124">
                  <c:v>43867.697048611109</c:v>
                </c:pt>
                <c:pt idx="125">
                  <c:v>43867.77920138889</c:v>
                </c:pt>
                <c:pt idx="126">
                  <c:v>43868.453263888892</c:v>
                </c:pt>
                <c:pt idx="127">
                  <c:v>43869.463946759257</c:v>
                </c:pt>
                <c:pt idx="128">
                  <c:v>43870.341192129628</c:v>
                </c:pt>
                <c:pt idx="129">
                  <c:v>43870.364131944443</c:v>
                </c:pt>
                <c:pt idx="130">
                  <c:v>43870.418634259258</c:v>
                </c:pt>
                <c:pt idx="131">
                  <c:v>43870.451956018522</c:v>
                </c:pt>
                <c:pt idx="132">
                  <c:v>43870.559328703705</c:v>
                </c:pt>
                <c:pt idx="133">
                  <c:v>43870.705462962964</c:v>
                </c:pt>
                <c:pt idx="134">
                  <c:v>43871.648611111108</c:v>
                </c:pt>
                <c:pt idx="135">
                  <c:v>43871.660150462965</c:v>
                </c:pt>
                <c:pt idx="136">
                  <c:v>43871.675393518519</c:v>
                </c:pt>
                <c:pt idx="137">
                  <c:v>43872.468206018515</c:v>
                </c:pt>
                <c:pt idx="138">
                  <c:v>43872.797164351854</c:v>
                </c:pt>
                <c:pt idx="139">
                  <c:v>43874.408321759256</c:v>
                </c:pt>
                <c:pt idx="140">
                  <c:v>43874.664351851854</c:v>
                </c:pt>
                <c:pt idx="141">
                  <c:v>43874.67832175926</c:v>
                </c:pt>
                <c:pt idx="142">
                  <c:v>43875.404108796298</c:v>
                </c:pt>
                <c:pt idx="143">
                  <c:v>43875.613761574074</c:v>
                </c:pt>
                <c:pt idx="144">
                  <c:v>43875.655787037038</c:v>
                </c:pt>
                <c:pt idx="145">
                  <c:v>43875.669374999998</c:v>
                </c:pt>
                <c:pt idx="146">
                  <c:v>43875.768819444442</c:v>
                </c:pt>
                <c:pt idx="147">
                  <c:v>43875.841134259259</c:v>
                </c:pt>
                <c:pt idx="148">
                  <c:v>43876.348078703704</c:v>
                </c:pt>
                <c:pt idx="149">
                  <c:v>43876.387407407405</c:v>
                </c:pt>
                <c:pt idx="150">
                  <c:v>43876.718877314815</c:v>
                </c:pt>
                <c:pt idx="151">
                  <c:v>43876.813668981478</c:v>
                </c:pt>
                <c:pt idx="152">
                  <c:v>43877.353356481479</c:v>
                </c:pt>
                <c:pt idx="153">
                  <c:v>43877.416828703703</c:v>
                </c:pt>
                <c:pt idx="154">
                  <c:v>43877.592199074075</c:v>
                </c:pt>
                <c:pt idx="155">
                  <c:v>43877.603831018518</c:v>
                </c:pt>
                <c:pt idx="156">
                  <c:v>43877.61650462963</c:v>
                </c:pt>
                <c:pt idx="157">
                  <c:v>43877.784432870372</c:v>
                </c:pt>
                <c:pt idx="158">
                  <c:v>43877.843993055554</c:v>
                </c:pt>
                <c:pt idx="159">
                  <c:v>43878.689571759256</c:v>
                </c:pt>
                <c:pt idx="160">
                  <c:v>43878.698171296295</c:v>
                </c:pt>
                <c:pt idx="161">
                  <c:v>43879.451226851852</c:v>
                </c:pt>
                <c:pt idx="162">
                  <c:v>43879.500972222224</c:v>
                </c:pt>
                <c:pt idx="163">
                  <c:v>43879.546134259261</c:v>
                </c:pt>
                <c:pt idx="164">
                  <c:v>43880.537442129629</c:v>
                </c:pt>
                <c:pt idx="165">
                  <c:v>43880.809432870374</c:v>
                </c:pt>
                <c:pt idx="166">
                  <c:v>43881.397118055553</c:v>
                </c:pt>
                <c:pt idx="167">
                  <c:v>43881.408263888887</c:v>
                </c:pt>
                <c:pt idx="168">
                  <c:v>43881.660196759258</c:v>
                </c:pt>
                <c:pt idx="169">
                  <c:v>43881.704351851855</c:v>
                </c:pt>
                <c:pt idx="170">
                  <c:v>43882.347858796296</c:v>
                </c:pt>
                <c:pt idx="171">
                  <c:v>43882.429305555554</c:v>
                </c:pt>
                <c:pt idx="172">
                  <c:v>43882.591828703706</c:v>
                </c:pt>
                <c:pt idx="173">
                  <c:v>43883.369687500002</c:v>
                </c:pt>
                <c:pt idx="174">
                  <c:v>43883.595393518517</c:v>
                </c:pt>
                <c:pt idx="175">
                  <c:v>43883.656817129631</c:v>
                </c:pt>
                <c:pt idx="176">
                  <c:v>43883.819895833331</c:v>
                </c:pt>
                <c:pt idx="177">
                  <c:v>43884.364305555559</c:v>
                </c:pt>
                <c:pt idx="178">
                  <c:v>43884.409942129627</c:v>
                </c:pt>
                <c:pt idx="179">
                  <c:v>43884.426608796297</c:v>
                </c:pt>
                <c:pt idx="180">
                  <c:v>43884.567037037035</c:v>
                </c:pt>
                <c:pt idx="181">
                  <c:v>43884.67355324074</c:v>
                </c:pt>
                <c:pt idx="182">
                  <c:v>43884.76699074074</c:v>
                </c:pt>
                <c:pt idx="183">
                  <c:v>43884.833402777775</c:v>
                </c:pt>
                <c:pt idx="184">
                  <c:v>43885.377928240741</c:v>
                </c:pt>
                <c:pt idx="185">
                  <c:v>43885.548078703701</c:v>
                </c:pt>
                <c:pt idx="186">
                  <c:v>43885.83525462963</c:v>
                </c:pt>
                <c:pt idx="187">
                  <c:v>43886.471828703703</c:v>
                </c:pt>
                <c:pt idx="188">
                  <c:v>43886.82744212963</c:v>
                </c:pt>
                <c:pt idx="189">
                  <c:v>43887.372152777774</c:v>
                </c:pt>
                <c:pt idx="190">
                  <c:v>43887.687858796293</c:v>
                </c:pt>
                <c:pt idx="191">
                  <c:v>43887.795543981483</c:v>
                </c:pt>
                <c:pt idx="192">
                  <c:v>43887.812002314815</c:v>
                </c:pt>
                <c:pt idx="193">
                  <c:v>43888.369837962964</c:v>
                </c:pt>
                <c:pt idx="194">
                  <c:v>43888.404745370368</c:v>
                </c:pt>
                <c:pt idx="195">
                  <c:v>43888.433564814812</c:v>
                </c:pt>
                <c:pt idx="196">
                  <c:v>43888.48033564815</c:v>
                </c:pt>
                <c:pt idx="197">
                  <c:v>43888.625358796293</c:v>
                </c:pt>
                <c:pt idx="198">
                  <c:v>43889.475671296299</c:v>
                </c:pt>
                <c:pt idx="199">
                  <c:v>43889.571712962963</c:v>
                </c:pt>
                <c:pt idx="200">
                  <c:v>43889.681273148148</c:v>
                </c:pt>
                <c:pt idx="201">
                  <c:v>43889.754328703704</c:v>
                </c:pt>
                <c:pt idx="202">
                  <c:v>43889.832870370374</c:v>
                </c:pt>
                <c:pt idx="203">
                  <c:v>43890.518495370372</c:v>
                </c:pt>
                <c:pt idx="204">
                  <c:v>43890.573923611111</c:v>
                </c:pt>
                <c:pt idx="205">
                  <c:v>43890.619791666664</c:v>
                </c:pt>
                <c:pt idx="206">
                  <c:v>43891.353692129633</c:v>
                </c:pt>
                <c:pt idx="207">
                  <c:v>43891.406863425924</c:v>
                </c:pt>
                <c:pt idx="208">
                  <c:v>43891.537407407406</c:v>
                </c:pt>
                <c:pt idx="209">
                  <c:v>43891.747013888889</c:v>
                </c:pt>
                <c:pt idx="210">
                  <c:v>43891.809131944443</c:v>
                </c:pt>
                <c:pt idx="211">
                  <c:v>43891.839004629626</c:v>
                </c:pt>
                <c:pt idx="212">
                  <c:v>43892.438240740739</c:v>
                </c:pt>
                <c:pt idx="213">
                  <c:v>43892.488981481481</c:v>
                </c:pt>
                <c:pt idx="214">
                  <c:v>43893.402094907404</c:v>
                </c:pt>
                <c:pt idx="215">
                  <c:v>43893.497615740744</c:v>
                </c:pt>
                <c:pt idx="216">
                  <c:v>43893.569155092591</c:v>
                </c:pt>
                <c:pt idx="217">
                  <c:v>43893.672523148147</c:v>
                </c:pt>
                <c:pt idx="218">
                  <c:v>43893.71292824074</c:v>
                </c:pt>
                <c:pt idx="219">
                  <c:v>43894.694282407407</c:v>
                </c:pt>
                <c:pt idx="220">
                  <c:v>43894.707800925928</c:v>
                </c:pt>
                <c:pt idx="221">
                  <c:v>43895.388460648152</c:v>
                </c:pt>
                <c:pt idx="222">
                  <c:v>43895.459918981483</c:v>
                </c:pt>
                <c:pt idx="223">
                  <c:v>43895.54378472222</c:v>
                </c:pt>
                <c:pt idx="224">
                  <c:v>43895.65693287037</c:v>
                </c:pt>
                <c:pt idx="225">
                  <c:v>43895.727546296293</c:v>
                </c:pt>
                <c:pt idx="226">
                  <c:v>43896.388981481483</c:v>
                </c:pt>
                <c:pt idx="227">
                  <c:v>43896.547372685185</c:v>
                </c:pt>
                <c:pt idx="228">
                  <c:v>43896.618067129632</c:v>
                </c:pt>
                <c:pt idx="229">
                  <c:v>43896.694745370369</c:v>
                </c:pt>
                <c:pt idx="230">
                  <c:v>43897.59002314815</c:v>
                </c:pt>
                <c:pt idx="231">
                  <c:v>43897.730127314811</c:v>
                </c:pt>
                <c:pt idx="232">
                  <c:v>43898.461180555554</c:v>
                </c:pt>
                <c:pt idx="233">
                  <c:v>43898.719398148147</c:v>
                </c:pt>
                <c:pt idx="234">
                  <c:v>43898.751689814817</c:v>
                </c:pt>
                <c:pt idx="235">
                  <c:v>43899.455706018518</c:v>
                </c:pt>
                <c:pt idx="236">
                  <c:v>43899.473483796297</c:v>
                </c:pt>
                <c:pt idx="237">
                  <c:v>43899.555081018516</c:v>
                </c:pt>
                <c:pt idx="238">
                  <c:v>43899.769444444442</c:v>
                </c:pt>
                <c:pt idx="239">
                  <c:v>43900.454074074078</c:v>
                </c:pt>
                <c:pt idx="240">
                  <c:v>43900.542905092596</c:v>
                </c:pt>
                <c:pt idx="241">
                  <c:v>43900.615428240744</c:v>
                </c:pt>
                <c:pt idx="242">
                  <c:v>43901.570057870369</c:v>
                </c:pt>
                <c:pt idx="243">
                  <c:v>43901.709479166668</c:v>
                </c:pt>
                <c:pt idx="244">
                  <c:v>43901.787372685183</c:v>
                </c:pt>
                <c:pt idx="245">
                  <c:v>43902.552245370367</c:v>
                </c:pt>
                <c:pt idx="246">
                  <c:v>43902.774328703701</c:v>
                </c:pt>
                <c:pt idx="247">
                  <c:v>43903.451261574075</c:v>
                </c:pt>
                <c:pt idx="248">
                  <c:v>43903.499224537038</c:v>
                </c:pt>
                <c:pt idx="249">
                  <c:v>43904.363252314812</c:v>
                </c:pt>
                <c:pt idx="250">
                  <c:v>43905.486493055556</c:v>
                </c:pt>
                <c:pt idx="251">
                  <c:v>43905.537569444445</c:v>
                </c:pt>
                <c:pt idx="252">
                  <c:v>43905.634340277778</c:v>
                </c:pt>
                <c:pt idx="253">
                  <c:v>43906.358124999999</c:v>
                </c:pt>
                <c:pt idx="254">
                  <c:v>43906.48946759259</c:v>
                </c:pt>
                <c:pt idx="255">
                  <c:v>43906.677256944444</c:v>
                </c:pt>
                <c:pt idx="256">
                  <c:v>43906.796134259261</c:v>
                </c:pt>
                <c:pt idx="257">
                  <c:v>43907.482083333336</c:v>
                </c:pt>
                <c:pt idx="258">
                  <c:v>43907.715011574073</c:v>
                </c:pt>
                <c:pt idx="259">
                  <c:v>43908.363865740743</c:v>
                </c:pt>
                <c:pt idx="260">
                  <c:v>43908.738182870373</c:v>
                </c:pt>
                <c:pt idx="261">
                  <c:v>43909.659560185188</c:v>
                </c:pt>
                <c:pt idx="262">
                  <c:v>43910.473622685182</c:v>
                </c:pt>
                <c:pt idx="263">
                  <c:v>43910.489201388889</c:v>
                </c:pt>
                <c:pt idx="264">
                  <c:v>43910.684004629627</c:v>
                </c:pt>
                <c:pt idx="265">
                  <c:v>43910.72115740741</c:v>
                </c:pt>
                <c:pt idx="266">
                  <c:v>43910.816111111111</c:v>
                </c:pt>
                <c:pt idx="267">
                  <c:v>43910.838206018518</c:v>
                </c:pt>
                <c:pt idx="268">
                  <c:v>43911.672905092593</c:v>
                </c:pt>
                <c:pt idx="269">
                  <c:v>43912.408182870371</c:v>
                </c:pt>
                <c:pt idx="270">
                  <c:v>43912.532141203701</c:v>
                </c:pt>
                <c:pt idx="271">
                  <c:v>43912.588877314818</c:v>
                </c:pt>
                <c:pt idx="272">
                  <c:v>43912.623807870368</c:v>
                </c:pt>
                <c:pt idx="273">
                  <c:v>43912.712314814817</c:v>
                </c:pt>
                <c:pt idx="274">
                  <c:v>43913.66233796296</c:v>
                </c:pt>
                <c:pt idx="275">
                  <c:v>43913.84642361111</c:v>
                </c:pt>
                <c:pt idx="276">
                  <c:v>43914.633877314816</c:v>
                </c:pt>
                <c:pt idx="277">
                  <c:v>43914.66002314815</c:v>
                </c:pt>
                <c:pt idx="278">
                  <c:v>43914.722071759257</c:v>
                </c:pt>
                <c:pt idx="279">
                  <c:v>43915.426840277774</c:v>
                </c:pt>
                <c:pt idx="280">
                  <c:v>43915.477523148147</c:v>
                </c:pt>
                <c:pt idx="281">
                  <c:v>43915.623842592591</c:v>
                </c:pt>
                <c:pt idx="282">
                  <c:v>43915.661851851852</c:v>
                </c:pt>
                <c:pt idx="283">
                  <c:v>43915.687997685185</c:v>
                </c:pt>
                <c:pt idx="284">
                  <c:v>43915.784305555557</c:v>
                </c:pt>
                <c:pt idx="285">
                  <c:v>43916.405057870368</c:v>
                </c:pt>
                <c:pt idx="286">
                  <c:v>43916.832083333335</c:v>
                </c:pt>
                <c:pt idx="287">
                  <c:v>43917.681030092594</c:v>
                </c:pt>
                <c:pt idx="288">
                  <c:v>43918.357997685183</c:v>
                </c:pt>
                <c:pt idx="289">
                  <c:v>43918.470879629633</c:v>
                </c:pt>
                <c:pt idx="290">
                  <c:v>43918.722141203703</c:v>
                </c:pt>
                <c:pt idx="291">
                  <c:v>43918.782511574071</c:v>
                </c:pt>
                <c:pt idx="292">
                  <c:v>43919.466446759259</c:v>
                </c:pt>
                <c:pt idx="293">
                  <c:v>43920.536747685182</c:v>
                </c:pt>
                <c:pt idx="294">
                  <c:v>43921.457662037035</c:v>
                </c:pt>
                <c:pt idx="295">
                  <c:v>43921.522256944445</c:v>
                </c:pt>
                <c:pt idx="296">
                  <c:v>43922.625601851854</c:v>
                </c:pt>
                <c:pt idx="297">
                  <c:v>43922.71199074074</c:v>
                </c:pt>
                <c:pt idx="298">
                  <c:v>43923.346666666665</c:v>
                </c:pt>
                <c:pt idx="299">
                  <c:v>43923.437164351853</c:v>
                </c:pt>
                <c:pt idx="300">
                  <c:v>43923.53707175926</c:v>
                </c:pt>
                <c:pt idx="301">
                  <c:v>43923.700486111113</c:v>
                </c:pt>
                <c:pt idx="302">
                  <c:v>43923.843240740738</c:v>
                </c:pt>
                <c:pt idx="303">
                  <c:v>43924.547233796293</c:v>
                </c:pt>
                <c:pt idx="304">
                  <c:v>43925.693078703705</c:v>
                </c:pt>
                <c:pt idx="305">
                  <c:v>43926.620474537034</c:v>
                </c:pt>
                <c:pt idx="306">
                  <c:v>43926.76353009259</c:v>
                </c:pt>
                <c:pt idx="307">
                  <c:v>43926.77747685185</c:v>
                </c:pt>
                <c:pt idx="308">
                  <c:v>43927.442928240744</c:v>
                </c:pt>
                <c:pt idx="309">
                  <c:v>43927.620891203704</c:v>
                </c:pt>
                <c:pt idx="310">
                  <c:v>43927.763703703706</c:v>
                </c:pt>
                <c:pt idx="311">
                  <c:v>43927.799074074072</c:v>
                </c:pt>
                <c:pt idx="312">
                  <c:v>43928.548009259262</c:v>
                </c:pt>
                <c:pt idx="313">
                  <c:v>43928.71670138889</c:v>
                </c:pt>
                <c:pt idx="314">
                  <c:v>43928.780497685184</c:v>
                </c:pt>
                <c:pt idx="315">
                  <c:v>43929.393912037034</c:v>
                </c:pt>
                <c:pt idx="316">
                  <c:v>43929.486458333333</c:v>
                </c:pt>
                <c:pt idx="317">
                  <c:v>43929.577013888891</c:v>
                </c:pt>
                <c:pt idx="318">
                  <c:v>43929.60355324074</c:v>
                </c:pt>
                <c:pt idx="319">
                  <c:v>43929.816053240742</c:v>
                </c:pt>
                <c:pt idx="320">
                  <c:v>43930.481921296298</c:v>
                </c:pt>
                <c:pt idx="321">
                  <c:v>43930.539224537039</c:v>
                </c:pt>
                <c:pt idx="322">
                  <c:v>43930.660219907404</c:v>
                </c:pt>
                <c:pt idx="323">
                  <c:v>43930.67459490741</c:v>
                </c:pt>
                <c:pt idx="324">
                  <c:v>43930.750821759262</c:v>
                </c:pt>
                <c:pt idx="325">
                  <c:v>43931.38008101852</c:v>
                </c:pt>
                <c:pt idx="326">
                  <c:v>43931.418958333335</c:v>
                </c:pt>
                <c:pt idx="327">
                  <c:v>43931.499143518522</c:v>
                </c:pt>
                <c:pt idx="328">
                  <c:v>43931.769768518519</c:v>
                </c:pt>
                <c:pt idx="329">
                  <c:v>43931.779189814813</c:v>
                </c:pt>
                <c:pt idx="330">
                  <c:v>43931.830092592594</c:v>
                </c:pt>
                <c:pt idx="331">
                  <c:v>43932.352916666663</c:v>
                </c:pt>
                <c:pt idx="332">
                  <c:v>43932.615879629629</c:v>
                </c:pt>
                <c:pt idx="333">
                  <c:v>43932.766481481478</c:v>
                </c:pt>
                <c:pt idx="334">
                  <c:v>43933.444340277776</c:v>
                </c:pt>
                <c:pt idx="335">
                  <c:v>43933.577175925922</c:v>
                </c:pt>
                <c:pt idx="336">
                  <c:v>43934.361296296294</c:v>
                </c:pt>
                <c:pt idx="337">
                  <c:v>43934.522800925923</c:v>
                </c:pt>
                <c:pt idx="338">
                  <c:v>43934.758171296293</c:v>
                </c:pt>
                <c:pt idx="339">
                  <c:v>43934.829606481479</c:v>
                </c:pt>
                <c:pt idx="340">
                  <c:v>43935.348726851851</c:v>
                </c:pt>
                <c:pt idx="341">
                  <c:v>43935.657962962963</c:v>
                </c:pt>
                <c:pt idx="342">
                  <c:v>43935.67528935185</c:v>
                </c:pt>
                <c:pt idx="343">
                  <c:v>43935.812106481484</c:v>
                </c:pt>
                <c:pt idx="344">
                  <c:v>43936.413206018522</c:v>
                </c:pt>
                <c:pt idx="345">
                  <c:v>43936.476527777777</c:v>
                </c:pt>
                <c:pt idx="346">
                  <c:v>43936.553101851852</c:v>
                </c:pt>
                <c:pt idx="347">
                  <c:v>43936.64472222222</c:v>
                </c:pt>
                <c:pt idx="348">
                  <c:v>43936.717129629629</c:v>
                </c:pt>
                <c:pt idx="349">
                  <c:v>43936.765636574077</c:v>
                </c:pt>
                <c:pt idx="350">
                  <c:v>43937.657060185185</c:v>
                </c:pt>
                <c:pt idx="351">
                  <c:v>43937.811944444446</c:v>
                </c:pt>
                <c:pt idx="352">
                  <c:v>43938.364548611113</c:v>
                </c:pt>
                <c:pt idx="353">
                  <c:v>43938.388969907406</c:v>
                </c:pt>
                <c:pt idx="354">
                  <c:v>43938.757187499999</c:v>
                </c:pt>
                <c:pt idx="355">
                  <c:v>43939.385844907411</c:v>
                </c:pt>
                <c:pt idx="356">
                  <c:v>43939.498194444444</c:v>
                </c:pt>
                <c:pt idx="357">
                  <c:v>43939.703703703701</c:v>
                </c:pt>
                <c:pt idx="358">
                  <c:v>43939.748055555552</c:v>
                </c:pt>
                <c:pt idx="359">
                  <c:v>43940.797812500001</c:v>
                </c:pt>
                <c:pt idx="360">
                  <c:v>43941.525567129633</c:v>
                </c:pt>
                <c:pt idx="361">
                  <c:v>43941.768796296295</c:v>
                </c:pt>
                <c:pt idx="362">
                  <c:v>43941.807534722226</c:v>
                </c:pt>
                <c:pt idx="363">
                  <c:v>43942.360532407409</c:v>
                </c:pt>
                <c:pt idx="364">
                  <c:v>43942.401967592596</c:v>
                </c:pt>
                <c:pt idx="365">
                  <c:v>43942.45621527778</c:v>
                </c:pt>
                <c:pt idx="366">
                  <c:v>43942.466585648152</c:v>
                </c:pt>
                <c:pt idx="367">
                  <c:v>43942.676319444443</c:v>
                </c:pt>
                <c:pt idx="368">
                  <c:v>43942.807997685188</c:v>
                </c:pt>
                <c:pt idx="369">
                  <c:v>43942.819108796299</c:v>
                </c:pt>
                <c:pt idx="370">
                  <c:v>43943.350868055553</c:v>
                </c:pt>
                <c:pt idx="371">
                  <c:v>43943.384444444448</c:v>
                </c:pt>
                <c:pt idx="372">
                  <c:v>43943.524618055555</c:v>
                </c:pt>
                <c:pt idx="373">
                  <c:v>43943.675185185188</c:v>
                </c:pt>
                <c:pt idx="374">
                  <c:v>43943.786296296297</c:v>
                </c:pt>
                <c:pt idx="375">
                  <c:v>43944.359212962961</c:v>
                </c:pt>
                <c:pt idx="376">
                  <c:v>43944.426099537035</c:v>
                </c:pt>
                <c:pt idx="377">
                  <c:v>43944.439988425926</c:v>
                </c:pt>
                <c:pt idx="378">
                  <c:v>43944.73164351852</c:v>
                </c:pt>
                <c:pt idx="379">
                  <c:v>43945.625474537039</c:v>
                </c:pt>
                <c:pt idx="380">
                  <c:v>43945.650960648149</c:v>
                </c:pt>
                <c:pt idx="381">
                  <c:v>43945.795104166667</c:v>
                </c:pt>
                <c:pt idx="382">
                  <c:v>43946.447847222225</c:v>
                </c:pt>
                <c:pt idx="383">
                  <c:v>43946.582835648151</c:v>
                </c:pt>
                <c:pt idx="384">
                  <c:v>43946.703182870369</c:v>
                </c:pt>
                <c:pt idx="385">
                  <c:v>43946.713368055556</c:v>
                </c:pt>
                <c:pt idx="386">
                  <c:v>43947.459537037037</c:v>
                </c:pt>
                <c:pt idx="387">
                  <c:v>43947.542187500003</c:v>
                </c:pt>
                <c:pt idx="388">
                  <c:v>43947.560416666667</c:v>
                </c:pt>
                <c:pt idx="389">
                  <c:v>43947.808194444442</c:v>
                </c:pt>
                <c:pt idx="390">
                  <c:v>43947.837731481479</c:v>
                </c:pt>
                <c:pt idx="391">
                  <c:v>43948.773090277777</c:v>
                </c:pt>
                <c:pt idx="392">
                  <c:v>43949.561516203707</c:v>
                </c:pt>
                <c:pt idx="393">
                  <c:v>43949.583321759259</c:v>
                </c:pt>
                <c:pt idx="394">
                  <c:v>43949.613043981481</c:v>
                </c:pt>
                <c:pt idx="395">
                  <c:v>43949.766863425924</c:v>
                </c:pt>
                <c:pt idx="396">
                  <c:v>43950.426134259258</c:v>
                </c:pt>
                <c:pt idx="397">
                  <c:v>43950.583171296297</c:v>
                </c:pt>
                <c:pt idx="398">
                  <c:v>43950.799050925925</c:v>
                </c:pt>
                <c:pt idx="399">
                  <c:v>43951.404270833336</c:v>
                </c:pt>
                <c:pt idx="400">
                  <c:v>43951.41741898148</c:v>
                </c:pt>
                <c:pt idx="401">
                  <c:v>43951.490543981483</c:v>
                </c:pt>
                <c:pt idx="402">
                  <c:v>43951.668877314813</c:v>
                </c:pt>
                <c:pt idx="403">
                  <c:v>43951.815613425926</c:v>
                </c:pt>
                <c:pt idx="404">
                  <c:v>43952.427233796298</c:v>
                </c:pt>
                <c:pt idx="405">
                  <c:v>43952.524074074077</c:v>
                </c:pt>
                <c:pt idx="406">
                  <c:v>43952.577650462961</c:v>
                </c:pt>
                <c:pt idx="407">
                  <c:v>43953.522199074076</c:v>
                </c:pt>
                <c:pt idx="408">
                  <c:v>43953.595682870371</c:v>
                </c:pt>
                <c:pt idx="409">
                  <c:v>43953.648298611108</c:v>
                </c:pt>
                <c:pt idx="410">
                  <c:v>43954.502824074072</c:v>
                </c:pt>
                <c:pt idx="411">
                  <c:v>43954.573541666665</c:v>
                </c:pt>
                <c:pt idx="412">
                  <c:v>43954.644236111111</c:v>
                </c:pt>
                <c:pt idx="413">
                  <c:v>43954.701377314814</c:v>
                </c:pt>
                <c:pt idx="414">
                  <c:v>43954.728425925925</c:v>
                </c:pt>
                <c:pt idx="415">
                  <c:v>43955.482743055552</c:v>
                </c:pt>
                <c:pt idx="416">
                  <c:v>43955.783391203702</c:v>
                </c:pt>
                <c:pt idx="417">
                  <c:v>43956.359965277778</c:v>
                </c:pt>
                <c:pt idx="418">
                  <c:v>43956.419502314813</c:v>
                </c:pt>
                <c:pt idx="419">
                  <c:v>43956.428090277775</c:v>
                </c:pt>
                <c:pt idx="420">
                  <c:v>43956.484363425923</c:v>
                </c:pt>
                <c:pt idx="421">
                  <c:v>43956.540046296293</c:v>
                </c:pt>
                <c:pt idx="422">
                  <c:v>43956.604733796295</c:v>
                </c:pt>
                <c:pt idx="423">
                  <c:v>43956.613923611112</c:v>
                </c:pt>
                <c:pt idx="424">
                  <c:v>43956.642708333333</c:v>
                </c:pt>
                <c:pt idx="425">
                  <c:v>43956.657905092594</c:v>
                </c:pt>
                <c:pt idx="426">
                  <c:v>43956.826331018521</c:v>
                </c:pt>
                <c:pt idx="427">
                  <c:v>43957.413854166669</c:v>
                </c:pt>
                <c:pt idx="428">
                  <c:v>43957.467951388891</c:v>
                </c:pt>
                <c:pt idx="429">
                  <c:v>43957.480104166665</c:v>
                </c:pt>
                <c:pt idx="430">
                  <c:v>43957.587581018517</c:v>
                </c:pt>
                <c:pt idx="431">
                  <c:v>43957.705497685187</c:v>
                </c:pt>
                <c:pt idx="432">
                  <c:v>43958.400416666664</c:v>
                </c:pt>
                <c:pt idx="433">
                  <c:v>43958.414687500001</c:v>
                </c:pt>
                <c:pt idx="434">
                  <c:v>43958.681284722225</c:v>
                </c:pt>
                <c:pt idx="435">
                  <c:v>43958.725856481484</c:v>
                </c:pt>
                <c:pt idx="436">
                  <c:v>43959.408206018517</c:v>
                </c:pt>
                <c:pt idx="437">
                  <c:v>43959.419409722221</c:v>
                </c:pt>
                <c:pt idx="438">
                  <c:v>43959.675312500003</c:v>
                </c:pt>
                <c:pt idx="439">
                  <c:v>43959.765115740738</c:v>
                </c:pt>
                <c:pt idx="440">
                  <c:v>43959.800717592596</c:v>
                </c:pt>
                <c:pt idx="441">
                  <c:v>43960.484467592592</c:v>
                </c:pt>
                <c:pt idx="442">
                  <c:v>43960.649502314816</c:v>
                </c:pt>
                <c:pt idx="443">
                  <c:v>43960.804479166669</c:v>
                </c:pt>
                <c:pt idx="444">
                  <c:v>43961.342083333337</c:v>
                </c:pt>
                <c:pt idx="445">
                  <c:v>43961.596458333333</c:v>
                </c:pt>
                <c:pt idx="446">
                  <c:v>43961.769699074073</c:v>
                </c:pt>
                <c:pt idx="447">
                  <c:v>43962.411886574075</c:v>
                </c:pt>
                <c:pt idx="448">
                  <c:v>43962.573564814818</c:v>
                </c:pt>
                <c:pt idx="449">
                  <c:v>43962.700277777774</c:v>
                </c:pt>
                <c:pt idx="450">
                  <c:v>43963.380601851852</c:v>
                </c:pt>
                <c:pt idx="451">
                  <c:v>43963.462754629632</c:v>
                </c:pt>
                <c:pt idx="452">
                  <c:v>43963.493449074071</c:v>
                </c:pt>
                <c:pt idx="453">
                  <c:v>43964.369652777779</c:v>
                </c:pt>
                <c:pt idx="454">
                  <c:v>43964.682395833333</c:v>
                </c:pt>
                <c:pt idx="455">
                  <c:v>43965.410752314812</c:v>
                </c:pt>
                <c:pt idx="456">
                  <c:v>43965.553391203706</c:v>
                </c:pt>
                <c:pt idx="457">
                  <c:v>43965.679085648146</c:v>
                </c:pt>
                <c:pt idx="458">
                  <c:v>43965.742361111108</c:v>
                </c:pt>
                <c:pt idx="459">
                  <c:v>43966.37222222222</c:v>
                </c:pt>
                <c:pt idx="460">
                  <c:v>43966.49355324074</c:v>
                </c:pt>
                <c:pt idx="461">
                  <c:v>43967.350046296298</c:v>
                </c:pt>
                <c:pt idx="462">
                  <c:v>43967.360196759262</c:v>
                </c:pt>
                <c:pt idx="463">
                  <c:v>43967.448738425926</c:v>
                </c:pt>
                <c:pt idx="464">
                  <c:v>43967.669004629628</c:v>
                </c:pt>
                <c:pt idx="465">
                  <c:v>43967.68917824074</c:v>
                </c:pt>
                <c:pt idx="466">
                  <c:v>43968.425706018519</c:v>
                </c:pt>
                <c:pt idx="467">
                  <c:v>43968.528900462959</c:v>
                </c:pt>
                <c:pt idx="468">
                  <c:v>43968.685243055559</c:v>
                </c:pt>
                <c:pt idx="469">
                  <c:v>43968.721273148149</c:v>
                </c:pt>
                <c:pt idx="470">
                  <c:v>43968.734560185185</c:v>
                </c:pt>
                <c:pt idx="471">
                  <c:v>43969.536932870367</c:v>
                </c:pt>
                <c:pt idx="472">
                  <c:v>43969.650312500002</c:v>
                </c:pt>
                <c:pt idx="473">
                  <c:v>43970.449618055558</c:v>
                </c:pt>
                <c:pt idx="474">
                  <c:v>43970.467488425929</c:v>
                </c:pt>
                <c:pt idx="475">
                  <c:v>43970.550659722219</c:v>
                </c:pt>
                <c:pt idx="476">
                  <c:v>43970.807187500002</c:v>
                </c:pt>
                <c:pt idx="477">
                  <c:v>43971.48332175926</c:v>
                </c:pt>
                <c:pt idx="478">
                  <c:v>43971.766122685185</c:v>
                </c:pt>
                <c:pt idx="479">
                  <c:v>43973.340694444443</c:v>
                </c:pt>
                <c:pt idx="480">
                  <c:v>43974.366053240738</c:v>
                </c:pt>
                <c:pt idx="481">
                  <c:v>43974.557453703703</c:v>
                </c:pt>
                <c:pt idx="482">
                  <c:v>43974.629664351851</c:v>
                </c:pt>
                <c:pt idx="483">
                  <c:v>43975.61859953704</c:v>
                </c:pt>
                <c:pt idx="484">
                  <c:v>43975.704375000001</c:v>
                </c:pt>
                <c:pt idx="485">
                  <c:v>43977.41369212963</c:v>
                </c:pt>
                <c:pt idx="486">
                  <c:v>43977.570532407408</c:v>
                </c:pt>
                <c:pt idx="487">
                  <c:v>43977.717430555553</c:v>
                </c:pt>
                <c:pt idx="488">
                  <c:v>43977.730509259258</c:v>
                </c:pt>
                <c:pt idx="489">
                  <c:v>43978.379780092589</c:v>
                </c:pt>
                <c:pt idx="490">
                  <c:v>43978.657500000001</c:v>
                </c:pt>
                <c:pt idx="491">
                  <c:v>43979.478518518517</c:v>
                </c:pt>
                <c:pt idx="492">
                  <c:v>43979.5237037037</c:v>
                </c:pt>
                <c:pt idx="493">
                  <c:v>43979.555162037039</c:v>
                </c:pt>
                <c:pt idx="494">
                  <c:v>43980.446643518517</c:v>
                </c:pt>
                <c:pt idx="495">
                  <c:v>43980.505960648145</c:v>
                </c:pt>
                <c:pt idx="496">
                  <c:v>43980.517337962963</c:v>
                </c:pt>
                <c:pt idx="497">
                  <c:v>43980.589444444442</c:v>
                </c:pt>
                <c:pt idx="498">
                  <c:v>43980.7266087963</c:v>
                </c:pt>
                <c:pt idx="499">
                  <c:v>43980.817303240743</c:v>
                </c:pt>
                <c:pt idx="500">
                  <c:v>43981.645613425928</c:v>
                </c:pt>
                <c:pt idx="501">
                  <c:v>43982.556400462963</c:v>
                </c:pt>
                <c:pt idx="502">
                  <c:v>43982.64949074074</c:v>
                </c:pt>
                <c:pt idx="503">
                  <c:v>43982.720150462963</c:v>
                </c:pt>
                <c:pt idx="504">
                  <c:v>43983.414976851855</c:v>
                </c:pt>
                <c:pt idx="505">
                  <c:v>43983.493043981478</c:v>
                </c:pt>
                <c:pt idx="506">
                  <c:v>43983.537280092591</c:v>
                </c:pt>
                <c:pt idx="507">
                  <c:v>43983.681747685187</c:v>
                </c:pt>
                <c:pt idx="508">
                  <c:v>43984.348645833335</c:v>
                </c:pt>
                <c:pt idx="509">
                  <c:v>43984.458124999997</c:v>
                </c:pt>
                <c:pt idx="510">
                  <c:v>43984.817187499997</c:v>
                </c:pt>
                <c:pt idx="511">
                  <c:v>43985.359131944446</c:v>
                </c:pt>
                <c:pt idx="512">
                  <c:v>43985.453668981485</c:v>
                </c:pt>
                <c:pt idx="513">
                  <c:v>43985.581724537034</c:v>
                </c:pt>
                <c:pt idx="514">
                  <c:v>43985.602893518517</c:v>
                </c:pt>
                <c:pt idx="515">
                  <c:v>43985.76866898148</c:v>
                </c:pt>
                <c:pt idx="516">
                  <c:v>43985.813831018517</c:v>
                </c:pt>
                <c:pt idx="517">
                  <c:v>43987.428379629629</c:v>
                </c:pt>
                <c:pt idx="518">
                  <c:v>43987.537187499998</c:v>
                </c:pt>
                <c:pt idx="519">
                  <c:v>43988.726736111108</c:v>
                </c:pt>
                <c:pt idx="520">
                  <c:v>43988.741099537037</c:v>
                </c:pt>
                <c:pt idx="521">
                  <c:v>43988.798518518517</c:v>
                </c:pt>
                <c:pt idx="522">
                  <c:v>43989.410601851851</c:v>
                </c:pt>
                <c:pt idx="523">
                  <c:v>43989.680405092593</c:v>
                </c:pt>
                <c:pt idx="524">
                  <c:v>43989.733055555553</c:v>
                </c:pt>
                <c:pt idx="525">
                  <c:v>43990.632488425923</c:v>
                </c:pt>
                <c:pt idx="526">
                  <c:v>43991.46497685185</c:v>
                </c:pt>
                <c:pt idx="527">
                  <c:v>43991.552662037036</c:v>
                </c:pt>
                <c:pt idx="528">
                  <c:v>43991.588518518518</c:v>
                </c:pt>
                <c:pt idx="529">
                  <c:v>43991.644988425927</c:v>
                </c:pt>
                <c:pt idx="530">
                  <c:v>43992.647129629629</c:v>
                </c:pt>
                <c:pt idx="531">
                  <c:v>43992.715624999997</c:v>
                </c:pt>
                <c:pt idx="532">
                  <c:v>43992.807152777779</c:v>
                </c:pt>
                <c:pt idx="533">
                  <c:v>43992.836597222224</c:v>
                </c:pt>
                <c:pt idx="534">
                  <c:v>43993.549270833333</c:v>
                </c:pt>
                <c:pt idx="535">
                  <c:v>43994.503969907404</c:v>
                </c:pt>
                <c:pt idx="536">
                  <c:v>43994.684606481482</c:v>
                </c:pt>
                <c:pt idx="537">
                  <c:v>43995.378101851849</c:v>
                </c:pt>
                <c:pt idx="538">
                  <c:v>43995.492314814815</c:v>
                </c:pt>
                <c:pt idx="539">
                  <c:v>43995.81287037037</c:v>
                </c:pt>
                <c:pt idx="540">
                  <c:v>43996.492222222223</c:v>
                </c:pt>
                <c:pt idx="541">
                  <c:v>43996.535196759258</c:v>
                </c:pt>
                <c:pt idx="542">
                  <c:v>43996.629351851851</c:v>
                </c:pt>
                <c:pt idx="543">
                  <c:v>43997.493576388886</c:v>
                </c:pt>
                <c:pt idx="544">
                  <c:v>43997.516886574071</c:v>
                </c:pt>
                <c:pt idx="545">
                  <c:v>43998.377488425926</c:v>
                </c:pt>
                <c:pt idx="546">
                  <c:v>43998.667314814818</c:v>
                </c:pt>
                <c:pt idx="547">
                  <c:v>43999.356006944443</c:v>
                </c:pt>
                <c:pt idx="548">
                  <c:v>43999.418981481482</c:v>
                </c:pt>
                <c:pt idx="549">
                  <c:v>43999.564386574071</c:v>
                </c:pt>
                <c:pt idx="550">
                  <c:v>44000.526805555557</c:v>
                </c:pt>
                <c:pt idx="551">
                  <c:v>44000.826006944444</c:v>
                </c:pt>
                <c:pt idx="552">
                  <c:v>44001.400601851848</c:v>
                </c:pt>
                <c:pt idx="553">
                  <c:v>44001.661898148152</c:v>
                </c:pt>
                <c:pt idx="554">
                  <c:v>44002.446053240739</c:v>
                </c:pt>
                <c:pt idx="555">
                  <c:v>44002.5781712963</c:v>
                </c:pt>
                <c:pt idx="556">
                  <c:v>44002.625335648147</c:v>
                </c:pt>
                <c:pt idx="557">
                  <c:v>44003.362326388888</c:v>
                </c:pt>
                <c:pt idx="558">
                  <c:v>44003.517118055555</c:v>
                </c:pt>
                <c:pt idx="559">
                  <c:v>44003.669710648152</c:v>
                </c:pt>
                <c:pt idx="560">
                  <c:v>44003.678472222222</c:v>
                </c:pt>
                <c:pt idx="561">
                  <c:v>44003.76630787037</c:v>
                </c:pt>
                <c:pt idx="562">
                  <c:v>44003.797314814816</c:v>
                </c:pt>
                <c:pt idx="563">
                  <c:v>44004.635868055557</c:v>
                </c:pt>
                <c:pt idx="564">
                  <c:v>44004.822048611109</c:v>
                </c:pt>
                <c:pt idx="565">
                  <c:v>44005.421238425923</c:v>
                </c:pt>
                <c:pt idx="566">
                  <c:v>44005.455347222225</c:v>
                </c:pt>
                <c:pt idx="567">
                  <c:v>44006.382847222223</c:v>
                </c:pt>
                <c:pt idx="568">
                  <c:v>44006.394236111111</c:v>
                </c:pt>
                <c:pt idx="569">
                  <c:v>44006.82435185185</c:v>
                </c:pt>
                <c:pt idx="570">
                  <c:v>44007.720856481479</c:v>
                </c:pt>
                <c:pt idx="571">
                  <c:v>44007.73847222222</c:v>
                </c:pt>
                <c:pt idx="572">
                  <c:v>44008.406655092593</c:v>
                </c:pt>
                <c:pt idx="573">
                  <c:v>44008.598495370374</c:v>
                </c:pt>
                <c:pt idx="574">
                  <c:v>44008.687511574077</c:v>
                </c:pt>
                <c:pt idx="575">
                  <c:v>44009.547395833331</c:v>
                </c:pt>
                <c:pt idx="576">
                  <c:v>44009.557060185187</c:v>
                </c:pt>
                <c:pt idx="577">
                  <c:v>44009.76898148148</c:v>
                </c:pt>
                <c:pt idx="578">
                  <c:v>44009.780717592592</c:v>
                </c:pt>
                <c:pt idx="579">
                  <c:v>44010.346250000002</c:v>
                </c:pt>
                <c:pt idx="580">
                  <c:v>44010.385868055557</c:v>
                </c:pt>
                <c:pt idx="581">
                  <c:v>44010.544016203705</c:v>
                </c:pt>
                <c:pt idx="582">
                  <c:v>44010.714884259258</c:v>
                </c:pt>
                <c:pt idx="583">
                  <c:v>44010.769363425927</c:v>
                </c:pt>
                <c:pt idx="584">
                  <c:v>44011.515231481484</c:v>
                </c:pt>
                <c:pt idx="585">
                  <c:v>44012.350960648146</c:v>
                </c:pt>
                <c:pt idx="586">
                  <c:v>44012.493576388886</c:v>
                </c:pt>
                <c:pt idx="587">
                  <c:v>44012.664224537039</c:v>
                </c:pt>
                <c:pt idx="588">
                  <c:v>44012.826342592591</c:v>
                </c:pt>
              </c:numCache>
            </c:numRef>
          </c:cat>
          <c:val>
            <c:numRef>
              <c:f>'Оценка времени доставки'!$E$38:$E$1821</c:f>
              <c:numCache>
                <c:formatCode>h:mm:ss</c:formatCode>
                <c:ptCount val="1784"/>
                <c:pt idx="0">
                  <c:v>1.5729166666666666E-2</c:v>
                </c:pt>
                <c:pt idx="1">
                  <c:v>1.6782407407407409E-2</c:v>
                </c:pt>
                <c:pt idx="2">
                  <c:v>1.7962962962962962E-2</c:v>
                </c:pt>
                <c:pt idx="3">
                  <c:v>1.2094907407407408E-2</c:v>
                </c:pt>
                <c:pt idx="4">
                  <c:v>1.2291666666666666E-2</c:v>
                </c:pt>
                <c:pt idx="5">
                  <c:v>2.1053240740740744E-2</c:v>
                </c:pt>
                <c:pt idx="6">
                  <c:v>2.0706018518518519E-2</c:v>
                </c:pt>
                <c:pt idx="7">
                  <c:v>1.9571759259259257E-2</c:v>
                </c:pt>
                <c:pt idx="8">
                  <c:v>1.9178240740740742E-2</c:v>
                </c:pt>
                <c:pt idx="9">
                  <c:v>2.2361111111111113E-2</c:v>
                </c:pt>
                <c:pt idx="10">
                  <c:v>2.0659722222222222E-2</c:v>
                </c:pt>
                <c:pt idx="11">
                  <c:v>1.6006944444444445E-2</c:v>
                </c:pt>
                <c:pt idx="12">
                  <c:v>1.8842592592592591E-2</c:v>
                </c:pt>
                <c:pt idx="13">
                  <c:v>2.2303240740740738E-2</c:v>
                </c:pt>
                <c:pt idx="14">
                  <c:v>2.2835648148148147E-2</c:v>
                </c:pt>
                <c:pt idx="15">
                  <c:v>1.5821759259259261E-2</c:v>
                </c:pt>
                <c:pt idx="16">
                  <c:v>1.9618055555555555E-2</c:v>
                </c:pt>
                <c:pt idx="17">
                  <c:v>2.3414351851851853E-2</c:v>
                </c:pt>
                <c:pt idx="18">
                  <c:v>1.6319444444444445E-2</c:v>
                </c:pt>
                <c:pt idx="19">
                  <c:v>2.193287037037037E-2</c:v>
                </c:pt>
                <c:pt idx="20">
                  <c:v>1.8761574074074073E-2</c:v>
                </c:pt>
                <c:pt idx="21">
                  <c:v>1.7789351851851851E-2</c:v>
                </c:pt>
                <c:pt idx="22">
                  <c:v>1.7905092592592594E-2</c:v>
                </c:pt>
                <c:pt idx="23">
                  <c:v>2.1296296296296299E-2</c:v>
                </c:pt>
                <c:pt idx="24">
                  <c:v>1.6793981481481483E-2</c:v>
                </c:pt>
                <c:pt idx="25">
                  <c:v>1.9166666666666669E-2</c:v>
                </c:pt>
                <c:pt idx="26">
                  <c:v>1.8148148148148146E-2</c:v>
                </c:pt>
                <c:pt idx="27">
                  <c:v>1.8240740740740741E-2</c:v>
                </c:pt>
                <c:pt idx="28">
                  <c:v>2.3761574074074074E-2</c:v>
                </c:pt>
                <c:pt idx="29">
                  <c:v>1.7928240740740741E-2</c:v>
                </c:pt>
                <c:pt idx="30">
                  <c:v>1.7256944444444446E-2</c:v>
                </c:pt>
                <c:pt idx="31">
                  <c:v>2.1782407407407407E-2</c:v>
                </c:pt>
                <c:pt idx="32">
                  <c:v>2.2060185185185183E-2</c:v>
                </c:pt>
                <c:pt idx="33">
                  <c:v>2.162037037037037E-2</c:v>
                </c:pt>
                <c:pt idx="34">
                  <c:v>1.6562500000000001E-2</c:v>
                </c:pt>
                <c:pt idx="35">
                  <c:v>2.4016203703703706E-2</c:v>
                </c:pt>
                <c:pt idx="36">
                  <c:v>2.0162037037037037E-2</c:v>
                </c:pt>
                <c:pt idx="37">
                  <c:v>1.7499999999999998E-2</c:v>
                </c:pt>
                <c:pt idx="38">
                  <c:v>1.5081018518518516E-2</c:v>
                </c:pt>
                <c:pt idx="39">
                  <c:v>1.6307870370370372E-2</c:v>
                </c:pt>
                <c:pt idx="40">
                  <c:v>2.4120370370370372E-2</c:v>
                </c:pt>
                <c:pt idx="41">
                  <c:v>2.0034722222222221E-2</c:v>
                </c:pt>
                <c:pt idx="42">
                  <c:v>1.7372685185185185E-2</c:v>
                </c:pt>
                <c:pt idx="43">
                  <c:v>2.3923611111111114E-2</c:v>
                </c:pt>
                <c:pt idx="44">
                  <c:v>2.4120370370370372E-2</c:v>
                </c:pt>
                <c:pt idx="45">
                  <c:v>2.372685185185185E-2</c:v>
                </c:pt>
                <c:pt idx="46">
                  <c:v>2.2268518518518521E-2</c:v>
                </c:pt>
                <c:pt idx="47">
                  <c:v>1.9583333333333331E-2</c:v>
                </c:pt>
                <c:pt idx="48">
                  <c:v>1.7604166666666667E-2</c:v>
                </c:pt>
                <c:pt idx="49">
                  <c:v>2.1250000000000002E-2</c:v>
                </c:pt>
                <c:pt idx="50">
                  <c:v>1.4467592592592593E-2</c:v>
                </c:pt>
                <c:pt idx="51">
                  <c:v>2.3101851851851849E-2</c:v>
                </c:pt>
                <c:pt idx="52">
                  <c:v>1.744212962962963E-2</c:v>
                </c:pt>
                <c:pt idx="53">
                  <c:v>1.9421296296296294E-2</c:v>
                </c:pt>
                <c:pt idx="54">
                  <c:v>1.4907407407407406E-2</c:v>
                </c:pt>
                <c:pt idx="55">
                  <c:v>1.7870370370370373E-2</c:v>
                </c:pt>
                <c:pt idx="56">
                  <c:v>2.4062500000000001E-2</c:v>
                </c:pt>
                <c:pt idx="57">
                  <c:v>1.7094907407407409E-2</c:v>
                </c:pt>
                <c:pt idx="58">
                  <c:v>2.2337962962962962E-2</c:v>
                </c:pt>
                <c:pt idx="59">
                  <c:v>1.6053240740740739E-2</c:v>
                </c:pt>
                <c:pt idx="60">
                  <c:v>2.2430555555555554E-2</c:v>
                </c:pt>
                <c:pt idx="61">
                  <c:v>1.8680555555555554E-2</c:v>
                </c:pt>
                <c:pt idx="62">
                  <c:v>2.3530092592592592E-2</c:v>
                </c:pt>
                <c:pt idx="63">
                  <c:v>2.2939814814814816E-2</c:v>
                </c:pt>
                <c:pt idx="64">
                  <c:v>1.7060185185185185E-2</c:v>
                </c:pt>
                <c:pt idx="65">
                  <c:v>2.2719907407407411E-2</c:v>
                </c:pt>
                <c:pt idx="66">
                  <c:v>2.1273148148148149E-2</c:v>
                </c:pt>
                <c:pt idx="67">
                  <c:v>1.8680555555555554E-2</c:v>
                </c:pt>
                <c:pt idx="68">
                  <c:v>2.1099537037037038E-2</c:v>
                </c:pt>
                <c:pt idx="69">
                  <c:v>2.3055555555555555E-2</c:v>
                </c:pt>
                <c:pt idx="70">
                  <c:v>1.6631944444444446E-2</c:v>
                </c:pt>
                <c:pt idx="71">
                  <c:v>2.2048611111111113E-2</c:v>
                </c:pt>
                <c:pt idx="72">
                  <c:v>2.3379629629629629E-2</c:v>
                </c:pt>
                <c:pt idx="73">
                  <c:v>1.556712962962963E-2</c:v>
                </c:pt>
                <c:pt idx="74">
                  <c:v>2.3310185185185187E-2</c:v>
                </c:pt>
                <c:pt idx="75">
                  <c:v>1.8263888888888889E-2</c:v>
                </c:pt>
                <c:pt idx="76">
                  <c:v>1.6296296296296295E-2</c:v>
                </c:pt>
                <c:pt idx="77">
                  <c:v>1.4594907407407405E-2</c:v>
                </c:pt>
                <c:pt idx="78">
                  <c:v>1.7719907407407406E-2</c:v>
                </c:pt>
                <c:pt idx="79">
                  <c:v>1.8275462962962962E-2</c:v>
                </c:pt>
                <c:pt idx="80">
                  <c:v>1.5104166666666667E-2</c:v>
                </c:pt>
                <c:pt idx="81">
                  <c:v>1.4490740740740742E-2</c:v>
                </c:pt>
                <c:pt idx="82">
                  <c:v>1.7037037037037038E-2</c:v>
                </c:pt>
                <c:pt idx="83">
                  <c:v>2.1354166666666664E-2</c:v>
                </c:pt>
                <c:pt idx="84">
                  <c:v>2.3807870370370368E-2</c:v>
                </c:pt>
                <c:pt idx="85">
                  <c:v>2.3136574074074077E-2</c:v>
                </c:pt>
                <c:pt idx="86">
                  <c:v>1.4826388888888889E-2</c:v>
                </c:pt>
                <c:pt idx="87">
                  <c:v>2.297453703703704E-2</c:v>
                </c:pt>
                <c:pt idx="88">
                  <c:v>1.8749999999999999E-2</c:v>
                </c:pt>
                <c:pt idx="89">
                  <c:v>2.0578703703703703E-2</c:v>
                </c:pt>
                <c:pt idx="90">
                  <c:v>2.2800925925925929E-2</c:v>
                </c:pt>
                <c:pt idx="91">
                  <c:v>2.011574074074074E-2</c:v>
                </c:pt>
                <c:pt idx="92">
                  <c:v>2.1886574074074072E-2</c:v>
                </c:pt>
                <c:pt idx="93">
                  <c:v>1.7453703703703704E-2</c:v>
                </c:pt>
                <c:pt idx="94">
                  <c:v>1.7349537037037038E-2</c:v>
                </c:pt>
                <c:pt idx="95">
                  <c:v>2.4131944444444445E-2</c:v>
                </c:pt>
                <c:pt idx="96">
                  <c:v>2.1122685185185185E-2</c:v>
                </c:pt>
                <c:pt idx="97">
                  <c:v>2.2488425925925926E-2</c:v>
                </c:pt>
                <c:pt idx="98">
                  <c:v>1.4502314814814815E-2</c:v>
                </c:pt>
                <c:pt idx="99">
                  <c:v>2.1689814814814815E-2</c:v>
                </c:pt>
                <c:pt idx="100">
                  <c:v>2.2916666666666669E-2</c:v>
                </c:pt>
                <c:pt idx="101">
                  <c:v>2.210648148148148E-2</c:v>
                </c:pt>
                <c:pt idx="102">
                  <c:v>1.5381944444444443E-2</c:v>
                </c:pt>
                <c:pt idx="103">
                  <c:v>1.6273148148148148E-2</c:v>
                </c:pt>
                <c:pt idx="104">
                  <c:v>2.3009259259259257E-2</c:v>
                </c:pt>
                <c:pt idx="105">
                  <c:v>2.0706018518518519E-2</c:v>
                </c:pt>
                <c:pt idx="106">
                  <c:v>2.3622685185185188E-2</c:v>
                </c:pt>
                <c:pt idx="107">
                  <c:v>2.4039351851851853E-2</c:v>
                </c:pt>
                <c:pt idx="108">
                  <c:v>1.4930555555555556E-2</c:v>
                </c:pt>
                <c:pt idx="109">
                  <c:v>2.2499999999999996E-2</c:v>
                </c:pt>
                <c:pt idx="110">
                  <c:v>1.4537037037037038E-2</c:v>
                </c:pt>
                <c:pt idx="111">
                  <c:v>1.9606481481481482E-2</c:v>
                </c:pt>
                <c:pt idx="112">
                  <c:v>2.390046296296296E-2</c:v>
                </c:pt>
                <c:pt idx="113">
                  <c:v>1.6909722222222225E-2</c:v>
                </c:pt>
                <c:pt idx="114">
                  <c:v>2.2708333333333334E-2</c:v>
                </c:pt>
                <c:pt idx="115">
                  <c:v>2.1689814814814815E-2</c:v>
                </c:pt>
                <c:pt idx="116">
                  <c:v>1.7939814814814815E-2</c:v>
                </c:pt>
                <c:pt idx="117">
                  <c:v>2.1782407407407407E-2</c:v>
                </c:pt>
                <c:pt idx="118">
                  <c:v>1.525462962962963E-2</c:v>
                </c:pt>
                <c:pt idx="119">
                  <c:v>2.3298611111111107E-2</c:v>
                </c:pt>
                <c:pt idx="120">
                  <c:v>1.8263888888888889E-2</c:v>
                </c:pt>
                <c:pt idx="121">
                  <c:v>2.0509259259259258E-2</c:v>
                </c:pt>
                <c:pt idx="122">
                  <c:v>0.02</c:v>
                </c:pt>
                <c:pt idx="123">
                  <c:v>2.2372685185185186E-2</c:v>
                </c:pt>
                <c:pt idx="124">
                  <c:v>1.6701388888888887E-2</c:v>
                </c:pt>
                <c:pt idx="125">
                  <c:v>1.8217592592592594E-2</c:v>
                </c:pt>
                <c:pt idx="126">
                  <c:v>1.8483796296296297E-2</c:v>
                </c:pt>
                <c:pt idx="127">
                  <c:v>1.9456018518518518E-2</c:v>
                </c:pt>
                <c:pt idx="128">
                  <c:v>1.8287037037037036E-2</c:v>
                </c:pt>
                <c:pt idx="129">
                  <c:v>1.5833333333333335E-2</c:v>
                </c:pt>
                <c:pt idx="130">
                  <c:v>1.6157407407407409E-2</c:v>
                </c:pt>
                <c:pt idx="131">
                  <c:v>2.2789351851851852E-2</c:v>
                </c:pt>
                <c:pt idx="132">
                  <c:v>2.148148148148148E-2</c:v>
                </c:pt>
                <c:pt idx="133">
                  <c:v>1.5138888888888889E-2</c:v>
                </c:pt>
                <c:pt idx="134">
                  <c:v>2.2962962962962966E-2</c:v>
                </c:pt>
                <c:pt idx="135">
                  <c:v>1.5590277777777778E-2</c:v>
                </c:pt>
                <c:pt idx="136">
                  <c:v>2.3935185185185184E-2</c:v>
                </c:pt>
                <c:pt idx="137">
                  <c:v>1.9594907407407405E-2</c:v>
                </c:pt>
                <c:pt idx="138">
                  <c:v>1.9143518518518518E-2</c:v>
                </c:pt>
                <c:pt idx="139">
                  <c:v>1.9351851851851853E-2</c:v>
                </c:pt>
                <c:pt idx="140">
                  <c:v>2.4398148148148145E-2</c:v>
                </c:pt>
                <c:pt idx="141">
                  <c:v>2.1250000000000002E-2</c:v>
                </c:pt>
                <c:pt idx="142">
                  <c:v>1.6249999999999997E-2</c:v>
                </c:pt>
                <c:pt idx="143">
                  <c:v>2.0891203703703703E-2</c:v>
                </c:pt>
                <c:pt idx="144">
                  <c:v>2.4074074074074071E-2</c:v>
                </c:pt>
                <c:pt idx="145">
                  <c:v>2.0358796296296295E-2</c:v>
                </c:pt>
                <c:pt idx="146">
                  <c:v>1.9745370370370371E-2</c:v>
                </c:pt>
                <c:pt idx="147">
                  <c:v>1.9328703703703702E-2</c:v>
                </c:pt>
                <c:pt idx="148">
                  <c:v>2.4131944444444445E-2</c:v>
                </c:pt>
                <c:pt idx="149">
                  <c:v>1.8819444444444448E-2</c:v>
                </c:pt>
                <c:pt idx="150">
                  <c:v>2.1342592592592594E-2</c:v>
                </c:pt>
                <c:pt idx="151">
                  <c:v>1.5266203703703705E-2</c:v>
                </c:pt>
                <c:pt idx="152">
                  <c:v>2.2638888888888889E-2</c:v>
                </c:pt>
                <c:pt idx="153">
                  <c:v>1.6331018518518519E-2</c:v>
                </c:pt>
                <c:pt idx="154">
                  <c:v>1.4837962962962963E-2</c:v>
                </c:pt>
                <c:pt idx="155">
                  <c:v>1.4444444444444446E-2</c:v>
                </c:pt>
                <c:pt idx="156">
                  <c:v>1.6053240740740739E-2</c:v>
                </c:pt>
                <c:pt idx="157">
                  <c:v>1.9004629629629632E-2</c:v>
                </c:pt>
                <c:pt idx="158">
                  <c:v>2.1168981481481483E-2</c:v>
                </c:pt>
                <c:pt idx="159">
                  <c:v>1.4664351851851852E-2</c:v>
                </c:pt>
                <c:pt idx="160">
                  <c:v>1.6006944444444445E-2</c:v>
                </c:pt>
                <c:pt idx="161">
                  <c:v>1.7893518518518517E-2</c:v>
                </c:pt>
                <c:pt idx="162">
                  <c:v>2.0173611111111111E-2</c:v>
                </c:pt>
                <c:pt idx="163">
                  <c:v>1.8587962962962962E-2</c:v>
                </c:pt>
                <c:pt idx="164">
                  <c:v>1.8506944444444444E-2</c:v>
                </c:pt>
                <c:pt idx="165">
                  <c:v>2.1284722222222222E-2</c:v>
                </c:pt>
                <c:pt idx="166">
                  <c:v>2.3865740740740743E-2</c:v>
                </c:pt>
                <c:pt idx="167">
                  <c:v>2.3576388888888893E-2</c:v>
                </c:pt>
                <c:pt idx="168">
                  <c:v>2.2870370370370371E-2</c:v>
                </c:pt>
                <c:pt idx="169">
                  <c:v>1.8090277777777778E-2</c:v>
                </c:pt>
                <c:pt idx="170">
                  <c:v>2.1550925925925928E-2</c:v>
                </c:pt>
                <c:pt idx="171">
                  <c:v>2.344907407407407E-2</c:v>
                </c:pt>
                <c:pt idx="172">
                  <c:v>2.2442129629629631E-2</c:v>
                </c:pt>
                <c:pt idx="173">
                  <c:v>2.0474537037037038E-2</c:v>
                </c:pt>
                <c:pt idx="174">
                  <c:v>2.1701388888888892E-2</c:v>
                </c:pt>
                <c:pt idx="175">
                  <c:v>1.5000000000000001E-2</c:v>
                </c:pt>
                <c:pt idx="176">
                  <c:v>1.6122685185185184E-2</c:v>
                </c:pt>
                <c:pt idx="177">
                  <c:v>1.6203703703703703E-2</c:v>
                </c:pt>
                <c:pt idx="178">
                  <c:v>2.2199074074074076E-2</c:v>
                </c:pt>
                <c:pt idx="179">
                  <c:v>1.4918981481481483E-2</c:v>
                </c:pt>
                <c:pt idx="180">
                  <c:v>2.0706018518518519E-2</c:v>
                </c:pt>
                <c:pt idx="181">
                  <c:v>2.3298611111111107E-2</c:v>
                </c:pt>
                <c:pt idx="182">
                  <c:v>1.8738425925925926E-2</c:v>
                </c:pt>
                <c:pt idx="183">
                  <c:v>1.5150462962962963E-2</c:v>
                </c:pt>
                <c:pt idx="184">
                  <c:v>1.5902777777777776E-2</c:v>
                </c:pt>
                <c:pt idx="185">
                  <c:v>1.8472222222222223E-2</c:v>
                </c:pt>
                <c:pt idx="186">
                  <c:v>2.1180555555555553E-2</c:v>
                </c:pt>
                <c:pt idx="187">
                  <c:v>2.3217592592592592E-2</c:v>
                </c:pt>
                <c:pt idx="188">
                  <c:v>2.0937499999999998E-2</c:v>
                </c:pt>
                <c:pt idx="189">
                  <c:v>1.8229166666666668E-2</c:v>
                </c:pt>
                <c:pt idx="190">
                  <c:v>2.0312500000000001E-2</c:v>
                </c:pt>
                <c:pt idx="191">
                  <c:v>1.8113425925925925E-2</c:v>
                </c:pt>
                <c:pt idx="192">
                  <c:v>2.1458333333333333E-2</c:v>
                </c:pt>
                <c:pt idx="193">
                  <c:v>2.4074074074074071E-2</c:v>
                </c:pt>
                <c:pt idx="194">
                  <c:v>1.7511574074074072E-2</c:v>
                </c:pt>
                <c:pt idx="195">
                  <c:v>2.1446759259259259E-2</c:v>
                </c:pt>
                <c:pt idx="196">
                  <c:v>2.1412037037037035E-2</c:v>
                </c:pt>
                <c:pt idx="197">
                  <c:v>1.9861111111111111E-2</c:v>
                </c:pt>
                <c:pt idx="198">
                  <c:v>1.7662037037037035E-2</c:v>
                </c:pt>
                <c:pt idx="199">
                  <c:v>1.877314814814815E-2</c:v>
                </c:pt>
                <c:pt idx="200">
                  <c:v>1.7546296296296296E-2</c:v>
                </c:pt>
                <c:pt idx="201">
                  <c:v>2.3634259259259258E-2</c:v>
                </c:pt>
                <c:pt idx="202">
                  <c:v>1.7037037037037038E-2</c:v>
                </c:pt>
                <c:pt idx="203">
                  <c:v>1.5856481481481482E-2</c:v>
                </c:pt>
                <c:pt idx="204">
                  <c:v>2.0555555555555556E-2</c:v>
                </c:pt>
                <c:pt idx="205">
                  <c:v>1.7974537037037035E-2</c:v>
                </c:pt>
                <c:pt idx="206">
                  <c:v>2.0011574074074074E-2</c:v>
                </c:pt>
                <c:pt idx="207">
                  <c:v>1.4479166666666668E-2</c:v>
                </c:pt>
                <c:pt idx="208">
                  <c:v>1.7824074074074076E-2</c:v>
                </c:pt>
                <c:pt idx="209">
                  <c:v>2.3587962962962963E-2</c:v>
                </c:pt>
                <c:pt idx="210">
                  <c:v>1.834490740740741E-2</c:v>
                </c:pt>
                <c:pt idx="211">
                  <c:v>1.7812499999999998E-2</c:v>
                </c:pt>
                <c:pt idx="212">
                  <c:v>1.8599537037037036E-2</c:v>
                </c:pt>
                <c:pt idx="213">
                  <c:v>2.0787037037037038E-2</c:v>
                </c:pt>
                <c:pt idx="214">
                  <c:v>1.5497685185185186E-2</c:v>
                </c:pt>
                <c:pt idx="215">
                  <c:v>1.861111111111111E-2</c:v>
                </c:pt>
                <c:pt idx="216">
                  <c:v>2.3692129629629629E-2</c:v>
                </c:pt>
                <c:pt idx="217">
                  <c:v>2.1979166666666664E-2</c:v>
                </c:pt>
                <c:pt idx="218">
                  <c:v>1.8055555555555557E-2</c:v>
                </c:pt>
                <c:pt idx="219">
                  <c:v>1.5138888888888889E-2</c:v>
                </c:pt>
                <c:pt idx="220">
                  <c:v>1.7719907407407406E-2</c:v>
                </c:pt>
                <c:pt idx="221">
                  <c:v>2.2708333333333334E-2</c:v>
                </c:pt>
                <c:pt idx="222">
                  <c:v>2.0162037037037037E-2</c:v>
                </c:pt>
                <c:pt idx="223">
                  <c:v>2.1307870370370369E-2</c:v>
                </c:pt>
                <c:pt idx="224">
                  <c:v>2.4363425925925927E-2</c:v>
                </c:pt>
                <c:pt idx="225">
                  <c:v>1.6840277777777777E-2</c:v>
                </c:pt>
                <c:pt idx="226">
                  <c:v>1.5462962962962963E-2</c:v>
                </c:pt>
                <c:pt idx="227">
                  <c:v>2.1979166666666664E-2</c:v>
                </c:pt>
                <c:pt idx="228">
                  <c:v>2.2835648148148147E-2</c:v>
                </c:pt>
                <c:pt idx="229">
                  <c:v>1.6238425925925924E-2</c:v>
                </c:pt>
                <c:pt idx="230">
                  <c:v>2.0185185185185184E-2</c:v>
                </c:pt>
                <c:pt idx="231">
                  <c:v>1.7835648148148149E-2</c:v>
                </c:pt>
                <c:pt idx="232">
                  <c:v>1.7881944444444443E-2</c:v>
                </c:pt>
                <c:pt idx="233">
                  <c:v>1.5613425925925926E-2</c:v>
                </c:pt>
                <c:pt idx="234">
                  <c:v>2.0439814814814817E-2</c:v>
                </c:pt>
                <c:pt idx="235">
                  <c:v>2.4097222222222225E-2</c:v>
                </c:pt>
                <c:pt idx="236">
                  <c:v>2.3391203703703702E-2</c:v>
                </c:pt>
                <c:pt idx="237">
                  <c:v>1.4965277777777779E-2</c:v>
                </c:pt>
                <c:pt idx="238">
                  <c:v>1.7164351851851851E-2</c:v>
                </c:pt>
                <c:pt idx="239">
                  <c:v>1.486111111111111E-2</c:v>
                </c:pt>
                <c:pt idx="240">
                  <c:v>1.7847222222222223E-2</c:v>
                </c:pt>
                <c:pt idx="241">
                  <c:v>1.554398148148148E-2</c:v>
                </c:pt>
                <c:pt idx="242">
                  <c:v>2.2847222222222224E-2</c:v>
                </c:pt>
                <c:pt idx="243">
                  <c:v>1.8171296296296297E-2</c:v>
                </c:pt>
                <c:pt idx="244">
                  <c:v>1.4826388888888889E-2</c:v>
                </c:pt>
                <c:pt idx="245">
                  <c:v>2.1284722222222222E-2</c:v>
                </c:pt>
                <c:pt idx="246">
                  <c:v>1.6261574074074074E-2</c:v>
                </c:pt>
                <c:pt idx="247">
                  <c:v>2.2094907407407407E-2</c:v>
                </c:pt>
                <c:pt idx="248">
                  <c:v>1.9375E-2</c:v>
                </c:pt>
                <c:pt idx="249">
                  <c:v>2.2395833333333334E-2</c:v>
                </c:pt>
                <c:pt idx="250">
                  <c:v>2.2615740740740742E-2</c:v>
                </c:pt>
                <c:pt idx="251">
                  <c:v>1.577546296296296E-2</c:v>
                </c:pt>
                <c:pt idx="252">
                  <c:v>2.3796296296296298E-2</c:v>
                </c:pt>
                <c:pt idx="253">
                  <c:v>1.8067129629629631E-2</c:v>
                </c:pt>
                <c:pt idx="254">
                  <c:v>1.5428240740740741E-2</c:v>
                </c:pt>
                <c:pt idx="255">
                  <c:v>1.7685185185185182E-2</c:v>
                </c:pt>
                <c:pt idx="256">
                  <c:v>2.0370370370370369E-2</c:v>
                </c:pt>
                <c:pt idx="257">
                  <c:v>2.0081018518518519E-2</c:v>
                </c:pt>
                <c:pt idx="258">
                  <c:v>2.2499999999999996E-2</c:v>
                </c:pt>
                <c:pt idx="259">
                  <c:v>1.577546296296296E-2</c:v>
                </c:pt>
                <c:pt idx="260">
                  <c:v>2.3009259259259257E-2</c:v>
                </c:pt>
                <c:pt idx="261">
                  <c:v>1.6469907407407405E-2</c:v>
                </c:pt>
                <c:pt idx="262">
                  <c:v>2.3703703703703703E-2</c:v>
                </c:pt>
                <c:pt idx="263">
                  <c:v>2.3715277777777776E-2</c:v>
                </c:pt>
                <c:pt idx="264">
                  <c:v>1.7395833333333336E-2</c:v>
                </c:pt>
                <c:pt idx="265">
                  <c:v>2.0393518518518519E-2</c:v>
                </c:pt>
                <c:pt idx="266">
                  <c:v>2.3553240740740739E-2</c:v>
                </c:pt>
                <c:pt idx="267">
                  <c:v>2.1284722222222222E-2</c:v>
                </c:pt>
                <c:pt idx="268">
                  <c:v>1.6643518518518519E-2</c:v>
                </c:pt>
                <c:pt idx="269">
                  <c:v>2.3217592592592592E-2</c:v>
                </c:pt>
                <c:pt idx="270">
                  <c:v>1.7731481481481483E-2</c:v>
                </c:pt>
                <c:pt idx="271">
                  <c:v>1.5416666666666667E-2</c:v>
                </c:pt>
                <c:pt idx="272">
                  <c:v>2.1562499999999998E-2</c:v>
                </c:pt>
                <c:pt idx="273">
                  <c:v>1.7407407407407406E-2</c:v>
                </c:pt>
                <c:pt idx="274">
                  <c:v>2.1736111111111112E-2</c:v>
                </c:pt>
                <c:pt idx="275">
                  <c:v>1.5023148148148148E-2</c:v>
                </c:pt>
                <c:pt idx="276">
                  <c:v>1.4814814814814814E-2</c:v>
                </c:pt>
                <c:pt idx="277">
                  <c:v>1.8541666666666668E-2</c:v>
                </c:pt>
                <c:pt idx="278">
                  <c:v>2.4212962962962964E-2</c:v>
                </c:pt>
                <c:pt idx="279">
                  <c:v>1.892361111111111E-2</c:v>
                </c:pt>
                <c:pt idx="280">
                  <c:v>1.6898148148148148E-2</c:v>
                </c:pt>
                <c:pt idx="281">
                  <c:v>1.9282407407407408E-2</c:v>
                </c:pt>
                <c:pt idx="282">
                  <c:v>1.7858796296296296E-2</c:v>
                </c:pt>
                <c:pt idx="283">
                  <c:v>1.6562500000000001E-2</c:v>
                </c:pt>
                <c:pt idx="284">
                  <c:v>1.7627314814814814E-2</c:v>
                </c:pt>
                <c:pt idx="285">
                  <c:v>1.9594907407407405E-2</c:v>
                </c:pt>
                <c:pt idx="286">
                  <c:v>1.9872685185185184E-2</c:v>
                </c:pt>
                <c:pt idx="287">
                  <c:v>1.7847222222222223E-2</c:v>
                </c:pt>
                <c:pt idx="288">
                  <c:v>2.3553240740740739E-2</c:v>
                </c:pt>
                <c:pt idx="289">
                  <c:v>2.3182870370370371E-2</c:v>
                </c:pt>
                <c:pt idx="290">
                  <c:v>2.3101851851851849E-2</c:v>
                </c:pt>
                <c:pt idx="291">
                  <c:v>2.1875000000000002E-2</c:v>
                </c:pt>
                <c:pt idx="292">
                  <c:v>1.7048611111111112E-2</c:v>
                </c:pt>
                <c:pt idx="293">
                  <c:v>1.7349537037037038E-2</c:v>
                </c:pt>
                <c:pt idx="294">
                  <c:v>1.6886574074074075E-2</c:v>
                </c:pt>
                <c:pt idx="295">
                  <c:v>1.7083333333333336E-2</c:v>
                </c:pt>
                <c:pt idx="296">
                  <c:v>1.6458333333333332E-2</c:v>
                </c:pt>
                <c:pt idx="297">
                  <c:v>1.9085648148148147E-2</c:v>
                </c:pt>
                <c:pt idx="298">
                  <c:v>1.8807870370370371E-2</c:v>
                </c:pt>
                <c:pt idx="299">
                  <c:v>1.5601851851851851E-2</c:v>
                </c:pt>
                <c:pt idx="300">
                  <c:v>2.1145833333333332E-2</c:v>
                </c:pt>
                <c:pt idx="301">
                  <c:v>1.834490740740741E-2</c:v>
                </c:pt>
                <c:pt idx="302">
                  <c:v>2.2997685185185187E-2</c:v>
                </c:pt>
                <c:pt idx="303">
                  <c:v>2.2418981481481481E-2</c:v>
                </c:pt>
                <c:pt idx="304">
                  <c:v>1.8668981481481481E-2</c:v>
                </c:pt>
                <c:pt idx="305">
                  <c:v>2.045138888888889E-2</c:v>
                </c:pt>
                <c:pt idx="306">
                  <c:v>2.3182870370370371E-2</c:v>
                </c:pt>
                <c:pt idx="307">
                  <c:v>2.4259259259259258E-2</c:v>
                </c:pt>
                <c:pt idx="308">
                  <c:v>1.8900462962962963E-2</c:v>
                </c:pt>
                <c:pt idx="309">
                  <c:v>1.9664351851851853E-2</c:v>
                </c:pt>
                <c:pt idx="310">
                  <c:v>2.028935185185185E-2</c:v>
                </c:pt>
                <c:pt idx="311">
                  <c:v>2.0752314814814814E-2</c:v>
                </c:pt>
                <c:pt idx="312">
                  <c:v>1.6527777777777777E-2</c:v>
                </c:pt>
                <c:pt idx="313">
                  <c:v>2.028935185185185E-2</c:v>
                </c:pt>
                <c:pt idx="314">
                  <c:v>1.4768518518518519E-2</c:v>
                </c:pt>
                <c:pt idx="315">
                  <c:v>1.6620370370370372E-2</c:v>
                </c:pt>
                <c:pt idx="316">
                  <c:v>1.4571759259259258E-2</c:v>
                </c:pt>
                <c:pt idx="317">
                  <c:v>1.6793981481481483E-2</c:v>
                </c:pt>
                <c:pt idx="318">
                  <c:v>1.5162037037037036E-2</c:v>
                </c:pt>
                <c:pt idx="319">
                  <c:v>1.5740740740740743E-2</c:v>
                </c:pt>
                <c:pt idx="320">
                  <c:v>1.9155092592592592E-2</c:v>
                </c:pt>
                <c:pt idx="321">
                  <c:v>1.5439814814814816E-2</c:v>
                </c:pt>
                <c:pt idx="322">
                  <c:v>2.3518518518518518E-2</c:v>
                </c:pt>
                <c:pt idx="323">
                  <c:v>2.2858796296296294E-2</c:v>
                </c:pt>
                <c:pt idx="324">
                  <c:v>1.8194444444444444E-2</c:v>
                </c:pt>
                <c:pt idx="325">
                  <c:v>2.0729166666666667E-2</c:v>
                </c:pt>
                <c:pt idx="326">
                  <c:v>1.7754629629629631E-2</c:v>
                </c:pt>
                <c:pt idx="327">
                  <c:v>2.1562499999999998E-2</c:v>
                </c:pt>
                <c:pt idx="328">
                  <c:v>1.6099537037037037E-2</c:v>
                </c:pt>
                <c:pt idx="329">
                  <c:v>1.5810185185185184E-2</c:v>
                </c:pt>
                <c:pt idx="330">
                  <c:v>2.0810185185185185E-2</c:v>
                </c:pt>
                <c:pt idx="331">
                  <c:v>1.4814814814814814E-2</c:v>
                </c:pt>
                <c:pt idx="332">
                  <c:v>2.2488425925925926E-2</c:v>
                </c:pt>
                <c:pt idx="333">
                  <c:v>2.0879629629629626E-2</c:v>
                </c:pt>
                <c:pt idx="334">
                  <c:v>2.0775462962962964E-2</c:v>
                </c:pt>
                <c:pt idx="335">
                  <c:v>2.0393518518518519E-2</c:v>
                </c:pt>
                <c:pt idx="336">
                  <c:v>1.9641203703703706E-2</c:v>
                </c:pt>
                <c:pt idx="337">
                  <c:v>1.8680555555555554E-2</c:v>
                </c:pt>
                <c:pt idx="338">
                  <c:v>1.8831018518518518E-2</c:v>
                </c:pt>
                <c:pt idx="339">
                  <c:v>1.9560185185185184E-2</c:v>
                </c:pt>
                <c:pt idx="340">
                  <c:v>2.0439814814814817E-2</c:v>
                </c:pt>
                <c:pt idx="341">
                  <c:v>2.1006944444444443E-2</c:v>
                </c:pt>
                <c:pt idx="342">
                  <c:v>1.8761574074074073E-2</c:v>
                </c:pt>
                <c:pt idx="343">
                  <c:v>1.8356481481481481E-2</c:v>
                </c:pt>
                <c:pt idx="344">
                  <c:v>2.3622685185185188E-2</c:v>
                </c:pt>
                <c:pt idx="345">
                  <c:v>2.0324074074074074E-2</c:v>
                </c:pt>
                <c:pt idx="346">
                  <c:v>1.7627314814814814E-2</c:v>
                </c:pt>
                <c:pt idx="347">
                  <c:v>1.7430555555555557E-2</c:v>
                </c:pt>
                <c:pt idx="348">
                  <c:v>1.5439814814814816E-2</c:v>
                </c:pt>
                <c:pt idx="349">
                  <c:v>2.344907407407407E-2</c:v>
                </c:pt>
                <c:pt idx="350">
                  <c:v>1.9201388888888889E-2</c:v>
                </c:pt>
                <c:pt idx="351">
                  <c:v>1.7106481481481483E-2</c:v>
                </c:pt>
                <c:pt idx="352">
                  <c:v>1.4548611111111111E-2</c:v>
                </c:pt>
                <c:pt idx="353">
                  <c:v>2.4259259259259258E-2</c:v>
                </c:pt>
                <c:pt idx="354">
                  <c:v>1.8703703703703705E-2</c:v>
                </c:pt>
                <c:pt idx="355">
                  <c:v>1.9918981481481482E-2</c:v>
                </c:pt>
                <c:pt idx="356">
                  <c:v>1.7349537037037038E-2</c:v>
                </c:pt>
                <c:pt idx="357">
                  <c:v>1.9942129629629629E-2</c:v>
                </c:pt>
                <c:pt idx="358">
                  <c:v>1.8576388888888889E-2</c:v>
                </c:pt>
                <c:pt idx="359">
                  <c:v>2.045138888888889E-2</c:v>
                </c:pt>
                <c:pt idx="360">
                  <c:v>1.9803240740740739E-2</c:v>
                </c:pt>
                <c:pt idx="361">
                  <c:v>1.5868055555555555E-2</c:v>
                </c:pt>
                <c:pt idx="362">
                  <c:v>1.7685185185185182E-2</c:v>
                </c:pt>
                <c:pt idx="363">
                  <c:v>1.6550925925925924E-2</c:v>
                </c:pt>
                <c:pt idx="364">
                  <c:v>2.0300925925925927E-2</c:v>
                </c:pt>
                <c:pt idx="365">
                  <c:v>2.3055555555555555E-2</c:v>
                </c:pt>
                <c:pt idx="366">
                  <c:v>2.0393518518518519E-2</c:v>
                </c:pt>
                <c:pt idx="367">
                  <c:v>2.1157407407407406E-2</c:v>
                </c:pt>
                <c:pt idx="368">
                  <c:v>1.7986111111111109E-2</c:v>
                </c:pt>
                <c:pt idx="369">
                  <c:v>2.0046296296296295E-2</c:v>
                </c:pt>
                <c:pt idx="370">
                  <c:v>2.1886574074074072E-2</c:v>
                </c:pt>
                <c:pt idx="371">
                  <c:v>2.0081018518518519E-2</c:v>
                </c:pt>
                <c:pt idx="372">
                  <c:v>1.8622685185185183E-2</c:v>
                </c:pt>
                <c:pt idx="373">
                  <c:v>2.2766203703703702E-2</c:v>
                </c:pt>
                <c:pt idx="374">
                  <c:v>2.3472222222222217E-2</c:v>
                </c:pt>
                <c:pt idx="375">
                  <c:v>1.982638888888889E-2</c:v>
                </c:pt>
                <c:pt idx="376">
                  <c:v>2.390046296296296E-2</c:v>
                </c:pt>
                <c:pt idx="377">
                  <c:v>1.5601851851851851E-2</c:v>
                </c:pt>
                <c:pt idx="378">
                  <c:v>1.6828703703703703E-2</c:v>
                </c:pt>
                <c:pt idx="379">
                  <c:v>2.2685185185185183E-2</c:v>
                </c:pt>
                <c:pt idx="380">
                  <c:v>2.0185185185185184E-2</c:v>
                </c:pt>
                <c:pt idx="381">
                  <c:v>1.8796296296296297E-2</c:v>
                </c:pt>
                <c:pt idx="382">
                  <c:v>1.7372685185185185E-2</c:v>
                </c:pt>
                <c:pt idx="383">
                  <c:v>1.9467592592592595E-2</c:v>
                </c:pt>
                <c:pt idx="384">
                  <c:v>2.0011574074074074E-2</c:v>
                </c:pt>
                <c:pt idx="385">
                  <c:v>1.7476851851851851E-2</c:v>
                </c:pt>
                <c:pt idx="386">
                  <c:v>2.0671296296296295E-2</c:v>
                </c:pt>
                <c:pt idx="387">
                  <c:v>1.7615740740740741E-2</c:v>
                </c:pt>
                <c:pt idx="388">
                  <c:v>1.6666666666666666E-2</c:v>
                </c:pt>
                <c:pt idx="389">
                  <c:v>1.9421296296296294E-2</c:v>
                </c:pt>
                <c:pt idx="390">
                  <c:v>1.8576388888888889E-2</c:v>
                </c:pt>
                <c:pt idx="391">
                  <c:v>1.6597222222222222E-2</c:v>
                </c:pt>
                <c:pt idx="392">
                  <c:v>2.3622685185185188E-2</c:v>
                </c:pt>
                <c:pt idx="393">
                  <c:v>1.7766203703703704E-2</c:v>
                </c:pt>
                <c:pt idx="394">
                  <c:v>1.7627314814814814E-2</c:v>
                </c:pt>
                <c:pt idx="395">
                  <c:v>1.4594907407407405E-2</c:v>
                </c:pt>
                <c:pt idx="396">
                  <c:v>1.4467592592592593E-2</c:v>
                </c:pt>
                <c:pt idx="397">
                  <c:v>2.2939814814814816E-2</c:v>
                </c:pt>
                <c:pt idx="398">
                  <c:v>2.1678240740740738E-2</c:v>
                </c:pt>
                <c:pt idx="399">
                  <c:v>1.7349537037037038E-2</c:v>
                </c:pt>
                <c:pt idx="400">
                  <c:v>2.2164351851851852E-2</c:v>
                </c:pt>
                <c:pt idx="401">
                  <c:v>1.5925925925925927E-2</c:v>
                </c:pt>
                <c:pt idx="402">
                  <c:v>1.892361111111111E-2</c:v>
                </c:pt>
                <c:pt idx="403">
                  <c:v>1.7824074074074076E-2</c:v>
                </c:pt>
                <c:pt idx="404">
                  <c:v>2.3935185185185184E-2</c:v>
                </c:pt>
                <c:pt idx="405">
                  <c:v>2.1203703703703707E-2</c:v>
                </c:pt>
                <c:pt idx="406">
                  <c:v>2.1076388888888891E-2</c:v>
                </c:pt>
                <c:pt idx="407">
                  <c:v>1.5763888888888886E-2</c:v>
                </c:pt>
                <c:pt idx="408">
                  <c:v>1.5532407407407406E-2</c:v>
                </c:pt>
                <c:pt idx="409">
                  <c:v>2.0439814814814817E-2</c:v>
                </c:pt>
                <c:pt idx="410">
                  <c:v>1.6979166666666667E-2</c:v>
                </c:pt>
                <c:pt idx="411">
                  <c:v>2.3750000000000004E-2</c:v>
                </c:pt>
                <c:pt idx="412">
                  <c:v>1.7951388888888888E-2</c:v>
                </c:pt>
                <c:pt idx="413">
                  <c:v>1.6458333333333332E-2</c:v>
                </c:pt>
                <c:pt idx="414">
                  <c:v>2.0925925925925928E-2</c:v>
                </c:pt>
                <c:pt idx="415">
                  <c:v>1.5370370370370369E-2</c:v>
                </c:pt>
                <c:pt idx="416">
                  <c:v>1.494212962962963E-2</c:v>
                </c:pt>
                <c:pt idx="417">
                  <c:v>1.462962962962963E-2</c:v>
                </c:pt>
                <c:pt idx="418">
                  <c:v>1.6273148148148148E-2</c:v>
                </c:pt>
                <c:pt idx="419">
                  <c:v>1.9918981481481482E-2</c:v>
                </c:pt>
                <c:pt idx="420">
                  <c:v>1.9074074074074073E-2</c:v>
                </c:pt>
                <c:pt idx="421">
                  <c:v>2.4363425925925927E-2</c:v>
                </c:pt>
                <c:pt idx="422">
                  <c:v>1.6030092592592592E-2</c:v>
                </c:pt>
                <c:pt idx="423">
                  <c:v>1.5902777777777776E-2</c:v>
                </c:pt>
                <c:pt idx="424">
                  <c:v>1.8124999999999999E-2</c:v>
                </c:pt>
                <c:pt idx="425">
                  <c:v>2.0393518518518519E-2</c:v>
                </c:pt>
                <c:pt idx="426">
                  <c:v>1.9629629629629629E-2</c:v>
                </c:pt>
                <c:pt idx="427">
                  <c:v>1.7002314814814814E-2</c:v>
                </c:pt>
                <c:pt idx="428">
                  <c:v>1.6631944444444446E-2</c:v>
                </c:pt>
                <c:pt idx="429">
                  <c:v>2.0706018518518519E-2</c:v>
                </c:pt>
                <c:pt idx="430">
                  <c:v>2.3055555555555555E-2</c:v>
                </c:pt>
                <c:pt idx="431">
                  <c:v>1.7604166666666667E-2</c:v>
                </c:pt>
                <c:pt idx="432">
                  <c:v>1.4606481481481482E-2</c:v>
                </c:pt>
                <c:pt idx="433">
                  <c:v>2.4259259259259258E-2</c:v>
                </c:pt>
                <c:pt idx="434">
                  <c:v>1.5092592592592593E-2</c:v>
                </c:pt>
                <c:pt idx="435">
                  <c:v>2.327546296296296E-2</c:v>
                </c:pt>
                <c:pt idx="436">
                  <c:v>1.7777777777777778E-2</c:v>
                </c:pt>
                <c:pt idx="437">
                  <c:v>2.298611111111111E-2</c:v>
                </c:pt>
                <c:pt idx="438">
                  <c:v>1.5428240740740741E-2</c:v>
                </c:pt>
                <c:pt idx="439">
                  <c:v>2.3576388888888893E-2</c:v>
                </c:pt>
                <c:pt idx="440">
                  <c:v>1.6759259259259258E-2</c:v>
                </c:pt>
                <c:pt idx="441">
                  <c:v>1.6192129629629629E-2</c:v>
                </c:pt>
                <c:pt idx="442">
                  <c:v>1.6793981481481483E-2</c:v>
                </c:pt>
                <c:pt idx="443">
                  <c:v>1.6238425925925924E-2</c:v>
                </c:pt>
                <c:pt idx="444">
                  <c:v>2.2025462962962958E-2</c:v>
                </c:pt>
                <c:pt idx="445">
                  <c:v>1.6620370370370372E-2</c:v>
                </c:pt>
                <c:pt idx="446">
                  <c:v>1.5381944444444443E-2</c:v>
                </c:pt>
                <c:pt idx="447">
                  <c:v>1.741898148148148E-2</c:v>
                </c:pt>
                <c:pt idx="448">
                  <c:v>2.3136574074074077E-2</c:v>
                </c:pt>
                <c:pt idx="449">
                  <c:v>2.2488425925925926E-2</c:v>
                </c:pt>
                <c:pt idx="450">
                  <c:v>1.9270833333333334E-2</c:v>
                </c:pt>
                <c:pt idx="451">
                  <c:v>2.0254629629629629E-2</c:v>
                </c:pt>
                <c:pt idx="452">
                  <c:v>2.4085648148148148E-2</c:v>
                </c:pt>
                <c:pt idx="453">
                  <c:v>2.0231481481481482E-2</c:v>
                </c:pt>
                <c:pt idx="454">
                  <c:v>1.8518518518518521E-2</c:v>
                </c:pt>
                <c:pt idx="455">
                  <c:v>1.8252314814814815E-2</c:v>
                </c:pt>
                <c:pt idx="456">
                  <c:v>2.3240740740740742E-2</c:v>
                </c:pt>
                <c:pt idx="457">
                  <c:v>2.2129629629629628E-2</c:v>
                </c:pt>
                <c:pt idx="458">
                  <c:v>1.5439814814814816E-2</c:v>
                </c:pt>
                <c:pt idx="459">
                  <c:v>1.7754629629629631E-2</c:v>
                </c:pt>
                <c:pt idx="460">
                  <c:v>1.7384259259259262E-2</c:v>
                </c:pt>
                <c:pt idx="461">
                  <c:v>1.5590277777777778E-2</c:v>
                </c:pt>
                <c:pt idx="462">
                  <c:v>2.2766203703703702E-2</c:v>
                </c:pt>
                <c:pt idx="463">
                  <c:v>1.7372685185185185E-2</c:v>
                </c:pt>
                <c:pt idx="464">
                  <c:v>1.9050925925925926E-2</c:v>
                </c:pt>
                <c:pt idx="465">
                  <c:v>1.6770833333333332E-2</c:v>
                </c:pt>
                <c:pt idx="466">
                  <c:v>1.8842592592592591E-2</c:v>
                </c:pt>
                <c:pt idx="467">
                  <c:v>2.327546296296296E-2</c:v>
                </c:pt>
                <c:pt idx="468">
                  <c:v>2.4340277777777777E-2</c:v>
                </c:pt>
                <c:pt idx="469">
                  <c:v>1.4814814814814814E-2</c:v>
                </c:pt>
                <c:pt idx="470">
                  <c:v>2.3113425925925926E-2</c:v>
                </c:pt>
                <c:pt idx="471">
                  <c:v>2.3668981481481485E-2</c:v>
                </c:pt>
                <c:pt idx="472">
                  <c:v>2.3483796296296298E-2</c:v>
                </c:pt>
                <c:pt idx="473">
                  <c:v>2.0798611111111111E-2</c:v>
                </c:pt>
                <c:pt idx="474">
                  <c:v>1.954861111111111E-2</c:v>
                </c:pt>
                <c:pt idx="475">
                  <c:v>1.5972222222222224E-2</c:v>
                </c:pt>
                <c:pt idx="476">
                  <c:v>2.3842592592592596E-2</c:v>
                </c:pt>
                <c:pt idx="477">
                  <c:v>2.3657407407407408E-2</c:v>
                </c:pt>
                <c:pt idx="478">
                  <c:v>1.8472222222222223E-2</c:v>
                </c:pt>
                <c:pt idx="479">
                  <c:v>2.164351851851852E-2</c:v>
                </c:pt>
                <c:pt idx="480">
                  <c:v>2.3645833333333335E-2</c:v>
                </c:pt>
                <c:pt idx="481">
                  <c:v>2.3333333333333334E-2</c:v>
                </c:pt>
                <c:pt idx="482">
                  <c:v>2.3958333333333331E-2</c:v>
                </c:pt>
                <c:pt idx="483">
                  <c:v>2.1435185185185186E-2</c:v>
                </c:pt>
                <c:pt idx="484">
                  <c:v>2.1840277777777778E-2</c:v>
                </c:pt>
                <c:pt idx="485">
                  <c:v>2.2430555555555554E-2</c:v>
                </c:pt>
                <c:pt idx="486">
                  <c:v>2.2233796296296297E-2</c:v>
                </c:pt>
                <c:pt idx="487">
                  <c:v>1.7245370370370369E-2</c:v>
                </c:pt>
                <c:pt idx="488">
                  <c:v>2.0752314814814814E-2</c:v>
                </c:pt>
                <c:pt idx="489">
                  <c:v>2.0868055555555556E-2</c:v>
                </c:pt>
                <c:pt idx="490">
                  <c:v>1.9224537037037037E-2</c:v>
                </c:pt>
                <c:pt idx="491">
                  <c:v>2.34375E-2</c:v>
                </c:pt>
                <c:pt idx="492">
                  <c:v>1.6527777777777777E-2</c:v>
                </c:pt>
                <c:pt idx="493">
                  <c:v>1.577546296296296E-2</c:v>
                </c:pt>
                <c:pt idx="494">
                  <c:v>2.4247685185185181E-2</c:v>
                </c:pt>
                <c:pt idx="495">
                  <c:v>1.726851851851852E-2</c:v>
                </c:pt>
                <c:pt idx="496">
                  <c:v>1.699074074074074E-2</c:v>
                </c:pt>
                <c:pt idx="497">
                  <c:v>1.9270833333333334E-2</c:v>
                </c:pt>
                <c:pt idx="498">
                  <c:v>1.7962962962962962E-2</c:v>
                </c:pt>
                <c:pt idx="499">
                  <c:v>1.9155092592592592E-2</c:v>
                </c:pt>
                <c:pt idx="500">
                  <c:v>1.8194444444444444E-2</c:v>
                </c:pt>
                <c:pt idx="501">
                  <c:v>2.0844907407407406E-2</c:v>
                </c:pt>
                <c:pt idx="502">
                  <c:v>2.0914351851851851E-2</c:v>
                </c:pt>
                <c:pt idx="503">
                  <c:v>1.7465277777777777E-2</c:v>
                </c:pt>
                <c:pt idx="504">
                  <c:v>2.0162037037037037E-2</c:v>
                </c:pt>
                <c:pt idx="505">
                  <c:v>1.7824074074074076E-2</c:v>
                </c:pt>
                <c:pt idx="506">
                  <c:v>2.2407407407407407E-2</c:v>
                </c:pt>
                <c:pt idx="507">
                  <c:v>1.90625E-2</c:v>
                </c:pt>
                <c:pt idx="508">
                  <c:v>2.3009259259259257E-2</c:v>
                </c:pt>
                <c:pt idx="509">
                  <c:v>1.9340277777777779E-2</c:v>
                </c:pt>
                <c:pt idx="510">
                  <c:v>1.5810185185185184E-2</c:v>
                </c:pt>
                <c:pt idx="511">
                  <c:v>2.4120370370370372E-2</c:v>
                </c:pt>
                <c:pt idx="512">
                  <c:v>1.7499999999999998E-2</c:v>
                </c:pt>
                <c:pt idx="513">
                  <c:v>1.4652777777777778E-2</c:v>
                </c:pt>
                <c:pt idx="514">
                  <c:v>1.525462962962963E-2</c:v>
                </c:pt>
                <c:pt idx="515">
                  <c:v>1.4548611111111111E-2</c:v>
                </c:pt>
                <c:pt idx="516">
                  <c:v>2.2037037037037036E-2</c:v>
                </c:pt>
                <c:pt idx="517">
                  <c:v>2.1863425925925925E-2</c:v>
                </c:pt>
                <c:pt idx="518">
                  <c:v>2.0219907407407409E-2</c:v>
                </c:pt>
                <c:pt idx="519">
                  <c:v>1.9201388888888889E-2</c:v>
                </c:pt>
                <c:pt idx="520">
                  <c:v>1.7222222222222222E-2</c:v>
                </c:pt>
                <c:pt idx="521">
                  <c:v>1.6585648148148148E-2</c:v>
                </c:pt>
                <c:pt idx="522">
                  <c:v>2.238425925925926E-2</c:v>
                </c:pt>
                <c:pt idx="523">
                  <c:v>1.8888888888888889E-2</c:v>
                </c:pt>
                <c:pt idx="524">
                  <c:v>1.9837962962962963E-2</c:v>
                </c:pt>
                <c:pt idx="525">
                  <c:v>2.119212962962963E-2</c:v>
                </c:pt>
                <c:pt idx="526">
                  <c:v>2.361111111111111E-2</c:v>
                </c:pt>
                <c:pt idx="527">
                  <c:v>1.7719907407407406E-2</c:v>
                </c:pt>
                <c:pt idx="528">
                  <c:v>2.0173611111111111E-2</c:v>
                </c:pt>
                <c:pt idx="529">
                  <c:v>2.2731481481481481E-2</c:v>
                </c:pt>
                <c:pt idx="530">
                  <c:v>1.9247685185185184E-2</c:v>
                </c:pt>
                <c:pt idx="531">
                  <c:v>1.7349537037037038E-2</c:v>
                </c:pt>
                <c:pt idx="532">
                  <c:v>1.5196759259259259E-2</c:v>
                </c:pt>
                <c:pt idx="533">
                  <c:v>1.6099537037037037E-2</c:v>
                </c:pt>
                <c:pt idx="534">
                  <c:v>1.8229166666666668E-2</c:v>
                </c:pt>
                <c:pt idx="535">
                  <c:v>1.8229166666666668E-2</c:v>
                </c:pt>
                <c:pt idx="536">
                  <c:v>1.667824074074074E-2</c:v>
                </c:pt>
                <c:pt idx="537">
                  <c:v>2.1956018518518517E-2</c:v>
                </c:pt>
                <c:pt idx="538">
                  <c:v>1.5972222222222224E-2</c:v>
                </c:pt>
                <c:pt idx="539">
                  <c:v>1.8368055555555554E-2</c:v>
                </c:pt>
                <c:pt idx="540">
                  <c:v>2.1851851851851848E-2</c:v>
                </c:pt>
                <c:pt idx="541">
                  <c:v>2.0104166666666666E-2</c:v>
                </c:pt>
                <c:pt idx="542">
                  <c:v>2.4143518518518519E-2</c:v>
                </c:pt>
                <c:pt idx="543">
                  <c:v>1.4988425925925926E-2</c:v>
                </c:pt>
                <c:pt idx="544">
                  <c:v>2.0486111111111111E-2</c:v>
                </c:pt>
                <c:pt idx="545">
                  <c:v>2.3587962962962963E-2</c:v>
                </c:pt>
                <c:pt idx="546">
                  <c:v>2.207175925925926E-2</c:v>
                </c:pt>
                <c:pt idx="547">
                  <c:v>2.0891203703703703E-2</c:v>
                </c:pt>
                <c:pt idx="548">
                  <c:v>1.8831018518518518E-2</c:v>
                </c:pt>
                <c:pt idx="549">
                  <c:v>1.9884259259259258E-2</c:v>
                </c:pt>
                <c:pt idx="550">
                  <c:v>1.4895833333333332E-2</c:v>
                </c:pt>
                <c:pt idx="551">
                  <c:v>2.0439814814814817E-2</c:v>
                </c:pt>
                <c:pt idx="552">
                  <c:v>1.5682870370370371E-2</c:v>
                </c:pt>
                <c:pt idx="553">
                  <c:v>1.9305555555555555E-2</c:v>
                </c:pt>
                <c:pt idx="554">
                  <c:v>1.861111111111111E-2</c:v>
                </c:pt>
                <c:pt idx="555">
                  <c:v>1.8402777777777778E-2</c:v>
                </c:pt>
                <c:pt idx="556">
                  <c:v>2.3564814814814813E-2</c:v>
                </c:pt>
                <c:pt idx="557">
                  <c:v>2.1516203703703704E-2</c:v>
                </c:pt>
                <c:pt idx="558">
                  <c:v>2.2951388888888886E-2</c:v>
                </c:pt>
                <c:pt idx="559">
                  <c:v>1.4606481481481482E-2</c:v>
                </c:pt>
                <c:pt idx="560">
                  <c:v>2.4074074074074071E-2</c:v>
                </c:pt>
                <c:pt idx="561">
                  <c:v>2.0891203703703703E-2</c:v>
                </c:pt>
                <c:pt idx="562">
                  <c:v>1.951388888888889E-2</c:v>
                </c:pt>
                <c:pt idx="563">
                  <c:v>1.5069444444444443E-2</c:v>
                </c:pt>
                <c:pt idx="564">
                  <c:v>2.071759259259259E-2</c:v>
                </c:pt>
                <c:pt idx="565">
                  <c:v>2.0196759259259258E-2</c:v>
                </c:pt>
                <c:pt idx="566">
                  <c:v>1.9155092592592592E-2</c:v>
                </c:pt>
                <c:pt idx="567">
                  <c:v>2.2222222222222223E-2</c:v>
                </c:pt>
                <c:pt idx="568">
                  <c:v>2.2164351851851852E-2</c:v>
                </c:pt>
                <c:pt idx="569">
                  <c:v>1.9722222222222221E-2</c:v>
                </c:pt>
                <c:pt idx="570">
                  <c:v>2.1701388888888892E-2</c:v>
                </c:pt>
                <c:pt idx="571">
                  <c:v>1.577546296296296E-2</c:v>
                </c:pt>
                <c:pt idx="572">
                  <c:v>2.1979166666666664E-2</c:v>
                </c:pt>
                <c:pt idx="573">
                  <c:v>2.1701388888888892E-2</c:v>
                </c:pt>
                <c:pt idx="574">
                  <c:v>2.1990740740740741E-2</c:v>
                </c:pt>
                <c:pt idx="575">
                  <c:v>1.7673611111111109E-2</c:v>
                </c:pt>
                <c:pt idx="576">
                  <c:v>2.0127314814814817E-2</c:v>
                </c:pt>
                <c:pt idx="577">
                  <c:v>2.1319444444444443E-2</c:v>
                </c:pt>
                <c:pt idx="578">
                  <c:v>1.7083333333333336E-2</c:v>
                </c:pt>
                <c:pt idx="579">
                  <c:v>2.2650462962962966E-2</c:v>
                </c:pt>
                <c:pt idx="580">
                  <c:v>2.1493055555555557E-2</c:v>
                </c:pt>
                <c:pt idx="581">
                  <c:v>1.5266203703703705E-2</c:v>
                </c:pt>
                <c:pt idx="582">
                  <c:v>1.5520833333333333E-2</c:v>
                </c:pt>
                <c:pt idx="583">
                  <c:v>1.7372685185185185E-2</c:v>
                </c:pt>
                <c:pt idx="584">
                  <c:v>2.3854166666666666E-2</c:v>
                </c:pt>
                <c:pt idx="585">
                  <c:v>2.4444444444444446E-2</c:v>
                </c:pt>
                <c:pt idx="586">
                  <c:v>2.0752314814814814E-2</c:v>
                </c:pt>
                <c:pt idx="587">
                  <c:v>1.5104166666666667E-2</c:v>
                </c:pt>
                <c:pt idx="588">
                  <c:v>1.8020833333333333E-2</c:v>
                </c:pt>
                <c:pt idx="589">
                  <c:v>2.2731481481481481E-2</c:v>
                </c:pt>
                <c:pt idx="590">
                  <c:v>2.3090277777777779E-2</c:v>
                </c:pt>
                <c:pt idx="591">
                  <c:v>1.7627314814814814E-2</c:v>
                </c:pt>
                <c:pt idx="592">
                  <c:v>1.4490740740740742E-2</c:v>
                </c:pt>
                <c:pt idx="593">
                  <c:v>1.6481481481481482E-2</c:v>
                </c:pt>
                <c:pt idx="594">
                  <c:v>2.0266203703703703E-2</c:v>
                </c:pt>
                <c:pt idx="595">
                  <c:v>2.1168981481481483E-2</c:v>
                </c:pt>
                <c:pt idx="596">
                  <c:v>2.3993055555555556E-2</c:v>
                </c:pt>
                <c:pt idx="597">
                  <c:v>2.4432870370370369E-2</c:v>
                </c:pt>
                <c:pt idx="598">
                  <c:v>2.2094907407407407E-2</c:v>
                </c:pt>
                <c:pt idx="599">
                  <c:v>1.6712962962962961E-2</c:v>
                </c:pt>
                <c:pt idx="600">
                  <c:v>2.2835648148148147E-2</c:v>
                </c:pt>
                <c:pt idx="601">
                  <c:v>2.4409722222222222E-2</c:v>
                </c:pt>
                <c:pt idx="602">
                  <c:v>1.6458333333333332E-2</c:v>
                </c:pt>
                <c:pt idx="603">
                  <c:v>2.4074074074074071E-2</c:v>
                </c:pt>
                <c:pt idx="604">
                  <c:v>2.3912037037037034E-2</c:v>
                </c:pt>
                <c:pt idx="605">
                  <c:v>2.2141203703703705E-2</c:v>
                </c:pt>
                <c:pt idx="606">
                  <c:v>2.2638888888888889E-2</c:v>
                </c:pt>
                <c:pt idx="607">
                  <c:v>2.4120370370370372E-2</c:v>
                </c:pt>
                <c:pt idx="608">
                  <c:v>2.0150462962962964E-2</c:v>
                </c:pt>
                <c:pt idx="609">
                  <c:v>1.5995370370370372E-2</c:v>
                </c:pt>
                <c:pt idx="610">
                  <c:v>1.5231481481481483E-2</c:v>
                </c:pt>
                <c:pt idx="611">
                  <c:v>2.1435185185185186E-2</c:v>
                </c:pt>
                <c:pt idx="612">
                  <c:v>2.4027777777777776E-2</c:v>
                </c:pt>
                <c:pt idx="613">
                  <c:v>1.4791666666666668E-2</c:v>
                </c:pt>
                <c:pt idx="614">
                  <c:v>2.2280092592592591E-2</c:v>
                </c:pt>
                <c:pt idx="615">
                  <c:v>1.8159722222222219E-2</c:v>
                </c:pt>
                <c:pt idx="616">
                  <c:v>2.3043981481481481E-2</c:v>
                </c:pt>
                <c:pt idx="617">
                  <c:v>1.4699074074074074E-2</c:v>
                </c:pt>
                <c:pt idx="618">
                  <c:v>2.3020833333333334E-2</c:v>
                </c:pt>
                <c:pt idx="619">
                  <c:v>2.101851851851852E-2</c:v>
                </c:pt>
                <c:pt idx="620">
                  <c:v>2.1631944444444443E-2</c:v>
                </c:pt>
                <c:pt idx="621">
                  <c:v>1.9398148148148147E-2</c:v>
                </c:pt>
                <c:pt idx="622">
                  <c:v>2.165509259259259E-2</c:v>
                </c:pt>
                <c:pt idx="623">
                  <c:v>1.7870370370370373E-2</c:v>
                </c:pt>
                <c:pt idx="624">
                  <c:v>1.8240740740740741E-2</c:v>
                </c:pt>
                <c:pt idx="625">
                  <c:v>1.6296296296296295E-2</c:v>
                </c:pt>
                <c:pt idx="626">
                  <c:v>2.2141203703703705E-2</c:v>
                </c:pt>
                <c:pt idx="627">
                  <c:v>2.101851851851852E-2</c:v>
                </c:pt>
                <c:pt idx="628">
                  <c:v>1.9143518518518518E-2</c:v>
                </c:pt>
                <c:pt idx="629">
                  <c:v>2.0972222222222222E-2</c:v>
                </c:pt>
                <c:pt idx="630">
                  <c:v>1.7534722222222222E-2</c:v>
                </c:pt>
                <c:pt idx="631">
                  <c:v>2.0347222222222221E-2</c:v>
                </c:pt>
                <c:pt idx="632">
                  <c:v>2.4259259259259258E-2</c:v>
                </c:pt>
                <c:pt idx="633">
                  <c:v>2.3715277777777776E-2</c:v>
                </c:pt>
                <c:pt idx="634">
                  <c:v>1.579861111111111E-2</c:v>
                </c:pt>
                <c:pt idx="635">
                  <c:v>1.7303240740740741E-2</c:v>
                </c:pt>
                <c:pt idx="636">
                  <c:v>1.9293981481481485E-2</c:v>
                </c:pt>
                <c:pt idx="637">
                  <c:v>2.3206018518518515E-2</c:v>
                </c:pt>
                <c:pt idx="638">
                  <c:v>1.8622685185185183E-2</c:v>
                </c:pt>
                <c:pt idx="639">
                  <c:v>2.193287037037037E-2</c:v>
                </c:pt>
                <c:pt idx="640">
                  <c:v>1.9467592592592595E-2</c:v>
                </c:pt>
                <c:pt idx="641">
                  <c:v>2.2418981481481481E-2</c:v>
                </c:pt>
                <c:pt idx="642">
                  <c:v>1.5138888888888889E-2</c:v>
                </c:pt>
                <c:pt idx="643">
                  <c:v>2.3796296296296298E-2</c:v>
                </c:pt>
                <c:pt idx="644">
                  <c:v>1.6030092592592592E-2</c:v>
                </c:pt>
                <c:pt idx="645">
                  <c:v>1.8310185185185186E-2</c:v>
                </c:pt>
                <c:pt idx="646">
                  <c:v>2.0625000000000001E-2</c:v>
                </c:pt>
                <c:pt idx="647">
                  <c:v>2.3587962962962963E-2</c:v>
                </c:pt>
                <c:pt idx="648">
                  <c:v>1.8865740740740742E-2</c:v>
                </c:pt>
                <c:pt idx="649">
                  <c:v>2.3287037037037037E-2</c:v>
                </c:pt>
                <c:pt idx="650">
                  <c:v>2.2141203703703705E-2</c:v>
                </c:pt>
                <c:pt idx="651">
                  <c:v>2.3159722222222224E-2</c:v>
                </c:pt>
                <c:pt idx="652">
                  <c:v>1.8680555555555554E-2</c:v>
                </c:pt>
                <c:pt idx="653">
                  <c:v>2.3541666666666666E-2</c:v>
                </c:pt>
                <c:pt idx="654">
                  <c:v>2.3576388888888893E-2</c:v>
                </c:pt>
                <c:pt idx="655">
                  <c:v>2.3530092592592592E-2</c:v>
                </c:pt>
                <c:pt idx="656">
                  <c:v>2.3935185185185184E-2</c:v>
                </c:pt>
                <c:pt idx="657">
                  <c:v>2.2488425925925926E-2</c:v>
                </c:pt>
                <c:pt idx="658">
                  <c:v>1.8090277777777778E-2</c:v>
                </c:pt>
                <c:pt idx="659">
                  <c:v>1.7499999999999998E-2</c:v>
                </c:pt>
                <c:pt idx="660">
                  <c:v>1.6898148148148148E-2</c:v>
                </c:pt>
                <c:pt idx="661">
                  <c:v>2.4259259259259258E-2</c:v>
                </c:pt>
                <c:pt idx="662">
                  <c:v>1.6111111111111111E-2</c:v>
                </c:pt>
                <c:pt idx="663">
                  <c:v>1.9467592592592595E-2</c:v>
                </c:pt>
                <c:pt idx="664">
                  <c:v>1.6643518518518519E-2</c:v>
                </c:pt>
                <c:pt idx="665">
                  <c:v>1.6574074074074074E-2</c:v>
                </c:pt>
                <c:pt idx="666">
                  <c:v>2.1435185185185186E-2</c:v>
                </c:pt>
                <c:pt idx="667">
                  <c:v>2.3321759259259261E-2</c:v>
                </c:pt>
                <c:pt idx="668">
                  <c:v>2.1134259259259259E-2</c:v>
                </c:pt>
                <c:pt idx="669">
                  <c:v>2.0312500000000001E-2</c:v>
                </c:pt>
                <c:pt idx="670">
                  <c:v>2.0416666666666666E-2</c:v>
                </c:pt>
                <c:pt idx="671">
                  <c:v>2.4386574074074074E-2</c:v>
                </c:pt>
                <c:pt idx="672">
                  <c:v>1.8449074074074073E-2</c:v>
                </c:pt>
                <c:pt idx="673">
                  <c:v>1.8379629629629628E-2</c:v>
                </c:pt>
                <c:pt idx="674">
                  <c:v>1.9560185185185184E-2</c:v>
                </c:pt>
                <c:pt idx="675">
                  <c:v>2.0081018518518519E-2</c:v>
                </c:pt>
                <c:pt idx="676">
                  <c:v>1.5081018518518516E-2</c:v>
                </c:pt>
                <c:pt idx="677">
                  <c:v>1.7789351851851851E-2</c:v>
                </c:pt>
                <c:pt idx="678">
                  <c:v>2.3229166666666665E-2</c:v>
                </c:pt>
                <c:pt idx="679">
                  <c:v>1.8599537037037036E-2</c:v>
                </c:pt>
                <c:pt idx="680">
                  <c:v>2.3368055555555555E-2</c:v>
                </c:pt>
                <c:pt idx="681">
                  <c:v>2.3692129629629629E-2</c:v>
                </c:pt>
                <c:pt idx="682">
                  <c:v>2.0509259259259258E-2</c:v>
                </c:pt>
                <c:pt idx="683">
                  <c:v>1.486111111111111E-2</c:v>
                </c:pt>
                <c:pt idx="684">
                  <c:v>2.1944444444444447E-2</c:v>
                </c:pt>
                <c:pt idx="685">
                  <c:v>1.6203703703703703E-2</c:v>
                </c:pt>
                <c:pt idx="686">
                  <c:v>2.3946759259259261E-2</c:v>
                </c:pt>
                <c:pt idx="687">
                  <c:v>1.9803240740740739E-2</c:v>
                </c:pt>
                <c:pt idx="688">
                  <c:v>2.0972222222222222E-2</c:v>
                </c:pt>
                <c:pt idx="689">
                  <c:v>2.0960648148148148E-2</c:v>
                </c:pt>
                <c:pt idx="690">
                  <c:v>2.2627314814814819E-2</c:v>
                </c:pt>
                <c:pt idx="691">
                  <c:v>1.7546296296296296E-2</c:v>
                </c:pt>
                <c:pt idx="692">
                  <c:v>1.7638888888888888E-2</c:v>
                </c:pt>
                <c:pt idx="693">
                  <c:v>2.372685185185185E-2</c:v>
                </c:pt>
                <c:pt idx="694">
                  <c:v>2.3090277777777779E-2</c:v>
                </c:pt>
                <c:pt idx="695">
                  <c:v>2.2708333333333334E-2</c:v>
                </c:pt>
                <c:pt idx="696">
                  <c:v>1.7685185185185182E-2</c:v>
                </c:pt>
                <c:pt idx="697">
                  <c:v>1.6064814814814813E-2</c:v>
                </c:pt>
                <c:pt idx="698">
                  <c:v>1.5983796296296295E-2</c:v>
                </c:pt>
                <c:pt idx="699">
                  <c:v>2.1122685185185185E-2</c:v>
                </c:pt>
                <c:pt idx="700">
                  <c:v>2.4131944444444445E-2</c:v>
                </c:pt>
                <c:pt idx="701">
                  <c:v>2.2187499999999999E-2</c:v>
                </c:pt>
                <c:pt idx="702">
                  <c:v>1.7928240740740741E-2</c:v>
                </c:pt>
                <c:pt idx="703">
                  <c:v>1.5706018518518518E-2</c:v>
                </c:pt>
                <c:pt idx="704">
                  <c:v>2.3159722222222224E-2</c:v>
                </c:pt>
                <c:pt idx="705">
                  <c:v>2.0625000000000001E-2</c:v>
                </c:pt>
                <c:pt idx="706">
                  <c:v>1.5347222222222222E-2</c:v>
                </c:pt>
                <c:pt idx="707">
                  <c:v>2.0636574074074075E-2</c:v>
                </c:pt>
                <c:pt idx="708">
                  <c:v>1.6087962962962964E-2</c:v>
                </c:pt>
                <c:pt idx="709">
                  <c:v>1.758101851851852E-2</c:v>
                </c:pt>
                <c:pt idx="710">
                  <c:v>2.4351851851851857E-2</c:v>
                </c:pt>
                <c:pt idx="711">
                  <c:v>1.6886574074074075E-2</c:v>
                </c:pt>
                <c:pt idx="712">
                  <c:v>2.0752314814814814E-2</c:v>
                </c:pt>
                <c:pt idx="713">
                  <c:v>2.0092592592592592E-2</c:v>
                </c:pt>
                <c:pt idx="714">
                  <c:v>2.0636574074074075E-2</c:v>
                </c:pt>
                <c:pt idx="715">
                  <c:v>1.6921296296296299E-2</c:v>
                </c:pt>
                <c:pt idx="716">
                  <c:v>2.1863425925925925E-2</c:v>
                </c:pt>
                <c:pt idx="717">
                  <c:v>2.1446759259259259E-2</c:v>
                </c:pt>
                <c:pt idx="718">
                  <c:v>1.5717592592592592E-2</c:v>
                </c:pt>
                <c:pt idx="719">
                  <c:v>2.0150462962962964E-2</c:v>
                </c:pt>
                <c:pt idx="720">
                  <c:v>1.8020833333333333E-2</c:v>
                </c:pt>
                <c:pt idx="721">
                  <c:v>1.6631944444444446E-2</c:v>
                </c:pt>
                <c:pt idx="722">
                  <c:v>1.5405092592592593E-2</c:v>
                </c:pt>
                <c:pt idx="723">
                  <c:v>1.7731481481481483E-2</c:v>
                </c:pt>
                <c:pt idx="724">
                  <c:v>1.8935185185185183E-2</c:v>
                </c:pt>
                <c:pt idx="725">
                  <c:v>2.2997685185185187E-2</c:v>
                </c:pt>
                <c:pt idx="726">
                  <c:v>1.7118055555555556E-2</c:v>
                </c:pt>
                <c:pt idx="727">
                  <c:v>2.0543981481481479E-2</c:v>
                </c:pt>
                <c:pt idx="728">
                  <c:v>2.0219907407407409E-2</c:v>
                </c:pt>
                <c:pt idx="729">
                  <c:v>1.9918981481481482E-2</c:v>
                </c:pt>
                <c:pt idx="730">
                  <c:v>2.2476851851851855E-2</c:v>
                </c:pt>
                <c:pt idx="731">
                  <c:v>1.6076388888888887E-2</c:v>
                </c:pt>
                <c:pt idx="732">
                  <c:v>2.1030092592592597E-2</c:v>
                </c:pt>
                <c:pt idx="733">
                  <c:v>1.7303240740740741E-2</c:v>
                </c:pt>
                <c:pt idx="734">
                  <c:v>2.3136574074074077E-2</c:v>
                </c:pt>
                <c:pt idx="735">
                  <c:v>1.5960648148148151E-2</c:v>
                </c:pt>
                <c:pt idx="736">
                  <c:v>1.6099537037037037E-2</c:v>
                </c:pt>
                <c:pt idx="737">
                  <c:v>2.0509259259259258E-2</c:v>
                </c:pt>
                <c:pt idx="738">
                  <c:v>1.8391203703703705E-2</c:v>
                </c:pt>
                <c:pt idx="739">
                  <c:v>1.9201388888888889E-2</c:v>
                </c:pt>
                <c:pt idx="740">
                  <c:v>2.3541666666666666E-2</c:v>
                </c:pt>
                <c:pt idx="741">
                  <c:v>1.8831018518518518E-2</c:v>
                </c:pt>
                <c:pt idx="742">
                  <c:v>2.2395833333333334E-2</c:v>
                </c:pt>
                <c:pt idx="743">
                  <c:v>1.8240740740740741E-2</c:v>
                </c:pt>
                <c:pt idx="744">
                  <c:v>1.4456018518518519E-2</c:v>
                </c:pt>
                <c:pt idx="745">
                  <c:v>2.0474537037037038E-2</c:v>
                </c:pt>
                <c:pt idx="746">
                  <c:v>1.9409722222222221E-2</c:v>
                </c:pt>
                <c:pt idx="747">
                  <c:v>2.2303240740740738E-2</c:v>
                </c:pt>
                <c:pt idx="748">
                  <c:v>2.3657407407407408E-2</c:v>
                </c:pt>
                <c:pt idx="749">
                  <c:v>1.6712962962962961E-2</c:v>
                </c:pt>
                <c:pt idx="750">
                  <c:v>1.758101851851852E-2</c:v>
                </c:pt>
                <c:pt idx="751">
                  <c:v>2.3703703703703703E-2</c:v>
                </c:pt>
                <c:pt idx="752">
                  <c:v>1.9699074074074074E-2</c:v>
                </c:pt>
                <c:pt idx="753">
                  <c:v>2.3043981481481481E-2</c:v>
                </c:pt>
                <c:pt idx="754">
                  <c:v>1.7719907407407406E-2</c:v>
                </c:pt>
                <c:pt idx="755">
                  <c:v>2.3310185185185187E-2</c:v>
                </c:pt>
                <c:pt idx="756">
                  <c:v>1.5474537037037038E-2</c:v>
                </c:pt>
                <c:pt idx="757">
                  <c:v>2.2175925925925929E-2</c:v>
                </c:pt>
                <c:pt idx="758">
                  <c:v>1.7291666666666667E-2</c:v>
                </c:pt>
                <c:pt idx="759">
                  <c:v>1.6134259259259261E-2</c:v>
                </c:pt>
                <c:pt idx="760">
                  <c:v>1.6145833333333335E-2</c:v>
                </c:pt>
                <c:pt idx="761">
                  <c:v>2.1759259259259259E-2</c:v>
                </c:pt>
                <c:pt idx="762">
                  <c:v>2.0416666666666666E-2</c:v>
                </c:pt>
                <c:pt idx="763">
                  <c:v>2.1053240740740744E-2</c:v>
                </c:pt>
                <c:pt idx="764">
                  <c:v>1.712962962962963E-2</c:v>
                </c:pt>
                <c:pt idx="765">
                  <c:v>1.800925925925926E-2</c:v>
                </c:pt>
                <c:pt idx="766">
                  <c:v>1.5046296296296295E-2</c:v>
                </c:pt>
                <c:pt idx="767">
                  <c:v>1.741898148148148E-2</c:v>
                </c:pt>
                <c:pt idx="768">
                  <c:v>2.3055555555555555E-2</c:v>
                </c:pt>
                <c:pt idx="769">
                  <c:v>1.7673611111111109E-2</c:v>
                </c:pt>
                <c:pt idx="770">
                  <c:v>1.4768518518518519E-2</c:v>
                </c:pt>
                <c:pt idx="771">
                  <c:v>2.2916666666666669E-2</c:v>
                </c:pt>
                <c:pt idx="772">
                  <c:v>2.164351851851852E-2</c:v>
                </c:pt>
                <c:pt idx="773">
                  <c:v>2.3483796296296298E-2</c:v>
                </c:pt>
                <c:pt idx="774">
                  <c:v>2.045138888888889E-2</c:v>
                </c:pt>
                <c:pt idx="775">
                  <c:v>2.0648148148148148E-2</c:v>
                </c:pt>
                <c:pt idx="776">
                  <c:v>2.3692129629629629E-2</c:v>
                </c:pt>
                <c:pt idx="777">
                  <c:v>1.7106481481481483E-2</c:v>
                </c:pt>
                <c:pt idx="778">
                  <c:v>1.6805555555555556E-2</c:v>
                </c:pt>
                <c:pt idx="779">
                  <c:v>1.6863425925925928E-2</c:v>
                </c:pt>
                <c:pt idx="780">
                  <c:v>1.4930555555555556E-2</c:v>
                </c:pt>
                <c:pt idx="781">
                  <c:v>1.8726851851851852E-2</c:v>
                </c:pt>
                <c:pt idx="782">
                  <c:v>1.4687499999999999E-2</c:v>
                </c:pt>
                <c:pt idx="783">
                  <c:v>1.7476851851851851E-2</c:v>
                </c:pt>
                <c:pt idx="784">
                  <c:v>1.5833333333333335E-2</c:v>
                </c:pt>
                <c:pt idx="785">
                  <c:v>1.5509259259259257E-2</c:v>
                </c:pt>
                <c:pt idx="786">
                  <c:v>1.909722222222222E-2</c:v>
                </c:pt>
                <c:pt idx="787">
                  <c:v>1.7291666666666667E-2</c:v>
                </c:pt>
                <c:pt idx="788">
                  <c:v>2.3506944444444445E-2</c:v>
                </c:pt>
                <c:pt idx="789">
                  <c:v>1.7858796296296296E-2</c:v>
                </c:pt>
                <c:pt idx="790">
                  <c:v>2.207175925925926E-2</c:v>
                </c:pt>
                <c:pt idx="791">
                  <c:v>1.699074074074074E-2</c:v>
                </c:pt>
                <c:pt idx="792">
                  <c:v>1.7685185185185182E-2</c:v>
                </c:pt>
                <c:pt idx="793">
                  <c:v>1.6481481481481482E-2</c:v>
                </c:pt>
                <c:pt idx="794">
                  <c:v>1.6377314814814813E-2</c:v>
                </c:pt>
                <c:pt idx="795">
                  <c:v>1.7789351851851851E-2</c:v>
                </c:pt>
                <c:pt idx="796">
                  <c:v>1.9259259259259261E-2</c:v>
                </c:pt>
                <c:pt idx="797">
                  <c:v>1.8877314814814816E-2</c:v>
                </c:pt>
                <c:pt idx="798">
                  <c:v>1.8576388888888889E-2</c:v>
                </c:pt>
                <c:pt idx="799">
                  <c:v>1.4687499999999999E-2</c:v>
                </c:pt>
                <c:pt idx="800">
                  <c:v>1.7731481481481483E-2</c:v>
                </c:pt>
                <c:pt idx="801">
                  <c:v>2.164351851851852E-2</c:v>
                </c:pt>
                <c:pt idx="802">
                  <c:v>1.9189814814814816E-2</c:v>
                </c:pt>
                <c:pt idx="803">
                  <c:v>2.4027777777777776E-2</c:v>
                </c:pt>
                <c:pt idx="804">
                  <c:v>2.2893518518518521E-2</c:v>
                </c:pt>
                <c:pt idx="805">
                  <c:v>1.7708333333333333E-2</c:v>
                </c:pt>
                <c:pt idx="806">
                  <c:v>1.9004629629629632E-2</c:v>
                </c:pt>
                <c:pt idx="807">
                  <c:v>1.8587962962962962E-2</c:v>
                </c:pt>
                <c:pt idx="808">
                  <c:v>2.1909722222222223E-2</c:v>
                </c:pt>
                <c:pt idx="809">
                  <c:v>2.1064814814814814E-2</c:v>
                </c:pt>
                <c:pt idx="810">
                  <c:v>2.179398148148148E-2</c:v>
                </c:pt>
                <c:pt idx="811">
                  <c:v>2.1550925925925928E-2</c:v>
                </c:pt>
                <c:pt idx="812">
                  <c:v>2.1076388888888891E-2</c:v>
                </c:pt>
                <c:pt idx="813">
                  <c:v>2.4097222222222225E-2</c:v>
                </c:pt>
                <c:pt idx="814">
                  <c:v>2.0254629629629629E-2</c:v>
                </c:pt>
                <c:pt idx="815">
                  <c:v>2.4421296296296292E-2</c:v>
                </c:pt>
                <c:pt idx="816">
                  <c:v>1.5150462962962963E-2</c:v>
                </c:pt>
                <c:pt idx="817">
                  <c:v>2.1377314814814818E-2</c:v>
                </c:pt>
                <c:pt idx="818">
                  <c:v>2.3796296296296298E-2</c:v>
                </c:pt>
                <c:pt idx="819">
                  <c:v>1.6261574074074074E-2</c:v>
                </c:pt>
                <c:pt idx="820">
                  <c:v>1.4675925925925926E-2</c:v>
                </c:pt>
                <c:pt idx="821">
                  <c:v>2.2604166666666665E-2</c:v>
                </c:pt>
                <c:pt idx="822">
                  <c:v>2.238425925925926E-2</c:v>
                </c:pt>
                <c:pt idx="823">
                  <c:v>1.556712962962963E-2</c:v>
                </c:pt>
                <c:pt idx="824">
                  <c:v>1.6597222222222222E-2</c:v>
                </c:pt>
                <c:pt idx="825">
                  <c:v>2.2141203703703705E-2</c:v>
                </c:pt>
                <c:pt idx="826">
                  <c:v>2.0752314814814814E-2</c:v>
                </c:pt>
                <c:pt idx="827">
                  <c:v>1.4571759259259258E-2</c:v>
                </c:pt>
                <c:pt idx="828">
                  <c:v>2.2395833333333334E-2</c:v>
                </c:pt>
                <c:pt idx="829">
                  <c:v>2.1504629629629627E-2</c:v>
                </c:pt>
                <c:pt idx="830">
                  <c:v>1.8414351851851852E-2</c:v>
                </c:pt>
                <c:pt idx="831">
                  <c:v>2.4120370370370372E-2</c:v>
                </c:pt>
                <c:pt idx="832">
                  <c:v>1.5844907407407408E-2</c:v>
                </c:pt>
                <c:pt idx="833">
                  <c:v>1.8703703703703705E-2</c:v>
                </c:pt>
                <c:pt idx="834">
                  <c:v>1.5011574074074075E-2</c:v>
                </c:pt>
                <c:pt idx="835">
                  <c:v>1.4722222222222222E-2</c:v>
                </c:pt>
                <c:pt idx="836">
                  <c:v>1.4837962962962963E-2</c:v>
                </c:pt>
                <c:pt idx="837">
                  <c:v>1.7141203703703704E-2</c:v>
                </c:pt>
                <c:pt idx="838">
                  <c:v>1.9351851851851853E-2</c:v>
                </c:pt>
                <c:pt idx="839">
                  <c:v>1.7013888888888887E-2</c:v>
                </c:pt>
                <c:pt idx="840">
                  <c:v>1.6666666666666666E-2</c:v>
                </c:pt>
                <c:pt idx="841">
                  <c:v>2.2534722222222223E-2</c:v>
                </c:pt>
                <c:pt idx="842">
                  <c:v>1.7997685185185186E-2</c:v>
                </c:pt>
                <c:pt idx="843">
                  <c:v>1.681712962962963E-2</c:v>
                </c:pt>
                <c:pt idx="844">
                  <c:v>1.5266203703703705E-2</c:v>
                </c:pt>
                <c:pt idx="845">
                  <c:v>2.2476851851851855E-2</c:v>
                </c:pt>
                <c:pt idx="846">
                  <c:v>2.3703703703703703E-2</c:v>
                </c:pt>
                <c:pt idx="847">
                  <c:v>1.6782407407407409E-2</c:v>
                </c:pt>
                <c:pt idx="848">
                  <c:v>2.2060185185185183E-2</c:v>
                </c:pt>
                <c:pt idx="849">
                  <c:v>1.5856481481481482E-2</c:v>
                </c:pt>
                <c:pt idx="850">
                  <c:v>1.5972222222222224E-2</c:v>
                </c:pt>
                <c:pt idx="851">
                  <c:v>1.9282407407407408E-2</c:v>
                </c:pt>
                <c:pt idx="852">
                  <c:v>2.1134259259259259E-2</c:v>
                </c:pt>
                <c:pt idx="853">
                  <c:v>2.0625000000000001E-2</c:v>
                </c:pt>
                <c:pt idx="854">
                  <c:v>1.8472222222222223E-2</c:v>
                </c:pt>
                <c:pt idx="855">
                  <c:v>2.165509259259259E-2</c:v>
                </c:pt>
                <c:pt idx="856">
                  <c:v>2.1562499999999998E-2</c:v>
                </c:pt>
                <c:pt idx="857">
                  <c:v>1.9293981481481485E-2</c:v>
                </c:pt>
                <c:pt idx="858">
                  <c:v>1.7152777777777777E-2</c:v>
                </c:pt>
                <c:pt idx="859">
                  <c:v>2.2233796296296297E-2</c:v>
                </c:pt>
                <c:pt idx="860">
                  <c:v>1.861111111111111E-2</c:v>
                </c:pt>
                <c:pt idx="861">
                  <c:v>2.1863425925925925E-2</c:v>
                </c:pt>
                <c:pt idx="862">
                  <c:v>1.8958333333333334E-2</c:v>
                </c:pt>
                <c:pt idx="863">
                  <c:v>1.4918981481481483E-2</c:v>
                </c:pt>
                <c:pt idx="864">
                  <c:v>1.8194444444444444E-2</c:v>
                </c:pt>
                <c:pt idx="865">
                  <c:v>1.9930555555555556E-2</c:v>
                </c:pt>
                <c:pt idx="866">
                  <c:v>1.5381944444444443E-2</c:v>
                </c:pt>
                <c:pt idx="867">
                  <c:v>1.4872685185185185E-2</c:v>
                </c:pt>
                <c:pt idx="868">
                  <c:v>2.2650462962962966E-2</c:v>
                </c:pt>
                <c:pt idx="869">
                  <c:v>1.7314814814814814E-2</c:v>
                </c:pt>
                <c:pt idx="870">
                  <c:v>1.8518518518518521E-2</c:v>
                </c:pt>
                <c:pt idx="871">
                  <c:v>1.7210648148148149E-2</c:v>
                </c:pt>
                <c:pt idx="872">
                  <c:v>2.0555555555555556E-2</c:v>
                </c:pt>
                <c:pt idx="873">
                  <c:v>1.5902777777777776E-2</c:v>
                </c:pt>
                <c:pt idx="874">
                  <c:v>1.4583333333333332E-2</c:v>
                </c:pt>
                <c:pt idx="875">
                  <c:v>1.5358796296296296E-2</c:v>
                </c:pt>
                <c:pt idx="876">
                  <c:v>1.9722222222222221E-2</c:v>
                </c:pt>
                <c:pt idx="877">
                  <c:v>2.3020833333333334E-2</c:v>
                </c:pt>
                <c:pt idx="878">
                  <c:v>1.8530092592592595E-2</c:v>
                </c:pt>
                <c:pt idx="879">
                  <c:v>1.5324074074074073E-2</c:v>
                </c:pt>
                <c:pt idx="880">
                  <c:v>1.8912037037037036E-2</c:v>
                </c:pt>
                <c:pt idx="881">
                  <c:v>2.1087962962962961E-2</c:v>
                </c:pt>
                <c:pt idx="882">
                  <c:v>2.0277777777777777E-2</c:v>
                </c:pt>
                <c:pt idx="883">
                  <c:v>1.6087962962962964E-2</c:v>
                </c:pt>
                <c:pt idx="884">
                  <c:v>1.5416666666666667E-2</c:v>
                </c:pt>
                <c:pt idx="885">
                  <c:v>1.7326388888888888E-2</c:v>
                </c:pt>
                <c:pt idx="886">
                  <c:v>1.7106481481481483E-2</c:v>
                </c:pt>
                <c:pt idx="887">
                  <c:v>1.9861111111111111E-2</c:v>
                </c:pt>
                <c:pt idx="888">
                  <c:v>2.2442129629629631E-2</c:v>
                </c:pt>
                <c:pt idx="889">
                  <c:v>1.6203703703703703E-2</c:v>
                </c:pt>
                <c:pt idx="890">
                  <c:v>1.554398148148148E-2</c:v>
                </c:pt>
                <c:pt idx="891">
                  <c:v>2.2337962962962962E-2</c:v>
                </c:pt>
                <c:pt idx="892">
                  <c:v>2.0902777777777781E-2</c:v>
                </c:pt>
                <c:pt idx="893">
                  <c:v>2.0034722222222221E-2</c:v>
                </c:pt>
                <c:pt idx="894">
                  <c:v>2.3831018518518519E-2</c:v>
                </c:pt>
                <c:pt idx="895">
                  <c:v>1.5868055555555555E-2</c:v>
                </c:pt>
                <c:pt idx="896">
                  <c:v>1.5613425925925926E-2</c:v>
                </c:pt>
                <c:pt idx="897">
                  <c:v>1.4814814814814814E-2</c:v>
                </c:pt>
                <c:pt idx="898">
                  <c:v>1.9594907407407405E-2</c:v>
                </c:pt>
                <c:pt idx="899">
                  <c:v>2.2881944444444444E-2</c:v>
                </c:pt>
                <c:pt idx="900">
                  <c:v>1.9756944444444445E-2</c:v>
                </c:pt>
                <c:pt idx="901">
                  <c:v>1.9641203703703706E-2</c:v>
                </c:pt>
                <c:pt idx="902">
                  <c:v>2.2523148148148143E-2</c:v>
                </c:pt>
                <c:pt idx="903">
                  <c:v>1.7476851851851851E-2</c:v>
                </c:pt>
                <c:pt idx="904">
                  <c:v>1.6192129629629629E-2</c:v>
                </c:pt>
                <c:pt idx="905">
                  <c:v>1.7800925925925925E-2</c:v>
                </c:pt>
                <c:pt idx="906">
                  <c:v>2.3206018518518515E-2</c:v>
                </c:pt>
                <c:pt idx="907">
                  <c:v>2.4131944444444445E-2</c:v>
                </c:pt>
                <c:pt idx="908">
                  <c:v>1.5069444444444443E-2</c:v>
                </c:pt>
                <c:pt idx="909">
                  <c:v>1.6412037037037037E-2</c:v>
                </c:pt>
                <c:pt idx="910">
                  <c:v>1.9027777777777779E-2</c:v>
                </c:pt>
                <c:pt idx="911">
                  <c:v>1.7789351851851851E-2</c:v>
                </c:pt>
                <c:pt idx="912">
                  <c:v>1.7800925925925925E-2</c:v>
                </c:pt>
                <c:pt idx="913">
                  <c:v>2.372685185185185E-2</c:v>
                </c:pt>
                <c:pt idx="914">
                  <c:v>1.6932870370370369E-2</c:v>
                </c:pt>
                <c:pt idx="915">
                  <c:v>2.1226851851851854E-2</c:v>
                </c:pt>
                <c:pt idx="916">
                  <c:v>2.1412037037037035E-2</c:v>
                </c:pt>
                <c:pt idx="917">
                  <c:v>1.5960648148148151E-2</c:v>
                </c:pt>
                <c:pt idx="918">
                  <c:v>2.1782407407407407E-2</c:v>
                </c:pt>
                <c:pt idx="919">
                  <c:v>1.8796296296296297E-2</c:v>
                </c:pt>
                <c:pt idx="920">
                  <c:v>2.4421296296296292E-2</c:v>
                </c:pt>
                <c:pt idx="921">
                  <c:v>1.9502314814814816E-2</c:v>
                </c:pt>
                <c:pt idx="922">
                  <c:v>2.1006944444444443E-2</c:v>
                </c:pt>
                <c:pt idx="923">
                  <c:v>1.6099537037037037E-2</c:v>
                </c:pt>
                <c:pt idx="924">
                  <c:v>2.3935185185185184E-2</c:v>
                </c:pt>
                <c:pt idx="925">
                  <c:v>2.4293981481481482E-2</c:v>
                </c:pt>
                <c:pt idx="926">
                  <c:v>1.5381944444444443E-2</c:v>
                </c:pt>
                <c:pt idx="927">
                  <c:v>1.818287037037037E-2</c:v>
                </c:pt>
                <c:pt idx="928">
                  <c:v>1.9594907407407405E-2</c:v>
                </c:pt>
                <c:pt idx="929">
                  <c:v>1.8981481481481481E-2</c:v>
                </c:pt>
                <c:pt idx="930">
                  <c:v>1.6875000000000001E-2</c:v>
                </c:pt>
                <c:pt idx="931">
                  <c:v>1.834490740740741E-2</c:v>
                </c:pt>
                <c:pt idx="932">
                  <c:v>1.5810185185185184E-2</c:v>
                </c:pt>
                <c:pt idx="933">
                  <c:v>2.3981481481481479E-2</c:v>
                </c:pt>
                <c:pt idx="934">
                  <c:v>2.0601851851851854E-2</c:v>
                </c:pt>
                <c:pt idx="935">
                  <c:v>2.0925925925925928E-2</c:v>
                </c:pt>
                <c:pt idx="936">
                  <c:v>1.8877314814814816E-2</c:v>
                </c:pt>
                <c:pt idx="937">
                  <c:v>1.726851851851852E-2</c:v>
                </c:pt>
                <c:pt idx="938">
                  <c:v>1.5763888888888886E-2</c:v>
                </c:pt>
                <c:pt idx="939">
                  <c:v>2.2222222222222223E-2</c:v>
                </c:pt>
                <c:pt idx="940">
                  <c:v>2.1770833333333336E-2</c:v>
                </c:pt>
                <c:pt idx="941">
                  <c:v>2.3865740740740743E-2</c:v>
                </c:pt>
                <c:pt idx="942">
                  <c:v>2.101851851851852E-2</c:v>
                </c:pt>
                <c:pt idx="943">
                  <c:v>1.982638888888889E-2</c:v>
                </c:pt>
                <c:pt idx="944">
                  <c:v>1.8287037037037036E-2</c:v>
                </c:pt>
                <c:pt idx="945">
                  <c:v>2.1412037037037035E-2</c:v>
                </c:pt>
                <c:pt idx="946">
                  <c:v>2.1944444444444447E-2</c:v>
                </c:pt>
                <c:pt idx="947">
                  <c:v>2.4062500000000001E-2</c:v>
                </c:pt>
                <c:pt idx="948">
                  <c:v>2.1238425925925924E-2</c:v>
                </c:pt>
                <c:pt idx="949">
                  <c:v>2.071759259259259E-2</c:v>
                </c:pt>
                <c:pt idx="950">
                  <c:v>2.2141203703703705E-2</c:v>
                </c:pt>
                <c:pt idx="951">
                  <c:v>2.0092592592592592E-2</c:v>
                </c:pt>
                <c:pt idx="952">
                  <c:v>2.372685185185185E-2</c:v>
                </c:pt>
                <c:pt idx="953">
                  <c:v>2.0462962962962964E-2</c:v>
                </c:pt>
                <c:pt idx="954">
                  <c:v>1.6747685185185185E-2</c:v>
                </c:pt>
                <c:pt idx="955">
                  <c:v>1.7280092592592593E-2</c:v>
                </c:pt>
                <c:pt idx="956">
                  <c:v>1.622685185185185E-2</c:v>
                </c:pt>
                <c:pt idx="957">
                  <c:v>2.4027777777777776E-2</c:v>
                </c:pt>
                <c:pt idx="958">
                  <c:v>2.3553240740740739E-2</c:v>
                </c:pt>
                <c:pt idx="959">
                  <c:v>2.1875000000000002E-2</c:v>
                </c:pt>
                <c:pt idx="960">
                  <c:v>1.9710648148148147E-2</c:v>
                </c:pt>
                <c:pt idx="961">
                  <c:v>2.1354166666666664E-2</c:v>
                </c:pt>
                <c:pt idx="962">
                  <c:v>1.7013888888888887E-2</c:v>
                </c:pt>
                <c:pt idx="963">
                  <c:v>2.3773148148148151E-2</c:v>
                </c:pt>
                <c:pt idx="964">
                  <c:v>2.4224537037037034E-2</c:v>
                </c:pt>
                <c:pt idx="965">
                  <c:v>2.255787037037037E-2</c:v>
                </c:pt>
                <c:pt idx="966">
                  <c:v>1.7766203703703704E-2</c:v>
                </c:pt>
                <c:pt idx="967">
                  <c:v>2.3831018518518519E-2</c:v>
                </c:pt>
                <c:pt idx="968">
                  <c:v>1.5787037037037037E-2</c:v>
                </c:pt>
                <c:pt idx="969">
                  <c:v>1.8414351851851852E-2</c:v>
                </c:pt>
                <c:pt idx="970">
                  <c:v>1.462962962962963E-2</c:v>
                </c:pt>
                <c:pt idx="971">
                  <c:v>2.0034722222222221E-2</c:v>
                </c:pt>
                <c:pt idx="972">
                  <c:v>1.8148148148148146E-2</c:v>
                </c:pt>
                <c:pt idx="973">
                  <c:v>1.4791666666666668E-2</c:v>
                </c:pt>
                <c:pt idx="974">
                  <c:v>1.6446759259259262E-2</c:v>
                </c:pt>
                <c:pt idx="975">
                  <c:v>2.1250000000000002E-2</c:v>
                </c:pt>
                <c:pt idx="976">
                  <c:v>2.3969907407407409E-2</c:v>
                </c:pt>
                <c:pt idx="977">
                  <c:v>1.7685185185185182E-2</c:v>
                </c:pt>
                <c:pt idx="978">
                  <c:v>1.4988425925925926E-2</c:v>
                </c:pt>
                <c:pt idx="979">
                  <c:v>1.4710648148148148E-2</c:v>
                </c:pt>
                <c:pt idx="980">
                  <c:v>1.7453703703703704E-2</c:v>
                </c:pt>
                <c:pt idx="981">
                  <c:v>2.3530092592592592E-2</c:v>
                </c:pt>
                <c:pt idx="982">
                  <c:v>2.0150462962962964E-2</c:v>
                </c:pt>
                <c:pt idx="983">
                  <c:v>1.9247685185185184E-2</c:v>
                </c:pt>
                <c:pt idx="984">
                  <c:v>1.8032407407407407E-2</c:v>
                </c:pt>
                <c:pt idx="985">
                  <c:v>2.2638888888888889E-2</c:v>
                </c:pt>
                <c:pt idx="986">
                  <c:v>2.1087962962962961E-2</c:v>
                </c:pt>
                <c:pt idx="987">
                  <c:v>1.8240740740740741E-2</c:v>
                </c:pt>
                <c:pt idx="988">
                  <c:v>1.9270833333333334E-2</c:v>
                </c:pt>
                <c:pt idx="989">
                  <c:v>2.2604166666666665E-2</c:v>
                </c:pt>
                <c:pt idx="990">
                  <c:v>1.9224537037037037E-2</c:v>
                </c:pt>
                <c:pt idx="991">
                  <c:v>1.7407407407407406E-2</c:v>
                </c:pt>
                <c:pt idx="992">
                  <c:v>1.5949074074074074E-2</c:v>
                </c:pt>
                <c:pt idx="993">
                  <c:v>1.8124999999999999E-2</c:v>
                </c:pt>
                <c:pt idx="994">
                  <c:v>2.1006944444444443E-2</c:v>
                </c:pt>
                <c:pt idx="995">
                  <c:v>2.2013888888888888E-2</c:v>
                </c:pt>
                <c:pt idx="996">
                  <c:v>2.3495370370370371E-2</c:v>
                </c:pt>
                <c:pt idx="997">
                  <c:v>2.3356481481481482E-2</c:v>
                </c:pt>
                <c:pt idx="998">
                  <c:v>1.4618055555555556E-2</c:v>
                </c:pt>
                <c:pt idx="999">
                  <c:v>1.5219907407407409E-2</c:v>
                </c:pt>
                <c:pt idx="1000">
                  <c:v>2.3009259259259257E-2</c:v>
                </c:pt>
                <c:pt idx="1001">
                  <c:v>2.3414351851851853E-2</c:v>
                </c:pt>
                <c:pt idx="1002">
                  <c:v>1.861111111111111E-2</c:v>
                </c:pt>
                <c:pt idx="1003">
                  <c:v>2.0254629629629629E-2</c:v>
                </c:pt>
                <c:pt idx="1004">
                  <c:v>1.9502314814814816E-2</c:v>
                </c:pt>
                <c:pt idx="1005">
                  <c:v>2.1851851851851848E-2</c:v>
                </c:pt>
                <c:pt idx="1006">
                  <c:v>2.2638888888888889E-2</c:v>
                </c:pt>
                <c:pt idx="1007">
                  <c:v>1.8437499999999999E-2</c:v>
                </c:pt>
                <c:pt idx="1008">
                  <c:v>2.2395833333333334E-2</c:v>
                </c:pt>
                <c:pt idx="1009">
                  <c:v>2.3032407407407404E-2</c:v>
                </c:pt>
                <c:pt idx="1010">
                  <c:v>1.9780092592592592E-2</c:v>
                </c:pt>
                <c:pt idx="1011">
                  <c:v>2.2326388888888885E-2</c:v>
                </c:pt>
                <c:pt idx="1012">
                  <c:v>2.4027777777777776E-2</c:v>
                </c:pt>
                <c:pt idx="1013">
                  <c:v>1.7870370370370373E-2</c:v>
                </c:pt>
                <c:pt idx="1014">
                  <c:v>1.8703703703703705E-2</c:v>
                </c:pt>
                <c:pt idx="1015">
                  <c:v>1.9375E-2</c:v>
                </c:pt>
                <c:pt idx="1016">
                  <c:v>1.834490740740741E-2</c:v>
                </c:pt>
                <c:pt idx="1017">
                  <c:v>2.2233796296296297E-2</c:v>
                </c:pt>
                <c:pt idx="1018">
                  <c:v>1.5358796296296296E-2</c:v>
                </c:pt>
                <c:pt idx="1019">
                  <c:v>1.6238425925925924E-2</c:v>
                </c:pt>
                <c:pt idx="1020">
                  <c:v>1.9675925925925927E-2</c:v>
                </c:pt>
                <c:pt idx="1021">
                  <c:v>1.6597222222222222E-2</c:v>
                </c:pt>
                <c:pt idx="1022">
                  <c:v>1.8958333333333334E-2</c:v>
                </c:pt>
                <c:pt idx="1023">
                  <c:v>1.6770833333333332E-2</c:v>
                </c:pt>
                <c:pt idx="1024">
                  <c:v>1.9988425925925927E-2</c:v>
                </c:pt>
                <c:pt idx="1025">
                  <c:v>2.2488425925925926E-2</c:v>
                </c:pt>
                <c:pt idx="1026">
                  <c:v>1.5717592592592592E-2</c:v>
                </c:pt>
                <c:pt idx="1027">
                  <c:v>1.9594907407407405E-2</c:v>
                </c:pt>
                <c:pt idx="1028">
                  <c:v>1.834490740740741E-2</c:v>
                </c:pt>
                <c:pt idx="1029">
                  <c:v>1.7060185185185185E-2</c:v>
                </c:pt>
                <c:pt idx="1030">
                  <c:v>2.0613425925925927E-2</c:v>
                </c:pt>
                <c:pt idx="1031">
                  <c:v>1.8530092592592595E-2</c:v>
                </c:pt>
                <c:pt idx="1032">
                  <c:v>1.8530092592592595E-2</c:v>
                </c:pt>
                <c:pt idx="1033">
                  <c:v>2.3009259259259257E-2</c:v>
                </c:pt>
                <c:pt idx="1034">
                  <c:v>2.0949074074074075E-2</c:v>
                </c:pt>
                <c:pt idx="1035">
                  <c:v>2.0555555555555556E-2</c:v>
                </c:pt>
                <c:pt idx="1036">
                  <c:v>2.0972222222222222E-2</c:v>
                </c:pt>
                <c:pt idx="1037">
                  <c:v>2.3530092592592592E-2</c:v>
                </c:pt>
                <c:pt idx="1038">
                  <c:v>1.7060185185185185E-2</c:v>
                </c:pt>
                <c:pt idx="1039">
                  <c:v>1.6770833333333332E-2</c:v>
                </c:pt>
                <c:pt idx="1040">
                  <c:v>2.3171296296296297E-2</c:v>
                </c:pt>
                <c:pt idx="1041">
                  <c:v>1.7060185185185185E-2</c:v>
                </c:pt>
                <c:pt idx="1042">
                  <c:v>2.3587962962962963E-2</c:v>
                </c:pt>
                <c:pt idx="1043">
                  <c:v>1.6423611111111111E-2</c:v>
                </c:pt>
                <c:pt idx="1044">
                  <c:v>1.894675925925926E-2</c:v>
                </c:pt>
                <c:pt idx="1045">
                  <c:v>1.4965277777777779E-2</c:v>
                </c:pt>
                <c:pt idx="1046">
                  <c:v>1.9756944444444445E-2</c:v>
                </c:pt>
                <c:pt idx="1047">
                  <c:v>1.8425925925925925E-2</c:v>
                </c:pt>
                <c:pt idx="1048">
                  <c:v>1.7175925925925924E-2</c:v>
                </c:pt>
                <c:pt idx="1049">
                  <c:v>1.5474537037037038E-2</c:v>
                </c:pt>
                <c:pt idx="1050">
                  <c:v>1.5474537037037038E-2</c:v>
                </c:pt>
                <c:pt idx="1051">
                  <c:v>2.4004629629629629E-2</c:v>
                </c:pt>
                <c:pt idx="1052">
                  <c:v>1.503472222222222E-2</c:v>
                </c:pt>
                <c:pt idx="1053">
                  <c:v>2.1909722222222223E-2</c:v>
                </c:pt>
                <c:pt idx="1054">
                  <c:v>2.1736111111111112E-2</c:v>
                </c:pt>
                <c:pt idx="1055">
                  <c:v>2.1030092592592597E-2</c:v>
                </c:pt>
                <c:pt idx="1056">
                  <c:v>1.7777777777777778E-2</c:v>
                </c:pt>
                <c:pt idx="1057">
                  <c:v>2.1400462962962965E-2</c:v>
                </c:pt>
                <c:pt idx="1058">
                  <c:v>2.3344907407407408E-2</c:v>
                </c:pt>
                <c:pt idx="1059">
                  <c:v>1.877314814814815E-2</c:v>
                </c:pt>
                <c:pt idx="1060">
                  <c:v>1.8310185185185186E-2</c:v>
                </c:pt>
                <c:pt idx="1061">
                  <c:v>2.074074074074074E-2</c:v>
                </c:pt>
                <c:pt idx="1062">
                  <c:v>1.59375E-2</c:v>
                </c:pt>
                <c:pt idx="1063">
                  <c:v>1.6759259259259258E-2</c:v>
                </c:pt>
                <c:pt idx="1064">
                  <c:v>2.4166666666666666E-2</c:v>
                </c:pt>
                <c:pt idx="1065">
                  <c:v>2.0104166666666666E-2</c:v>
                </c:pt>
                <c:pt idx="1066">
                  <c:v>1.5277777777777777E-2</c:v>
                </c:pt>
                <c:pt idx="1067">
                  <c:v>1.6412037037037037E-2</c:v>
                </c:pt>
                <c:pt idx="1068">
                  <c:v>1.6203703703703703E-2</c:v>
                </c:pt>
                <c:pt idx="1069">
                  <c:v>2.1516203703703704E-2</c:v>
                </c:pt>
                <c:pt idx="1070">
                  <c:v>2.2916666666666669E-2</c:v>
                </c:pt>
                <c:pt idx="1071">
                  <c:v>1.7048611111111112E-2</c:v>
                </c:pt>
                <c:pt idx="1072">
                  <c:v>2.2905092592592591E-2</c:v>
                </c:pt>
                <c:pt idx="1073">
                  <c:v>1.4837962962962963E-2</c:v>
                </c:pt>
                <c:pt idx="1074">
                  <c:v>1.6435185185185188E-2</c:v>
                </c:pt>
                <c:pt idx="1075">
                  <c:v>1.480324074074074E-2</c:v>
                </c:pt>
                <c:pt idx="1076">
                  <c:v>1.5300925925925926E-2</c:v>
                </c:pt>
                <c:pt idx="1077">
                  <c:v>1.545138888888889E-2</c:v>
                </c:pt>
                <c:pt idx="1078">
                  <c:v>2.0347222222222221E-2</c:v>
                </c:pt>
                <c:pt idx="1079">
                  <c:v>2.4085648148148148E-2</c:v>
                </c:pt>
                <c:pt idx="1080">
                  <c:v>2.162037037037037E-2</c:v>
                </c:pt>
                <c:pt idx="1081">
                  <c:v>2.0648148148148148E-2</c:v>
                </c:pt>
                <c:pt idx="1082">
                  <c:v>1.5289351851851851E-2</c:v>
                </c:pt>
                <c:pt idx="1083">
                  <c:v>2.0844907407407406E-2</c:v>
                </c:pt>
                <c:pt idx="1084">
                  <c:v>1.744212962962963E-2</c:v>
                </c:pt>
                <c:pt idx="1085">
                  <c:v>1.6469907407407405E-2</c:v>
                </c:pt>
                <c:pt idx="1086">
                  <c:v>1.9895833333333331E-2</c:v>
                </c:pt>
                <c:pt idx="1087">
                  <c:v>1.8634259259259257E-2</c:v>
                </c:pt>
                <c:pt idx="1088">
                  <c:v>1.9074074074074073E-2</c:v>
                </c:pt>
                <c:pt idx="1089">
                  <c:v>1.6469907407407405E-2</c:v>
                </c:pt>
                <c:pt idx="1090">
                  <c:v>1.6562500000000001E-2</c:v>
                </c:pt>
                <c:pt idx="1091">
                  <c:v>1.5995370370370372E-2</c:v>
                </c:pt>
                <c:pt idx="1092">
                  <c:v>2.2997685185185187E-2</c:v>
                </c:pt>
                <c:pt idx="1093">
                  <c:v>2.3634259259259258E-2</c:v>
                </c:pt>
                <c:pt idx="1094">
                  <c:v>1.5150462962962963E-2</c:v>
                </c:pt>
                <c:pt idx="1095">
                  <c:v>2.2743055555555555E-2</c:v>
                </c:pt>
                <c:pt idx="1096">
                  <c:v>1.6342592592592593E-2</c:v>
                </c:pt>
                <c:pt idx="1097">
                  <c:v>1.6875000000000001E-2</c:v>
                </c:pt>
                <c:pt idx="1098">
                  <c:v>1.7835648148148149E-2</c:v>
                </c:pt>
                <c:pt idx="1099">
                  <c:v>1.8287037037037036E-2</c:v>
                </c:pt>
                <c:pt idx="1100">
                  <c:v>1.6354166666666666E-2</c:v>
                </c:pt>
                <c:pt idx="1101">
                  <c:v>2.3773148148148151E-2</c:v>
                </c:pt>
                <c:pt idx="1102">
                  <c:v>1.9560185185185184E-2</c:v>
                </c:pt>
                <c:pt idx="1103">
                  <c:v>2.2488425925925926E-2</c:v>
                </c:pt>
                <c:pt idx="1104">
                  <c:v>2.225694444444444E-2</c:v>
                </c:pt>
                <c:pt idx="1105">
                  <c:v>1.4490740740740742E-2</c:v>
                </c:pt>
                <c:pt idx="1106">
                  <c:v>2.165509259259259E-2</c:v>
                </c:pt>
                <c:pt idx="1107">
                  <c:v>1.4756944444444446E-2</c:v>
                </c:pt>
                <c:pt idx="1108">
                  <c:v>1.7303240740740741E-2</c:v>
                </c:pt>
                <c:pt idx="1109">
                  <c:v>2.3356481481481482E-2</c:v>
                </c:pt>
                <c:pt idx="1110">
                  <c:v>2.0625000000000001E-2</c:v>
                </c:pt>
                <c:pt idx="1111">
                  <c:v>2.3124999999999996E-2</c:v>
                </c:pt>
                <c:pt idx="1112">
                  <c:v>1.7303240740740741E-2</c:v>
                </c:pt>
                <c:pt idx="1113">
                  <c:v>1.8032407407407407E-2</c:v>
                </c:pt>
                <c:pt idx="1114">
                  <c:v>2.326388888888889E-2</c:v>
                </c:pt>
                <c:pt idx="1115">
                  <c:v>2.3379629629629629E-2</c:v>
                </c:pt>
                <c:pt idx="1116">
                  <c:v>1.8680555555555554E-2</c:v>
                </c:pt>
                <c:pt idx="1117">
                  <c:v>2.1041666666666667E-2</c:v>
                </c:pt>
                <c:pt idx="1118">
                  <c:v>1.9629629629629629E-2</c:v>
                </c:pt>
                <c:pt idx="1119">
                  <c:v>1.6875000000000001E-2</c:v>
                </c:pt>
                <c:pt idx="1120">
                  <c:v>2.2025462962962958E-2</c:v>
                </c:pt>
                <c:pt idx="1121">
                  <c:v>1.6932870370370369E-2</c:v>
                </c:pt>
                <c:pt idx="1122">
                  <c:v>2.3194444444444445E-2</c:v>
                </c:pt>
                <c:pt idx="1123">
                  <c:v>2.2569444444444444E-2</c:v>
                </c:pt>
                <c:pt idx="1124">
                  <c:v>2.0833333333333332E-2</c:v>
                </c:pt>
                <c:pt idx="1125">
                  <c:v>1.5879629629629629E-2</c:v>
                </c:pt>
                <c:pt idx="1126">
                  <c:v>1.9120370370370371E-2</c:v>
                </c:pt>
                <c:pt idx="1127">
                  <c:v>1.5092592592592593E-2</c:v>
                </c:pt>
                <c:pt idx="1128">
                  <c:v>2.3402777777777783E-2</c:v>
                </c:pt>
                <c:pt idx="1129">
                  <c:v>1.6689814814814817E-2</c:v>
                </c:pt>
                <c:pt idx="1130">
                  <c:v>2.2743055555555555E-2</c:v>
                </c:pt>
                <c:pt idx="1131">
                  <c:v>2.0439814814814817E-2</c:v>
                </c:pt>
                <c:pt idx="1132">
                  <c:v>1.7361111111111112E-2</c:v>
                </c:pt>
                <c:pt idx="1133">
                  <c:v>2.3506944444444445E-2</c:v>
                </c:pt>
                <c:pt idx="1134">
                  <c:v>1.5486111111111112E-2</c:v>
                </c:pt>
                <c:pt idx="1135">
                  <c:v>2.390046296296296E-2</c:v>
                </c:pt>
                <c:pt idx="1136">
                  <c:v>2.2395833333333334E-2</c:v>
                </c:pt>
                <c:pt idx="1137">
                  <c:v>2.1782407407407407E-2</c:v>
                </c:pt>
                <c:pt idx="1138">
                  <c:v>2.4050925925925924E-2</c:v>
                </c:pt>
                <c:pt idx="1139">
                  <c:v>2.1493055555555557E-2</c:v>
                </c:pt>
                <c:pt idx="1140">
                  <c:v>1.4768518518518519E-2</c:v>
                </c:pt>
                <c:pt idx="1141">
                  <c:v>1.7372685185185185E-2</c:v>
                </c:pt>
                <c:pt idx="1142">
                  <c:v>1.9710648148148147E-2</c:v>
                </c:pt>
                <c:pt idx="1143">
                  <c:v>2.1828703703703701E-2</c:v>
                </c:pt>
                <c:pt idx="1144">
                  <c:v>1.7685185185185182E-2</c:v>
                </c:pt>
                <c:pt idx="1145">
                  <c:v>1.877314814814815E-2</c:v>
                </c:pt>
                <c:pt idx="1146">
                  <c:v>1.4606481481481482E-2</c:v>
                </c:pt>
                <c:pt idx="1147">
                  <c:v>1.6736111111111111E-2</c:v>
                </c:pt>
                <c:pt idx="1148">
                  <c:v>2.1087962962962961E-2</c:v>
                </c:pt>
                <c:pt idx="1149">
                  <c:v>2.0347222222222221E-2</c:v>
                </c:pt>
                <c:pt idx="1150">
                  <c:v>2.2847222222222224E-2</c:v>
                </c:pt>
                <c:pt idx="1151">
                  <c:v>2.1689814814814815E-2</c:v>
                </c:pt>
                <c:pt idx="1152">
                  <c:v>1.5266203703703705E-2</c:v>
                </c:pt>
                <c:pt idx="1153">
                  <c:v>1.7337962962962961E-2</c:v>
                </c:pt>
                <c:pt idx="1154">
                  <c:v>2.1550925925925928E-2</c:v>
                </c:pt>
                <c:pt idx="1155">
                  <c:v>1.8587962962962962E-2</c:v>
                </c:pt>
                <c:pt idx="1156">
                  <c:v>2.2615740740740742E-2</c:v>
                </c:pt>
                <c:pt idx="1157">
                  <c:v>1.5833333333333335E-2</c:v>
                </c:pt>
                <c:pt idx="1158">
                  <c:v>2.0983796296296296E-2</c:v>
                </c:pt>
                <c:pt idx="1159">
                  <c:v>1.6712962962962961E-2</c:v>
                </c:pt>
                <c:pt idx="1160">
                  <c:v>1.8599537037037036E-2</c:v>
                </c:pt>
                <c:pt idx="1161">
                  <c:v>1.726851851851852E-2</c:v>
                </c:pt>
                <c:pt idx="1162">
                  <c:v>2.3796296296296298E-2</c:v>
                </c:pt>
                <c:pt idx="1163">
                  <c:v>1.90625E-2</c:v>
                </c:pt>
                <c:pt idx="1164">
                  <c:v>1.5196759259259259E-2</c:v>
                </c:pt>
                <c:pt idx="1165">
                  <c:v>2.2870370370370371E-2</c:v>
                </c:pt>
                <c:pt idx="1166">
                  <c:v>1.699074074074074E-2</c:v>
                </c:pt>
                <c:pt idx="1167">
                  <c:v>1.6307870370370372E-2</c:v>
                </c:pt>
                <c:pt idx="1168">
                  <c:v>2.0891203703703703E-2</c:v>
                </c:pt>
                <c:pt idx="1169">
                  <c:v>2.4189814814814817E-2</c:v>
                </c:pt>
                <c:pt idx="1170">
                  <c:v>2.2870370370370371E-2</c:v>
                </c:pt>
                <c:pt idx="1171">
                  <c:v>1.9884259259259258E-2</c:v>
                </c:pt>
                <c:pt idx="1172">
                  <c:v>1.8032407407407407E-2</c:v>
                </c:pt>
                <c:pt idx="1173">
                  <c:v>1.9537037037037037E-2</c:v>
                </c:pt>
                <c:pt idx="1174">
                  <c:v>1.923611111111111E-2</c:v>
                </c:pt>
                <c:pt idx="1175">
                  <c:v>1.5069444444444443E-2</c:v>
                </c:pt>
                <c:pt idx="1176">
                  <c:v>1.8900462962962963E-2</c:v>
                </c:pt>
                <c:pt idx="1177">
                  <c:v>2.0601851851851854E-2</c:v>
                </c:pt>
                <c:pt idx="1178">
                  <c:v>1.525462962962963E-2</c:v>
                </c:pt>
                <c:pt idx="1179">
                  <c:v>1.9259259259259261E-2</c:v>
                </c:pt>
                <c:pt idx="1180">
                  <c:v>2.0324074074074074E-2</c:v>
                </c:pt>
                <c:pt idx="1181">
                  <c:v>2.1203703703703707E-2</c:v>
                </c:pt>
                <c:pt idx="1182">
                  <c:v>1.9803240740740739E-2</c:v>
                </c:pt>
                <c:pt idx="1183">
                  <c:v>1.9768518518518515E-2</c:v>
                </c:pt>
                <c:pt idx="1184">
                  <c:v>1.7754629629629631E-2</c:v>
                </c:pt>
                <c:pt idx="1185">
                  <c:v>1.4837962962962963E-2</c:v>
                </c:pt>
                <c:pt idx="1186">
                  <c:v>1.539351851851852E-2</c:v>
                </c:pt>
                <c:pt idx="1187">
                  <c:v>1.7847222222222223E-2</c:v>
                </c:pt>
                <c:pt idx="1188">
                  <c:v>2.0682870370370372E-2</c:v>
                </c:pt>
                <c:pt idx="1189">
                  <c:v>1.5844907407407408E-2</c:v>
                </c:pt>
                <c:pt idx="1190">
                  <c:v>2.3518518518518518E-2</c:v>
                </c:pt>
                <c:pt idx="1191">
                  <c:v>1.9375E-2</c:v>
                </c:pt>
                <c:pt idx="1192">
                  <c:v>1.9224537037037037E-2</c:v>
                </c:pt>
                <c:pt idx="1193">
                  <c:v>2.2418981481481481E-2</c:v>
                </c:pt>
                <c:pt idx="1194">
                  <c:v>1.6493055555555556E-2</c:v>
                </c:pt>
                <c:pt idx="1195">
                  <c:v>2.1666666666666667E-2</c:v>
                </c:pt>
                <c:pt idx="1196">
                  <c:v>2.224537037037037E-2</c:v>
                </c:pt>
                <c:pt idx="1197">
                  <c:v>1.6319444444444445E-2</c:v>
                </c:pt>
                <c:pt idx="1198">
                  <c:v>1.9432870370370371E-2</c:v>
                </c:pt>
                <c:pt idx="1199">
                  <c:v>2.0763888888888887E-2</c:v>
                </c:pt>
                <c:pt idx="1200">
                  <c:v>1.7928240740740741E-2</c:v>
                </c:pt>
                <c:pt idx="1201">
                  <c:v>1.9560185185185184E-2</c:v>
                </c:pt>
                <c:pt idx="1202">
                  <c:v>2.2476851851851855E-2</c:v>
                </c:pt>
                <c:pt idx="1203">
                  <c:v>2.2430555555555554E-2</c:v>
                </c:pt>
                <c:pt idx="1204">
                  <c:v>2.2870370370370371E-2</c:v>
                </c:pt>
                <c:pt idx="1205">
                  <c:v>1.6655092592592593E-2</c:v>
                </c:pt>
                <c:pt idx="1206">
                  <c:v>2.1562499999999998E-2</c:v>
                </c:pt>
                <c:pt idx="1207">
                  <c:v>2.1284722222222222E-2</c:v>
                </c:pt>
                <c:pt idx="1208">
                  <c:v>1.5081018518518516E-2</c:v>
                </c:pt>
                <c:pt idx="1209">
                  <c:v>1.9606481481481482E-2</c:v>
                </c:pt>
                <c:pt idx="1210">
                  <c:v>1.5636574074074074E-2</c:v>
                </c:pt>
                <c:pt idx="1211">
                  <c:v>1.5694444444444445E-2</c:v>
                </c:pt>
                <c:pt idx="1212">
                  <c:v>2.4143518518518519E-2</c:v>
                </c:pt>
                <c:pt idx="1213">
                  <c:v>1.8645833333333334E-2</c:v>
                </c:pt>
                <c:pt idx="1214">
                  <c:v>1.9537037037037037E-2</c:v>
                </c:pt>
                <c:pt idx="1215">
                  <c:v>1.6134259259259261E-2</c:v>
                </c:pt>
                <c:pt idx="1216">
                  <c:v>1.5277777777777777E-2</c:v>
                </c:pt>
                <c:pt idx="1217">
                  <c:v>2.3495370370370371E-2</c:v>
                </c:pt>
                <c:pt idx="1218">
                  <c:v>2.0891203703703703E-2</c:v>
                </c:pt>
                <c:pt idx="1219">
                  <c:v>2.3055555555555555E-2</c:v>
                </c:pt>
                <c:pt idx="1220">
                  <c:v>2.1388888888888888E-2</c:v>
                </c:pt>
                <c:pt idx="1221">
                  <c:v>1.5729166666666666E-2</c:v>
                </c:pt>
                <c:pt idx="1222">
                  <c:v>2.0393518518518519E-2</c:v>
                </c:pt>
                <c:pt idx="1223">
                  <c:v>2.3622685185185188E-2</c:v>
                </c:pt>
                <c:pt idx="1224">
                  <c:v>1.9409722222222221E-2</c:v>
                </c:pt>
                <c:pt idx="1225">
                  <c:v>2.0162037037037037E-2</c:v>
                </c:pt>
                <c:pt idx="1226">
                  <c:v>2.071759259259259E-2</c:v>
                </c:pt>
                <c:pt idx="1227">
                  <c:v>1.982638888888889E-2</c:v>
                </c:pt>
                <c:pt idx="1228">
                  <c:v>1.4606481481481482E-2</c:v>
                </c:pt>
                <c:pt idx="1229">
                  <c:v>2.2141203703703705E-2</c:v>
                </c:pt>
                <c:pt idx="1230">
                  <c:v>1.5219907407407409E-2</c:v>
                </c:pt>
                <c:pt idx="1231">
                  <c:v>1.9641203703703706E-2</c:v>
                </c:pt>
                <c:pt idx="1232">
                  <c:v>1.8541666666666668E-2</c:v>
                </c:pt>
                <c:pt idx="1233">
                  <c:v>1.9733796296296298E-2</c:v>
                </c:pt>
                <c:pt idx="1234">
                  <c:v>2.1388888888888888E-2</c:v>
                </c:pt>
                <c:pt idx="1235">
                  <c:v>2.071759259259259E-2</c:v>
                </c:pt>
                <c:pt idx="1236">
                  <c:v>1.5150462962962963E-2</c:v>
                </c:pt>
                <c:pt idx="1237">
                  <c:v>1.7847222222222223E-2</c:v>
                </c:pt>
                <c:pt idx="1238">
                  <c:v>2.1539351851851851E-2</c:v>
                </c:pt>
                <c:pt idx="1239">
                  <c:v>2.2152777777777775E-2</c:v>
                </c:pt>
                <c:pt idx="1240">
                  <c:v>1.7696759259259259E-2</c:v>
                </c:pt>
                <c:pt idx="1241">
                  <c:v>1.9618055555555555E-2</c:v>
                </c:pt>
                <c:pt idx="1242">
                  <c:v>2.1412037037037035E-2</c:v>
                </c:pt>
                <c:pt idx="1243">
                  <c:v>1.638888888888889E-2</c:v>
                </c:pt>
                <c:pt idx="1244">
                  <c:v>2.1030092592592597E-2</c:v>
                </c:pt>
                <c:pt idx="1245">
                  <c:v>2.2303240740740738E-2</c:v>
                </c:pt>
                <c:pt idx="1246">
                  <c:v>2.3495370370370371E-2</c:v>
                </c:pt>
                <c:pt idx="1247">
                  <c:v>1.5671296296296298E-2</c:v>
                </c:pt>
                <c:pt idx="1248">
                  <c:v>1.7094907407407409E-2</c:v>
                </c:pt>
                <c:pt idx="1249">
                  <c:v>2.1805555555555554E-2</c:v>
                </c:pt>
                <c:pt idx="1250">
                  <c:v>1.9641203703703706E-2</c:v>
                </c:pt>
                <c:pt idx="1251">
                  <c:v>2.3784722222222221E-2</c:v>
                </c:pt>
                <c:pt idx="1252">
                  <c:v>1.4444444444444446E-2</c:v>
                </c:pt>
                <c:pt idx="1253">
                  <c:v>1.5960648148148151E-2</c:v>
                </c:pt>
                <c:pt idx="1254">
                  <c:v>1.8194444444444444E-2</c:v>
                </c:pt>
                <c:pt idx="1255">
                  <c:v>1.5682870370370371E-2</c:v>
                </c:pt>
                <c:pt idx="1256">
                  <c:v>1.4467592592592593E-2</c:v>
                </c:pt>
                <c:pt idx="1257">
                  <c:v>2.2175925925925929E-2</c:v>
                </c:pt>
                <c:pt idx="1258">
                  <c:v>2.119212962962963E-2</c:v>
                </c:pt>
                <c:pt idx="1259">
                  <c:v>2.2546296296296297E-2</c:v>
                </c:pt>
                <c:pt idx="1260">
                  <c:v>2.361111111111111E-2</c:v>
                </c:pt>
                <c:pt idx="1261">
                  <c:v>2.4282407407407409E-2</c:v>
                </c:pt>
                <c:pt idx="1262">
                  <c:v>1.8287037037037036E-2</c:v>
                </c:pt>
                <c:pt idx="1263">
                  <c:v>2.0243055555555552E-2</c:v>
                </c:pt>
                <c:pt idx="1264">
                  <c:v>2.3657407407407408E-2</c:v>
                </c:pt>
                <c:pt idx="1265">
                  <c:v>1.7881944444444443E-2</c:v>
                </c:pt>
                <c:pt idx="1266">
                  <c:v>1.5104166666666667E-2</c:v>
                </c:pt>
                <c:pt idx="1267">
                  <c:v>2.1574074074074075E-2</c:v>
                </c:pt>
                <c:pt idx="1268">
                  <c:v>1.5983796296296295E-2</c:v>
                </c:pt>
                <c:pt idx="1269">
                  <c:v>1.6574074074074074E-2</c:v>
                </c:pt>
                <c:pt idx="1270">
                  <c:v>1.6076388888888887E-2</c:v>
                </c:pt>
                <c:pt idx="1271">
                  <c:v>2.2708333333333334E-2</c:v>
                </c:pt>
                <c:pt idx="1272">
                  <c:v>2.0914351851851851E-2</c:v>
                </c:pt>
                <c:pt idx="1273">
                  <c:v>2.1331018518518517E-2</c:v>
                </c:pt>
                <c:pt idx="1274">
                  <c:v>1.4537037037037038E-2</c:v>
                </c:pt>
                <c:pt idx="1275">
                  <c:v>1.9467592592592595E-2</c:v>
                </c:pt>
                <c:pt idx="1276">
                  <c:v>2.0983796296296296E-2</c:v>
                </c:pt>
                <c:pt idx="1277">
                  <c:v>1.7210648148148149E-2</c:v>
                </c:pt>
                <c:pt idx="1278">
                  <c:v>1.8634259259259257E-2</c:v>
                </c:pt>
                <c:pt idx="1279">
                  <c:v>2.3159722222222224E-2</c:v>
                </c:pt>
                <c:pt idx="1280">
                  <c:v>1.9537037037037037E-2</c:v>
                </c:pt>
                <c:pt idx="1281">
                  <c:v>1.7638888888888888E-2</c:v>
                </c:pt>
                <c:pt idx="1282">
                  <c:v>1.5717592592592592E-2</c:v>
                </c:pt>
                <c:pt idx="1283">
                  <c:v>1.4560185185185183E-2</c:v>
                </c:pt>
                <c:pt idx="1284">
                  <c:v>2.0162037037037037E-2</c:v>
                </c:pt>
                <c:pt idx="1285">
                  <c:v>1.8506944444444444E-2</c:v>
                </c:pt>
                <c:pt idx="1286">
                  <c:v>1.5729166666666666E-2</c:v>
                </c:pt>
                <c:pt idx="1287">
                  <c:v>1.4756944444444446E-2</c:v>
                </c:pt>
                <c:pt idx="1288">
                  <c:v>1.5069444444444443E-2</c:v>
                </c:pt>
                <c:pt idx="1289">
                  <c:v>1.9398148148148147E-2</c:v>
                </c:pt>
                <c:pt idx="1290">
                  <c:v>1.554398148148148E-2</c:v>
                </c:pt>
                <c:pt idx="1291">
                  <c:v>1.6597222222222222E-2</c:v>
                </c:pt>
                <c:pt idx="1292">
                  <c:v>2.3553240740740739E-2</c:v>
                </c:pt>
                <c:pt idx="1293">
                  <c:v>1.8715277777777779E-2</c:v>
                </c:pt>
                <c:pt idx="1294">
                  <c:v>2.2905092592592591E-2</c:v>
                </c:pt>
                <c:pt idx="1295">
                  <c:v>1.9606481481481482E-2</c:v>
                </c:pt>
                <c:pt idx="1296">
                  <c:v>1.9837962962962963E-2</c:v>
                </c:pt>
                <c:pt idx="1297">
                  <c:v>1.6435185185185188E-2</c:v>
                </c:pt>
                <c:pt idx="1298">
                  <c:v>2.3136574074074077E-2</c:v>
                </c:pt>
                <c:pt idx="1299">
                  <c:v>1.8252314814814815E-2</c:v>
                </c:pt>
                <c:pt idx="1300">
                  <c:v>2.0509259259259258E-2</c:v>
                </c:pt>
                <c:pt idx="1301">
                  <c:v>2.298611111111111E-2</c:v>
                </c:pt>
                <c:pt idx="1302">
                  <c:v>1.525462962962963E-2</c:v>
                </c:pt>
                <c:pt idx="1303">
                  <c:v>1.622685185185185E-2</c:v>
                </c:pt>
                <c:pt idx="1304">
                  <c:v>1.7152777777777777E-2</c:v>
                </c:pt>
                <c:pt idx="1305">
                  <c:v>1.9791666666666666E-2</c:v>
                </c:pt>
                <c:pt idx="1306">
                  <c:v>2.3124999999999996E-2</c:v>
                </c:pt>
                <c:pt idx="1307">
                  <c:v>1.6273148148148148E-2</c:v>
                </c:pt>
                <c:pt idx="1308">
                  <c:v>1.5682870370370371E-2</c:v>
                </c:pt>
                <c:pt idx="1309">
                  <c:v>1.5891203703703703E-2</c:v>
                </c:pt>
                <c:pt idx="1310">
                  <c:v>2.2094907407407407E-2</c:v>
                </c:pt>
                <c:pt idx="1311">
                  <c:v>1.744212962962963E-2</c:v>
                </c:pt>
                <c:pt idx="1312">
                  <c:v>2.1863425925925925E-2</c:v>
                </c:pt>
                <c:pt idx="1313">
                  <c:v>1.7037037037037038E-2</c:v>
                </c:pt>
                <c:pt idx="1314">
                  <c:v>2.2800925925925929E-2</c:v>
                </c:pt>
                <c:pt idx="1315">
                  <c:v>2.0219907407407409E-2</c:v>
                </c:pt>
                <c:pt idx="1316">
                  <c:v>1.6944444444444443E-2</c:v>
                </c:pt>
                <c:pt idx="1317">
                  <c:v>2.4074074074074071E-2</c:v>
                </c:pt>
                <c:pt idx="1318">
                  <c:v>1.9456018518518518E-2</c:v>
                </c:pt>
                <c:pt idx="1319">
                  <c:v>1.8055555555555557E-2</c:v>
                </c:pt>
                <c:pt idx="1320">
                  <c:v>1.5983796296296295E-2</c:v>
                </c:pt>
                <c:pt idx="1321">
                  <c:v>2.148148148148148E-2</c:v>
                </c:pt>
                <c:pt idx="1322">
                  <c:v>1.9016203703703705E-2</c:v>
                </c:pt>
                <c:pt idx="1323">
                  <c:v>2.1134259259259259E-2</c:v>
                </c:pt>
                <c:pt idx="1324">
                  <c:v>2.4409722222222222E-2</c:v>
                </c:pt>
                <c:pt idx="1325">
                  <c:v>2.3217592592592592E-2</c:v>
                </c:pt>
                <c:pt idx="1326">
                  <c:v>1.712962962962963E-2</c:v>
                </c:pt>
                <c:pt idx="1327">
                  <c:v>1.4537037037037038E-2</c:v>
                </c:pt>
                <c:pt idx="1328">
                  <c:v>1.6377314814814813E-2</c:v>
                </c:pt>
                <c:pt idx="1329">
                  <c:v>2.2418981481481481E-2</c:v>
                </c:pt>
                <c:pt idx="1330">
                  <c:v>2.1770833333333336E-2</c:v>
                </c:pt>
                <c:pt idx="1331">
                  <c:v>2.3634259259259258E-2</c:v>
                </c:pt>
                <c:pt idx="1332">
                  <c:v>2.4131944444444445E-2</c:v>
                </c:pt>
                <c:pt idx="1333">
                  <c:v>1.9791666666666666E-2</c:v>
                </c:pt>
                <c:pt idx="1334">
                  <c:v>1.8194444444444444E-2</c:v>
                </c:pt>
                <c:pt idx="1335">
                  <c:v>2.2129629629629628E-2</c:v>
                </c:pt>
                <c:pt idx="1336">
                  <c:v>1.5879629629629629E-2</c:v>
                </c:pt>
                <c:pt idx="1337">
                  <c:v>2.1712962962962962E-2</c:v>
                </c:pt>
                <c:pt idx="1338">
                  <c:v>2.2395833333333334E-2</c:v>
                </c:pt>
                <c:pt idx="1339">
                  <c:v>2.119212962962963E-2</c:v>
                </c:pt>
                <c:pt idx="1340">
                  <c:v>1.667824074074074E-2</c:v>
                </c:pt>
                <c:pt idx="1341">
                  <c:v>1.6493055555555556E-2</c:v>
                </c:pt>
                <c:pt idx="1342">
                  <c:v>2.3124999999999996E-2</c:v>
                </c:pt>
                <c:pt idx="1343">
                  <c:v>1.4444444444444446E-2</c:v>
                </c:pt>
                <c:pt idx="1344">
                  <c:v>2.3877314814814813E-2</c:v>
                </c:pt>
                <c:pt idx="1345">
                  <c:v>2.3090277777777779E-2</c:v>
                </c:pt>
                <c:pt idx="1346">
                  <c:v>2.3668981481481485E-2</c:v>
                </c:pt>
                <c:pt idx="1347">
                  <c:v>2.3229166666666665E-2</c:v>
                </c:pt>
                <c:pt idx="1348">
                  <c:v>1.621527777777778E-2</c:v>
                </c:pt>
                <c:pt idx="1349">
                  <c:v>1.9398148148148147E-2</c:v>
                </c:pt>
                <c:pt idx="1350">
                  <c:v>2.2013888888888888E-2</c:v>
                </c:pt>
                <c:pt idx="1351">
                  <c:v>0.02</c:v>
                </c:pt>
                <c:pt idx="1352">
                  <c:v>1.8275462962962962E-2</c:v>
                </c:pt>
                <c:pt idx="1353">
                  <c:v>2.2870370370370371E-2</c:v>
                </c:pt>
                <c:pt idx="1354">
                  <c:v>2.0868055555555556E-2</c:v>
                </c:pt>
                <c:pt idx="1355">
                  <c:v>2.1562499999999998E-2</c:v>
                </c:pt>
                <c:pt idx="1356">
                  <c:v>1.5532407407407406E-2</c:v>
                </c:pt>
                <c:pt idx="1357">
                  <c:v>2.2638888888888889E-2</c:v>
                </c:pt>
                <c:pt idx="1358">
                  <c:v>2.1770833333333336E-2</c:v>
                </c:pt>
                <c:pt idx="1359">
                  <c:v>1.5138888888888889E-2</c:v>
                </c:pt>
                <c:pt idx="1360">
                  <c:v>1.8217592592592594E-2</c:v>
                </c:pt>
                <c:pt idx="1361">
                  <c:v>1.539351851851852E-2</c:v>
                </c:pt>
                <c:pt idx="1362">
                  <c:v>2.3657407407407408E-2</c:v>
                </c:pt>
                <c:pt idx="1363">
                  <c:v>2.0995370370370373E-2</c:v>
                </c:pt>
                <c:pt idx="1364">
                  <c:v>1.9988425925925927E-2</c:v>
                </c:pt>
                <c:pt idx="1365">
                  <c:v>1.7523148148148149E-2</c:v>
                </c:pt>
                <c:pt idx="1366">
                  <c:v>1.6331018518518519E-2</c:v>
                </c:pt>
                <c:pt idx="1367">
                  <c:v>2.2881944444444444E-2</c:v>
                </c:pt>
                <c:pt idx="1368">
                  <c:v>1.849537037037037E-2</c:v>
                </c:pt>
                <c:pt idx="1369">
                  <c:v>1.9421296296296294E-2</c:v>
                </c:pt>
                <c:pt idx="1370">
                  <c:v>2.2094907407407407E-2</c:v>
                </c:pt>
                <c:pt idx="1371">
                  <c:v>1.7141203703703704E-2</c:v>
                </c:pt>
                <c:pt idx="1372">
                  <c:v>1.9155092592592592E-2</c:v>
                </c:pt>
                <c:pt idx="1373">
                  <c:v>1.9282407407407408E-2</c:v>
                </c:pt>
                <c:pt idx="1374">
                  <c:v>1.5474537037037038E-2</c:v>
                </c:pt>
                <c:pt idx="1375">
                  <c:v>1.7083333333333336E-2</c:v>
                </c:pt>
                <c:pt idx="1376">
                  <c:v>1.9004629629629632E-2</c:v>
                </c:pt>
                <c:pt idx="1377">
                  <c:v>1.9768518518518515E-2</c:v>
                </c:pt>
                <c:pt idx="1378">
                  <c:v>2.2835648148148147E-2</c:v>
                </c:pt>
                <c:pt idx="1379">
                  <c:v>2.390046296296296E-2</c:v>
                </c:pt>
                <c:pt idx="1380">
                  <c:v>2.3877314814814813E-2</c:v>
                </c:pt>
                <c:pt idx="1381">
                  <c:v>1.4837962962962963E-2</c:v>
                </c:pt>
                <c:pt idx="1382">
                  <c:v>1.4837962962962963E-2</c:v>
                </c:pt>
                <c:pt idx="1383">
                  <c:v>1.982638888888889E-2</c:v>
                </c:pt>
                <c:pt idx="1384">
                  <c:v>2.1354166666666664E-2</c:v>
                </c:pt>
                <c:pt idx="1385">
                  <c:v>2.4108796296296298E-2</c:v>
                </c:pt>
                <c:pt idx="1386">
                  <c:v>2.2488425925925926E-2</c:v>
                </c:pt>
                <c:pt idx="1387">
                  <c:v>2.3194444444444445E-2</c:v>
                </c:pt>
                <c:pt idx="1388">
                  <c:v>2.207175925925926E-2</c:v>
                </c:pt>
                <c:pt idx="1389">
                  <c:v>1.7372685185185185E-2</c:v>
                </c:pt>
                <c:pt idx="1390">
                  <c:v>1.5335648148148147E-2</c:v>
                </c:pt>
                <c:pt idx="1391">
                  <c:v>1.9710648148148147E-2</c:v>
                </c:pt>
                <c:pt idx="1392">
                  <c:v>1.7025462962962961E-2</c:v>
                </c:pt>
                <c:pt idx="1393">
                  <c:v>1.8379629629629628E-2</c:v>
                </c:pt>
                <c:pt idx="1394">
                  <c:v>1.6006944444444445E-2</c:v>
                </c:pt>
                <c:pt idx="1395">
                  <c:v>1.8425925925925925E-2</c:v>
                </c:pt>
                <c:pt idx="1396">
                  <c:v>1.5023148148148148E-2</c:v>
                </c:pt>
                <c:pt idx="1397">
                  <c:v>2.3472222222222217E-2</c:v>
                </c:pt>
                <c:pt idx="1398">
                  <c:v>2.297453703703704E-2</c:v>
                </c:pt>
                <c:pt idx="1399">
                  <c:v>2.0925925925925928E-2</c:v>
                </c:pt>
                <c:pt idx="1400">
                  <c:v>2.3217592592592592E-2</c:v>
                </c:pt>
                <c:pt idx="1401">
                  <c:v>2.2754629629629628E-2</c:v>
                </c:pt>
                <c:pt idx="1402">
                  <c:v>1.5474537037037038E-2</c:v>
                </c:pt>
                <c:pt idx="1403">
                  <c:v>1.7222222222222222E-2</c:v>
                </c:pt>
                <c:pt idx="1404">
                  <c:v>1.5902777777777776E-2</c:v>
                </c:pt>
                <c:pt idx="1405">
                  <c:v>1.996527777777778E-2</c:v>
                </c:pt>
                <c:pt idx="1406">
                  <c:v>2.1354166666666664E-2</c:v>
                </c:pt>
                <c:pt idx="1407">
                  <c:v>2.2951388888888886E-2</c:v>
                </c:pt>
                <c:pt idx="1408">
                  <c:v>2.1099537037037038E-2</c:v>
                </c:pt>
                <c:pt idx="1409">
                  <c:v>2.0578703703703703E-2</c:v>
                </c:pt>
                <c:pt idx="1410">
                  <c:v>1.9351851851851853E-2</c:v>
                </c:pt>
                <c:pt idx="1411">
                  <c:v>2.0706018518518519E-2</c:v>
                </c:pt>
                <c:pt idx="1412">
                  <c:v>1.8113425925925925E-2</c:v>
                </c:pt>
                <c:pt idx="1413">
                  <c:v>2.1365740740740741E-2</c:v>
                </c:pt>
                <c:pt idx="1414">
                  <c:v>1.5590277777777778E-2</c:v>
                </c:pt>
                <c:pt idx="1415">
                  <c:v>1.5370370370370369E-2</c:v>
                </c:pt>
                <c:pt idx="1416">
                  <c:v>1.8530092592592595E-2</c:v>
                </c:pt>
                <c:pt idx="1417">
                  <c:v>1.7361111111111112E-2</c:v>
                </c:pt>
                <c:pt idx="1418">
                  <c:v>1.5000000000000001E-2</c:v>
                </c:pt>
                <c:pt idx="1419">
                  <c:v>2.3414351851851853E-2</c:v>
                </c:pt>
                <c:pt idx="1420">
                  <c:v>2.1145833333333332E-2</c:v>
                </c:pt>
                <c:pt idx="1421">
                  <c:v>1.4791666666666668E-2</c:v>
                </c:pt>
                <c:pt idx="1422">
                  <c:v>2.2962962962962966E-2</c:v>
                </c:pt>
                <c:pt idx="1423">
                  <c:v>1.5057870370370369E-2</c:v>
                </c:pt>
                <c:pt idx="1424">
                  <c:v>2.1076388888888891E-2</c:v>
                </c:pt>
                <c:pt idx="1425">
                  <c:v>2.0092592592592592E-2</c:v>
                </c:pt>
                <c:pt idx="1426">
                  <c:v>1.577546296296296E-2</c:v>
                </c:pt>
                <c:pt idx="1427">
                  <c:v>2.0578703703703703E-2</c:v>
                </c:pt>
                <c:pt idx="1428">
                  <c:v>2.1875000000000002E-2</c:v>
                </c:pt>
                <c:pt idx="1429">
                  <c:v>2.0601851851851854E-2</c:v>
                </c:pt>
                <c:pt idx="1430">
                  <c:v>2.3564814814814813E-2</c:v>
                </c:pt>
                <c:pt idx="1431">
                  <c:v>1.6064814814814813E-2</c:v>
                </c:pt>
                <c:pt idx="1432">
                  <c:v>1.7465277777777777E-2</c:v>
                </c:pt>
                <c:pt idx="1433">
                  <c:v>2.1365740740740741E-2</c:v>
                </c:pt>
                <c:pt idx="1434">
                  <c:v>2.2060185185185183E-2</c:v>
                </c:pt>
                <c:pt idx="1435">
                  <c:v>2.0706018518518519E-2</c:v>
                </c:pt>
                <c:pt idx="1436">
                  <c:v>2.0543981481481479E-2</c:v>
                </c:pt>
                <c:pt idx="1437">
                  <c:v>1.5659722222222224E-2</c:v>
                </c:pt>
                <c:pt idx="1438">
                  <c:v>1.5185185185185185E-2</c:v>
                </c:pt>
                <c:pt idx="1439">
                  <c:v>1.9872685185185184E-2</c:v>
                </c:pt>
                <c:pt idx="1440">
                  <c:v>2.4236111111111111E-2</c:v>
                </c:pt>
                <c:pt idx="1441">
                  <c:v>1.6435185185185188E-2</c:v>
                </c:pt>
                <c:pt idx="1442">
                  <c:v>2.0844907407407406E-2</c:v>
                </c:pt>
                <c:pt idx="1443">
                  <c:v>2.119212962962963E-2</c:v>
                </c:pt>
                <c:pt idx="1444">
                  <c:v>1.8402777777777778E-2</c:v>
                </c:pt>
                <c:pt idx="1445">
                  <c:v>2.314814814814815E-2</c:v>
                </c:pt>
                <c:pt idx="1446">
                  <c:v>1.4849537037037036E-2</c:v>
                </c:pt>
                <c:pt idx="1447">
                  <c:v>2.3854166666666666E-2</c:v>
                </c:pt>
                <c:pt idx="1448">
                  <c:v>2.2546296296296297E-2</c:v>
                </c:pt>
                <c:pt idx="1449">
                  <c:v>2.3923611111111114E-2</c:v>
                </c:pt>
                <c:pt idx="1450">
                  <c:v>1.8784722222222223E-2</c:v>
                </c:pt>
                <c:pt idx="1451">
                  <c:v>2.1203703703703707E-2</c:v>
                </c:pt>
                <c:pt idx="1452">
                  <c:v>1.4513888888888889E-2</c:v>
                </c:pt>
                <c:pt idx="1453">
                  <c:v>1.9456018518518518E-2</c:v>
                </c:pt>
                <c:pt idx="1454">
                  <c:v>1.8530092592592595E-2</c:v>
                </c:pt>
                <c:pt idx="1455">
                  <c:v>1.7812499999999998E-2</c:v>
                </c:pt>
                <c:pt idx="1456">
                  <c:v>1.7893518518518517E-2</c:v>
                </c:pt>
                <c:pt idx="1457">
                  <c:v>2.071759259259259E-2</c:v>
                </c:pt>
                <c:pt idx="1458">
                  <c:v>2.2222222222222223E-2</c:v>
                </c:pt>
                <c:pt idx="1459">
                  <c:v>1.5416666666666667E-2</c:v>
                </c:pt>
                <c:pt idx="1460">
                  <c:v>2.4398148148148145E-2</c:v>
                </c:pt>
                <c:pt idx="1461">
                  <c:v>2.3784722222222221E-2</c:v>
                </c:pt>
                <c:pt idx="1462">
                  <c:v>2.1574074074074075E-2</c:v>
                </c:pt>
                <c:pt idx="1463">
                  <c:v>1.7824074074074076E-2</c:v>
                </c:pt>
                <c:pt idx="1464">
                  <c:v>2.4131944444444445E-2</c:v>
                </c:pt>
                <c:pt idx="1465">
                  <c:v>1.5219907407407409E-2</c:v>
                </c:pt>
                <c:pt idx="1466">
                  <c:v>1.9837962962962963E-2</c:v>
                </c:pt>
                <c:pt idx="1467">
                  <c:v>2.1226851851851854E-2</c:v>
                </c:pt>
                <c:pt idx="1468">
                  <c:v>1.7106481481481483E-2</c:v>
                </c:pt>
                <c:pt idx="1469">
                  <c:v>1.480324074074074E-2</c:v>
                </c:pt>
                <c:pt idx="1470">
                  <c:v>2.2314814814814815E-2</c:v>
                </c:pt>
                <c:pt idx="1471">
                  <c:v>1.9259259259259261E-2</c:v>
                </c:pt>
                <c:pt idx="1472">
                  <c:v>2.0081018518518519E-2</c:v>
                </c:pt>
                <c:pt idx="1473">
                  <c:v>2.3969907407407409E-2</c:v>
                </c:pt>
                <c:pt idx="1474">
                  <c:v>2.4085648148148148E-2</c:v>
                </c:pt>
                <c:pt idx="1475">
                  <c:v>2.1354166666666664E-2</c:v>
                </c:pt>
                <c:pt idx="1476">
                  <c:v>1.9131944444444444E-2</c:v>
                </c:pt>
                <c:pt idx="1477">
                  <c:v>1.8958333333333334E-2</c:v>
                </c:pt>
                <c:pt idx="1478">
                  <c:v>1.8020833333333333E-2</c:v>
                </c:pt>
                <c:pt idx="1479">
                  <c:v>1.9756944444444445E-2</c:v>
                </c:pt>
                <c:pt idx="1480">
                  <c:v>1.7974537037037035E-2</c:v>
                </c:pt>
                <c:pt idx="1481">
                  <c:v>2.3240740740740742E-2</c:v>
                </c:pt>
                <c:pt idx="1482">
                  <c:v>1.8310185185185186E-2</c:v>
                </c:pt>
                <c:pt idx="1483">
                  <c:v>2.4155092592592589E-2</c:v>
                </c:pt>
                <c:pt idx="1484">
                  <c:v>1.834490740740741E-2</c:v>
                </c:pt>
                <c:pt idx="1485">
                  <c:v>2.0312500000000001E-2</c:v>
                </c:pt>
                <c:pt idx="1486">
                  <c:v>1.5740740740740743E-2</c:v>
                </c:pt>
                <c:pt idx="1487">
                  <c:v>1.539351851851852E-2</c:v>
                </c:pt>
                <c:pt idx="1488">
                  <c:v>1.7800925925925925E-2</c:v>
                </c:pt>
                <c:pt idx="1489">
                  <c:v>1.6562500000000001E-2</c:v>
                </c:pt>
                <c:pt idx="1490">
                  <c:v>1.4664351851851852E-2</c:v>
                </c:pt>
                <c:pt idx="1491">
                  <c:v>2.1273148148148149E-2</c:v>
                </c:pt>
                <c:pt idx="1492">
                  <c:v>2.4016203703703706E-2</c:v>
                </c:pt>
                <c:pt idx="1493">
                  <c:v>2.3680555555555555E-2</c:v>
                </c:pt>
                <c:pt idx="1494">
                  <c:v>2.0578703703703703E-2</c:v>
                </c:pt>
                <c:pt idx="1495">
                  <c:v>2.0462962962962964E-2</c:v>
                </c:pt>
                <c:pt idx="1496">
                  <c:v>2.0636574074074075E-2</c:v>
                </c:pt>
                <c:pt idx="1497">
                  <c:v>1.577546296296296E-2</c:v>
                </c:pt>
                <c:pt idx="1498">
                  <c:v>1.7430555555555557E-2</c:v>
                </c:pt>
                <c:pt idx="1499">
                  <c:v>1.5057870370370369E-2</c:v>
                </c:pt>
                <c:pt idx="1500">
                  <c:v>1.6655092592592593E-2</c:v>
                </c:pt>
                <c:pt idx="1501">
                  <c:v>1.6759259259259258E-2</c:v>
                </c:pt>
                <c:pt idx="1502">
                  <c:v>2.1817129629629631E-2</c:v>
                </c:pt>
                <c:pt idx="1503">
                  <c:v>2.2962962962962966E-2</c:v>
                </c:pt>
                <c:pt idx="1504">
                  <c:v>1.5763888888888886E-2</c:v>
                </c:pt>
                <c:pt idx="1505">
                  <c:v>2.0868055555555556E-2</c:v>
                </c:pt>
                <c:pt idx="1506">
                  <c:v>1.9641203703703706E-2</c:v>
                </c:pt>
                <c:pt idx="1507">
                  <c:v>1.9270833333333334E-2</c:v>
                </c:pt>
                <c:pt idx="1508">
                  <c:v>1.8749999999999999E-2</c:v>
                </c:pt>
                <c:pt idx="1509">
                  <c:v>2.3819444444444445E-2</c:v>
                </c:pt>
                <c:pt idx="1510">
                  <c:v>1.7280092592592593E-2</c:v>
                </c:pt>
                <c:pt idx="1511">
                  <c:v>2.3391203703703702E-2</c:v>
                </c:pt>
                <c:pt idx="1512">
                  <c:v>1.621527777777778E-2</c:v>
                </c:pt>
                <c:pt idx="1513">
                  <c:v>1.9976851851851853E-2</c:v>
                </c:pt>
                <c:pt idx="1514">
                  <c:v>2.2118055555555557E-2</c:v>
                </c:pt>
                <c:pt idx="1515">
                  <c:v>2.0902777777777781E-2</c:v>
                </c:pt>
                <c:pt idx="1516">
                  <c:v>2.2893518518518521E-2</c:v>
                </c:pt>
                <c:pt idx="1517">
                  <c:v>1.9895833333333331E-2</c:v>
                </c:pt>
                <c:pt idx="1518">
                  <c:v>1.8854166666666665E-2</c:v>
                </c:pt>
                <c:pt idx="1519">
                  <c:v>2.1724537037037039E-2</c:v>
                </c:pt>
                <c:pt idx="1520">
                  <c:v>1.8888888888888889E-2</c:v>
                </c:pt>
                <c:pt idx="1521">
                  <c:v>1.9675925925925927E-2</c:v>
                </c:pt>
                <c:pt idx="1522">
                  <c:v>2.388888888888889E-2</c:v>
                </c:pt>
                <c:pt idx="1523">
                  <c:v>2.2766203703703702E-2</c:v>
                </c:pt>
                <c:pt idx="1524">
                  <c:v>1.577546296296296E-2</c:v>
                </c:pt>
                <c:pt idx="1525">
                  <c:v>1.6921296296296299E-2</c:v>
                </c:pt>
                <c:pt idx="1526">
                  <c:v>1.6979166666666667E-2</c:v>
                </c:pt>
                <c:pt idx="1527">
                  <c:v>1.4594907407407405E-2</c:v>
                </c:pt>
                <c:pt idx="1528">
                  <c:v>1.5868055555555555E-2</c:v>
                </c:pt>
                <c:pt idx="1529">
                  <c:v>1.6377314814814813E-2</c:v>
                </c:pt>
                <c:pt idx="1530">
                  <c:v>1.9814814814814816E-2</c:v>
                </c:pt>
                <c:pt idx="1531">
                  <c:v>1.892361111111111E-2</c:v>
                </c:pt>
                <c:pt idx="1532">
                  <c:v>1.8159722222222219E-2</c:v>
                </c:pt>
                <c:pt idx="1533">
                  <c:v>1.9224537037037037E-2</c:v>
                </c:pt>
                <c:pt idx="1534">
                  <c:v>2.269675925925926E-2</c:v>
                </c:pt>
                <c:pt idx="1535">
                  <c:v>1.8055555555555557E-2</c:v>
                </c:pt>
                <c:pt idx="1536">
                  <c:v>1.5879629629629629E-2</c:v>
                </c:pt>
                <c:pt idx="1537">
                  <c:v>2.1296296296296299E-2</c:v>
                </c:pt>
                <c:pt idx="1538">
                  <c:v>2.2013888888888888E-2</c:v>
                </c:pt>
                <c:pt idx="1539">
                  <c:v>1.4490740740740742E-2</c:v>
                </c:pt>
                <c:pt idx="1540">
                  <c:v>1.4513888888888889E-2</c:v>
                </c:pt>
                <c:pt idx="1541">
                  <c:v>2.372685185185185E-2</c:v>
                </c:pt>
                <c:pt idx="1542">
                  <c:v>2.2152777777777775E-2</c:v>
                </c:pt>
                <c:pt idx="1543">
                  <c:v>2.1377314814814818E-2</c:v>
                </c:pt>
                <c:pt idx="1544">
                  <c:v>2.2326388888888885E-2</c:v>
                </c:pt>
                <c:pt idx="1545">
                  <c:v>2.1388888888888888E-2</c:v>
                </c:pt>
                <c:pt idx="1546">
                  <c:v>2.1122685185185185E-2</c:v>
                </c:pt>
                <c:pt idx="1547">
                  <c:v>1.4722222222222222E-2</c:v>
                </c:pt>
                <c:pt idx="1548">
                  <c:v>1.954861111111111E-2</c:v>
                </c:pt>
                <c:pt idx="1549">
                  <c:v>1.7407407407407406E-2</c:v>
                </c:pt>
                <c:pt idx="1550">
                  <c:v>2.0775462962962964E-2</c:v>
                </c:pt>
                <c:pt idx="1551">
                  <c:v>1.8761574074074073E-2</c:v>
                </c:pt>
                <c:pt idx="1552">
                  <c:v>1.9930555555555556E-2</c:v>
                </c:pt>
                <c:pt idx="1553">
                  <c:v>2.3391203703703702E-2</c:v>
                </c:pt>
                <c:pt idx="1554">
                  <c:v>1.5844907407407408E-2</c:v>
                </c:pt>
                <c:pt idx="1555">
                  <c:v>2.2777777777777775E-2</c:v>
                </c:pt>
                <c:pt idx="1556">
                  <c:v>2.2349537037037032E-2</c:v>
                </c:pt>
                <c:pt idx="1557">
                  <c:v>2.3217592592592592E-2</c:v>
                </c:pt>
                <c:pt idx="1558">
                  <c:v>1.9004629629629632E-2</c:v>
                </c:pt>
                <c:pt idx="1559">
                  <c:v>1.9456018518518518E-2</c:v>
                </c:pt>
                <c:pt idx="1560">
                  <c:v>1.9710648148148147E-2</c:v>
                </c:pt>
                <c:pt idx="1561">
                  <c:v>1.6400462962962964E-2</c:v>
                </c:pt>
                <c:pt idx="1562">
                  <c:v>1.8877314814814816E-2</c:v>
                </c:pt>
                <c:pt idx="1563">
                  <c:v>2.1215277777777777E-2</c:v>
                </c:pt>
                <c:pt idx="1564">
                  <c:v>1.4525462962962964E-2</c:v>
                </c:pt>
                <c:pt idx="1565">
                  <c:v>1.9444444444444445E-2</c:v>
                </c:pt>
                <c:pt idx="1566">
                  <c:v>2.3541666666666666E-2</c:v>
                </c:pt>
                <c:pt idx="1567">
                  <c:v>2.0173611111111111E-2</c:v>
                </c:pt>
                <c:pt idx="1568">
                  <c:v>1.4733796296296295E-2</c:v>
                </c:pt>
                <c:pt idx="1569">
                  <c:v>2.1666666666666667E-2</c:v>
                </c:pt>
                <c:pt idx="1570">
                  <c:v>2.2141203703703705E-2</c:v>
                </c:pt>
                <c:pt idx="1571">
                  <c:v>2.1111111111111108E-2</c:v>
                </c:pt>
                <c:pt idx="1572">
                  <c:v>1.6203703703703703E-2</c:v>
                </c:pt>
                <c:pt idx="1573">
                  <c:v>1.8020833333333333E-2</c:v>
                </c:pt>
                <c:pt idx="1574">
                  <c:v>1.4918981481481483E-2</c:v>
                </c:pt>
                <c:pt idx="1575">
                  <c:v>0.02</c:v>
                </c:pt>
                <c:pt idx="1576">
                  <c:v>2.2835648148148147E-2</c:v>
                </c:pt>
                <c:pt idx="1577">
                  <c:v>1.695601851851852E-2</c:v>
                </c:pt>
                <c:pt idx="1578">
                  <c:v>1.5289351851851851E-2</c:v>
                </c:pt>
                <c:pt idx="1579">
                  <c:v>2.1886574074074072E-2</c:v>
                </c:pt>
                <c:pt idx="1580">
                  <c:v>2.2928240740740739E-2</c:v>
                </c:pt>
                <c:pt idx="1581">
                  <c:v>2.0381944444444446E-2</c:v>
                </c:pt>
                <c:pt idx="1582">
                  <c:v>1.8425925925925925E-2</c:v>
                </c:pt>
                <c:pt idx="1583">
                  <c:v>1.8553240740740742E-2</c:v>
                </c:pt>
                <c:pt idx="1584">
                  <c:v>2.3194444444444445E-2</c:v>
                </c:pt>
                <c:pt idx="1585">
                  <c:v>1.9143518518518518E-2</c:v>
                </c:pt>
                <c:pt idx="1586">
                  <c:v>2.3807870370370368E-2</c:v>
                </c:pt>
                <c:pt idx="1587">
                  <c:v>1.7523148148148149E-2</c:v>
                </c:pt>
                <c:pt idx="1588">
                  <c:v>2.3217592592592592E-2</c:v>
                </c:pt>
                <c:pt idx="1589">
                  <c:v>1.554398148148148E-2</c:v>
                </c:pt>
                <c:pt idx="1590">
                  <c:v>2.3807870370370368E-2</c:v>
                </c:pt>
                <c:pt idx="1591">
                  <c:v>2.4432870370370369E-2</c:v>
                </c:pt>
                <c:pt idx="1592">
                  <c:v>2.0787037037037038E-2</c:v>
                </c:pt>
                <c:pt idx="1593">
                  <c:v>2.2708333333333334E-2</c:v>
                </c:pt>
                <c:pt idx="1594">
                  <c:v>1.7569444444444447E-2</c:v>
                </c:pt>
                <c:pt idx="1595">
                  <c:v>1.5347222222222222E-2</c:v>
                </c:pt>
                <c:pt idx="1596">
                  <c:v>1.5011574074074075E-2</c:v>
                </c:pt>
                <c:pt idx="1597">
                  <c:v>1.7546296296296296E-2</c:v>
                </c:pt>
                <c:pt idx="1598">
                  <c:v>1.9317129629629629E-2</c:v>
                </c:pt>
                <c:pt idx="1599">
                  <c:v>1.9282407407407408E-2</c:v>
                </c:pt>
                <c:pt idx="1600">
                  <c:v>1.9108796296296294E-2</c:v>
                </c:pt>
                <c:pt idx="1601">
                  <c:v>1.9375E-2</c:v>
                </c:pt>
                <c:pt idx="1602">
                  <c:v>2.3298611111111107E-2</c:v>
                </c:pt>
                <c:pt idx="1603">
                  <c:v>2.3842592592592596E-2</c:v>
                </c:pt>
                <c:pt idx="1604">
                  <c:v>2.3587962962962963E-2</c:v>
                </c:pt>
                <c:pt idx="1605">
                  <c:v>1.8564814814814815E-2</c:v>
                </c:pt>
                <c:pt idx="1606">
                  <c:v>1.511574074074074E-2</c:v>
                </c:pt>
                <c:pt idx="1607">
                  <c:v>2.2453703703703708E-2</c:v>
                </c:pt>
                <c:pt idx="1608">
                  <c:v>1.4756944444444446E-2</c:v>
                </c:pt>
                <c:pt idx="1609">
                  <c:v>2.3067129629629632E-2</c:v>
                </c:pt>
                <c:pt idx="1610">
                  <c:v>2.297453703703704E-2</c:v>
                </c:pt>
                <c:pt idx="1611">
                  <c:v>1.4907407407407406E-2</c:v>
                </c:pt>
                <c:pt idx="1612">
                  <c:v>2.2407407407407407E-2</c:v>
                </c:pt>
                <c:pt idx="1613">
                  <c:v>1.9375E-2</c:v>
                </c:pt>
                <c:pt idx="1614">
                  <c:v>1.494212962962963E-2</c:v>
                </c:pt>
                <c:pt idx="1615">
                  <c:v>2.1354166666666664E-2</c:v>
                </c:pt>
                <c:pt idx="1616">
                  <c:v>2.4236111111111111E-2</c:v>
                </c:pt>
                <c:pt idx="1617">
                  <c:v>2.0127314814814817E-2</c:v>
                </c:pt>
                <c:pt idx="1618">
                  <c:v>1.8634259259259257E-2</c:v>
                </c:pt>
                <c:pt idx="1619">
                  <c:v>2.2754629629629628E-2</c:v>
                </c:pt>
                <c:pt idx="1620">
                  <c:v>2.1446759259259259E-2</c:v>
                </c:pt>
                <c:pt idx="1621">
                  <c:v>1.8877314814814816E-2</c:v>
                </c:pt>
                <c:pt idx="1622">
                  <c:v>1.5879629629629629E-2</c:v>
                </c:pt>
                <c:pt idx="1623">
                  <c:v>1.8715277777777779E-2</c:v>
                </c:pt>
                <c:pt idx="1624">
                  <c:v>2.0636574074074075E-2</c:v>
                </c:pt>
                <c:pt idx="1625">
                  <c:v>2.2002314814814818E-2</c:v>
                </c:pt>
                <c:pt idx="1626">
                  <c:v>1.9837962962962963E-2</c:v>
                </c:pt>
                <c:pt idx="1627">
                  <c:v>2.1921296296296296E-2</c:v>
                </c:pt>
                <c:pt idx="1628">
                  <c:v>1.5555555555555553E-2</c:v>
                </c:pt>
                <c:pt idx="1629">
                  <c:v>2.4097222222222225E-2</c:v>
                </c:pt>
                <c:pt idx="1630">
                  <c:v>2.4201388888888887E-2</c:v>
                </c:pt>
                <c:pt idx="1631">
                  <c:v>2.238425925925926E-2</c:v>
                </c:pt>
                <c:pt idx="1632">
                  <c:v>2.2372685185185186E-2</c:v>
                </c:pt>
                <c:pt idx="1633">
                  <c:v>1.4710648148148148E-2</c:v>
                </c:pt>
                <c:pt idx="1634">
                  <c:v>2.4189814814814817E-2</c:v>
                </c:pt>
                <c:pt idx="1635">
                  <c:v>2.2141203703703705E-2</c:v>
                </c:pt>
                <c:pt idx="1636">
                  <c:v>2.0104166666666666E-2</c:v>
                </c:pt>
                <c:pt idx="1637">
                  <c:v>1.9895833333333331E-2</c:v>
                </c:pt>
                <c:pt idx="1638">
                  <c:v>1.7199074074074071E-2</c:v>
                </c:pt>
                <c:pt idx="1639">
                  <c:v>2.1284722222222222E-2</c:v>
                </c:pt>
                <c:pt idx="1640">
                  <c:v>1.7546296296296296E-2</c:v>
                </c:pt>
                <c:pt idx="1641">
                  <c:v>1.8518518518518521E-2</c:v>
                </c:pt>
                <c:pt idx="1642">
                  <c:v>1.9837962962962963E-2</c:v>
                </c:pt>
                <c:pt idx="1643">
                  <c:v>2.0937499999999998E-2</c:v>
                </c:pt>
                <c:pt idx="1644">
                  <c:v>2.2210648148148149E-2</c:v>
                </c:pt>
                <c:pt idx="1645">
                  <c:v>1.4456018518518519E-2</c:v>
                </c:pt>
                <c:pt idx="1646">
                  <c:v>2.1006944444444443E-2</c:v>
                </c:pt>
                <c:pt idx="1647">
                  <c:v>2.0706018518518519E-2</c:v>
                </c:pt>
                <c:pt idx="1648">
                  <c:v>2.4155092592592589E-2</c:v>
                </c:pt>
                <c:pt idx="1649">
                  <c:v>1.8043981481481484E-2</c:v>
                </c:pt>
                <c:pt idx="1650">
                  <c:v>1.494212962962963E-2</c:v>
                </c:pt>
                <c:pt idx="1651">
                  <c:v>2.207175925925926E-2</c:v>
                </c:pt>
                <c:pt idx="1652">
                  <c:v>1.5474537037037038E-2</c:v>
                </c:pt>
                <c:pt idx="1653">
                  <c:v>1.9722222222222221E-2</c:v>
                </c:pt>
                <c:pt idx="1654">
                  <c:v>2.2349537037037032E-2</c:v>
                </c:pt>
                <c:pt idx="1655">
                  <c:v>2.2013888888888888E-2</c:v>
                </c:pt>
                <c:pt idx="1656">
                  <c:v>1.9861111111111111E-2</c:v>
                </c:pt>
                <c:pt idx="1657">
                  <c:v>1.5960648148148151E-2</c:v>
                </c:pt>
                <c:pt idx="1658">
                  <c:v>2.1979166666666664E-2</c:v>
                </c:pt>
                <c:pt idx="1659">
                  <c:v>1.8252314814814815E-2</c:v>
                </c:pt>
                <c:pt idx="1660">
                  <c:v>1.8587962962962962E-2</c:v>
                </c:pt>
                <c:pt idx="1661">
                  <c:v>2.297453703703704E-2</c:v>
                </c:pt>
                <c:pt idx="1662">
                  <c:v>2.1053240740740744E-2</c:v>
                </c:pt>
                <c:pt idx="1663">
                  <c:v>1.9768518518518515E-2</c:v>
                </c:pt>
                <c:pt idx="1664">
                  <c:v>2.255787037037037E-2</c:v>
                </c:pt>
                <c:pt idx="1665">
                  <c:v>2.3993055555555556E-2</c:v>
                </c:pt>
                <c:pt idx="1666">
                  <c:v>1.6331018518518519E-2</c:v>
                </c:pt>
                <c:pt idx="1667">
                  <c:v>1.462962962962963E-2</c:v>
                </c:pt>
                <c:pt idx="1668">
                  <c:v>1.7893518518518517E-2</c:v>
                </c:pt>
                <c:pt idx="1669">
                  <c:v>1.892361111111111E-2</c:v>
                </c:pt>
                <c:pt idx="1670">
                  <c:v>1.7060185185185185E-2</c:v>
                </c:pt>
                <c:pt idx="1671">
                  <c:v>1.9016203703703705E-2</c:v>
                </c:pt>
                <c:pt idx="1672">
                  <c:v>2.2615740740740742E-2</c:v>
                </c:pt>
                <c:pt idx="1673">
                  <c:v>2.1250000000000002E-2</c:v>
                </c:pt>
                <c:pt idx="1674">
                  <c:v>1.5995370370370372E-2</c:v>
                </c:pt>
                <c:pt idx="1675">
                  <c:v>2.0983796296296296E-2</c:v>
                </c:pt>
                <c:pt idx="1676">
                  <c:v>2.3194444444444445E-2</c:v>
                </c:pt>
                <c:pt idx="1677">
                  <c:v>1.9074074074074073E-2</c:v>
                </c:pt>
                <c:pt idx="1678">
                  <c:v>2.3541666666666666E-2</c:v>
                </c:pt>
                <c:pt idx="1679">
                  <c:v>1.5462962962962963E-2</c:v>
                </c:pt>
                <c:pt idx="1680">
                  <c:v>2.0312500000000001E-2</c:v>
                </c:pt>
                <c:pt idx="1681">
                  <c:v>1.7141203703703704E-2</c:v>
                </c:pt>
                <c:pt idx="1682">
                  <c:v>2.1041666666666667E-2</c:v>
                </c:pt>
                <c:pt idx="1683">
                  <c:v>2.0659722222222222E-2</c:v>
                </c:pt>
                <c:pt idx="1684">
                  <c:v>2.0798611111111111E-2</c:v>
                </c:pt>
                <c:pt idx="1685">
                  <c:v>1.9583333333333331E-2</c:v>
                </c:pt>
                <c:pt idx="1686">
                  <c:v>1.6712962962962961E-2</c:v>
                </c:pt>
                <c:pt idx="1687">
                  <c:v>1.480324074074074E-2</c:v>
                </c:pt>
                <c:pt idx="1688">
                  <c:v>1.8217592592592594E-2</c:v>
                </c:pt>
                <c:pt idx="1689">
                  <c:v>1.6527777777777777E-2</c:v>
                </c:pt>
                <c:pt idx="1690">
                  <c:v>1.5671296296296298E-2</c:v>
                </c:pt>
                <c:pt idx="1691">
                  <c:v>2.4016203703703706E-2</c:v>
                </c:pt>
                <c:pt idx="1692">
                  <c:v>1.6018518518518519E-2</c:v>
                </c:pt>
                <c:pt idx="1693">
                  <c:v>1.9988425925925927E-2</c:v>
                </c:pt>
                <c:pt idx="1694">
                  <c:v>2.1296296296296299E-2</c:v>
                </c:pt>
                <c:pt idx="1695">
                  <c:v>1.4710648148148148E-2</c:v>
                </c:pt>
                <c:pt idx="1696">
                  <c:v>1.8136574074074072E-2</c:v>
                </c:pt>
                <c:pt idx="1697">
                  <c:v>2.3356481481481482E-2</c:v>
                </c:pt>
                <c:pt idx="1698">
                  <c:v>2.0243055555555552E-2</c:v>
                </c:pt>
                <c:pt idx="1699">
                  <c:v>1.638888888888889E-2</c:v>
                </c:pt>
                <c:pt idx="1700">
                  <c:v>1.4768518518518519E-2</c:v>
                </c:pt>
                <c:pt idx="1701">
                  <c:v>2.3969907407407409E-2</c:v>
                </c:pt>
                <c:pt idx="1702">
                  <c:v>2.1122685185185185E-2</c:v>
                </c:pt>
                <c:pt idx="1703">
                  <c:v>1.7557870370370373E-2</c:v>
                </c:pt>
                <c:pt idx="1704">
                  <c:v>2.2511574074074073E-2</c:v>
                </c:pt>
                <c:pt idx="1705">
                  <c:v>2.0370370370370369E-2</c:v>
                </c:pt>
                <c:pt idx="1706">
                  <c:v>1.8252314814814815E-2</c:v>
                </c:pt>
                <c:pt idx="1707">
                  <c:v>2.3391203703703702E-2</c:v>
                </c:pt>
                <c:pt idx="1708">
                  <c:v>1.5613425925925926E-2</c:v>
                </c:pt>
                <c:pt idx="1709">
                  <c:v>1.5983796296296295E-2</c:v>
                </c:pt>
                <c:pt idx="1710">
                  <c:v>2.1550925925925928E-2</c:v>
                </c:pt>
                <c:pt idx="1711">
                  <c:v>1.9085648148148147E-2</c:v>
                </c:pt>
                <c:pt idx="1712">
                  <c:v>2.1840277777777778E-2</c:v>
                </c:pt>
                <c:pt idx="1713">
                  <c:v>1.951388888888889E-2</c:v>
                </c:pt>
                <c:pt idx="1714">
                  <c:v>2.0185185185185184E-2</c:v>
                </c:pt>
                <c:pt idx="1715">
                  <c:v>2.3587962962962963E-2</c:v>
                </c:pt>
                <c:pt idx="1716">
                  <c:v>1.9224537037037037E-2</c:v>
                </c:pt>
                <c:pt idx="1717">
                  <c:v>2.0254629629629629E-2</c:v>
                </c:pt>
                <c:pt idx="1718">
                  <c:v>2.2662037037037036E-2</c:v>
                </c:pt>
                <c:pt idx="1719">
                  <c:v>1.7523148148148149E-2</c:v>
                </c:pt>
                <c:pt idx="1720">
                  <c:v>1.7094907407407409E-2</c:v>
                </c:pt>
                <c:pt idx="1721">
                  <c:v>1.5266203703703705E-2</c:v>
                </c:pt>
                <c:pt idx="1722">
                  <c:v>2.0902777777777781E-2</c:v>
                </c:pt>
                <c:pt idx="1723">
                  <c:v>2.2546296296296297E-2</c:v>
                </c:pt>
                <c:pt idx="1724">
                  <c:v>1.9745370370370371E-2</c:v>
                </c:pt>
                <c:pt idx="1725">
                  <c:v>1.5717592592592592E-2</c:v>
                </c:pt>
                <c:pt idx="1726">
                  <c:v>1.5613425925925926E-2</c:v>
                </c:pt>
                <c:pt idx="1727">
                  <c:v>2.2777777777777775E-2</c:v>
                </c:pt>
                <c:pt idx="1728">
                  <c:v>2.4328703703703703E-2</c:v>
                </c:pt>
                <c:pt idx="1729">
                  <c:v>1.8726851851851852E-2</c:v>
                </c:pt>
                <c:pt idx="1730">
                  <c:v>2.1250000000000002E-2</c:v>
                </c:pt>
                <c:pt idx="1731">
                  <c:v>1.6377314814814813E-2</c:v>
                </c:pt>
                <c:pt idx="1732">
                  <c:v>2.297453703703704E-2</c:v>
                </c:pt>
                <c:pt idx="1733">
                  <c:v>1.6249999999999997E-2</c:v>
                </c:pt>
                <c:pt idx="1734">
                  <c:v>1.7615740740740741E-2</c:v>
                </c:pt>
                <c:pt idx="1735">
                  <c:v>1.5729166666666666E-2</c:v>
                </c:pt>
                <c:pt idx="1736">
                  <c:v>2.2800925925925929E-2</c:v>
                </c:pt>
                <c:pt idx="1737">
                  <c:v>1.8819444444444448E-2</c:v>
                </c:pt>
                <c:pt idx="1738">
                  <c:v>2.3657407407407408E-2</c:v>
                </c:pt>
                <c:pt idx="1739">
                  <c:v>1.4733796296296295E-2</c:v>
                </c:pt>
                <c:pt idx="1740">
                  <c:v>2.1990740740740741E-2</c:v>
                </c:pt>
                <c:pt idx="1741">
                  <c:v>2.2372685185185186E-2</c:v>
                </c:pt>
                <c:pt idx="1742">
                  <c:v>1.6192129629629629E-2</c:v>
                </c:pt>
                <c:pt idx="1743">
                  <c:v>1.6400462962962964E-2</c:v>
                </c:pt>
                <c:pt idx="1744">
                  <c:v>2.1458333333333333E-2</c:v>
                </c:pt>
                <c:pt idx="1745">
                  <c:v>2.2048611111111113E-2</c:v>
                </c:pt>
                <c:pt idx="1746">
                  <c:v>1.4745370370370372E-2</c:v>
                </c:pt>
                <c:pt idx="1747">
                  <c:v>1.6724537037037034E-2</c:v>
                </c:pt>
                <c:pt idx="1748">
                  <c:v>2.0856481481481479E-2</c:v>
                </c:pt>
                <c:pt idx="1749">
                  <c:v>1.8819444444444448E-2</c:v>
                </c:pt>
                <c:pt idx="1750">
                  <c:v>2.0381944444444446E-2</c:v>
                </c:pt>
                <c:pt idx="1751">
                  <c:v>1.7777777777777778E-2</c:v>
                </c:pt>
                <c:pt idx="1752">
                  <c:v>2.2025462962962958E-2</c:v>
                </c:pt>
                <c:pt idx="1753">
                  <c:v>1.5011574074074075E-2</c:v>
                </c:pt>
                <c:pt idx="1754">
                  <c:v>1.9814814814814816E-2</c:v>
                </c:pt>
                <c:pt idx="1755">
                  <c:v>2.1111111111111108E-2</c:v>
                </c:pt>
                <c:pt idx="1756">
                  <c:v>1.5127314814814816E-2</c:v>
                </c:pt>
                <c:pt idx="1757">
                  <c:v>1.5243055555555557E-2</c:v>
                </c:pt>
                <c:pt idx="1758">
                  <c:v>2.071759259259259E-2</c:v>
                </c:pt>
                <c:pt idx="1759">
                  <c:v>2.2303240740740738E-2</c:v>
                </c:pt>
                <c:pt idx="1760">
                  <c:v>0.02</c:v>
                </c:pt>
                <c:pt idx="1761">
                  <c:v>1.579861111111111E-2</c:v>
                </c:pt>
                <c:pt idx="1762">
                  <c:v>2.1979166666666664E-2</c:v>
                </c:pt>
                <c:pt idx="1763">
                  <c:v>2.0509259259259258E-2</c:v>
                </c:pt>
                <c:pt idx="1764">
                  <c:v>1.7592592592592594E-2</c:v>
                </c:pt>
                <c:pt idx="1765">
                  <c:v>1.90625E-2</c:v>
                </c:pt>
                <c:pt idx="1766">
                  <c:v>1.653935185185185E-2</c:v>
                </c:pt>
                <c:pt idx="1767">
                  <c:v>2.2048611111111113E-2</c:v>
                </c:pt>
                <c:pt idx="1768">
                  <c:v>2.0590277777777777E-2</c:v>
                </c:pt>
                <c:pt idx="1769">
                  <c:v>1.6145833333333335E-2</c:v>
                </c:pt>
                <c:pt idx="1770">
                  <c:v>1.9004629629629632E-2</c:v>
                </c:pt>
                <c:pt idx="1771">
                  <c:v>2.2928240740740739E-2</c:v>
                </c:pt>
                <c:pt idx="1772">
                  <c:v>2.0821759259259259E-2</c:v>
                </c:pt>
                <c:pt idx="1773">
                  <c:v>2.4062500000000001E-2</c:v>
                </c:pt>
                <c:pt idx="1774">
                  <c:v>2.3518518518518518E-2</c:v>
                </c:pt>
                <c:pt idx="1775">
                  <c:v>1.5833333333333335E-2</c:v>
                </c:pt>
                <c:pt idx="1776">
                  <c:v>2.1296296296296299E-2</c:v>
                </c:pt>
                <c:pt idx="1777">
                  <c:v>2.4247685185185181E-2</c:v>
                </c:pt>
                <c:pt idx="1778">
                  <c:v>1.9432870370370371E-2</c:v>
                </c:pt>
                <c:pt idx="1779">
                  <c:v>2.3935185185185184E-2</c:v>
                </c:pt>
                <c:pt idx="1780">
                  <c:v>2.2534722222222223E-2</c:v>
                </c:pt>
                <c:pt idx="1781">
                  <c:v>2.2175925925925929E-2</c:v>
                </c:pt>
                <c:pt idx="1782">
                  <c:v>1.8796296296296297E-2</c:v>
                </c:pt>
                <c:pt idx="1783">
                  <c:v>1.5497685185185186E-2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'Оценка времени доставки'!$G$36:$K$36</c:f>
              <c:strCache>
                <c:ptCount val="1"/>
                <c:pt idx="0">
                  <c:v>Советский район</c:v>
                </c:pt>
              </c:strCache>
            </c:strRef>
          </c:tx>
          <c:marker>
            <c:symbol val="none"/>
          </c:marker>
          <c:cat>
            <c:numRef>
              <c:f>'Оценка времени доставки'!$V$38:$V$626</c:f>
              <c:numCache>
                <c:formatCode>m/d/yyyy\ h:mm</c:formatCode>
                <c:ptCount val="589"/>
                <c:pt idx="0">
                  <c:v>43831.456979166665</c:v>
                </c:pt>
                <c:pt idx="1">
                  <c:v>43831.586215277777</c:v>
                </c:pt>
                <c:pt idx="2">
                  <c:v>43831.616273148145</c:v>
                </c:pt>
                <c:pt idx="3">
                  <c:v>43832.434953703705</c:v>
                </c:pt>
                <c:pt idx="4">
                  <c:v>43832.545393518521</c:v>
                </c:pt>
                <c:pt idx="5">
                  <c:v>43832.806030092594</c:v>
                </c:pt>
                <c:pt idx="6">
                  <c:v>43832.824386574073</c:v>
                </c:pt>
                <c:pt idx="7">
                  <c:v>43833.598032407404</c:v>
                </c:pt>
                <c:pt idx="8">
                  <c:v>43833.739074074074</c:v>
                </c:pt>
                <c:pt idx="9">
                  <c:v>43833.795555555553</c:v>
                </c:pt>
                <c:pt idx="10">
                  <c:v>43834.394965277781</c:v>
                </c:pt>
                <c:pt idx="11">
                  <c:v>43834.797407407408</c:v>
                </c:pt>
                <c:pt idx="12">
                  <c:v>43835.491006944445</c:v>
                </c:pt>
                <c:pt idx="13">
                  <c:v>43835.519837962966</c:v>
                </c:pt>
                <c:pt idx="14">
                  <c:v>43835.686122685183</c:v>
                </c:pt>
                <c:pt idx="15">
                  <c:v>43835.776886574073</c:v>
                </c:pt>
                <c:pt idx="16">
                  <c:v>43836.550821759258</c:v>
                </c:pt>
                <c:pt idx="17">
                  <c:v>43836.592916666668</c:v>
                </c:pt>
                <c:pt idx="18">
                  <c:v>43836.636296296296</c:v>
                </c:pt>
                <c:pt idx="19">
                  <c:v>43837.411006944443</c:v>
                </c:pt>
                <c:pt idx="20">
                  <c:v>43837.439085648148</c:v>
                </c:pt>
                <c:pt idx="21">
                  <c:v>43837.640740740739</c:v>
                </c:pt>
                <c:pt idx="22">
                  <c:v>43837.713125000002</c:v>
                </c:pt>
                <c:pt idx="23">
                  <c:v>43838.423217592594</c:v>
                </c:pt>
                <c:pt idx="24">
                  <c:v>43838.51221064815</c:v>
                </c:pt>
                <c:pt idx="25">
                  <c:v>43838.570740740739</c:v>
                </c:pt>
                <c:pt idx="26">
                  <c:v>43838.62027777778</c:v>
                </c:pt>
                <c:pt idx="27">
                  <c:v>43838.801655092589</c:v>
                </c:pt>
                <c:pt idx="28">
                  <c:v>43839.359710648147</c:v>
                </c:pt>
                <c:pt idx="29">
                  <c:v>43839.62</c:v>
                </c:pt>
                <c:pt idx="30">
                  <c:v>43839.84302083333</c:v>
                </c:pt>
                <c:pt idx="31">
                  <c:v>43840.393738425926</c:v>
                </c:pt>
                <c:pt idx="32">
                  <c:v>43840.525254629632</c:v>
                </c:pt>
                <c:pt idx="33">
                  <c:v>43840.841597222221</c:v>
                </c:pt>
                <c:pt idx="34">
                  <c:v>43841.83457175926</c:v>
                </c:pt>
                <c:pt idx="35">
                  <c:v>43842.439733796295</c:v>
                </c:pt>
                <c:pt idx="36">
                  <c:v>43842.549571759257</c:v>
                </c:pt>
                <c:pt idx="37">
                  <c:v>43842.558298611111</c:v>
                </c:pt>
                <c:pt idx="38">
                  <c:v>43842.572546296295</c:v>
                </c:pt>
                <c:pt idx="39">
                  <c:v>43842.609618055554</c:v>
                </c:pt>
                <c:pt idx="40">
                  <c:v>43842.64099537037</c:v>
                </c:pt>
                <c:pt idx="41">
                  <c:v>43842.714120370372</c:v>
                </c:pt>
                <c:pt idx="42">
                  <c:v>43842.807974537034</c:v>
                </c:pt>
                <c:pt idx="43">
                  <c:v>43842.837361111109</c:v>
                </c:pt>
                <c:pt idx="44">
                  <c:v>43843.694745370369</c:v>
                </c:pt>
                <c:pt idx="45">
                  <c:v>43843.707696759258</c:v>
                </c:pt>
                <c:pt idx="46">
                  <c:v>43843.802060185182</c:v>
                </c:pt>
                <c:pt idx="47">
                  <c:v>43843.812407407408</c:v>
                </c:pt>
                <c:pt idx="48">
                  <c:v>43844.54546296296</c:v>
                </c:pt>
                <c:pt idx="49">
                  <c:v>43844.587951388887</c:v>
                </c:pt>
                <c:pt idx="50">
                  <c:v>43844.611400462964</c:v>
                </c:pt>
                <c:pt idx="51">
                  <c:v>43844.843564814815</c:v>
                </c:pt>
                <c:pt idx="52">
                  <c:v>43845.512430555558</c:v>
                </c:pt>
                <c:pt idx="53">
                  <c:v>43845.600543981483</c:v>
                </c:pt>
                <c:pt idx="54">
                  <c:v>43845.625081018516</c:v>
                </c:pt>
                <c:pt idx="55">
                  <c:v>43846.457442129627</c:v>
                </c:pt>
                <c:pt idx="56">
                  <c:v>43846.469837962963</c:v>
                </c:pt>
                <c:pt idx="57">
                  <c:v>43847.417094907411</c:v>
                </c:pt>
                <c:pt idx="58">
                  <c:v>43847.476481481484</c:v>
                </c:pt>
                <c:pt idx="59">
                  <c:v>43847.518113425926</c:v>
                </c:pt>
                <c:pt idx="60">
                  <c:v>43847.586226851854</c:v>
                </c:pt>
                <c:pt idx="61">
                  <c:v>43847.685150462959</c:v>
                </c:pt>
                <c:pt idx="62">
                  <c:v>43848.482175925928</c:v>
                </c:pt>
                <c:pt idx="63">
                  <c:v>43848.537175925929</c:v>
                </c:pt>
                <c:pt idx="64">
                  <c:v>43848.581493055557</c:v>
                </c:pt>
                <c:pt idx="65">
                  <c:v>43849.417141203703</c:v>
                </c:pt>
                <c:pt idx="66">
                  <c:v>43850.651863425926</c:v>
                </c:pt>
                <c:pt idx="67">
                  <c:v>43850.681493055556</c:v>
                </c:pt>
                <c:pt idx="68">
                  <c:v>43851.397314814814</c:v>
                </c:pt>
                <c:pt idx="69">
                  <c:v>43851.57230324074</c:v>
                </c:pt>
                <c:pt idx="70">
                  <c:v>43851.649907407409</c:v>
                </c:pt>
                <c:pt idx="71">
                  <c:v>43851.842847222222</c:v>
                </c:pt>
                <c:pt idx="72">
                  <c:v>43852.349791666667</c:v>
                </c:pt>
                <c:pt idx="73">
                  <c:v>43852.449189814812</c:v>
                </c:pt>
                <c:pt idx="74">
                  <c:v>43852.575162037036</c:v>
                </c:pt>
                <c:pt idx="75">
                  <c:v>43852.675474537034</c:v>
                </c:pt>
                <c:pt idx="76">
                  <c:v>43853.381030092591</c:v>
                </c:pt>
                <c:pt idx="77">
                  <c:v>43853.527129629627</c:v>
                </c:pt>
                <c:pt idx="78">
                  <c:v>43853.705787037034</c:v>
                </c:pt>
                <c:pt idx="79">
                  <c:v>43853.776400462964</c:v>
                </c:pt>
                <c:pt idx="80">
                  <c:v>43854.390879629631</c:v>
                </c:pt>
                <c:pt idx="81">
                  <c:v>43854.553136574075</c:v>
                </c:pt>
                <c:pt idx="82">
                  <c:v>43855.375659722224</c:v>
                </c:pt>
                <c:pt idx="83">
                  <c:v>43855.662499999999</c:v>
                </c:pt>
                <c:pt idx="84">
                  <c:v>43855.751747685186</c:v>
                </c:pt>
                <c:pt idx="85">
                  <c:v>43855.77957175926</c:v>
                </c:pt>
                <c:pt idx="86">
                  <c:v>43855.791145833333</c:v>
                </c:pt>
                <c:pt idx="87">
                  <c:v>43856.477546296293</c:v>
                </c:pt>
                <c:pt idx="88">
                  <c:v>43856.591932870368</c:v>
                </c:pt>
                <c:pt idx="89">
                  <c:v>43857.631805555553</c:v>
                </c:pt>
                <c:pt idx="90">
                  <c:v>43857.6565162037</c:v>
                </c:pt>
                <c:pt idx="91">
                  <c:v>43857.68309027778</c:v>
                </c:pt>
                <c:pt idx="92">
                  <c:v>43857.708784722221</c:v>
                </c:pt>
                <c:pt idx="93">
                  <c:v>43858.837488425925</c:v>
                </c:pt>
                <c:pt idx="94">
                  <c:v>43859.496076388888</c:v>
                </c:pt>
                <c:pt idx="95">
                  <c:v>43859.553391203706</c:v>
                </c:pt>
                <c:pt idx="96">
                  <c:v>43859.659513888888</c:v>
                </c:pt>
                <c:pt idx="97">
                  <c:v>43860.448518518519</c:v>
                </c:pt>
                <c:pt idx="98">
                  <c:v>43860.477326388886</c:v>
                </c:pt>
                <c:pt idx="99">
                  <c:v>43860.487962962965</c:v>
                </c:pt>
                <c:pt idx="100">
                  <c:v>43860.528761574074</c:v>
                </c:pt>
                <c:pt idx="101">
                  <c:v>43860.570254629631</c:v>
                </c:pt>
                <c:pt idx="102">
                  <c:v>43860.675023148149</c:v>
                </c:pt>
                <c:pt idx="103">
                  <c:v>43861.602071759262</c:v>
                </c:pt>
                <c:pt idx="104">
                  <c:v>43861.633888888886</c:v>
                </c:pt>
                <c:pt idx="105">
                  <c:v>43861.722962962966</c:v>
                </c:pt>
                <c:pt idx="106">
                  <c:v>43862.429305555554</c:v>
                </c:pt>
                <c:pt idx="107">
                  <c:v>43862.657349537039</c:v>
                </c:pt>
                <c:pt idx="108">
                  <c:v>43862.707071759258</c:v>
                </c:pt>
                <c:pt idx="109">
                  <c:v>43862.793379629627</c:v>
                </c:pt>
                <c:pt idx="110">
                  <c:v>43862.81046296296</c:v>
                </c:pt>
                <c:pt idx="111">
                  <c:v>43862.832465277781</c:v>
                </c:pt>
                <c:pt idx="112">
                  <c:v>43863.405543981484</c:v>
                </c:pt>
                <c:pt idx="113">
                  <c:v>43863.478854166664</c:v>
                </c:pt>
                <c:pt idx="114">
                  <c:v>43863.53056712963</c:v>
                </c:pt>
                <c:pt idx="115">
                  <c:v>43863.568703703706</c:v>
                </c:pt>
                <c:pt idx="116">
                  <c:v>43863.582719907405</c:v>
                </c:pt>
                <c:pt idx="117">
                  <c:v>43863.671631944446</c:v>
                </c:pt>
                <c:pt idx="118">
                  <c:v>43864.548854166664</c:v>
                </c:pt>
                <c:pt idx="119">
                  <c:v>43865.431226851855</c:v>
                </c:pt>
                <c:pt idx="120">
                  <c:v>43865.775902777779</c:v>
                </c:pt>
                <c:pt idx="121">
                  <c:v>43866.841990740744</c:v>
                </c:pt>
                <c:pt idx="122">
                  <c:v>43867.487812500003</c:v>
                </c:pt>
                <c:pt idx="123">
                  <c:v>43867.530358796299</c:v>
                </c:pt>
                <c:pt idx="124">
                  <c:v>43867.697048611109</c:v>
                </c:pt>
                <c:pt idx="125">
                  <c:v>43867.77920138889</c:v>
                </c:pt>
                <c:pt idx="126">
                  <c:v>43868.453263888892</c:v>
                </c:pt>
                <c:pt idx="127">
                  <c:v>43869.463946759257</c:v>
                </c:pt>
                <c:pt idx="128">
                  <c:v>43870.341192129628</c:v>
                </c:pt>
                <c:pt idx="129">
                  <c:v>43870.364131944443</c:v>
                </c:pt>
                <c:pt idx="130">
                  <c:v>43870.418634259258</c:v>
                </c:pt>
                <c:pt idx="131">
                  <c:v>43870.451956018522</c:v>
                </c:pt>
                <c:pt idx="132">
                  <c:v>43870.559328703705</c:v>
                </c:pt>
                <c:pt idx="133">
                  <c:v>43870.705462962964</c:v>
                </c:pt>
                <c:pt idx="134">
                  <c:v>43871.648611111108</c:v>
                </c:pt>
                <c:pt idx="135">
                  <c:v>43871.660150462965</c:v>
                </c:pt>
                <c:pt idx="136">
                  <c:v>43871.675393518519</c:v>
                </c:pt>
                <c:pt idx="137">
                  <c:v>43872.468206018515</c:v>
                </c:pt>
                <c:pt idx="138">
                  <c:v>43872.797164351854</c:v>
                </c:pt>
                <c:pt idx="139">
                  <c:v>43874.408321759256</c:v>
                </c:pt>
                <c:pt idx="140">
                  <c:v>43874.664351851854</c:v>
                </c:pt>
                <c:pt idx="141">
                  <c:v>43874.67832175926</c:v>
                </c:pt>
                <c:pt idx="142">
                  <c:v>43875.404108796298</c:v>
                </c:pt>
                <c:pt idx="143">
                  <c:v>43875.613761574074</c:v>
                </c:pt>
                <c:pt idx="144">
                  <c:v>43875.655787037038</c:v>
                </c:pt>
                <c:pt idx="145">
                  <c:v>43875.669374999998</c:v>
                </c:pt>
                <c:pt idx="146">
                  <c:v>43875.768819444442</c:v>
                </c:pt>
                <c:pt idx="147">
                  <c:v>43875.841134259259</c:v>
                </c:pt>
                <c:pt idx="148">
                  <c:v>43876.348078703704</c:v>
                </c:pt>
                <c:pt idx="149">
                  <c:v>43876.387407407405</c:v>
                </c:pt>
                <c:pt idx="150">
                  <c:v>43876.718877314815</c:v>
                </c:pt>
                <c:pt idx="151">
                  <c:v>43876.813668981478</c:v>
                </c:pt>
                <c:pt idx="152">
                  <c:v>43877.353356481479</c:v>
                </c:pt>
                <c:pt idx="153">
                  <c:v>43877.416828703703</c:v>
                </c:pt>
                <c:pt idx="154">
                  <c:v>43877.592199074075</c:v>
                </c:pt>
                <c:pt idx="155">
                  <c:v>43877.603831018518</c:v>
                </c:pt>
                <c:pt idx="156">
                  <c:v>43877.61650462963</c:v>
                </c:pt>
                <c:pt idx="157">
                  <c:v>43877.784432870372</c:v>
                </c:pt>
                <c:pt idx="158">
                  <c:v>43877.843993055554</c:v>
                </c:pt>
                <c:pt idx="159">
                  <c:v>43878.689571759256</c:v>
                </c:pt>
                <c:pt idx="160">
                  <c:v>43878.698171296295</c:v>
                </c:pt>
                <c:pt idx="161">
                  <c:v>43879.451226851852</c:v>
                </c:pt>
                <c:pt idx="162">
                  <c:v>43879.500972222224</c:v>
                </c:pt>
                <c:pt idx="163">
                  <c:v>43879.546134259261</c:v>
                </c:pt>
                <c:pt idx="164">
                  <c:v>43880.537442129629</c:v>
                </c:pt>
                <c:pt idx="165">
                  <c:v>43880.809432870374</c:v>
                </c:pt>
                <c:pt idx="166">
                  <c:v>43881.397118055553</c:v>
                </c:pt>
                <c:pt idx="167">
                  <c:v>43881.408263888887</c:v>
                </c:pt>
                <c:pt idx="168">
                  <c:v>43881.660196759258</c:v>
                </c:pt>
                <c:pt idx="169">
                  <c:v>43881.704351851855</c:v>
                </c:pt>
                <c:pt idx="170">
                  <c:v>43882.347858796296</c:v>
                </c:pt>
                <c:pt idx="171">
                  <c:v>43882.429305555554</c:v>
                </c:pt>
                <c:pt idx="172">
                  <c:v>43882.591828703706</c:v>
                </c:pt>
                <c:pt idx="173">
                  <c:v>43883.369687500002</c:v>
                </c:pt>
                <c:pt idx="174">
                  <c:v>43883.595393518517</c:v>
                </c:pt>
                <c:pt idx="175">
                  <c:v>43883.656817129631</c:v>
                </c:pt>
                <c:pt idx="176">
                  <c:v>43883.819895833331</c:v>
                </c:pt>
                <c:pt idx="177">
                  <c:v>43884.364305555559</c:v>
                </c:pt>
                <c:pt idx="178">
                  <c:v>43884.409942129627</c:v>
                </c:pt>
                <c:pt idx="179">
                  <c:v>43884.426608796297</c:v>
                </c:pt>
                <c:pt idx="180">
                  <c:v>43884.567037037035</c:v>
                </c:pt>
                <c:pt idx="181">
                  <c:v>43884.67355324074</c:v>
                </c:pt>
                <c:pt idx="182">
                  <c:v>43884.76699074074</c:v>
                </c:pt>
                <c:pt idx="183">
                  <c:v>43884.833402777775</c:v>
                </c:pt>
                <c:pt idx="184">
                  <c:v>43885.377928240741</c:v>
                </c:pt>
                <c:pt idx="185">
                  <c:v>43885.548078703701</c:v>
                </c:pt>
                <c:pt idx="186">
                  <c:v>43885.83525462963</c:v>
                </c:pt>
                <c:pt idx="187">
                  <c:v>43886.471828703703</c:v>
                </c:pt>
                <c:pt idx="188">
                  <c:v>43886.82744212963</c:v>
                </c:pt>
                <c:pt idx="189">
                  <c:v>43887.372152777774</c:v>
                </c:pt>
                <c:pt idx="190">
                  <c:v>43887.687858796293</c:v>
                </c:pt>
                <c:pt idx="191">
                  <c:v>43887.795543981483</c:v>
                </c:pt>
                <c:pt idx="192">
                  <c:v>43887.812002314815</c:v>
                </c:pt>
                <c:pt idx="193">
                  <c:v>43888.369837962964</c:v>
                </c:pt>
                <c:pt idx="194">
                  <c:v>43888.404745370368</c:v>
                </c:pt>
                <c:pt idx="195">
                  <c:v>43888.433564814812</c:v>
                </c:pt>
                <c:pt idx="196">
                  <c:v>43888.48033564815</c:v>
                </c:pt>
                <c:pt idx="197">
                  <c:v>43888.625358796293</c:v>
                </c:pt>
                <c:pt idx="198">
                  <c:v>43889.475671296299</c:v>
                </c:pt>
                <c:pt idx="199">
                  <c:v>43889.571712962963</c:v>
                </c:pt>
                <c:pt idx="200">
                  <c:v>43889.681273148148</c:v>
                </c:pt>
                <c:pt idx="201">
                  <c:v>43889.754328703704</c:v>
                </c:pt>
                <c:pt idx="202">
                  <c:v>43889.832870370374</c:v>
                </c:pt>
                <c:pt idx="203">
                  <c:v>43890.518495370372</c:v>
                </c:pt>
                <c:pt idx="204">
                  <c:v>43890.573923611111</c:v>
                </c:pt>
                <c:pt idx="205">
                  <c:v>43890.619791666664</c:v>
                </c:pt>
                <c:pt idx="206">
                  <c:v>43891.353692129633</c:v>
                </c:pt>
                <c:pt idx="207">
                  <c:v>43891.406863425924</c:v>
                </c:pt>
                <c:pt idx="208">
                  <c:v>43891.537407407406</c:v>
                </c:pt>
                <c:pt idx="209">
                  <c:v>43891.747013888889</c:v>
                </c:pt>
                <c:pt idx="210">
                  <c:v>43891.809131944443</c:v>
                </c:pt>
                <c:pt idx="211">
                  <c:v>43891.839004629626</c:v>
                </c:pt>
                <c:pt idx="212">
                  <c:v>43892.438240740739</c:v>
                </c:pt>
                <c:pt idx="213">
                  <c:v>43892.488981481481</c:v>
                </c:pt>
                <c:pt idx="214">
                  <c:v>43893.402094907404</c:v>
                </c:pt>
                <c:pt idx="215">
                  <c:v>43893.497615740744</c:v>
                </c:pt>
                <c:pt idx="216">
                  <c:v>43893.569155092591</c:v>
                </c:pt>
                <c:pt idx="217">
                  <c:v>43893.672523148147</c:v>
                </c:pt>
                <c:pt idx="218">
                  <c:v>43893.71292824074</c:v>
                </c:pt>
                <c:pt idx="219">
                  <c:v>43894.694282407407</c:v>
                </c:pt>
                <c:pt idx="220">
                  <c:v>43894.707800925928</c:v>
                </c:pt>
                <c:pt idx="221">
                  <c:v>43895.388460648152</c:v>
                </c:pt>
                <c:pt idx="222">
                  <c:v>43895.459918981483</c:v>
                </c:pt>
                <c:pt idx="223">
                  <c:v>43895.54378472222</c:v>
                </c:pt>
                <c:pt idx="224">
                  <c:v>43895.65693287037</c:v>
                </c:pt>
                <c:pt idx="225">
                  <c:v>43895.727546296293</c:v>
                </c:pt>
                <c:pt idx="226">
                  <c:v>43896.388981481483</c:v>
                </c:pt>
                <c:pt idx="227">
                  <c:v>43896.547372685185</c:v>
                </c:pt>
                <c:pt idx="228">
                  <c:v>43896.618067129632</c:v>
                </c:pt>
                <c:pt idx="229">
                  <c:v>43896.694745370369</c:v>
                </c:pt>
                <c:pt idx="230">
                  <c:v>43897.59002314815</c:v>
                </c:pt>
                <c:pt idx="231">
                  <c:v>43897.730127314811</c:v>
                </c:pt>
                <c:pt idx="232">
                  <c:v>43898.461180555554</c:v>
                </c:pt>
                <c:pt idx="233">
                  <c:v>43898.719398148147</c:v>
                </c:pt>
                <c:pt idx="234">
                  <c:v>43898.751689814817</c:v>
                </c:pt>
                <c:pt idx="235">
                  <c:v>43899.455706018518</c:v>
                </c:pt>
                <c:pt idx="236">
                  <c:v>43899.473483796297</c:v>
                </c:pt>
                <c:pt idx="237">
                  <c:v>43899.555081018516</c:v>
                </c:pt>
                <c:pt idx="238">
                  <c:v>43899.769444444442</c:v>
                </c:pt>
                <c:pt idx="239">
                  <c:v>43900.454074074078</c:v>
                </c:pt>
                <c:pt idx="240">
                  <c:v>43900.542905092596</c:v>
                </c:pt>
                <c:pt idx="241">
                  <c:v>43900.615428240744</c:v>
                </c:pt>
                <c:pt idx="242">
                  <c:v>43901.570057870369</c:v>
                </c:pt>
                <c:pt idx="243">
                  <c:v>43901.709479166668</c:v>
                </c:pt>
                <c:pt idx="244">
                  <c:v>43901.787372685183</c:v>
                </c:pt>
                <c:pt idx="245">
                  <c:v>43902.552245370367</c:v>
                </c:pt>
                <c:pt idx="246">
                  <c:v>43902.774328703701</c:v>
                </c:pt>
                <c:pt idx="247">
                  <c:v>43903.451261574075</c:v>
                </c:pt>
                <c:pt idx="248">
                  <c:v>43903.499224537038</c:v>
                </c:pt>
                <c:pt idx="249">
                  <c:v>43904.363252314812</c:v>
                </c:pt>
                <c:pt idx="250">
                  <c:v>43905.486493055556</c:v>
                </c:pt>
                <c:pt idx="251">
                  <c:v>43905.537569444445</c:v>
                </c:pt>
                <c:pt idx="252">
                  <c:v>43905.634340277778</c:v>
                </c:pt>
                <c:pt idx="253">
                  <c:v>43906.358124999999</c:v>
                </c:pt>
                <c:pt idx="254">
                  <c:v>43906.48946759259</c:v>
                </c:pt>
                <c:pt idx="255">
                  <c:v>43906.677256944444</c:v>
                </c:pt>
                <c:pt idx="256">
                  <c:v>43906.796134259261</c:v>
                </c:pt>
                <c:pt idx="257">
                  <c:v>43907.482083333336</c:v>
                </c:pt>
                <c:pt idx="258">
                  <c:v>43907.715011574073</c:v>
                </c:pt>
                <c:pt idx="259">
                  <c:v>43908.363865740743</c:v>
                </c:pt>
                <c:pt idx="260">
                  <c:v>43908.738182870373</c:v>
                </c:pt>
                <c:pt idx="261">
                  <c:v>43909.659560185188</c:v>
                </c:pt>
                <c:pt idx="262">
                  <c:v>43910.473622685182</c:v>
                </c:pt>
                <c:pt idx="263">
                  <c:v>43910.489201388889</c:v>
                </c:pt>
                <c:pt idx="264">
                  <c:v>43910.684004629627</c:v>
                </c:pt>
                <c:pt idx="265">
                  <c:v>43910.72115740741</c:v>
                </c:pt>
                <c:pt idx="266">
                  <c:v>43910.816111111111</c:v>
                </c:pt>
                <c:pt idx="267">
                  <c:v>43910.838206018518</c:v>
                </c:pt>
                <c:pt idx="268">
                  <c:v>43911.672905092593</c:v>
                </c:pt>
                <c:pt idx="269">
                  <c:v>43912.408182870371</c:v>
                </c:pt>
                <c:pt idx="270">
                  <c:v>43912.532141203701</c:v>
                </c:pt>
                <c:pt idx="271">
                  <c:v>43912.588877314818</c:v>
                </c:pt>
                <c:pt idx="272">
                  <c:v>43912.623807870368</c:v>
                </c:pt>
                <c:pt idx="273">
                  <c:v>43912.712314814817</c:v>
                </c:pt>
                <c:pt idx="274">
                  <c:v>43913.66233796296</c:v>
                </c:pt>
                <c:pt idx="275">
                  <c:v>43913.84642361111</c:v>
                </c:pt>
                <c:pt idx="276">
                  <c:v>43914.633877314816</c:v>
                </c:pt>
                <c:pt idx="277">
                  <c:v>43914.66002314815</c:v>
                </c:pt>
                <c:pt idx="278">
                  <c:v>43914.722071759257</c:v>
                </c:pt>
                <c:pt idx="279">
                  <c:v>43915.426840277774</c:v>
                </c:pt>
                <c:pt idx="280">
                  <c:v>43915.477523148147</c:v>
                </c:pt>
                <c:pt idx="281">
                  <c:v>43915.623842592591</c:v>
                </c:pt>
                <c:pt idx="282">
                  <c:v>43915.661851851852</c:v>
                </c:pt>
                <c:pt idx="283">
                  <c:v>43915.687997685185</c:v>
                </c:pt>
                <c:pt idx="284">
                  <c:v>43915.784305555557</c:v>
                </c:pt>
                <c:pt idx="285">
                  <c:v>43916.405057870368</c:v>
                </c:pt>
                <c:pt idx="286">
                  <c:v>43916.832083333335</c:v>
                </c:pt>
                <c:pt idx="287">
                  <c:v>43917.681030092594</c:v>
                </c:pt>
                <c:pt idx="288">
                  <c:v>43918.357997685183</c:v>
                </c:pt>
                <c:pt idx="289">
                  <c:v>43918.470879629633</c:v>
                </c:pt>
                <c:pt idx="290">
                  <c:v>43918.722141203703</c:v>
                </c:pt>
                <c:pt idx="291">
                  <c:v>43918.782511574071</c:v>
                </c:pt>
                <c:pt idx="292">
                  <c:v>43919.466446759259</c:v>
                </c:pt>
                <c:pt idx="293">
                  <c:v>43920.536747685182</c:v>
                </c:pt>
                <c:pt idx="294">
                  <c:v>43921.457662037035</c:v>
                </c:pt>
                <c:pt idx="295">
                  <c:v>43921.522256944445</c:v>
                </c:pt>
                <c:pt idx="296">
                  <c:v>43922.625601851854</c:v>
                </c:pt>
                <c:pt idx="297">
                  <c:v>43922.71199074074</c:v>
                </c:pt>
                <c:pt idx="298">
                  <c:v>43923.346666666665</c:v>
                </c:pt>
                <c:pt idx="299">
                  <c:v>43923.437164351853</c:v>
                </c:pt>
                <c:pt idx="300">
                  <c:v>43923.53707175926</c:v>
                </c:pt>
                <c:pt idx="301">
                  <c:v>43923.700486111113</c:v>
                </c:pt>
                <c:pt idx="302">
                  <c:v>43923.843240740738</c:v>
                </c:pt>
                <c:pt idx="303">
                  <c:v>43924.547233796293</c:v>
                </c:pt>
                <c:pt idx="304">
                  <c:v>43925.693078703705</c:v>
                </c:pt>
                <c:pt idx="305">
                  <c:v>43926.620474537034</c:v>
                </c:pt>
                <c:pt idx="306">
                  <c:v>43926.76353009259</c:v>
                </c:pt>
                <c:pt idx="307">
                  <c:v>43926.77747685185</c:v>
                </c:pt>
                <c:pt idx="308">
                  <c:v>43927.442928240744</c:v>
                </c:pt>
                <c:pt idx="309">
                  <c:v>43927.620891203704</c:v>
                </c:pt>
                <c:pt idx="310">
                  <c:v>43927.763703703706</c:v>
                </c:pt>
                <c:pt idx="311">
                  <c:v>43927.799074074072</c:v>
                </c:pt>
                <c:pt idx="312">
                  <c:v>43928.548009259262</c:v>
                </c:pt>
                <c:pt idx="313">
                  <c:v>43928.71670138889</c:v>
                </c:pt>
                <c:pt idx="314">
                  <c:v>43928.780497685184</c:v>
                </c:pt>
                <c:pt idx="315">
                  <c:v>43929.393912037034</c:v>
                </c:pt>
                <c:pt idx="316">
                  <c:v>43929.486458333333</c:v>
                </c:pt>
                <c:pt idx="317">
                  <c:v>43929.577013888891</c:v>
                </c:pt>
                <c:pt idx="318">
                  <c:v>43929.60355324074</c:v>
                </c:pt>
                <c:pt idx="319">
                  <c:v>43929.816053240742</c:v>
                </c:pt>
                <c:pt idx="320">
                  <c:v>43930.481921296298</c:v>
                </c:pt>
                <c:pt idx="321">
                  <c:v>43930.539224537039</c:v>
                </c:pt>
                <c:pt idx="322">
                  <c:v>43930.660219907404</c:v>
                </c:pt>
                <c:pt idx="323">
                  <c:v>43930.67459490741</c:v>
                </c:pt>
                <c:pt idx="324">
                  <c:v>43930.750821759262</c:v>
                </c:pt>
                <c:pt idx="325">
                  <c:v>43931.38008101852</c:v>
                </c:pt>
                <c:pt idx="326">
                  <c:v>43931.418958333335</c:v>
                </c:pt>
                <c:pt idx="327">
                  <c:v>43931.499143518522</c:v>
                </c:pt>
                <c:pt idx="328">
                  <c:v>43931.769768518519</c:v>
                </c:pt>
                <c:pt idx="329">
                  <c:v>43931.779189814813</c:v>
                </c:pt>
                <c:pt idx="330">
                  <c:v>43931.830092592594</c:v>
                </c:pt>
                <c:pt idx="331">
                  <c:v>43932.352916666663</c:v>
                </c:pt>
                <c:pt idx="332">
                  <c:v>43932.615879629629</c:v>
                </c:pt>
                <c:pt idx="333">
                  <c:v>43932.766481481478</c:v>
                </c:pt>
                <c:pt idx="334">
                  <c:v>43933.444340277776</c:v>
                </c:pt>
                <c:pt idx="335">
                  <c:v>43933.577175925922</c:v>
                </c:pt>
                <c:pt idx="336">
                  <c:v>43934.361296296294</c:v>
                </c:pt>
                <c:pt idx="337">
                  <c:v>43934.522800925923</c:v>
                </c:pt>
                <c:pt idx="338">
                  <c:v>43934.758171296293</c:v>
                </c:pt>
                <c:pt idx="339">
                  <c:v>43934.829606481479</c:v>
                </c:pt>
                <c:pt idx="340">
                  <c:v>43935.348726851851</c:v>
                </c:pt>
                <c:pt idx="341">
                  <c:v>43935.657962962963</c:v>
                </c:pt>
                <c:pt idx="342">
                  <c:v>43935.67528935185</c:v>
                </c:pt>
                <c:pt idx="343">
                  <c:v>43935.812106481484</c:v>
                </c:pt>
                <c:pt idx="344">
                  <c:v>43936.413206018522</c:v>
                </c:pt>
                <c:pt idx="345">
                  <c:v>43936.476527777777</c:v>
                </c:pt>
                <c:pt idx="346">
                  <c:v>43936.553101851852</c:v>
                </c:pt>
                <c:pt idx="347">
                  <c:v>43936.64472222222</c:v>
                </c:pt>
                <c:pt idx="348">
                  <c:v>43936.717129629629</c:v>
                </c:pt>
                <c:pt idx="349">
                  <c:v>43936.765636574077</c:v>
                </c:pt>
                <c:pt idx="350">
                  <c:v>43937.657060185185</c:v>
                </c:pt>
                <c:pt idx="351">
                  <c:v>43937.811944444446</c:v>
                </c:pt>
                <c:pt idx="352">
                  <c:v>43938.364548611113</c:v>
                </c:pt>
                <c:pt idx="353">
                  <c:v>43938.388969907406</c:v>
                </c:pt>
                <c:pt idx="354">
                  <c:v>43938.757187499999</c:v>
                </c:pt>
                <c:pt idx="355">
                  <c:v>43939.385844907411</c:v>
                </c:pt>
                <c:pt idx="356">
                  <c:v>43939.498194444444</c:v>
                </c:pt>
                <c:pt idx="357">
                  <c:v>43939.703703703701</c:v>
                </c:pt>
                <c:pt idx="358">
                  <c:v>43939.748055555552</c:v>
                </c:pt>
                <c:pt idx="359">
                  <c:v>43940.797812500001</c:v>
                </c:pt>
                <c:pt idx="360">
                  <c:v>43941.525567129633</c:v>
                </c:pt>
                <c:pt idx="361">
                  <c:v>43941.768796296295</c:v>
                </c:pt>
                <c:pt idx="362">
                  <c:v>43941.807534722226</c:v>
                </c:pt>
                <c:pt idx="363">
                  <c:v>43942.360532407409</c:v>
                </c:pt>
                <c:pt idx="364">
                  <c:v>43942.401967592596</c:v>
                </c:pt>
                <c:pt idx="365">
                  <c:v>43942.45621527778</c:v>
                </c:pt>
                <c:pt idx="366">
                  <c:v>43942.466585648152</c:v>
                </c:pt>
                <c:pt idx="367">
                  <c:v>43942.676319444443</c:v>
                </c:pt>
                <c:pt idx="368">
                  <c:v>43942.807997685188</c:v>
                </c:pt>
                <c:pt idx="369">
                  <c:v>43942.819108796299</c:v>
                </c:pt>
                <c:pt idx="370">
                  <c:v>43943.350868055553</c:v>
                </c:pt>
                <c:pt idx="371">
                  <c:v>43943.384444444448</c:v>
                </c:pt>
                <c:pt idx="372">
                  <c:v>43943.524618055555</c:v>
                </c:pt>
                <c:pt idx="373">
                  <c:v>43943.675185185188</c:v>
                </c:pt>
                <c:pt idx="374">
                  <c:v>43943.786296296297</c:v>
                </c:pt>
                <c:pt idx="375">
                  <c:v>43944.359212962961</c:v>
                </c:pt>
                <c:pt idx="376">
                  <c:v>43944.426099537035</c:v>
                </c:pt>
                <c:pt idx="377">
                  <c:v>43944.439988425926</c:v>
                </c:pt>
                <c:pt idx="378">
                  <c:v>43944.73164351852</c:v>
                </c:pt>
                <c:pt idx="379">
                  <c:v>43945.625474537039</c:v>
                </c:pt>
                <c:pt idx="380">
                  <c:v>43945.650960648149</c:v>
                </c:pt>
                <c:pt idx="381">
                  <c:v>43945.795104166667</c:v>
                </c:pt>
                <c:pt idx="382">
                  <c:v>43946.447847222225</c:v>
                </c:pt>
                <c:pt idx="383">
                  <c:v>43946.582835648151</c:v>
                </c:pt>
                <c:pt idx="384">
                  <c:v>43946.703182870369</c:v>
                </c:pt>
                <c:pt idx="385">
                  <c:v>43946.713368055556</c:v>
                </c:pt>
                <c:pt idx="386">
                  <c:v>43947.459537037037</c:v>
                </c:pt>
                <c:pt idx="387">
                  <c:v>43947.542187500003</c:v>
                </c:pt>
                <c:pt idx="388">
                  <c:v>43947.560416666667</c:v>
                </c:pt>
                <c:pt idx="389">
                  <c:v>43947.808194444442</c:v>
                </c:pt>
                <c:pt idx="390">
                  <c:v>43947.837731481479</c:v>
                </c:pt>
                <c:pt idx="391">
                  <c:v>43948.773090277777</c:v>
                </c:pt>
                <c:pt idx="392">
                  <c:v>43949.561516203707</c:v>
                </c:pt>
                <c:pt idx="393">
                  <c:v>43949.583321759259</c:v>
                </c:pt>
                <c:pt idx="394">
                  <c:v>43949.613043981481</c:v>
                </c:pt>
                <c:pt idx="395">
                  <c:v>43949.766863425924</c:v>
                </c:pt>
                <c:pt idx="396">
                  <c:v>43950.426134259258</c:v>
                </c:pt>
                <c:pt idx="397">
                  <c:v>43950.583171296297</c:v>
                </c:pt>
                <c:pt idx="398">
                  <c:v>43950.799050925925</c:v>
                </c:pt>
                <c:pt idx="399">
                  <c:v>43951.404270833336</c:v>
                </c:pt>
                <c:pt idx="400">
                  <c:v>43951.41741898148</c:v>
                </c:pt>
                <c:pt idx="401">
                  <c:v>43951.490543981483</c:v>
                </c:pt>
                <c:pt idx="402">
                  <c:v>43951.668877314813</c:v>
                </c:pt>
                <c:pt idx="403">
                  <c:v>43951.815613425926</c:v>
                </c:pt>
                <c:pt idx="404">
                  <c:v>43952.427233796298</c:v>
                </c:pt>
                <c:pt idx="405">
                  <c:v>43952.524074074077</c:v>
                </c:pt>
                <c:pt idx="406">
                  <c:v>43952.577650462961</c:v>
                </c:pt>
                <c:pt idx="407">
                  <c:v>43953.522199074076</c:v>
                </c:pt>
                <c:pt idx="408">
                  <c:v>43953.595682870371</c:v>
                </c:pt>
                <c:pt idx="409">
                  <c:v>43953.648298611108</c:v>
                </c:pt>
                <c:pt idx="410">
                  <c:v>43954.502824074072</c:v>
                </c:pt>
                <c:pt idx="411">
                  <c:v>43954.573541666665</c:v>
                </c:pt>
                <c:pt idx="412">
                  <c:v>43954.644236111111</c:v>
                </c:pt>
                <c:pt idx="413">
                  <c:v>43954.701377314814</c:v>
                </c:pt>
                <c:pt idx="414">
                  <c:v>43954.728425925925</c:v>
                </c:pt>
                <c:pt idx="415">
                  <c:v>43955.482743055552</c:v>
                </c:pt>
                <c:pt idx="416">
                  <c:v>43955.783391203702</c:v>
                </c:pt>
                <c:pt idx="417">
                  <c:v>43956.359965277778</c:v>
                </c:pt>
                <c:pt idx="418">
                  <c:v>43956.419502314813</c:v>
                </c:pt>
                <c:pt idx="419">
                  <c:v>43956.428090277775</c:v>
                </c:pt>
                <c:pt idx="420">
                  <c:v>43956.484363425923</c:v>
                </c:pt>
                <c:pt idx="421">
                  <c:v>43956.540046296293</c:v>
                </c:pt>
                <c:pt idx="422">
                  <c:v>43956.604733796295</c:v>
                </c:pt>
                <c:pt idx="423">
                  <c:v>43956.613923611112</c:v>
                </c:pt>
                <c:pt idx="424">
                  <c:v>43956.642708333333</c:v>
                </c:pt>
                <c:pt idx="425">
                  <c:v>43956.657905092594</c:v>
                </c:pt>
                <c:pt idx="426">
                  <c:v>43956.826331018521</c:v>
                </c:pt>
                <c:pt idx="427">
                  <c:v>43957.413854166669</c:v>
                </c:pt>
                <c:pt idx="428">
                  <c:v>43957.467951388891</c:v>
                </c:pt>
                <c:pt idx="429">
                  <c:v>43957.480104166665</c:v>
                </c:pt>
                <c:pt idx="430">
                  <c:v>43957.587581018517</c:v>
                </c:pt>
                <c:pt idx="431">
                  <c:v>43957.705497685187</c:v>
                </c:pt>
                <c:pt idx="432">
                  <c:v>43958.400416666664</c:v>
                </c:pt>
                <c:pt idx="433">
                  <c:v>43958.414687500001</c:v>
                </c:pt>
                <c:pt idx="434">
                  <c:v>43958.681284722225</c:v>
                </c:pt>
                <c:pt idx="435">
                  <c:v>43958.725856481484</c:v>
                </c:pt>
                <c:pt idx="436">
                  <c:v>43959.408206018517</c:v>
                </c:pt>
                <c:pt idx="437">
                  <c:v>43959.419409722221</c:v>
                </c:pt>
                <c:pt idx="438">
                  <c:v>43959.675312500003</c:v>
                </c:pt>
                <c:pt idx="439">
                  <c:v>43959.765115740738</c:v>
                </c:pt>
                <c:pt idx="440">
                  <c:v>43959.800717592596</c:v>
                </c:pt>
                <c:pt idx="441">
                  <c:v>43960.484467592592</c:v>
                </c:pt>
                <c:pt idx="442">
                  <c:v>43960.649502314816</c:v>
                </c:pt>
                <c:pt idx="443">
                  <c:v>43960.804479166669</c:v>
                </c:pt>
                <c:pt idx="444">
                  <c:v>43961.342083333337</c:v>
                </c:pt>
                <c:pt idx="445">
                  <c:v>43961.596458333333</c:v>
                </c:pt>
                <c:pt idx="446">
                  <c:v>43961.769699074073</c:v>
                </c:pt>
                <c:pt idx="447">
                  <c:v>43962.411886574075</c:v>
                </c:pt>
                <c:pt idx="448">
                  <c:v>43962.573564814818</c:v>
                </c:pt>
                <c:pt idx="449">
                  <c:v>43962.700277777774</c:v>
                </c:pt>
                <c:pt idx="450">
                  <c:v>43963.380601851852</c:v>
                </c:pt>
                <c:pt idx="451">
                  <c:v>43963.462754629632</c:v>
                </c:pt>
                <c:pt idx="452">
                  <c:v>43963.493449074071</c:v>
                </c:pt>
                <c:pt idx="453">
                  <c:v>43964.369652777779</c:v>
                </c:pt>
                <c:pt idx="454">
                  <c:v>43964.682395833333</c:v>
                </c:pt>
                <c:pt idx="455">
                  <c:v>43965.410752314812</c:v>
                </c:pt>
                <c:pt idx="456">
                  <c:v>43965.553391203706</c:v>
                </c:pt>
                <c:pt idx="457">
                  <c:v>43965.679085648146</c:v>
                </c:pt>
                <c:pt idx="458">
                  <c:v>43965.742361111108</c:v>
                </c:pt>
                <c:pt idx="459">
                  <c:v>43966.37222222222</c:v>
                </c:pt>
                <c:pt idx="460">
                  <c:v>43966.49355324074</c:v>
                </c:pt>
                <c:pt idx="461">
                  <c:v>43967.350046296298</c:v>
                </c:pt>
                <c:pt idx="462">
                  <c:v>43967.360196759262</c:v>
                </c:pt>
                <c:pt idx="463">
                  <c:v>43967.448738425926</c:v>
                </c:pt>
                <c:pt idx="464">
                  <c:v>43967.669004629628</c:v>
                </c:pt>
                <c:pt idx="465">
                  <c:v>43967.68917824074</c:v>
                </c:pt>
                <c:pt idx="466">
                  <c:v>43968.425706018519</c:v>
                </c:pt>
                <c:pt idx="467">
                  <c:v>43968.528900462959</c:v>
                </c:pt>
                <c:pt idx="468">
                  <c:v>43968.685243055559</c:v>
                </c:pt>
                <c:pt idx="469">
                  <c:v>43968.721273148149</c:v>
                </c:pt>
                <c:pt idx="470">
                  <c:v>43968.734560185185</c:v>
                </c:pt>
                <c:pt idx="471">
                  <c:v>43969.536932870367</c:v>
                </c:pt>
                <c:pt idx="472">
                  <c:v>43969.650312500002</c:v>
                </c:pt>
                <c:pt idx="473">
                  <c:v>43970.449618055558</c:v>
                </c:pt>
                <c:pt idx="474">
                  <c:v>43970.467488425929</c:v>
                </c:pt>
                <c:pt idx="475">
                  <c:v>43970.550659722219</c:v>
                </c:pt>
                <c:pt idx="476">
                  <c:v>43970.807187500002</c:v>
                </c:pt>
                <c:pt idx="477">
                  <c:v>43971.48332175926</c:v>
                </c:pt>
                <c:pt idx="478">
                  <c:v>43971.766122685185</c:v>
                </c:pt>
                <c:pt idx="479">
                  <c:v>43973.340694444443</c:v>
                </c:pt>
                <c:pt idx="480">
                  <c:v>43974.366053240738</c:v>
                </c:pt>
                <c:pt idx="481">
                  <c:v>43974.557453703703</c:v>
                </c:pt>
                <c:pt idx="482">
                  <c:v>43974.629664351851</c:v>
                </c:pt>
                <c:pt idx="483">
                  <c:v>43975.61859953704</c:v>
                </c:pt>
                <c:pt idx="484">
                  <c:v>43975.704375000001</c:v>
                </c:pt>
                <c:pt idx="485">
                  <c:v>43977.41369212963</c:v>
                </c:pt>
                <c:pt idx="486">
                  <c:v>43977.570532407408</c:v>
                </c:pt>
                <c:pt idx="487">
                  <c:v>43977.717430555553</c:v>
                </c:pt>
                <c:pt idx="488">
                  <c:v>43977.730509259258</c:v>
                </c:pt>
                <c:pt idx="489">
                  <c:v>43978.379780092589</c:v>
                </c:pt>
                <c:pt idx="490">
                  <c:v>43978.657500000001</c:v>
                </c:pt>
                <c:pt idx="491">
                  <c:v>43979.478518518517</c:v>
                </c:pt>
                <c:pt idx="492">
                  <c:v>43979.5237037037</c:v>
                </c:pt>
                <c:pt idx="493">
                  <c:v>43979.555162037039</c:v>
                </c:pt>
                <c:pt idx="494">
                  <c:v>43980.446643518517</c:v>
                </c:pt>
                <c:pt idx="495">
                  <c:v>43980.505960648145</c:v>
                </c:pt>
                <c:pt idx="496">
                  <c:v>43980.517337962963</c:v>
                </c:pt>
                <c:pt idx="497">
                  <c:v>43980.589444444442</c:v>
                </c:pt>
                <c:pt idx="498">
                  <c:v>43980.7266087963</c:v>
                </c:pt>
                <c:pt idx="499">
                  <c:v>43980.817303240743</c:v>
                </c:pt>
                <c:pt idx="500">
                  <c:v>43981.645613425928</c:v>
                </c:pt>
                <c:pt idx="501">
                  <c:v>43982.556400462963</c:v>
                </c:pt>
                <c:pt idx="502">
                  <c:v>43982.64949074074</c:v>
                </c:pt>
                <c:pt idx="503">
                  <c:v>43982.720150462963</c:v>
                </c:pt>
                <c:pt idx="504">
                  <c:v>43983.414976851855</c:v>
                </c:pt>
                <c:pt idx="505">
                  <c:v>43983.493043981478</c:v>
                </c:pt>
                <c:pt idx="506">
                  <c:v>43983.537280092591</c:v>
                </c:pt>
                <c:pt idx="507">
                  <c:v>43983.681747685187</c:v>
                </c:pt>
                <c:pt idx="508">
                  <c:v>43984.348645833335</c:v>
                </c:pt>
                <c:pt idx="509">
                  <c:v>43984.458124999997</c:v>
                </c:pt>
                <c:pt idx="510">
                  <c:v>43984.817187499997</c:v>
                </c:pt>
                <c:pt idx="511">
                  <c:v>43985.359131944446</c:v>
                </c:pt>
                <c:pt idx="512">
                  <c:v>43985.453668981485</c:v>
                </c:pt>
                <c:pt idx="513">
                  <c:v>43985.581724537034</c:v>
                </c:pt>
                <c:pt idx="514">
                  <c:v>43985.602893518517</c:v>
                </c:pt>
                <c:pt idx="515">
                  <c:v>43985.76866898148</c:v>
                </c:pt>
                <c:pt idx="516">
                  <c:v>43985.813831018517</c:v>
                </c:pt>
                <c:pt idx="517">
                  <c:v>43987.428379629629</c:v>
                </c:pt>
                <c:pt idx="518">
                  <c:v>43987.537187499998</c:v>
                </c:pt>
                <c:pt idx="519">
                  <c:v>43988.726736111108</c:v>
                </c:pt>
                <c:pt idx="520">
                  <c:v>43988.741099537037</c:v>
                </c:pt>
                <c:pt idx="521">
                  <c:v>43988.798518518517</c:v>
                </c:pt>
                <c:pt idx="522">
                  <c:v>43989.410601851851</c:v>
                </c:pt>
                <c:pt idx="523">
                  <c:v>43989.680405092593</c:v>
                </c:pt>
                <c:pt idx="524">
                  <c:v>43989.733055555553</c:v>
                </c:pt>
                <c:pt idx="525">
                  <c:v>43990.632488425923</c:v>
                </c:pt>
                <c:pt idx="526">
                  <c:v>43991.46497685185</c:v>
                </c:pt>
                <c:pt idx="527">
                  <c:v>43991.552662037036</c:v>
                </c:pt>
                <c:pt idx="528">
                  <c:v>43991.588518518518</c:v>
                </c:pt>
                <c:pt idx="529">
                  <c:v>43991.644988425927</c:v>
                </c:pt>
                <c:pt idx="530">
                  <c:v>43992.647129629629</c:v>
                </c:pt>
                <c:pt idx="531">
                  <c:v>43992.715624999997</c:v>
                </c:pt>
                <c:pt idx="532">
                  <c:v>43992.807152777779</c:v>
                </c:pt>
                <c:pt idx="533">
                  <c:v>43992.836597222224</c:v>
                </c:pt>
                <c:pt idx="534">
                  <c:v>43993.549270833333</c:v>
                </c:pt>
                <c:pt idx="535">
                  <c:v>43994.503969907404</c:v>
                </c:pt>
                <c:pt idx="536">
                  <c:v>43994.684606481482</c:v>
                </c:pt>
                <c:pt idx="537">
                  <c:v>43995.378101851849</c:v>
                </c:pt>
                <c:pt idx="538">
                  <c:v>43995.492314814815</c:v>
                </c:pt>
                <c:pt idx="539">
                  <c:v>43995.81287037037</c:v>
                </c:pt>
                <c:pt idx="540">
                  <c:v>43996.492222222223</c:v>
                </c:pt>
                <c:pt idx="541">
                  <c:v>43996.535196759258</c:v>
                </c:pt>
                <c:pt idx="542">
                  <c:v>43996.629351851851</c:v>
                </c:pt>
                <c:pt idx="543">
                  <c:v>43997.493576388886</c:v>
                </c:pt>
                <c:pt idx="544">
                  <c:v>43997.516886574071</c:v>
                </c:pt>
                <c:pt idx="545">
                  <c:v>43998.377488425926</c:v>
                </c:pt>
                <c:pt idx="546">
                  <c:v>43998.667314814818</c:v>
                </c:pt>
                <c:pt idx="547">
                  <c:v>43999.356006944443</c:v>
                </c:pt>
                <c:pt idx="548">
                  <c:v>43999.418981481482</c:v>
                </c:pt>
                <c:pt idx="549">
                  <c:v>43999.564386574071</c:v>
                </c:pt>
                <c:pt idx="550">
                  <c:v>44000.526805555557</c:v>
                </c:pt>
                <c:pt idx="551">
                  <c:v>44000.826006944444</c:v>
                </c:pt>
                <c:pt idx="552">
                  <c:v>44001.400601851848</c:v>
                </c:pt>
                <c:pt idx="553">
                  <c:v>44001.661898148152</c:v>
                </c:pt>
                <c:pt idx="554">
                  <c:v>44002.446053240739</c:v>
                </c:pt>
                <c:pt idx="555">
                  <c:v>44002.5781712963</c:v>
                </c:pt>
                <c:pt idx="556">
                  <c:v>44002.625335648147</c:v>
                </c:pt>
                <c:pt idx="557">
                  <c:v>44003.362326388888</c:v>
                </c:pt>
                <c:pt idx="558">
                  <c:v>44003.517118055555</c:v>
                </c:pt>
                <c:pt idx="559">
                  <c:v>44003.669710648152</c:v>
                </c:pt>
                <c:pt idx="560">
                  <c:v>44003.678472222222</c:v>
                </c:pt>
                <c:pt idx="561">
                  <c:v>44003.76630787037</c:v>
                </c:pt>
                <c:pt idx="562">
                  <c:v>44003.797314814816</c:v>
                </c:pt>
                <c:pt idx="563">
                  <c:v>44004.635868055557</c:v>
                </c:pt>
                <c:pt idx="564">
                  <c:v>44004.822048611109</c:v>
                </c:pt>
                <c:pt idx="565">
                  <c:v>44005.421238425923</c:v>
                </c:pt>
                <c:pt idx="566">
                  <c:v>44005.455347222225</c:v>
                </c:pt>
                <c:pt idx="567">
                  <c:v>44006.382847222223</c:v>
                </c:pt>
                <c:pt idx="568">
                  <c:v>44006.394236111111</c:v>
                </c:pt>
                <c:pt idx="569">
                  <c:v>44006.82435185185</c:v>
                </c:pt>
                <c:pt idx="570">
                  <c:v>44007.720856481479</c:v>
                </c:pt>
                <c:pt idx="571">
                  <c:v>44007.73847222222</c:v>
                </c:pt>
                <c:pt idx="572">
                  <c:v>44008.406655092593</c:v>
                </c:pt>
                <c:pt idx="573">
                  <c:v>44008.598495370374</c:v>
                </c:pt>
                <c:pt idx="574">
                  <c:v>44008.687511574077</c:v>
                </c:pt>
                <c:pt idx="575">
                  <c:v>44009.547395833331</c:v>
                </c:pt>
                <c:pt idx="576">
                  <c:v>44009.557060185187</c:v>
                </c:pt>
                <c:pt idx="577">
                  <c:v>44009.76898148148</c:v>
                </c:pt>
                <c:pt idx="578">
                  <c:v>44009.780717592592</c:v>
                </c:pt>
                <c:pt idx="579">
                  <c:v>44010.346250000002</c:v>
                </c:pt>
                <c:pt idx="580">
                  <c:v>44010.385868055557</c:v>
                </c:pt>
                <c:pt idx="581">
                  <c:v>44010.544016203705</c:v>
                </c:pt>
                <c:pt idx="582">
                  <c:v>44010.714884259258</c:v>
                </c:pt>
                <c:pt idx="583">
                  <c:v>44010.769363425927</c:v>
                </c:pt>
                <c:pt idx="584">
                  <c:v>44011.515231481484</c:v>
                </c:pt>
                <c:pt idx="585">
                  <c:v>44012.350960648146</c:v>
                </c:pt>
                <c:pt idx="586">
                  <c:v>44012.493576388886</c:v>
                </c:pt>
                <c:pt idx="587">
                  <c:v>44012.664224537039</c:v>
                </c:pt>
                <c:pt idx="588">
                  <c:v>44012.826342592591</c:v>
                </c:pt>
              </c:numCache>
            </c:numRef>
          </c:cat>
          <c:val>
            <c:numRef>
              <c:f>'Оценка времени доставки'!$K$38:$K$1931</c:f>
              <c:numCache>
                <c:formatCode>h:mm:ss</c:formatCode>
                <c:ptCount val="1894"/>
                <c:pt idx="0">
                  <c:v>2.0196759259259258E-2</c:v>
                </c:pt>
                <c:pt idx="1">
                  <c:v>1.3958333333333335E-2</c:v>
                </c:pt>
                <c:pt idx="2">
                  <c:v>1.4120370370370368E-2</c:v>
                </c:pt>
                <c:pt idx="3">
                  <c:v>2.011574074074074E-2</c:v>
                </c:pt>
                <c:pt idx="4">
                  <c:v>2.0925925925925928E-2</c:v>
                </c:pt>
                <c:pt idx="5">
                  <c:v>1.4652777777777778E-2</c:v>
                </c:pt>
                <c:pt idx="6">
                  <c:v>1.4467592592592593E-2</c:v>
                </c:pt>
                <c:pt idx="7">
                  <c:v>2.0324074074074074E-2</c:v>
                </c:pt>
                <c:pt idx="8">
                  <c:v>1.486111111111111E-2</c:v>
                </c:pt>
                <c:pt idx="9">
                  <c:v>1.1504629629629629E-2</c:v>
                </c:pt>
                <c:pt idx="10">
                  <c:v>1.2604166666666666E-2</c:v>
                </c:pt>
                <c:pt idx="11">
                  <c:v>1.8564814814814815E-2</c:v>
                </c:pt>
                <c:pt idx="12">
                  <c:v>1.4675925925925926E-2</c:v>
                </c:pt>
                <c:pt idx="13">
                  <c:v>2.1168981481481483E-2</c:v>
                </c:pt>
                <c:pt idx="14">
                  <c:v>2.2754629629629628E-2</c:v>
                </c:pt>
                <c:pt idx="15">
                  <c:v>1.8171296296296297E-2</c:v>
                </c:pt>
                <c:pt idx="16">
                  <c:v>1.8726851851851852E-2</c:v>
                </c:pt>
                <c:pt idx="17">
                  <c:v>2.0185185185185184E-2</c:v>
                </c:pt>
                <c:pt idx="18">
                  <c:v>2.1956018518518517E-2</c:v>
                </c:pt>
                <c:pt idx="19">
                  <c:v>1.8333333333333333E-2</c:v>
                </c:pt>
                <c:pt idx="20">
                  <c:v>1.5092592592592593E-2</c:v>
                </c:pt>
                <c:pt idx="21">
                  <c:v>1.6435185185185188E-2</c:v>
                </c:pt>
                <c:pt idx="22">
                  <c:v>1.6319444444444445E-2</c:v>
                </c:pt>
                <c:pt idx="23">
                  <c:v>1.8993055555555558E-2</c:v>
                </c:pt>
                <c:pt idx="24">
                  <c:v>2.327546296296296E-2</c:v>
                </c:pt>
                <c:pt idx="25">
                  <c:v>1.923611111111111E-2</c:v>
                </c:pt>
                <c:pt idx="26">
                  <c:v>2.4062500000000001E-2</c:v>
                </c:pt>
                <c:pt idx="27">
                  <c:v>1.6898148148148148E-2</c:v>
                </c:pt>
                <c:pt idx="28">
                  <c:v>1.7604166666666667E-2</c:v>
                </c:pt>
                <c:pt idx="29">
                  <c:v>2.238425925925926E-2</c:v>
                </c:pt>
                <c:pt idx="30">
                  <c:v>1.5960648148148151E-2</c:v>
                </c:pt>
                <c:pt idx="31">
                  <c:v>2.0312500000000001E-2</c:v>
                </c:pt>
                <c:pt idx="32">
                  <c:v>2.359953703703704E-2</c:v>
                </c:pt>
                <c:pt idx="33">
                  <c:v>1.9571759259259257E-2</c:v>
                </c:pt>
                <c:pt idx="34">
                  <c:v>1.9143518518518518E-2</c:v>
                </c:pt>
                <c:pt idx="35">
                  <c:v>2.045138888888889E-2</c:v>
                </c:pt>
                <c:pt idx="36">
                  <c:v>1.8194444444444444E-2</c:v>
                </c:pt>
                <c:pt idx="37">
                  <c:v>1.800925925925926E-2</c:v>
                </c:pt>
                <c:pt idx="38">
                  <c:v>1.53125E-2</c:v>
                </c:pt>
                <c:pt idx="39">
                  <c:v>1.8993055555555558E-2</c:v>
                </c:pt>
                <c:pt idx="40">
                  <c:v>1.6307870370370372E-2</c:v>
                </c:pt>
                <c:pt idx="41">
                  <c:v>1.5578703703703704E-2</c:v>
                </c:pt>
                <c:pt idx="42">
                  <c:v>1.8622685185185183E-2</c:v>
                </c:pt>
                <c:pt idx="43">
                  <c:v>1.8622685185185183E-2</c:v>
                </c:pt>
                <c:pt idx="44">
                  <c:v>1.5231481481481483E-2</c:v>
                </c:pt>
                <c:pt idx="45">
                  <c:v>1.9664351851851853E-2</c:v>
                </c:pt>
                <c:pt idx="46">
                  <c:v>1.7928240740740741E-2</c:v>
                </c:pt>
                <c:pt idx="47">
                  <c:v>2.148148148148148E-2</c:v>
                </c:pt>
                <c:pt idx="48">
                  <c:v>2.2627314814814819E-2</c:v>
                </c:pt>
                <c:pt idx="49">
                  <c:v>1.7499999999999998E-2</c:v>
                </c:pt>
                <c:pt idx="50">
                  <c:v>1.7141203703703704E-2</c:v>
                </c:pt>
                <c:pt idx="51">
                  <c:v>1.8749999999999999E-2</c:v>
                </c:pt>
                <c:pt idx="52">
                  <c:v>1.6736111111111111E-2</c:v>
                </c:pt>
                <c:pt idx="53">
                  <c:v>2.0162037037037037E-2</c:v>
                </c:pt>
                <c:pt idx="54">
                  <c:v>2.1250000000000002E-2</c:v>
                </c:pt>
                <c:pt idx="55">
                  <c:v>2.2997685185185187E-2</c:v>
                </c:pt>
                <c:pt idx="56">
                  <c:v>1.5729166666666666E-2</c:v>
                </c:pt>
                <c:pt idx="57">
                  <c:v>1.9340277777777779E-2</c:v>
                </c:pt>
                <c:pt idx="58">
                  <c:v>1.6701388888888887E-2</c:v>
                </c:pt>
                <c:pt idx="59">
                  <c:v>2.1516203703703704E-2</c:v>
                </c:pt>
                <c:pt idx="60">
                  <c:v>2.327546296296296E-2</c:v>
                </c:pt>
                <c:pt idx="61">
                  <c:v>1.7557870370370373E-2</c:v>
                </c:pt>
                <c:pt idx="62">
                  <c:v>2.0972222222222222E-2</c:v>
                </c:pt>
                <c:pt idx="63">
                  <c:v>2.056712962962963E-2</c:v>
                </c:pt>
                <c:pt idx="64">
                  <c:v>2.1226851851851854E-2</c:v>
                </c:pt>
                <c:pt idx="65">
                  <c:v>2.0787037037037038E-2</c:v>
                </c:pt>
                <c:pt idx="66">
                  <c:v>2.0532407407407405E-2</c:v>
                </c:pt>
                <c:pt idx="67">
                  <c:v>2.0972222222222222E-2</c:v>
                </c:pt>
                <c:pt idx="68">
                  <c:v>2.2546296296296297E-2</c:v>
                </c:pt>
                <c:pt idx="69">
                  <c:v>2.4039351851851853E-2</c:v>
                </c:pt>
                <c:pt idx="70">
                  <c:v>2.2141203703703705E-2</c:v>
                </c:pt>
                <c:pt idx="71">
                  <c:v>1.5509259259259257E-2</c:v>
                </c:pt>
                <c:pt idx="72">
                  <c:v>1.5185185185185185E-2</c:v>
                </c:pt>
                <c:pt idx="73">
                  <c:v>2.3252314814814812E-2</c:v>
                </c:pt>
                <c:pt idx="74">
                  <c:v>2.2581018518518518E-2</c:v>
                </c:pt>
                <c:pt idx="75">
                  <c:v>1.4745370370370372E-2</c:v>
                </c:pt>
                <c:pt idx="76">
                  <c:v>2.3252314814814812E-2</c:v>
                </c:pt>
                <c:pt idx="77">
                  <c:v>1.7754629629629631E-2</c:v>
                </c:pt>
                <c:pt idx="78">
                  <c:v>1.8564814814814815E-2</c:v>
                </c:pt>
                <c:pt idx="79">
                  <c:v>2.2673611111111113E-2</c:v>
                </c:pt>
                <c:pt idx="80">
                  <c:v>1.6527777777777777E-2</c:v>
                </c:pt>
                <c:pt idx="81">
                  <c:v>1.9479166666666669E-2</c:v>
                </c:pt>
                <c:pt idx="82">
                  <c:v>1.8576388888888889E-2</c:v>
                </c:pt>
                <c:pt idx="83">
                  <c:v>2.0972222222222222E-2</c:v>
                </c:pt>
                <c:pt idx="84">
                  <c:v>2.2141203703703705E-2</c:v>
                </c:pt>
                <c:pt idx="85">
                  <c:v>1.4768518518518519E-2</c:v>
                </c:pt>
                <c:pt idx="86">
                  <c:v>1.8194444444444444E-2</c:v>
                </c:pt>
                <c:pt idx="87">
                  <c:v>1.6562500000000001E-2</c:v>
                </c:pt>
                <c:pt idx="88">
                  <c:v>2.2939814814814816E-2</c:v>
                </c:pt>
                <c:pt idx="89">
                  <c:v>1.6909722222222225E-2</c:v>
                </c:pt>
                <c:pt idx="90">
                  <c:v>1.7812499999999998E-2</c:v>
                </c:pt>
                <c:pt idx="91">
                  <c:v>1.8217592592592594E-2</c:v>
                </c:pt>
                <c:pt idx="92">
                  <c:v>1.7025462962962961E-2</c:v>
                </c:pt>
                <c:pt idx="93">
                  <c:v>1.6087962962962964E-2</c:v>
                </c:pt>
                <c:pt idx="94">
                  <c:v>1.503472222222222E-2</c:v>
                </c:pt>
                <c:pt idx="95">
                  <c:v>1.9259259259259261E-2</c:v>
                </c:pt>
                <c:pt idx="96">
                  <c:v>1.9317129629629629E-2</c:v>
                </c:pt>
                <c:pt idx="97">
                  <c:v>2.2349537037037032E-2</c:v>
                </c:pt>
                <c:pt idx="98">
                  <c:v>2.3356481481481482E-2</c:v>
                </c:pt>
                <c:pt idx="99">
                  <c:v>2.3518518518518518E-2</c:v>
                </c:pt>
                <c:pt idx="100">
                  <c:v>1.5324074074074073E-2</c:v>
                </c:pt>
                <c:pt idx="101">
                  <c:v>2.0057870370370368E-2</c:v>
                </c:pt>
                <c:pt idx="102">
                  <c:v>1.892361111111111E-2</c:v>
                </c:pt>
                <c:pt idx="103">
                  <c:v>1.7210648148148149E-2</c:v>
                </c:pt>
                <c:pt idx="104">
                  <c:v>1.8310185185185186E-2</c:v>
                </c:pt>
                <c:pt idx="105">
                  <c:v>1.5532407407407406E-2</c:v>
                </c:pt>
                <c:pt idx="106">
                  <c:v>2.207175925925926E-2</c:v>
                </c:pt>
                <c:pt idx="107">
                  <c:v>1.554398148148148E-2</c:v>
                </c:pt>
                <c:pt idx="108">
                  <c:v>1.5694444444444445E-2</c:v>
                </c:pt>
                <c:pt idx="109">
                  <c:v>2.1215277777777777E-2</c:v>
                </c:pt>
                <c:pt idx="110">
                  <c:v>1.6574074074074074E-2</c:v>
                </c:pt>
                <c:pt idx="111">
                  <c:v>1.5335648148148147E-2</c:v>
                </c:pt>
                <c:pt idx="112">
                  <c:v>1.5590277777777778E-2</c:v>
                </c:pt>
                <c:pt idx="113">
                  <c:v>1.9571759259259257E-2</c:v>
                </c:pt>
                <c:pt idx="114">
                  <c:v>1.636574074074074E-2</c:v>
                </c:pt>
                <c:pt idx="115">
                  <c:v>1.9398148148148147E-2</c:v>
                </c:pt>
                <c:pt idx="116">
                  <c:v>2.2569444444444444E-2</c:v>
                </c:pt>
                <c:pt idx="117">
                  <c:v>1.480324074074074E-2</c:v>
                </c:pt>
                <c:pt idx="118">
                  <c:v>1.9490740740740743E-2</c:v>
                </c:pt>
                <c:pt idx="119">
                  <c:v>1.9212962962962963E-2</c:v>
                </c:pt>
                <c:pt idx="120">
                  <c:v>1.6354166666666666E-2</c:v>
                </c:pt>
                <c:pt idx="121">
                  <c:v>2.2083333333333333E-2</c:v>
                </c:pt>
                <c:pt idx="122">
                  <c:v>1.8136574074074072E-2</c:v>
                </c:pt>
                <c:pt idx="123">
                  <c:v>1.6122685185185184E-2</c:v>
                </c:pt>
                <c:pt idx="124">
                  <c:v>2.4143518518518519E-2</c:v>
                </c:pt>
                <c:pt idx="125">
                  <c:v>1.9560185185185184E-2</c:v>
                </c:pt>
                <c:pt idx="126">
                  <c:v>1.8055555555555557E-2</c:v>
                </c:pt>
                <c:pt idx="127">
                  <c:v>1.8796296296296297E-2</c:v>
                </c:pt>
                <c:pt idx="128">
                  <c:v>2.3321759259259261E-2</c:v>
                </c:pt>
                <c:pt idx="129">
                  <c:v>2.1377314814814818E-2</c:v>
                </c:pt>
                <c:pt idx="130">
                  <c:v>1.6180555555555556E-2</c:v>
                </c:pt>
                <c:pt idx="131">
                  <c:v>1.4641203703703703E-2</c:v>
                </c:pt>
                <c:pt idx="132">
                  <c:v>2.4398148148148145E-2</c:v>
                </c:pt>
                <c:pt idx="133">
                  <c:v>1.4849537037037036E-2</c:v>
                </c:pt>
                <c:pt idx="134">
                  <c:v>2.3854166666666666E-2</c:v>
                </c:pt>
                <c:pt idx="135">
                  <c:v>2.269675925925926E-2</c:v>
                </c:pt>
                <c:pt idx="136">
                  <c:v>1.712962962962963E-2</c:v>
                </c:pt>
                <c:pt idx="137">
                  <c:v>2.4247685185185181E-2</c:v>
                </c:pt>
                <c:pt idx="138">
                  <c:v>2.4097222222222225E-2</c:v>
                </c:pt>
                <c:pt idx="139">
                  <c:v>1.7766203703703704E-2</c:v>
                </c:pt>
                <c:pt idx="140">
                  <c:v>1.4907407407407406E-2</c:v>
                </c:pt>
                <c:pt idx="141">
                  <c:v>1.9606481481481482E-2</c:v>
                </c:pt>
                <c:pt idx="142">
                  <c:v>2.1111111111111108E-2</c:v>
                </c:pt>
                <c:pt idx="143">
                  <c:v>2.1678240740740738E-2</c:v>
                </c:pt>
                <c:pt idx="144">
                  <c:v>2.2094907407407407E-2</c:v>
                </c:pt>
                <c:pt idx="145">
                  <c:v>1.9849537037037037E-2</c:v>
                </c:pt>
                <c:pt idx="146">
                  <c:v>1.9085648148148147E-2</c:v>
                </c:pt>
                <c:pt idx="147">
                  <c:v>1.8206018518518517E-2</c:v>
                </c:pt>
                <c:pt idx="148">
                  <c:v>2.1678240740740738E-2</c:v>
                </c:pt>
                <c:pt idx="149">
                  <c:v>2.2118055555555557E-2</c:v>
                </c:pt>
                <c:pt idx="150">
                  <c:v>2.2881944444444444E-2</c:v>
                </c:pt>
                <c:pt idx="151">
                  <c:v>2.225694444444444E-2</c:v>
                </c:pt>
                <c:pt idx="152">
                  <c:v>2.2476851851851855E-2</c:v>
                </c:pt>
                <c:pt idx="153">
                  <c:v>2.3136574074074077E-2</c:v>
                </c:pt>
                <c:pt idx="154">
                  <c:v>1.6712962962962961E-2</c:v>
                </c:pt>
                <c:pt idx="155">
                  <c:v>1.5208333333333332E-2</c:v>
                </c:pt>
                <c:pt idx="156">
                  <c:v>2.4050925925925924E-2</c:v>
                </c:pt>
                <c:pt idx="157">
                  <c:v>2.3541666666666666E-2</c:v>
                </c:pt>
                <c:pt idx="158">
                  <c:v>1.7951388888888888E-2</c:v>
                </c:pt>
                <c:pt idx="159">
                  <c:v>2.224537037037037E-2</c:v>
                </c:pt>
                <c:pt idx="160">
                  <c:v>2.2395833333333334E-2</c:v>
                </c:pt>
                <c:pt idx="161">
                  <c:v>1.6898148148148148E-2</c:v>
                </c:pt>
                <c:pt idx="162">
                  <c:v>2.0821759259259259E-2</c:v>
                </c:pt>
                <c:pt idx="163">
                  <c:v>1.4745370370370372E-2</c:v>
                </c:pt>
                <c:pt idx="164">
                  <c:v>1.511574074074074E-2</c:v>
                </c:pt>
                <c:pt idx="165">
                  <c:v>1.8414351851851852E-2</c:v>
                </c:pt>
                <c:pt idx="166">
                  <c:v>1.9467592592592595E-2</c:v>
                </c:pt>
                <c:pt idx="167">
                  <c:v>1.7175925925925924E-2</c:v>
                </c:pt>
                <c:pt idx="168">
                  <c:v>1.5995370370370372E-2</c:v>
                </c:pt>
                <c:pt idx="169">
                  <c:v>1.6018518518518519E-2</c:v>
                </c:pt>
                <c:pt idx="170">
                  <c:v>1.4687499999999999E-2</c:v>
                </c:pt>
                <c:pt idx="171">
                  <c:v>1.4537037037037038E-2</c:v>
                </c:pt>
                <c:pt idx="172">
                  <c:v>2.225694444444444E-2</c:v>
                </c:pt>
                <c:pt idx="173">
                  <c:v>1.9479166666666669E-2</c:v>
                </c:pt>
                <c:pt idx="174">
                  <c:v>2.4305555555555556E-2</c:v>
                </c:pt>
                <c:pt idx="175">
                  <c:v>2.2997685185185187E-2</c:v>
                </c:pt>
                <c:pt idx="176">
                  <c:v>2.0300925925925927E-2</c:v>
                </c:pt>
                <c:pt idx="177">
                  <c:v>1.800925925925926E-2</c:v>
                </c:pt>
                <c:pt idx="178">
                  <c:v>2.2395833333333334E-2</c:v>
                </c:pt>
                <c:pt idx="179">
                  <c:v>2.0925925925925928E-2</c:v>
                </c:pt>
                <c:pt idx="180">
                  <c:v>1.5081018518518516E-2</c:v>
                </c:pt>
                <c:pt idx="181">
                  <c:v>1.8391203703703705E-2</c:v>
                </c:pt>
                <c:pt idx="182">
                  <c:v>1.7939814814814815E-2</c:v>
                </c:pt>
                <c:pt idx="183">
                  <c:v>2.3692129629629629E-2</c:v>
                </c:pt>
                <c:pt idx="184">
                  <c:v>1.8749999999999999E-2</c:v>
                </c:pt>
                <c:pt idx="185">
                  <c:v>1.6875000000000001E-2</c:v>
                </c:pt>
                <c:pt idx="186">
                  <c:v>1.6249999999999997E-2</c:v>
                </c:pt>
                <c:pt idx="187">
                  <c:v>1.7685185185185182E-2</c:v>
                </c:pt>
                <c:pt idx="188">
                  <c:v>2.1574074074074075E-2</c:v>
                </c:pt>
                <c:pt idx="189">
                  <c:v>1.4699074074074074E-2</c:v>
                </c:pt>
                <c:pt idx="190">
                  <c:v>1.7592592592592594E-2</c:v>
                </c:pt>
                <c:pt idx="191">
                  <c:v>2.1122685185185185E-2</c:v>
                </c:pt>
                <c:pt idx="192">
                  <c:v>2.3414351851851853E-2</c:v>
                </c:pt>
                <c:pt idx="193">
                  <c:v>1.6886574074074075E-2</c:v>
                </c:pt>
                <c:pt idx="194">
                  <c:v>2.3622685185185188E-2</c:v>
                </c:pt>
                <c:pt idx="195">
                  <c:v>1.6898148148148148E-2</c:v>
                </c:pt>
                <c:pt idx="196">
                  <c:v>2.0763888888888887E-2</c:v>
                </c:pt>
                <c:pt idx="197">
                  <c:v>1.861111111111111E-2</c:v>
                </c:pt>
                <c:pt idx="198">
                  <c:v>2.3518518518518518E-2</c:v>
                </c:pt>
                <c:pt idx="199">
                  <c:v>2.4027777777777776E-2</c:v>
                </c:pt>
                <c:pt idx="200">
                  <c:v>2.3576388888888893E-2</c:v>
                </c:pt>
                <c:pt idx="201">
                  <c:v>2.2962962962962966E-2</c:v>
                </c:pt>
                <c:pt idx="202">
                  <c:v>2.2592592592592591E-2</c:v>
                </c:pt>
                <c:pt idx="203">
                  <c:v>2.119212962962963E-2</c:v>
                </c:pt>
                <c:pt idx="204">
                  <c:v>1.758101851851852E-2</c:v>
                </c:pt>
                <c:pt idx="205">
                  <c:v>1.6828703703703703E-2</c:v>
                </c:pt>
                <c:pt idx="206">
                  <c:v>1.6909722222222225E-2</c:v>
                </c:pt>
                <c:pt idx="207">
                  <c:v>1.8159722222222219E-2</c:v>
                </c:pt>
                <c:pt idx="208">
                  <c:v>1.6134259259259261E-2</c:v>
                </c:pt>
                <c:pt idx="209">
                  <c:v>2.2002314814814818E-2</c:v>
                </c:pt>
                <c:pt idx="210">
                  <c:v>1.545138888888889E-2</c:v>
                </c:pt>
                <c:pt idx="211">
                  <c:v>1.9201388888888889E-2</c:v>
                </c:pt>
                <c:pt idx="212">
                  <c:v>2.4328703703703703E-2</c:v>
                </c:pt>
                <c:pt idx="213">
                  <c:v>2.3703703703703703E-2</c:v>
                </c:pt>
                <c:pt idx="214">
                  <c:v>2.4351851851851857E-2</c:v>
                </c:pt>
                <c:pt idx="215">
                  <c:v>2.3715277777777776E-2</c:v>
                </c:pt>
                <c:pt idx="216">
                  <c:v>1.7881944444444443E-2</c:v>
                </c:pt>
                <c:pt idx="217">
                  <c:v>1.7060185185185185E-2</c:v>
                </c:pt>
                <c:pt idx="218">
                  <c:v>1.8634259259259257E-2</c:v>
                </c:pt>
                <c:pt idx="219">
                  <c:v>1.667824074074074E-2</c:v>
                </c:pt>
                <c:pt idx="220">
                  <c:v>2.1319444444444443E-2</c:v>
                </c:pt>
                <c:pt idx="221">
                  <c:v>1.5162037037037036E-2</c:v>
                </c:pt>
                <c:pt idx="222">
                  <c:v>1.636574074074074E-2</c:v>
                </c:pt>
                <c:pt idx="223">
                  <c:v>1.8055555555555557E-2</c:v>
                </c:pt>
                <c:pt idx="224">
                  <c:v>1.9178240740740742E-2</c:v>
                </c:pt>
                <c:pt idx="225">
                  <c:v>2.119212962962963E-2</c:v>
                </c:pt>
                <c:pt idx="226">
                  <c:v>2.2743055555555555E-2</c:v>
                </c:pt>
                <c:pt idx="227">
                  <c:v>2.0254629629629629E-2</c:v>
                </c:pt>
                <c:pt idx="228">
                  <c:v>2.4131944444444445E-2</c:v>
                </c:pt>
                <c:pt idx="229">
                  <c:v>2.2222222222222223E-2</c:v>
                </c:pt>
                <c:pt idx="230">
                  <c:v>1.7893518518518517E-2</c:v>
                </c:pt>
                <c:pt idx="231">
                  <c:v>2.0856481481481479E-2</c:v>
                </c:pt>
                <c:pt idx="232">
                  <c:v>1.6249999999999997E-2</c:v>
                </c:pt>
                <c:pt idx="233">
                  <c:v>2.0578703703703703E-2</c:v>
                </c:pt>
                <c:pt idx="234">
                  <c:v>2.0231481481481482E-2</c:v>
                </c:pt>
                <c:pt idx="235">
                  <c:v>2.0046296296296295E-2</c:v>
                </c:pt>
                <c:pt idx="236">
                  <c:v>2.1180555555555553E-2</c:v>
                </c:pt>
                <c:pt idx="237">
                  <c:v>1.6319444444444445E-2</c:v>
                </c:pt>
                <c:pt idx="238">
                  <c:v>1.7777777777777778E-2</c:v>
                </c:pt>
                <c:pt idx="239">
                  <c:v>2.3854166666666666E-2</c:v>
                </c:pt>
                <c:pt idx="240">
                  <c:v>1.5787037037037037E-2</c:v>
                </c:pt>
                <c:pt idx="241">
                  <c:v>1.9942129629629629E-2</c:v>
                </c:pt>
                <c:pt idx="242">
                  <c:v>2.2893518518518521E-2</c:v>
                </c:pt>
                <c:pt idx="243">
                  <c:v>2.1377314814814818E-2</c:v>
                </c:pt>
                <c:pt idx="244">
                  <c:v>1.6909722222222225E-2</c:v>
                </c:pt>
                <c:pt idx="245">
                  <c:v>1.8819444444444448E-2</c:v>
                </c:pt>
                <c:pt idx="246">
                  <c:v>1.9675925925925927E-2</c:v>
                </c:pt>
                <c:pt idx="247">
                  <c:v>1.4583333333333332E-2</c:v>
                </c:pt>
                <c:pt idx="248">
                  <c:v>2.2719907407407411E-2</c:v>
                </c:pt>
                <c:pt idx="249">
                  <c:v>1.8171296296296297E-2</c:v>
                </c:pt>
                <c:pt idx="250">
                  <c:v>1.834490740740741E-2</c:v>
                </c:pt>
                <c:pt idx="251">
                  <c:v>1.6574074074074074E-2</c:v>
                </c:pt>
                <c:pt idx="252">
                  <c:v>1.6273148148148148E-2</c:v>
                </c:pt>
                <c:pt idx="253">
                  <c:v>2.361111111111111E-2</c:v>
                </c:pt>
                <c:pt idx="254">
                  <c:v>1.996527777777778E-2</c:v>
                </c:pt>
                <c:pt idx="255">
                  <c:v>2.4270833333333335E-2</c:v>
                </c:pt>
                <c:pt idx="256">
                  <c:v>2.0833333333333332E-2</c:v>
                </c:pt>
                <c:pt idx="257">
                  <c:v>1.7210648148148149E-2</c:v>
                </c:pt>
                <c:pt idx="258">
                  <c:v>1.9409722222222221E-2</c:v>
                </c:pt>
                <c:pt idx="259">
                  <c:v>1.9699074074074074E-2</c:v>
                </c:pt>
                <c:pt idx="260">
                  <c:v>2.3078703703703702E-2</c:v>
                </c:pt>
                <c:pt idx="261">
                  <c:v>1.7233796296296296E-2</c:v>
                </c:pt>
                <c:pt idx="262">
                  <c:v>2.388888888888889E-2</c:v>
                </c:pt>
                <c:pt idx="263">
                  <c:v>2.417824074074074E-2</c:v>
                </c:pt>
                <c:pt idx="264">
                  <c:v>1.8067129629629631E-2</c:v>
                </c:pt>
                <c:pt idx="265">
                  <c:v>1.6655092592592593E-2</c:v>
                </c:pt>
                <c:pt idx="266">
                  <c:v>1.7905092592592594E-2</c:v>
                </c:pt>
                <c:pt idx="267">
                  <c:v>2.0937499999999998E-2</c:v>
                </c:pt>
                <c:pt idx="268">
                  <c:v>1.7499999999999998E-2</c:v>
                </c:pt>
                <c:pt idx="269">
                  <c:v>1.6400462962962964E-2</c:v>
                </c:pt>
                <c:pt idx="270">
                  <c:v>2.0706018518518519E-2</c:v>
                </c:pt>
                <c:pt idx="271">
                  <c:v>1.96875E-2</c:v>
                </c:pt>
                <c:pt idx="272">
                  <c:v>1.4791666666666668E-2</c:v>
                </c:pt>
                <c:pt idx="273">
                  <c:v>1.7905092592592594E-2</c:v>
                </c:pt>
                <c:pt idx="274">
                  <c:v>2.3645833333333335E-2</c:v>
                </c:pt>
                <c:pt idx="275">
                  <c:v>2.2546296296296297E-2</c:v>
                </c:pt>
                <c:pt idx="276">
                  <c:v>1.7060185185185185E-2</c:v>
                </c:pt>
                <c:pt idx="277">
                  <c:v>2.3993055555555556E-2</c:v>
                </c:pt>
                <c:pt idx="278">
                  <c:v>2.1724537037037039E-2</c:v>
                </c:pt>
                <c:pt idx="279">
                  <c:v>1.909722222222222E-2</c:v>
                </c:pt>
                <c:pt idx="280">
                  <c:v>2.0057870370370368E-2</c:v>
                </c:pt>
                <c:pt idx="281">
                  <c:v>2.0763888888888887E-2</c:v>
                </c:pt>
                <c:pt idx="282">
                  <c:v>2.3240740740740742E-2</c:v>
                </c:pt>
                <c:pt idx="283">
                  <c:v>1.8715277777777779E-2</c:v>
                </c:pt>
                <c:pt idx="284">
                  <c:v>1.9942129629629629E-2</c:v>
                </c:pt>
                <c:pt idx="285">
                  <c:v>2.2754629629629628E-2</c:v>
                </c:pt>
                <c:pt idx="286">
                  <c:v>1.9780092592592592E-2</c:v>
                </c:pt>
                <c:pt idx="287">
                  <c:v>1.4710648148148148E-2</c:v>
                </c:pt>
                <c:pt idx="288">
                  <c:v>2.3622685185185188E-2</c:v>
                </c:pt>
                <c:pt idx="289">
                  <c:v>2.1041666666666667E-2</c:v>
                </c:pt>
                <c:pt idx="290">
                  <c:v>1.8437499999999999E-2</c:v>
                </c:pt>
                <c:pt idx="291">
                  <c:v>2.2199074074074076E-2</c:v>
                </c:pt>
                <c:pt idx="292">
                  <c:v>1.5960648148148151E-2</c:v>
                </c:pt>
                <c:pt idx="293">
                  <c:v>2.4270833333333335E-2</c:v>
                </c:pt>
                <c:pt idx="294">
                  <c:v>1.9224537037037037E-2</c:v>
                </c:pt>
                <c:pt idx="295">
                  <c:v>2.3923611111111114E-2</c:v>
                </c:pt>
                <c:pt idx="296">
                  <c:v>1.8113425925925925E-2</c:v>
                </c:pt>
                <c:pt idx="297">
                  <c:v>2.2083333333333333E-2</c:v>
                </c:pt>
                <c:pt idx="298">
                  <c:v>2.1493055555555557E-2</c:v>
                </c:pt>
                <c:pt idx="299">
                  <c:v>1.9652777777777779E-2</c:v>
                </c:pt>
                <c:pt idx="300">
                  <c:v>2.4155092592592589E-2</c:v>
                </c:pt>
                <c:pt idx="301">
                  <c:v>1.5844907407407408E-2</c:v>
                </c:pt>
                <c:pt idx="302">
                  <c:v>2.164351851851852E-2</c:v>
                </c:pt>
                <c:pt idx="303">
                  <c:v>2.3136574074074077E-2</c:v>
                </c:pt>
                <c:pt idx="304">
                  <c:v>1.9143518518518518E-2</c:v>
                </c:pt>
                <c:pt idx="305">
                  <c:v>2.1574074074074075E-2</c:v>
                </c:pt>
                <c:pt idx="306">
                  <c:v>2.0405092592592593E-2</c:v>
                </c:pt>
                <c:pt idx="307">
                  <c:v>1.7835648148148149E-2</c:v>
                </c:pt>
                <c:pt idx="308">
                  <c:v>1.5636574074074074E-2</c:v>
                </c:pt>
                <c:pt idx="309">
                  <c:v>2.2430555555555554E-2</c:v>
                </c:pt>
                <c:pt idx="310">
                  <c:v>2.3553240740740739E-2</c:v>
                </c:pt>
                <c:pt idx="311">
                  <c:v>2.0335648148148148E-2</c:v>
                </c:pt>
                <c:pt idx="312">
                  <c:v>1.4849537037037036E-2</c:v>
                </c:pt>
                <c:pt idx="313">
                  <c:v>1.7291666666666667E-2</c:v>
                </c:pt>
                <c:pt idx="314">
                  <c:v>2.2268518518518521E-2</c:v>
                </c:pt>
                <c:pt idx="315">
                  <c:v>1.5949074074074074E-2</c:v>
                </c:pt>
                <c:pt idx="316">
                  <c:v>1.5011574074074075E-2</c:v>
                </c:pt>
                <c:pt idx="317">
                  <c:v>1.6446759259259262E-2</c:v>
                </c:pt>
                <c:pt idx="318">
                  <c:v>1.8657407407407407E-2</c:v>
                </c:pt>
                <c:pt idx="319">
                  <c:v>1.7349537037037038E-2</c:v>
                </c:pt>
                <c:pt idx="320">
                  <c:v>2.1261574074074075E-2</c:v>
                </c:pt>
                <c:pt idx="321">
                  <c:v>1.577546296296296E-2</c:v>
                </c:pt>
                <c:pt idx="322">
                  <c:v>1.8032407407407407E-2</c:v>
                </c:pt>
                <c:pt idx="323">
                  <c:v>1.9224537037037037E-2</c:v>
                </c:pt>
                <c:pt idx="324">
                  <c:v>1.8935185185185183E-2</c:v>
                </c:pt>
                <c:pt idx="325">
                  <c:v>1.4884259259259259E-2</c:v>
                </c:pt>
                <c:pt idx="326">
                  <c:v>1.8726851851851852E-2</c:v>
                </c:pt>
                <c:pt idx="327">
                  <c:v>1.7187499999999998E-2</c:v>
                </c:pt>
                <c:pt idx="328">
                  <c:v>2.0729166666666667E-2</c:v>
                </c:pt>
                <c:pt idx="329">
                  <c:v>1.5949074074074074E-2</c:v>
                </c:pt>
                <c:pt idx="330">
                  <c:v>2.013888888888889E-2</c:v>
                </c:pt>
                <c:pt idx="331">
                  <c:v>2.3564814814814813E-2</c:v>
                </c:pt>
                <c:pt idx="332">
                  <c:v>1.6122685185185184E-2</c:v>
                </c:pt>
                <c:pt idx="333">
                  <c:v>2.2326388888888885E-2</c:v>
                </c:pt>
                <c:pt idx="334">
                  <c:v>2.0405092592592593E-2</c:v>
                </c:pt>
                <c:pt idx="335">
                  <c:v>2.1296296296296299E-2</c:v>
                </c:pt>
                <c:pt idx="336">
                  <c:v>1.5219907407407409E-2</c:v>
                </c:pt>
                <c:pt idx="337">
                  <c:v>1.5810185185185184E-2</c:v>
                </c:pt>
                <c:pt idx="338">
                  <c:v>1.7789351851851851E-2</c:v>
                </c:pt>
                <c:pt idx="339">
                  <c:v>2.4270833333333335E-2</c:v>
                </c:pt>
                <c:pt idx="340">
                  <c:v>1.7986111111111109E-2</c:v>
                </c:pt>
                <c:pt idx="341">
                  <c:v>2.2141203703703705E-2</c:v>
                </c:pt>
                <c:pt idx="342">
                  <c:v>1.8877314814814816E-2</c:v>
                </c:pt>
                <c:pt idx="343">
                  <c:v>1.9768518518518515E-2</c:v>
                </c:pt>
                <c:pt idx="344">
                  <c:v>2.1875000000000002E-2</c:v>
                </c:pt>
                <c:pt idx="345">
                  <c:v>1.8888888888888889E-2</c:v>
                </c:pt>
                <c:pt idx="346">
                  <c:v>1.4930555555555556E-2</c:v>
                </c:pt>
                <c:pt idx="347">
                  <c:v>1.8483796296296297E-2</c:v>
                </c:pt>
                <c:pt idx="348">
                  <c:v>1.9918981481481482E-2</c:v>
                </c:pt>
                <c:pt idx="349">
                  <c:v>1.8958333333333334E-2</c:v>
                </c:pt>
                <c:pt idx="350">
                  <c:v>1.7743055555555557E-2</c:v>
                </c:pt>
                <c:pt idx="351">
                  <c:v>2.2187499999999999E-2</c:v>
                </c:pt>
                <c:pt idx="352">
                  <c:v>1.6689814814814817E-2</c:v>
                </c:pt>
                <c:pt idx="353">
                  <c:v>2.1273148148148149E-2</c:v>
                </c:pt>
                <c:pt idx="354">
                  <c:v>1.8020833333333333E-2</c:v>
                </c:pt>
                <c:pt idx="355">
                  <c:v>1.8703703703703705E-2</c:v>
                </c:pt>
                <c:pt idx="356">
                  <c:v>1.7071759259259259E-2</c:v>
                </c:pt>
                <c:pt idx="357">
                  <c:v>1.5949074074074074E-2</c:v>
                </c:pt>
                <c:pt idx="358">
                  <c:v>2.0590277777777777E-2</c:v>
                </c:pt>
                <c:pt idx="359">
                  <c:v>1.7708333333333333E-2</c:v>
                </c:pt>
                <c:pt idx="360">
                  <c:v>1.503472222222222E-2</c:v>
                </c:pt>
                <c:pt idx="361">
                  <c:v>1.638888888888889E-2</c:v>
                </c:pt>
                <c:pt idx="362">
                  <c:v>1.9004629629629632E-2</c:v>
                </c:pt>
                <c:pt idx="363">
                  <c:v>2.1122685185185185E-2</c:v>
                </c:pt>
                <c:pt idx="364">
                  <c:v>2.1562499999999998E-2</c:v>
                </c:pt>
                <c:pt idx="365">
                  <c:v>1.5706018518518518E-2</c:v>
                </c:pt>
                <c:pt idx="366">
                  <c:v>2.1585648148148145E-2</c:v>
                </c:pt>
                <c:pt idx="367">
                  <c:v>2.1273148148148149E-2</c:v>
                </c:pt>
                <c:pt idx="368">
                  <c:v>1.5717592592592592E-2</c:v>
                </c:pt>
                <c:pt idx="369">
                  <c:v>1.8287037037037036E-2</c:v>
                </c:pt>
                <c:pt idx="370">
                  <c:v>1.7604166666666667E-2</c:v>
                </c:pt>
                <c:pt idx="371">
                  <c:v>2.0902777777777781E-2</c:v>
                </c:pt>
                <c:pt idx="372">
                  <c:v>2.255787037037037E-2</c:v>
                </c:pt>
                <c:pt idx="373">
                  <c:v>1.8854166666666665E-2</c:v>
                </c:pt>
                <c:pt idx="374">
                  <c:v>1.9224537037037037E-2</c:v>
                </c:pt>
                <c:pt idx="375">
                  <c:v>2.238425925925926E-2</c:v>
                </c:pt>
                <c:pt idx="376">
                  <c:v>2.165509259259259E-2</c:v>
                </c:pt>
                <c:pt idx="377">
                  <c:v>2.1666666666666667E-2</c:v>
                </c:pt>
                <c:pt idx="378">
                  <c:v>1.5300925925925926E-2</c:v>
                </c:pt>
                <c:pt idx="379">
                  <c:v>1.6828703703703703E-2</c:v>
                </c:pt>
                <c:pt idx="380">
                  <c:v>1.9293981481481485E-2</c:v>
                </c:pt>
                <c:pt idx="381">
                  <c:v>2.388888888888889E-2</c:v>
                </c:pt>
                <c:pt idx="382">
                  <c:v>2.2060185185185183E-2</c:v>
                </c:pt>
                <c:pt idx="383">
                  <c:v>2.1898148148148149E-2</c:v>
                </c:pt>
                <c:pt idx="384">
                  <c:v>2.1875000000000002E-2</c:v>
                </c:pt>
                <c:pt idx="385">
                  <c:v>2.361111111111111E-2</c:v>
                </c:pt>
                <c:pt idx="386">
                  <c:v>1.982638888888889E-2</c:v>
                </c:pt>
                <c:pt idx="387">
                  <c:v>1.8726851851851852E-2</c:v>
                </c:pt>
                <c:pt idx="388">
                  <c:v>2.0162037037037037E-2</c:v>
                </c:pt>
                <c:pt idx="389">
                  <c:v>2.0821759259259259E-2</c:v>
                </c:pt>
                <c:pt idx="390">
                  <c:v>1.996527777777778E-2</c:v>
                </c:pt>
                <c:pt idx="391">
                  <c:v>1.7615740740740741E-2</c:v>
                </c:pt>
                <c:pt idx="392">
                  <c:v>2.4027777777777776E-2</c:v>
                </c:pt>
                <c:pt idx="393">
                  <c:v>1.7013888888888887E-2</c:v>
                </c:pt>
                <c:pt idx="394">
                  <c:v>2.3020833333333334E-2</c:v>
                </c:pt>
                <c:pt idx="395">
                  <c:v>1.909722222222222E-2</c:v>
                </c:pt>
                <c:pt idx="396">
                  <c:v>1.9074074074074073E-2</c:v>
                </c:pt>
                <c:pt idx="397">
                  <c:v>1.59375E-2</c:v>
                </c:pt>
                <c:pt idx="398">
                  <c:v>2.2673611111111113E-2</c:v>
                </c:pt>
                <c:pt idx="399">
                  <c:v>1.7800925925925925E-2</c:v>
                </c:pt>
                <c:pt idx="400">
                  <c:v>2.4305555555555556E-2</c:v>
                </c:pt>
                <c:pt idx="401">
                  <c:v>2.3645833333333335E-2</c:v>
                </c:pt>
                <c:pt idx="402">
                  <c:v>1.6111111111111111E-2</c:v>
                </c:pt>
                <c:pt idx="403">
                  <c:v>1.9780092592592592E-2</c:v>
                </c:pt>
                <c:pt idx="404">
                  <c:v>1.9074074074074073E-2</c:v>
                </c:pt>
                <c:pt idx="405">
                  <c:v>2.0914351851851851E-2</c:v>
                </c:pt>
                <c:pt idx="406">
                  <c:v>2.1875000000000002E-2</c:v>
                </c:pt>
                <c:pt idx="407">
                  <c:v>1.5289351851851851E-2</c:v>
                </c:pt>
                <c:pt idx="408">
                  <c:v>1.5138888888888889E-2</c:v>
                </c:pt>
                <c:pt idx="409">
                  <c:v>1.5821759259259261E-2</c:v>
                </c:pt>
                <c:pt idx="410">
                  <c:v>1.6574074074074074E-2</c:v>
                </c:pt>
                <c:pt idx="411">
                  <c:v>2.2118055555555557E-2</c:v>
                </c:pt>
                <c:pt idx="412">
                  <c:v>1.9351851851851853E-2</c:v>
                </c:pt>
                <c:pt idx="413">
                  <c:v>1.636574074074074E-2</c:v>
                </c:pt>
                <c:pt idx="414">
                  <c:v>1.9641203703703706E-2</c:v>
                </c:pt>
                <c:pt idx="415">
                  <c:v>2.3634259259259258E-2</c:v>
                </c:pt>
                <c:pt idx="416">
                  <c:v>1.90625E-2</c:v>
                </c:pt>
                <c:pt idx="417">
                  <c:v>2.0439814814814817E-2</c:v>
                </c:pt>
                <c:pt idx="418">
                  <c:v>2.0196759259259258E-2</c:v>
                </c:pt>
                <c:pt idx="419">
                  <c:v>2.3634259259259258E-2</c:v>
                </c:pt>
                <c:pt idx="420">
                  <c:v>1.7118055555555556E-2</c:v>
                </c:pt>
                <c:pt idx="421">
                  <c:v>2.1342592592592594E-2</c:v>
                </c:pt>
                <c:pt idx="422">
                  <c:v>1.8993055555555558E-2</c:v>
                </c:pt>
                <c:pt idx="423">
                  <c:v>1.5335648148148147E-2</c:v>
                </c:pt>
                <c:pt idx="424">
                  <c:v>1.7696759259259259E-2</c:v>
                </c:pt>
                <c:pt idx="425">
                  <c:v>1.494212962962963E-2</c:v>
                </c:pt>
                <c:pt idx="426">
                  <c:v>2.3634259259259258E-2</c:v>
                </c:pt>
                <c:pt idx="427">
                  <c:v>1.6435185185185188E-2</c:v>
                </c:pt>
                <c:pt idx="428">
                  <c:v>1.9502314814814816E-2</c:v>
                </c:pt>
                <c:pt idx="429">
                  <c:v>1.8067129629629631E-2</c:v>
                </c:pt>
                <c:pt idx="430">
                  <c:v>2.3391203703703702E-2</c:v>
                </c:pt>
                <c:pt idx="431">
                  <c:v>2.1527777777777781E-2</c:v>
                </c:pt>
                <c:pt idx="432">
                  <c:v>2.0787037037037038E-2</c:v>
                </c:pt>
                <c:pt idx="433">
                  <c:v>1.8263888888888889E-2</c:v>
                </c:pt>
                <c:pt idx="434">
                  <c:v>2.0844907407407406E-2</c:v>
                </c:pt>
                <c:pt idx="435">
                  <c:v>2.3159722222222224E-2</c:v>
                </c:pt>
                <c:pt idx="436">
                  <c:v>2.4340277777777777E-2</c:v>
                </c:pt>
                <c:pt idx="437">
                  <c:v>1.4664351851851852E-2</c:v>
                </c:pt>
                <c:pt idx="438">
                  <c:v>2.119212962962963E-2</c:v>
                </c:pt>
                <c:pt idx="439">
                  <c:v>1.5081018518518516E-2</c:v>
                </c:pt>
                <c:pt idx="440">
                  <c:v>1.9861111111111111E-2</c:v>
                </c:pt>
                <c:pt idx="441">
                  <c:v>2.1805555555555554E-2</c:v>
                </c:pt>
                <c:pt idx="442">
                  <c:v>2.1365740740740741E-2</c:v>
                </c:pt>
                <c:pt idx="443">
                  <c:v>1.7187499999999998E-2</c:v>
                </c:pt>
                <c:pt idx="444">
                  <c:v>1.6493055555555556E-2</c:v>
                </c:pt>
                <c:pt idx="445">
                  <c:v>2.2835648148148147E-2</c:v>
                </c:pt>
                <c:pt idx="446">
                  <c:v>2.4340277777777777E-2</c:v>
                </c:pt>
                <c:pt idx="447">
                  <c:v>2.0671296296296295E-2</c:v>
                </c:pt>
                <c:pt idx="448">
                  <c:v>2.0219907407407409E-2</c:v>
                </c:pt>
                <c:pt idx="449">
                  <c:v>1.7222222222222222E-2</c:v>
                </c:pt>
                <c:pt idx="450">
                  <c:v>2.3703703703703703E-2</c:v>
                </c:pt>
                <c:pt idx="451">
                  <c:v>2.1678240740740738E-2</c:v>
                </c:pt>
                <c:pt idx="452">
                  <c:v>1.4687499999999999E-2</c:v>
                </c:pt>
                <c:pt idx="453">
                  <c:v>1.954861111111111E-2</c:v>
                </c:pt>
                <c:pt idx="454">
                  <c:v>2.1724537037037039E-2</c:v>
                </c:pt>
                <c:pt idx="455">
                  <c:v>1.5520833333333333E-2</c:v>
                </c:pt>
                <c:pt idx="456">
                  <c:v>1.6099537037037037E-2</c:v>
                </c:pt>
                <c:pt idx="457">
                  <c:v>1.7939814814814815E-2</c:v>
                </c:pt>
                <c:pt idx="458">
                  <c:v>2.1446759259259259E-2</c:v>
                </c:pt>
                <c:pt idx="459">
                  <c:v>1.8854166666666665E-2</c:v>
                </c:pt>
                <c:pt idx="460">
                  <c:v>1.7870370370370373E-2</c:v>
                </c:pt>
                <c:pt idx="461">
                  <c:v>2.0011574074074074E-2</c:v>
                </c:pt>
                <c:pt idx="462">
                  <c:v>1.892361111111111E-2</c:v>
                </c:pt>
                <c:pt idx="463">
                  <c:v>1.621527777777778E-2</c:v>
                </c:pt>
                <c:pt idx="464">
                  <c:v>2.3368055555555555E-2</c:v>
                </c:pt>
                <c:pt idx="465">
                  <c:v>1.9618055555555555E-2</c:v>
                </c:pt>
                <c:pt idx="466">
                  <c:v>1.9675925925925927E-2</c:v>
                </c:pt>
                <c:pt idx="467">
                  <c:v>2.3750000000000004E-2</c:v>
                </c:pt>
                <c:pt idx="468">
                  <c:v>1.7048611111111112E-2</c:v>
                </c:pt>
                <c:pt idx="469">
                  <c:v>1.5787037037037037E-2</c:v>
                </c:pt>
                <c:pt idx="470">
                  <c:v>1.4594907407407405E-2</c:v>
                </c:pt>
                <c:pt idx="471">
                  <c:v>1.5462962962962963E-2</c:v>
                </c:pt>
                <c:pt idx="472">
                  <c:v>1.7951388888888888E-2</c:v>
                </c:pt>
                <c:pt idx="473">
                  <c:v>1.9768518518518515E-2</c:v>
                </c:pt>
                <c:pt idx="474">
                  <c:v>2.3379629629629629E-2</c:v>
                </c:pt>
                <c:pt idx="475">
                  <c:v>1.8518518518518521E-2</c:v>
                </c:pt>
                <c:pt idx="476">
                  <c:v>2.255787037037037E-2</c:v>
                </c:pt>
                <c:pt idx="477">
                  <c:v>1.4594907407407405E-2</c:v>
                </c:pt>
                <c:pt idx="478">
                  <c:v>1.6412037037037037E-2</c:v>
                </c:pt>
                <c:pt idx="479">
                  <c:v>1.7858796296296296E-2</c:v>
                </c:pt>
                <c:pt idx="480">
                  <c:v>2.0034722222222221E-2</c:v>
                </c:pt>
                <c:pt idx="481">
                  <c:v>1.7627314814814814E-2</c:v>
                </c:pt>
                <c:pt idx="482">
                  <c:v>1.7812499999999998E-2</c:v>
                </c:pt>
                <c:pt idx="483">
                  <c:v>2.2662037037037036E-2</c:v>
                </c:pt>
                <c:pt idx="484">
                  <c:v>1.9004629629629632E-2</c:v>
                </c:pt>
                <c:pt idx="485">
                  <c:v>1.5601851851851851E-2</c:v>
                </c:pt>
                <c:pt idx="486">
                  <c:v>1.7175925925925924E-2</c:v>
                </c:pt>
                <c:pt idx="487">
                  <c:v>1.923611111111111E-2</c:v>
                </c:pt>
                <c:pt idx="488">
                  <c:v>1.8703703703703705E-2</c:v>
                </c:pt>
                <c:pt idx="489">
                  <c:v>1.5138888888888889E-2</c:v>
                </c:pt>
                <c:pt idx="490">
                  <c:v>1.9120370370370371E-2</c:v>
                </c:pt>
                <c:pt idx="491">
                  <c:v>1.9930555555555556E-2</c:v>
                </c:pt>
                <c:pt idx="492">
                  <c:v>2.2407407407407407E-2</c:v>
                </c:pt>
                <c:pt idx="493">
                  <c:v>2.2407407407407407E-2</c:v>
                </c:pt>
                <c:pt idx="494">
                  <c:v>2.2939814814814816E-2</c:v>
                </c:pt>
                <c:pt idx="495">
                  <c:v>2.2430555555555554E-2</c:v>
                </c:pt>
                <c:pt idx="496">
                  <c:v>1.8379629629629628E-2</c:v>
                </c:pt>
                <c:pt idx="497">
                  <c:v>2.0636574074074075E-2</c:v>
                </c:pt>
                <c:pt idx="498">
                  <c:v>1.7175925925925924E-2</c:v>
                </c:pt>
                <c:pt idx="499">
                  <c:v>1.9085648148148147E-2</c:v>
                </c:pt>
                <c:pt idx="500">
                  <c:v>1.8379629629629628E-2</c:v>
                </c:pt>
                <c:pt idx="501">
                  <c:v>1.7939814814814815E-2</c:v>
                </c:pt>
                <c:pt idx="502">
                  <c:v>2.3819444444444445E-2</c:v>
                </c:pt>
                <c:pt idx="503">
                  <c:v>1.9664351851851853E-2</c:v>
                </c:pt>
                <c:pt idx="504">
                  <c:v>1.8159722222222219E-2</c:v>
                </c:pt>
                <c:pt idx="505">
                  <c:v>1.6944444444444443E-2</c:v>
                </c:pt>
                <c:pt idx="506">
                  <c:v>1.5509259259259257E-2</c:v>
                </c:pt>
                <c:pt idx="507">
                  <c:v>1.8518518518518521E-2</c:v>
                </c:pt>
                <c:pt idx="508">
                  <c:v>2.0127314814814817E-2</c:v>
                </c:pt>
                <c:pt idx="509">
                  <c:v>2.1562499999999998E-2</c:v>
                </c:pt>
                <c:pt idx="510">
                  <c:v>2.255787037037037E-2</c:v>
                </c:pt>
                <c:pt idx="511">
                  <c:v>1.9340277777777779E-2</c:v>
                </c:pt>
                <c:pt idx="512">
                  <c:v>2.3750000000000004E-2</c:v>
                </c:pt>
                <c:pt idx="513">
                  <c:v>1.4537037037037038E-2</c:v>
                </c:pt>
                <c:pt idx="514">
                  <c:v>2.0937499999999998E-2</c:v>
                </c:pt>
                <c:pt idx="515">
                  <c:v>1.6932870370370369E-2</c:v>
                </c:pt>
                <c:pt idx="516">
                  <c:v>2.3865740740740743E-2</c:v>
                </c:pt>
                <c:pt idx="517">
                  <c:v>1.8171296296296297E-2</c:v>
                </c:pt>
                <c:pt idx="518">
                  <c:v>2.0960648148148148E-2</c:v>
                </c:pt>
                <c:pt idx="519">
                  <c:v>2.1064814814814814E-2</c:v>
                </c:pt>
                <c:pt idx="520">
                  <c:v>2.0763888888888887E-2</c:v>
                </c:pt>
                <c:pt idx="521">
                  <c:v>1.9432870370370371E-2</c:v>
                </c:pt>
                <c:pt idx="522">
                  <c:v>1.6354166666666666E-2</c:v>
                </c:pt>
                <c:pt idx="523">
                  <c:v>1.6736111111111111E-2</c:v>
                </c:pt>
                <c:pt idx="524">
                  <c:v>1.7650462962962962E-2</c:v>
                </c:pt>
                <c:pt idx="525">
                  <c:v>1.4490740740740742E-2</c:v>
                </c:pt>
                <c:pt idx="526">
                  <c:v>1.8020833333333333E-2</c:v>
                </c:pt>
                <c:pt idx="527">
                  <c:v>1.9814814814814816E-2</c:v>
                </c:pt>
                <c:pt idx="528">
                  <c:v>1.8749999999999999E-2</c:v>
                </c:pt>
                <c:pt idx="529">
                  <c:v>1.503472222222222E-2</c:v>
                </c:pt>
                <c:pt idx="530">
                  <c:v>2.1226851851851854E-2</c:v>
                </c:pt>
                <c:pt idx="531">
                  <c:v>2.011574074074074E-2</c:v>
                </c:pt>
                <c:pt idx="532">
                  <c:v>2.0034722222222221E-2</c:v>
                </c:pt>
                <c:pt idx="533">
                  <c:v>2.4224537037037034E-2</c:v>
                </c:pt>
                <c:pt idx="534">
                  <c:v>1.8784722222222223E-2</c:v>
                </c:pt>
                <c:pt idx="535">
                  <c:v>1.8206018518518517E-2</c:v>
                </c:pt>
                <c:pt idx="536">
                  <c:v>2.2210648148148149E-2</c:v>
                </c:pt>
                <c:pt idx="537">
                  <c:v>1.5671296296296298E-2</c:v>
                </c:pt>
                <c:pt idx="538">
                  <c:v>1.9108796296296294E-2</c:v>
                </c:pt>
                <c:pt idx="539">
                  <c:v>1.8981481481481481E-2</c:v>
                </c:pt>
                <c:pt idx="540">
                  <c:v>2.0497685185185185E-2</c:v>
                </c:pt>
                <c:pt idx="541">
                  <c:v>1.818287037037037E-2</c:v>
                </c:pt>
                <c:pt idx="542">
                  <c:v>2.1215277777777777E-2</c:v>
                </c:pt>
                <c:pt idx="543">
                  <c:v>1.4930555555555556E-2</c:v>
                </c:pt>
                <c:pt idx="544">
                  <c:v>1.621527777777778E-2</c:v>
                </c:pt>
                <c:pt idx="545">
                  <c:v>1.638888888888889E-2</c:v>
                </c:pt>
                <c:pt idx="546">
                  <c:v>1.90625E-2</c:v>
                </c:pt>
                <c:pt idx="547">
                  <c:v>1.6921296296296299E-2</c:v>
                </c:pt>
                <c:pt idx="548">
                  <c:v>1.4907407407407406E-2</c:v>
                </c:pt>
                <c:pt idx="549">
                  <c:v>1.7939814814814815E-2</c:v>
                </c:pt>
                <c:pt idx="550">
                  <c:v>1.9409722222222221E-2</c:v>
                </c:pt>
                <c:pt idx="551">
                  <c:v>1.5983796296296295E-2</c:v>
                </c:pt>
                <c:pt idx="552">
                  <c:v>1.7627314814814814E-2</c:v>
                </c:pt>
                <c:pt idx="553">
                  <c:v>1.8900462962962963E-2</c:v>
                </c:pt>
                <c:pt idx="554">
                  <c:v>1.6620370370370372E-2</c:v>
                </c:pt>
                <c:pt idx="555">
                  <c:v>1.8912037037037036E-2</c:v>
                </c:pt>
                <c:pt idx="556">
                  <c:v>2.344907407407407E-2</c:v>
                </c:pt>
                <c:pt idx="557">
                  <c:v>1.909722222222222E-2</c:v>
                </c:pt>
                <c:pt idx="558">
                  <c:v>2.3634259259259258E-2</c:v>
                </c:pt>
                <c:pt idx="559">
                  <c:v>1.6458333333333332E-2</c:v>
                </c:pt>
                <c:pt idx="560">
                  <c:v>2.1608796296296296E-2</c:v>
                </c:pt>
                <c:pt idx="561">
                  <c:v>1.7291666666666667E-2</c:v>
                </c:pt>
                <c:pt idx="562">
                  <c:v>1.7696759259259259E-2</c:v>
                </c:pt>
                <c:pt idx="563">
                  <c:v>1.8761574074074073E-2</c:v>
                </c:pt>
                <c:pt idx="564">
                  <c:v>1.7800925925925925E-2</c:v>
                </c:pt>
                <c:pt idx="565">
                  <c:v>2.2731481481481481E-2</c:v>
                </c:pt>
                <c:pt idx="566">
                  <c:v>1.8287037037037036E-2</c:v>
                </c:pt>
                <c:pt idx="567">
                  <c:v>2.2280092592592591E-2</c:v>
                </c:pt>
                <c:pt idx="568">
                  <c:v>1.4594907407407405E-2</c:v>
                </c:pt>
                <c:pt idx="569">
                  <c:v>1.579861111111111E-2</c:v>
                </c:pt>
                <c:pt idx="570">
                  <c:v>1.6400462962962964E-2</c:v>
                </c:pt>
                <c:pt idx="571">
                  <c:v>1.9143518518518518E-2</c:v>
                </c:pt>
                <c:pt idx="572">
                  <c:v>1.6273148148148148E-2</c:v>
                </c:pt>
                <c:pt idx="573">
                  <c:v>2.1157407407407406E-2</c:v>
                </c:pt>
                <c:pt idx="574">
                  <c:v>1.5532407407407406E-2</c:v>
                </c:pt>
                <c:pt idx="575">
                  <c:v>2.3657407407407408E-2</c:v>
                </c:pt>
                <c:pt idx="576">
                  <c:v>1.9212962962962963E-2</c:v>
                </c:pt>
                <c:pt idx="577">
                  <c:v>1.6979166666666667E-2</c:v>
                </c:pt>
                <c:pt idx="578">
                  <c:v>1.8599537037037036E-2</c:v>
                </c:pt>
                <c:pt idx="579">
                  <c:v>2.3402777777777783E-2</c:v>
                </c:pt>
                <c:pt idx="580">
                  <c:v>2.3368055555555555E-2</c:v>
                </c:pt>
                <c:pt idx="581">
                  <c:v>2.0798611111111111E-2</c:v>
                </c:pt>
                <c:pt idx="582">
                  <c:v>2.3506944444444445E-2</c:v>
                </c:pt>
                <c:pt idx="583">
                  <c:v>2.3159722222222224E-2</c:v>
                </c:pt>
                <c:pt idx="584">
                  <c:v>2.2754629629629628E-2</c:v>
                </c:pt>
                <c:pt idx="585">
                  <c:v>2.3472222222222217E-2</c:v>
                </c:pt>
                <c:pt idx="586">
                  <c:v>1.8634259259259257E-2</c:v>
                </c:pt>
                <c:pt idx="587">
                  <c:v>2.1724537037037039E-2</c:v>
                </c:pt>
                <c:pt idx="588">
                  <c:v>1.9907407407407408E-2</c:v>
                </c:pt>
                <c:pt idx="589">
                  <c:v>1.7858796296296296E-2</c:v>
                </c:pt>
                <c:pt idx="590">
                  <c:v>1.8599537037037036E-2</c:v>
                </c:pt>
                <c:pt idx="591">
                  <c:v>2.0277777777777777E-2</c:v>
                </c:pt>
                <c:pt idx="592">
                  <c:v>2.4421296296296292E-2</c:v>
                </c:pt>
                <c:pt idx="593">
                  <c:v>1.5196759259259259E-2</c:v>
                </c:pt>
                <c:pt idx="594">
                  <c:v>2.1678240740740738E-2</c:v>
                </c:pt>
                <c:pt idx="595">
                  <c:v>2.1597222222222223E-2</c:v>
                </c:pt>
                <c:pt idx="596">
                  <c:v>1.695601851851852E-2</c:v>
                </c:pt>
                <c:pt idx="597">
                  <c:v>2.1226851851851854E-2</c:v>
                </c:pt>
                <c:pt idx="598">
                  <c:v>2.1435185185185186E-2</c:v>
                </c:pt>
                <c:pt idx="599">
                  <c:v>2.2199074074074076E-2</c:v>
                </c:pt>
                <c:pt idx="600">
                  <c:v>2.3657407407407408E-2</c:v>
                </c:pt>
                <c:pt idx="601">
                  <c:v>1.7407407407407406E-2</c:v>
                </c:pt>
                <c:pt idx="602">
                  <c:v>1.7326388888888888E-2</c:v>
                </c:pt>
                <c:pt idx="603">
                  <c:v>1.9224537037037037E-2</c:v>
                </c:pt>
                <c:pt idx="604">
                  <c:v>2.2453703703703708E-2</c:v>
                </c:pt>
                <c:pt idx="605">
                  <c:v>1.7615740740740741E-2</c:v>
                </c:pt>
                <c:pt idx="606">
                  <c:v>2.0532407407407405E-2</c:v>
                </c:pt>
                <c:pt idx="607">
                  <c:v>1.8194444444444444E-2</c:v>
                </c:pt>
                <c:pt idx="608">
                  <c:v>2.0219907407407409E-2</c:v>
                </c:pt>
                <c:pt idx="609">
                  <c:v>1.6342592592592593E-2</c:v>
                </c:pt>
                <c:pt idx="610">
                  <c:v>2.224537037037037E-2</c:v>
                </c:pt>
                <c:pt idx="611">
                  <c:v>1.4745370370370372E-2</c:v>
                </c:pt>
                <c:pt idx="612">
                  <c:v>1.5625E-2</c:v>
                </c:pt>
                <c:pt idx="613">
                  <c:v>1.6261574074074074E-2</c:v>
                </c:pt>
                <c:pt idx="614">
                  <c:v>2.0520833333333332E-2</c:v>
                </c:pt>
                <c:pt idx="615">
                  <c:v>1.8402777777777778E-2</c:v>
                </c:pt>
                <c:pt idx="616">
                  <c:v>1.923611111111111E-2</c:v>
                </c:pt>
                <c:pt idx="617">
                  <c:v>2.2743055555555555E-2</c:v>
                </c:pt>
                <c:pt idx="618">
                  <c:v>1.8414351851851852E-2</c:v>
                </c:pt>
                <c:pt idx="619">
                  <c:v>1.6921296296296299E-2</c:v>
                </c:pt>
                <c:pt idx="620">
                  <c:v>1.6909722222222225E-2</c:v>
                </c:pt>
                <c:pt idx="621">
                  <c:v>2.0405092592592593E-2</c:v>
                </c:pt>
                <c:pt idx="622">
                  <c:v>2.3622685185185188E-2</c:v>
                </c:pt>
                <c:pt idx="623">
                  <c:v>2.179398148148148E-2</c:v>
                </c:pt>
                <c:pt idx="624">
                  <c:v>1.6192129629629629E-2</c:v>
                </c:pt>
                <c:pt idx="625">
                  <c:v>1.4988425925925926E-2</c:v>
                </c:pt>
                <c:pt idx="626">
                  <c:v>1.6759259259259258E-2</c:v>
                </c:pt>
                <c:pt idx="627">
                  <c:v>2.2499999999999996E-2</c:v>
                </c:pt>
                <c:pt idx="628">
                  <c:v>1.4537037037037038E-2</c:v>
                </c:pt>
                <c:pt idx="629">
                  <c:v>1.8356481481481481E-2</c:v>
                </c:pt>
                <c:pt idx="630">
                  <c:v>1.9976851851851853E-2</c:v>
                </c:pt>
                <c:pt idx="631">
                  <c:v>1.9456018518518518E-2</c:v>
                </c:pt>
                <c:pt idx="632">
                  <c:v>1.9641203703703706E-2</c:v>
                </c:pt>
                <c:pt idx="633">
                  <c:v>1.4606481481481482E-2</c:v>
                </c:pt>
                <c:pt idx="634">
                  <c:v>2.2754629629629628E-2</c:v>
                </c:pt>
                <c:pt idx="635">
                  <c:v>2.0196759259259258E-2</c:v>
                </c:pt>
                <c:pt idx="636">
                  <c:v>1.9351851851851853E-2</c:v>
                </c:pt>
                <c:pt idx="637">
                  <c:v>2.0416666666666666E-2</c:v>
                </c:pt>
                <c:pt idx="638">
                  <c:v>1.818287037037037E-2</c:v>
                </c:pt>
                <c:pt idx="639">
                  <c:v>2.1122685185185185E-2</c:v>
                </c:pt>
                <c:pt idx="640">
                  <c:v>1.6979166666666667E-2</c:v>
                </c:pt>
                <c:pt idx="641">
                  <c:v>1.9317129629629629E-2</c:v>
                </c:pt>
                <c:pt idx="642">
                  <c:v>2.2824074074074076E-2</c:v>
                </c:pt>
                <c:pt idx="643">
                  <c:v>2.3622685185185188E-2</c:v>
                </c:pt>
                <c:pt idx="644">
                  <c:v>1.5381944444444443E-2</c:v>
                </c:pt>
                <c:pt idx="645">
                  <c:v>2.0486111111111111E-2</c:v>
                </c:pt>
                <c:pt idx="646">
                  <c:v>2.2361111111111113E-2</c:v>
                </c:pt>
                <c:pt idx="647">
                  <c:v>2.4131944444444445E-2</c:v>
                </c:pt>
                <c:pt idx="648">
                  <c:v>1.7523148148148149E-2</c:v>
                </c:pt>
                <c:pt idx="649">
                  <c:v>1.6192129629629629E-2</c:v>
                </c:pt>
                <c:pt idx="650">
                  <c:v>1.4826388888888889E-2</c:v>
                </c:pt>
                <c:pt idx="651">
                  <c:v>1.6354166666666666E-2</c:v>
                </c:pt>
                <c:pt idx="652">
                  <c:v>1.8668981481481481E-2</c:v>
                </c:pt>
                <c:pt idx="653">
                  <c:v>2.2962962962962966E-2</c:v>
                </c:pt>
                <c:pt idx="654">
                  <c:v>2.1087962962962961E-2</c:v>
                </c:pt>
                <c:pt idx="655">
                  <c:v>2.1203703703703707E-2</c:v>
                </c:pt>
                <c:pt idx="656">
                  <c:v>2.0104166666666666E-2</c:v>
                </c:pt>
                <c:pt idx="657">
                  <c:v>1.8414351851851852E-2</c:v>
                </c:pt>
                <c:pt idx="658">
                  <c:v>1.6400462962962964E-2</c:v>
                </c:pt>
                <c:pt idx="659">
                  <c:v>2.011574074074074E-2</c:v>
                </c:pt>
                <c:pt idx="660">
                  <c:v>2.225694444444444E-2</c:v>
                </c:pt>
                <c:pt idx="661">
                  <c:v>2.3981481481481479E-2</c:v>
                </c:pt>
                <c:pt idx="662">
                  <c:v>1.5960648148148151E-2</c:v>
                </c:pt>
                <c:pt idx="663">
                  <c:v>1.554398148148148E-2</c:v>
                </c:pt>
                <c:pt idx="664">
                  <c:v>1.7928240740740741E-2</c:v>
                </c:pt>
                <c:pt idx="665">
                  <c:v>2.3553240740740739E-2</c:v>
                </c:pt>
                <c:pt idx="666">
                  <c:v>2.3587962962962963E-2</c:v>
                </c:pt>
                <c:pt idx="667">
                  <c:v>1.877314814814815E-2</c:v>
                </c:pt>
                <c:pt idx="668">
                  <c:v>1.8530092592592595E-2</c:v>
                </c:pt>
                <c:pt idx="669">
                  <c:v>2.1435185185185186E-2</c:v>
                </c:pt>
                <c:pt idx="670">
                  <c:v>2.361111111111111E-2</c:v>
                </c:pt>
                <c:pt idx="671">
                  <c:v>2.3391203703703702E-2</c:v>
                </c:pt>
                <c:pt idx="672">
                  <c:v>2.2662037037037036E-2</c:v>
                </c:pt>
                <c:pt idx="673">
                  <c:v>1.5347222222222222E-2</c:v>
                </c:pt>
                <c:pt idx="674">
                  <c:v>1.9375E-2</c:v>
                </c:pt>
                <c:pt idx="675">
                  <c:v>2.2222222222222223E-2</c:v>
                </c:pt>
                <c:pt idx="676">
                  <c:v>1.5821759259259261E-2</c:v>
                </c:pt>
                <c:pt idx="677">
                  <c:v>1.8356481481481481E-2</c:v>
                </c:pt>
                <c:pt idx="678">
                  <c:v>1.7164351851851851E-2</c:v>
                </c:pt>
                <c:pt idx="679">
                  <c:v>2.0972222222222222E-2</c:v>
                </c:pt>
                <c:pt idx="680">
                  <c:v>1.9849537037037037E-2</c:v>
                </c:pt>
                <c:pt idx="681">
                  <c:v>2.3009259259259257E-2</c:v>
                </c:pt>
                <c:pt idx="682">
                  <c:v>2.0613425925925927E-2</c:v>
                </c:pt>
                <c:pt idx="683">
                  <c:v>1.5127314814814816E-2</c:v>
                </c:pt>
                <c:pt idx="684">
                  <c:v>1.6284722222222221E-2</c:v>
                </c:pt>
                <c:pt idx="685">
                  <c:v>2.2291666666666668E-2</c:v>
                </c:pt>
                <c:pt idx="686">
                  <c:v>1.7627314814814814E-2</c:v>
                </c:pt>
                <c:pt idx="687">
                  <c:v>2.0925925925925928E-2</c:v>
                </c:pt>
                <c:pt idx="688">
                  <c:v>1.9375E-2</c:v>
                </c:pt>
                <c:pt idx="689">
                  <c:v>1.6597222222222222E-2</c:v>
                </c:pt>
                <c:pt idx="690">
                  <c:v>1.8333333333333333E-2</c:v>
                </c:pt>
                <c:pt idx="691">
                  <c:v>1.6782407407407409E-2</c:v>
                </c:pt>
                <c:pt idx="692">
                  <c:v>2.4097222222222225E-2</c:v>
                </c:pt>
                <c:pt idx="693">
                  <c:v>2.4247685185185181E-2</c:v>
                </c:pt>
                <c:pt idx="694">
                  <c:v>2.3356481481481482E-2</c:v>
                </c:pt>
                <c:pt idx="695">
                  <c:v>1.7395833333333336E-2</c:v>
                </c:pt>
                <c:pt idx="696">
                  <c:v>1.5763888888888886E-2</c:v>
                </c:pt>
                <c:pt idx="697">
                  <c:v>2.1250000000000002E-2</c:v>
                </c:pt>
                <c:pt idx="698">
                  <c:v>1.9293981481481485E-2</c:v>
                </c:pt>
                <c:pt idx="699">
                  <c:v>1.7638888888888888E-2</c:v>
                </c:pt>
                <c:pt idx="700">
                  <c:v>2.0462962962962964E-2</c:v>
                </c:pt>
                <c:pt idx="701">
                  <c:v>2.056712962962963E-2</c:v>
                </c:pt>
                <c:pt idx="702">
                  <c:v>1.6157407407407409E-2</c:v>
                </c:pt>
                <c:pt idx="703">
                  <c:v>2.2754629629629628E-2</c:v>
                </c:pt>
                <c:pt idx="704">
                  <c:v>2.2754629629629628E-2</c:v>
                </c:pt>
                <c:pt idx="705">
                  <c:v>2.3576388888888893E-2</c:v>
                </c:pt>
                <c:pt idx="706">
                  <c:v>1.818287037037037E-2</c:v>
                </c:pt>
                <c:pt idx="707">
                  <c:v>2.3333333333333334E-2</c:v>
                </c:pt>
                <c:pt idx="708">
                  <c:v>2.0925925925925928E-2</c:v>
                </c:pt>
                <c:pt idx="709">
                  <c:v>1.7152777777777777E-2</c:v>
                </c:pt>
                <c:pt idx="710">
                  <c:v>1.8310185185185186E-2</c:v>
                </c:pt>
                <c:pt idx="711">
                  <c:v>2.0057870370370368E-2</c:v>
                </c:pt>
                <c:pt idx="712">
                  <c:v>1.6076388888888887E-2</c:v>
                </c:pt>
                <c:pt idx="713">
                  <c:v>2.0972222222222222E-2</c:v>
                </c:pt>
                <c:pt idx="714">
                  <c:v>2.4340277777777777E-2</c:v>
                </c:pt>
                <c:pt idx="715">
                  <c:v>2.0995370370370373E-2</c:v>
                </c:pt>
                <c:pt idx="716">
                  <c:v>1.7233796296296296E-2</c:v>
                </c:pt>
                <c:pt idx="717">
                  <c:v>2.2615740740740742E-2</c:v>
                </c:pt>
                <c:pt idx="718">
                  <c:v>1.7152777777777777E-2</c:v>
                </c:pt>
                <c:pt idx="719">
                  <c:v>1.6469907407407405E-2</c:v>
                </c:pt>
                <c:pt idx="720">
                  <c:v>2.1574074074074075E-2</c:v>
                </c:pt>
                <c:pt idx="721">
                  <c:v>2.0763888888888887E-2</c:v>
                </c:pt>
                <c:pt idx="722">
                  <c:v>2.0555555555555556E-2</c:v>
                </c:pt>
                <c:pt idx="723">
                  <c:v>1.494212962962963E-2</c:v>
                </c:pt>
                <c:pt idx="724">
                  <c:v>2.0312500000000001E-2</c:v>
                </c:pt>
                <c:pt idx="725">
                  <c:v>1.4652777777777778E-2</c:v>
                </c:pt>
                <c:pt idx="726">
                  <c:v>1.7905092592592594E-2</c:v>
                </c:pt>
                <c:pt idx="727">
                  <c:v>1.7337962962962961E-2</c:v>
                </c:pt>
                <c:pt idx="728">
                  <c:v>1.6180555555555556E-2</c:v>
                </c:pt>
                <c:pt idx="729">
                  <c:v>1.5300925925925926E-2</c:v>
                </c:pt>
                <c:pt idx="730">
                  <c:v>1.8067129629629631E-2</c:v>
                </c:pt>
                <c:pt idx="731">
                  <c:v>2.361111111111111E-2</c:v>
                </c:pt>
                <c:pt idx="732">
                  <c:v>1.4490740740740742E-2</c:v>
                </c:pt>
                <c:pt idx="733">
                  <c:v>1.5879629629629629E-2</c:v>
                </c:pt>
                <c:pt idx="734">
                  <c:v>2.3831018518518519E-2</c:v>
                </c:pt>
                <c:pt idx="735">
                  <c:v>2.4282407407407409E-2</c:v>
                </c:pt>
                <c:pt idx="736">
                  <c:v>1.8749999999999999E-2</c:v>
                </c:pt>
                <c:pt idx="737">
                  <c:v>1.9560185185185184E-2</c:v>
                </c:pt>
                <c:pt idx="738">
                  <c:v>1.4456018518518519E-2</c:v>
                </c:pt>
                <c:pt idx="739">
                  <c:v>2.1574074074074075E-2</c:v>
                </c:pt>
                <c:pt idx="740">
                  <c:v>1.4618055555555556E-2</c:v>
                </c:pt>
                <c:pt idx="741">
                  <c:v>1.892361111111111E-2</c:v>
                </c:pt>
                <c:pt idx="742">
                  <c:v>2.3969907407407409E-2</c:v>
                </c:pt>
                <c:pt idx="743">
                  <c:v>2.1597222222222223E-2</c:v>
                </c:pt>
                <c:pt idx="744">
                  <c:v>2.1967592592592594E-2</c:v>
                </c:pt>
                <c:pt idx="745">
                  <c:v>1.9768518518518515E-2</c:v>
                </c:pt>
                <c:pt idx="746">
                  <c:v>2.1608796296296296E-2</c:v>
                </c:pt>
                <c:pt idx="747">
                  <c:v>2.2569444444444444E-2</c:v>
                </c:pt>
                <c:pt idx="748">
                  <c:v>1.7222222222222222E-2</c:v>
                </c:pt>
                <c:pt idx="749">
                  <c:v>1.4490740740740742E-2</c:v>
                </c:pt>
                <c:pt idx="750">
                  <c:v>2.1388888888888888E-2</c:v>
                </c:pt>
                <c:pt idx="751">
                  <c:v>2.1956018518518517E-2</c:v>
                </c:pt>
                <c:pt idx="752">
                  <c:v>1.4745370370370372E-2</c:v>
                </c:pt>
                <c:pt idx="753">
                  <c:v>1.9224537037037037E-2</c:v>
                </c:pt>
                <c:pt idx="754">
                  <c:v>1.9861111111111111E-2</c:v>
                </c:pt>
                <c:pt idx="755">
                  <c:v>1.6342592592592593E-2</c:v>
                </c:pt>
                <c:pt idx="756">
                  <c:v>2.3414351851851853E-2</c:v>
                </c:pt>
                <c:pt idx="757">
                  <c:v>1.5995370370370372E-2</c:v>
                </c:pt>
                <c:pt idx="758">
                  <c:v>1.6307870370370372E-2</c:v>
                </c:pt>
                <c:pt idx="759">
                  <c:v>2.3136574074074077E-2</c:v>
                </c:pt>
                <c:pt idx="760">
                  <c:v>2.0937499999999998E-2</c:v>
                </c:pt>
                <c:pt idx="761">
                  <c:v>1.8726851851851852E-2</c:v>
                </c:pt>
                <c:pt idx="762">
                  <c:v>1.8541666666666668E-2</c:v>
                </c:pt>
                <c:pt idx="763">
                  <c:v>1.8425925925925925E-2</c:v>
                </c:pt>
                <c:pt idx="764">
                  <c:v>1.877314814814815E-2</c:v>
                </c:pt>
                <c:pt idx="765">
                  <c:v>1.7905092592592594E-2</c:v>
                </c:pt>
                <c:pt idx="766">
                  <c:v>2.2291666666666668E-2</c:v>
                </c:pt>
                <c:pt idx="767">
                  <c:v>1.8483796296296297E-2</c:v>
                </c:pt>
                <c:pt idx="768">
                  <c:v>1.4675925925925926E-2</c:v>
                </c:pt>
                <c:pt idx="769">
                  <c:v>2.4039351851851853E-2</c:v>
                </c:pt>
                <c:pt idx="770">
                  <c:v>2.1828703703703701E-2</c:v>
                </c:pt>
                <c:pt idx="771">
                  <c:v>1.6053240740740739E-2</c:v>
                </c:pt>
                <c:pt idx="772">
                  <c:v>1.6562500000000001E-2</c:v>
                </c:pt>
                <c:pt idx="773">
                  <c:v>1.6469907407407405E-2</c:v>
                </c:pt>
                <c:pt idx="774">
                  <c:v>2.326388888888889E-2</c:v>
                </c:pt>
                <c:pt idx="775">
                  <c:v>2.2418981481481481E-2</c:v>
                </c:pt>
                <c:pt idx="776">
                  <c:v>1.7164351851851851E-2</c:v>
                </c:pt>
                <c:pt idx="777">
                  <c:v>2.2187499999999999E-2</c:v>
                </c:pt>
                <c:pt idx="778">
                  <c:v>2.0520833333333332E-2</c:v>
                </c:pt>
                <c:pt idx="779">
                  <c:v>1.7696759259259259E-2</c:v>
                </c:pt>
                <c:pt idx="780">
                  <c:v>2.210648148148148E-2</c:v>
                </c:pt>
                <c:pt idx="781">
                  <c:v>2.2326388888888885E-2</c:v>
                </c:pt>
                <c:pt idx="782">
                  <c:v>2.2164351851851852E-2</c:v>
                </c:pt>
                <c:pt idx="783">
                  <c:v>1.5509259259259257E-2</c:v>
                </c:pt>
                <c:pt idx="784">
                  <c:v>1.6469907407407405E-2</c:v>
                </c:pt>
                <c:pt idx="785">
                  <c:v>1.5138888888888889E-2</c:v>
                </c:pt>
                <c:pt idx="786">
                  <c:v>1.5983796296296295E-2</c:v>
                </c:pt>
                <c:pt idx="787">
                  <c:v>1.7094907407407409E-2</c:v>
                </c:pt>
                <c:pt idx="788">
                  <c:v>2.2303240740740738E-2</c:v>
                </c:pt>
                <c:pt idx="789">
                  <c:v>2.1134259259259259E-2</c:v>
                </c:pt>
                <c:pt idx="790">
                  <c:v>2.1990740740740741E-2</c:v>
                </c:pt>
                <c:pt idx="791">
                  <c:v>1.6006944444444445E-2</c:v>
                </c:pt>
                <c:pt idx="792">
                  <c:v>2.3750000000000004E-2</c:v>
                </c:pt>
                <c:pt idx="793">
                  <c:v>2.1516203703703704E-2</c:v>
                </c:pt>
                <c:pt idx="794">
                  <c:v>1.9594907407407405E-2</c:v>
                </c:pt>
                <c:pt idx="795">
                  <c:v>1.4930555555555556E-2</c:v>
                </c:pt>
                <c:pt idx="796">
                  <c:v>2.0428240740740743E-2</c:v>
                </c:pt>
                <c:pt idx="797">
                  <c:v>1.8310185185185186E-2</c:v>
                </c:pt>
                <c:pt idx="798">
                  <c:v>1.5000000000000001E-2</c:v>
                </c:pt>
                <c:pt idx="799">
                  <c:v>2.3750000000000004E-2</c:v>
                </c:pt>
                <c:pt idx="800">
                  <c:v>1.653935185185185E-2</c:v>
                </c:pt>
                <c:pt idx="801">
                  <c:v>1.7395833333333336E-2</c:v>
                </c:pt>
                <c:pt idx="802">
                  <c:v>2.297453703703704E-2</c:v>
                </c:pt>
                <c:pt idx="803">
                  <c:v>2.1574074074074075E-2</c:v>
                </c:pt>
                <c:pt idx="804">
                  <c:v>1.7210648148148149E-2</c:v>
                </c:pt>
                <c:pt idx="805">
                  <c:v>1.4837962962962963E-2</c:v>
                </c:pt>
                <c:pt idx="806">
                  <c:v>1.6712962962962961E-2</c:v>
                </c:pt>
                <c:pt idx="807">
                  <c:v>2.2650462962962966E-2</c:v>
                </c:pt>
                <c:pt idx="808">
                  <c:v>2.0960648148148148E-2</c:v>
                </c:pt>
                <c:pt idx="809">
                  <c:v>2.0405092592592593E-2</c:v>
                </c:pt>
                <c:pt idx="810">
                  <c:v>1.8935185185185183E-2</c:v>
                </c:pt>
                <c:pt idx="811">
                  <c:v>2.0173611111111111E-2</c:v>
                </c:pt>
                <c:pt idx="812">
                  <c:v>2.1041666666666667E-2</c:v>
                </c:pt>
                <c:pt idx="813">
                  <c:v>2.2777777777777775E-2</c:v>
                </c:pt>
                <c:pt idx="814">
                  <c:v>2.0937499999999998E-2</c:v>
                </c:pt>
                <c:pt idx="815">
                  <c:v>2.1273148148148149E-2</c:v>
                </c:pt>
                <c:pt idx="816">
                  <c:v>1.4537037037037038E-2</c:v>
                </c:pt>
                <c:pt idx="817">
                  <c:v>2.2650462962962966E-2</c:v>
                </c:pt>
                <c:pt idx="818">
                  <c:v>2.1574074074074075E-2</c:v>
                </c:pt>
                <c:pt idx="819">
                  <c:v>2.074074074074074E-2</c:v>
                </c:pt>
                <c:pt idx="820">
                  <c:v>1.6759259259259258E-2</c:v>
                </c:pt>
                <c:pt idx="821">
                  <c:v>1.9386574074074073E-2</c:v>
                </c:pt>
                <c:pt idx="822">
                  <c:v>1.8553240740740742E-2</c:v>
                </c:pt>
                <c:pt idx="823">
                  <c:v>2.0057870370370368E-2</c:v>
                </c:pt>
                <c:pt idx="824">
                  <c:v>1.9039351851851852E-2</c:v>
                </c:pt>
                <c:pt idx="825">
                  <c:v>2.2870370370370371E-2</c:v>
                </c:pt>
                <c:pt idx="826">
                  <c:v>1.59375E-2</c:v>
                </c:pt>
                <c:pt idx="827">
                  <c:v>2.4131944444444445E-2</c:v>
                </c:pt>
                <c:pt idx="828">
                  <c:v>2.1712962962962962E-2</c:v>
                </c:pt>
                <c:pt idx="829">
                  <c:v>1.7141203703703704E-2</c:v>
                </c:pt>
                <c:pt idx="830">
                  <c:v>1.5509259259259257E-2</c:v>
                </c:pt>
                <c:pt idx="831">
                  <c:v>2.298611111111111E-2</c:v>
                </c:pt>
                <c:pt idx="832">
                  <c:v>2.4004629629629629E-2</c:v>
                </c:pt>
                <c:pt idx="833">
                  <c:v>1.5902777777777776E-2</c:v>
                </c:pt>
                <c:pt idx="834">
                  <c:v>2.1493055555555557E-2</c:v>
                </c:pt>
                <c:pt idx="835">
                  <c:v>1.8240740740740741E-2</c:v>
                </c:pt>
                <c:pt idx="836">
                  <c:v>1.8553240740740742E-2</c:v>
                </c:pt>
                <c:pt idx="837">
                  <c:v>2.193287037037037E-2</c:v>
                </c:pt>
                <c:pt idx="838">
                  <c:v>1.6307870370370372E-2</c:v>
                </c:pt>
                <c:pt idx="839">
                  <c:v>2.3113425925925926E-2</c:v>
                </c:pt>
                <c:pt idx="840">
                  <c:v>1.7141203703703704E-2</c:v>
                </c:pt>
                <c:pt idx="841">
                  <c:v>2.2187499999999999E-2</c:v>
                </c:pt>
                <c:pt idx="842">
                  <c:v>1.6782407407407409E-2</c:v>
                </c:pt>
                <c:pt idx="843">
                  <c:v>1.667824074074074E-2</c:v>
                </c:pt>
                <c:pt idx="844">
                  <c:v>2.3946759259259261E-2</c:v>
                </c:pt>
                <c:pt idx="845">
                  <c:v>2.3587962962962963E-2</c:v>
                </c:pt>
                <c:pt idx="846">
                  <c:v>1.622685185185185E-2</c:v>
                </c:pt>
                <c:pt idx="847">
                  <c:v>1.7986111111111109E-2</c:v>
                </c:pt>
                <c:pt idx="848">
                  <c:v>1.699074074074074E-2</c:v>
                </c:pt>
                <c:pt idx="849">
                  <c:v>1.7106481481481483E-2</c:v>
                </c:pt>
                <c:pt idx="850">
                  <c:v>1.8715277777777779E-2</c:v>
                </c:pt>
                <c:pt idx="851">
                  <c:v>2.071759259259259E-2</c:v>
                </c:pt>
                <c:pt idx="852">
                  <c:v>1.5011574074074075E-2</c:v>
                </c:pt>
                <c:pt idx="853">
                  <c:v>1.9386574074074073E-2</c:v>
                </c:pt>
                <c:pt idx="854">
                  <c:v>1.9293981481481485E-2</c:v>
                </c:pt>
                <c:pt idx="855">
                  <c:v>2.3159722222222224E-2</c:v>
                </c:pt>
                <c:pt idx="856">
                  <c:v>2.3692129629629629E-2</c:v>
                </c:pt>
                <c:pt idx="857">
                  <c:v>1.8912037037037036E-2</c:v>
                </c:pt>
                <c:pt idx="858">
                  <c:v>1.8171296296296297E-2</c:v>
                </c:pt>
                <c:pt idx="859">
                  <c:v>1.9803240740740739E-2</c:v>
                </c:pt>
                <c:pt idx="860">
                  <c:v>2.0995370370370373E-2</c:v>
                </c:pt>
                <c:pt idx="861">
                  <c:v>1.8854166666666665E-2</c:v>
                </c:pt>
                <c:pt idx="862">
                  <c:v>1.6620370370370372E-2</c:v>
                </c:pt>
                <c:pt idx="863">
                  <c:v>2.0069444444444442E-2</c:v>
                </c:pt>
                <c:pt idx="864">
                  <c:v>2.0208333333333335E-2</c:v>
                </c:pt>
                <c:pt idx="865">
                  <c:v>2.0312500000000001E-2</c:v>
                </c:pt>
                <c:pt idx="866">
                  <c:v>1.6574074074074074E-2</c:v>
                </c:pt>
                <c:pt idx="867">
                  <c:v>1.6006944444444445E-2</c:v>
                </c:pt>
                <c:pt idx="868">
                  <c:v>2.0648148148148148E-2</c:v>
                </c:pt>
                <c:pt idx="869">
                  <c:v>1.7650462962962962E-2</c:v>
                </c:pt>
                <c:pt idx="870">
                  <c:v>2.3194444444444445E-2</c:v>
                </c:pt>
                <c:pt idx="871">
                  <c:v>1.6712962962962961E-2</c:v>
                </c:pt>
                <c:pt idx="872">
                  <c:v>2.3009259259259257E-2</c:v>
                </c:pt>
                <c:pt idx="873">
                  <c:v>1.9328703703703702E-2</c:v>
                </c:pt>
                <c:pt idx="874">
                  <c:v>2.0671296296296295E-2</c:v>
                </c:pt>
                <c:pt idx="875">
                  <c:v>2.4328703703703703E-2</c:v>
                </c:pt>
                <c:pt idx="876">
                  <c:v>2.0046296296296295E-2</c:v>
                </c:pt>
                <c:pt idx="877">
                  <c:v>1.4548611111111111E-2</c:v>
                </c:pt>
                <c:pt idx="878">
                  <c:v>2.255787037037037E-2</c:v>
                </c:pt>
                <c:pt idx="879">
                  <c:v>2.1990740740740741E-2</c:v>
                </c:pt>
                <c:pt idx="880">
                  <c:v>2.2546296296296297E-2</c:v>
                </c:pt>
                <c:pt idx="881">
                  <c:v>1.636574074074074E-2</c:v>
                </c:pt>
                <c:pt idx="882">
                  <c:v>2.148148148148148E-2</c:v>
                </c:pt>
                <c:pt idx="883">
                  <c:v>1.90625E-2</c:v>
                </c:pt>
                <c:pt idx="884">
                  <c:v>2.2870370370370371E-2</c:v>
                </c:pt>
                <c:pt idx="885">
                  <c:v>1.9444444444444445E-2</c:v>
                </c:pt>
                <c:pt idx="886">
                  <c:v>2.1087962962962961E-2</c:v>
                </c:pt>
                <c:pt idx="887">
                  <c:v>1.5532407407407406E-2</c:v>
                </c:pt>
                <c:pt idx="888">
                  <c:v>2.2581018518518518E-2</c:v>
                </c:pt>
                <c:pt idx="889">
                  <c:v>1.9444444444444445E-2</c:v>
                </c:pt>
                <c:pt idx="890">
                  <c:v>1.7430555555555557E-2</c:v>
                </c:pt>
                <c:pt idx="891">
                  <c:v>2.2048611111111113E-2</c:v>
                </c:pt>
                <c:pt idx="892">
                  <c:v>2.0416666666666666E-2</c:v>
                </c:pt>
                <c:pt idx="893">
                  <c:v>2.1388888888888888E-2</c:v>
                </c:pt>
                <c:pt idx="894">
                  <c:v>2.4224537037037034E-2</c:v>
                </c:pt>
                <c:pt idx="895">
                  <c:v>1.653935185185185E-2</c:v>
                </c:pt>
                <c:pt idx="896">
                  <c:v>1.9178240740740742E-2</c:v>
                </c:pt>
                <c:pt idx="897">
                  <c:v>2.3912037037037034E-2</c:v>
                </c:pt>
                <c:pt idx="898">
                  <c:v>2.0243055555555552E-2</c:v>
                </c:pt>
                <c:pt idx="899">
                  <c:v>1.5347222222222222E-2</c:v>
                </c:pt>
                <c:pt idx="900">
                  <c:v>1.5439814814814816E-2</c:v>
                </c:pt>
                <c:pt idx="901">
                  <c:v>1.8819444444444448E-2</c:v>
                </c:pt>
                <c:pt idx="902">
                  <c:v>1.9490740740740743E-2</c:v>
                </c:pt>
                <c:pt idx="903">
                  <c:v>1.8935185185185183E-2</c:v>
                </c:pt>
                <c:pt idx="904">
                  <c:v>1.7743055555555557E-2</c:v>
                </c:pt>
                <c:pt idx="905">
                  <c:v>1.8657407407407407E-2</c:v>
                </c:pt>
                <c:pt idx="906">
                  <c:v>2.2314814814814815E-2</c:v>
                </c:pt>
                <c:pt idx="907">
                  <c:v>1.6643518518518519E-2</c:v>
                </c:pt>
                <c:pt idx="908">
                  <c:v>2.0173611111111111E-2</c:v>
                </c:pt>
                <c:pt idx="909">
                  <c:v>1.6585648148148148E-2</c:v>
                </c:pt>
                <c:pt idx="910">
                  <c:v>1.6805555555555556E-2</c:v>
                </c:pt>
                <c:pt idx="911">
                  <c:v>1.6435185185185188E-2</c:v>
                </c:pt>
                <c:pt idx="912">
                  <c:v>1.8622685185185183E-2</c:v>
                </c:pt>
                <c:pt idx="913">
                  <c:v>1.6342592592592593E-2</c:v>
                </c:pt>
                <c:pt idx="914">
                  <c:v>1.7696759259259259E-2</c:v>
                </c:pt>
                <c:pt idx="915">
                  <c:v>1.9918981481481482E-2</c:v>
                </c:pt>
                <c:pt idx="916">
                  <c:v>2.3541666666666666E-2</c:v>
                </c:pt>
                <c:pt idx="917">
                  <c:v>1.7800925925925925E-2</c:v>
                </c:pt>
                <c:pt idx="918">
                  <c:v>1.7673611111111109E-2</c:v>
                </c:pt>
                <c:pt idx="919">
                  <c:v>2.0752314814814814E-2</c:v>
                </c:pt>
                <c:pt idx="920">
                  <c:v>1.8634259259259257E-2</c:v>
                </c:pt>
                <c:pt idx="921">
                  <c:v>1.6979166666666667E-2</c:v>
                </c:pt>
                <c:pt idx="922">
                  <c:v>1.4502314814814815E-2</c:v>
                </c:pt>
                <c:pt idx="923">
                  <c:v>1.5578703703703704E-2</c:v>
                </c:pt>
                <c:pt idx="924">
                  <c:v>2.0300925925925927E-2</c:v>
                </c:pt>
                <c:pt idx="925">
                  <c:v>1.8912037037037036E-2</c:v>
                </c:pt>
                <c:pt idx="926">
                  <c:v>2.2418981481481481E-2</c:v>
                </c:pt>
                <c:pt idx="927">
                  <c:v>2.3819444444444445E-2</c:v>
                </c:pt>
                <c:pt idx="928">
                  <c:v>1.6967592592592593E-2</c:v>
                </c:pt>
                <c:pt idx="929">
                  <c:v>1.8078703703703704E-2</c:v>
                </c:pt>
                <c:pt idx="930">
                  <c:v>1.5185185185185185E-2</c:v>
                </c:pt>
                <c:pt idx="931">
                  <c:v>1.4525462962962964E-2</c:v>
                </c:pt>
                <c:pt idx="932">
                  <c:v>2.1458333333333333E-2</c:v>
                </c:pt>
                <c:pt idx="933">
                  <c:v>1.8715277777777779E-2</c:v>
                </c:pt>
                <c:pt idx="934">
                  <c:v>1.9594907407407405E-2</c:v>
                </c:pt>
                <c:pt idx="935">
                  <c:v>1.8761574074074073E-2</c:v>
                </c:pt>
                <c:pt idx="936">
                  <c:v>1.9502314814814816E-2</c:v>
                </c:pt>
                <c:pt idx="937">
                  <c:v>1.7870370370370373E-2</c:v>
                </c:pt>
                <c:pt idx="938">
                  <c:v>2.417824074074074E-2</c:v>
                </c:pt>
                <c:pt idx="939">
                  <c:v>2.165509259259259E-2</c:v>
                </c:pt>
                <c:pt idx="940">
                  <c:v>2.028935185185185E-2</c:v>
                </c:pt>
                <c:pt idx="941">
                  <c:v>1.4745370370370372E-2</c:v>
                </c:pt>
                <c:pt idx="942">
                  <c:v>2.1770833333333336E-2</c:v>
                </c:pt>
                <c:pt idx="943">
                  <c:v>2.431712962962963E-2</c:v>
                </c:pt>
                <c:pt idx="944">
                  <c:v>2.2719907407407411E-2</c:v>
                </c:pt>
                <c:pt idx="945">
                  <c:v>1.9363425925925926E-2</c:v>
                </c:pt>
                <c:pt idx="946">
                  <c:v>1.9108796296296294E-2</c:v>
                </c:pt>
                <c:pt idx="947">
                  <c:v>2.3796296296296298E-2</c:v>
                </c:pt>
                <c:pt idx="948">
                  <c:v>2.056712962962963E-2</c:v>
                </c:pt>
                <c:pt idx="949">
                  <c:v>2.1377314814814818E-2</c:v>
                </c:pt>
                <c:pt idx="950">
                  <c:v>1.5196759259259259E-2</c:v>
                </c:pt>
                <c:pt idx="951">
                  <c:v>2.1331018518518517E-2</c:v>
                </c:pt>
                <c:pt idx="952">
                  <c:v>2.0914351851851851E-2</c:v>
                </c:pt>
                <c:pt idx="953">
                  <c:v>1.681712962962963E-2</c:v>
                </c:pt>
                <c:pt idx="954">
                  <c:v>1.6307870370370372E-2</c:v>
                </c:pt>
                <c:pt idx="955">
                  <c:v>1.7905092592592594E-2</c:v>
                </c:pt>
                <c:pt idx="956">
                  <c:v>2.3333333333333334E-2</c:v>
                </c:pt>
                <c:pt idx="957">
                  <c:v>2.4212962962962964E-2</c:v>
                </c:pt>
                <c:pt idx="958">
                  <c:v>1.4594907407407405E-2</c:v>
                </c:pt>
                <c:pt idx="959">
                  <c:v>1.4606481481481482E-2</c:v>
                </c:pt>
                <c:pt idx="960">
                  <c:v>2.1250000000000002E-2</c:v>
                </c:pt>
                <c:pt idx="961">
                  <c:v>1.5127314814814816E-2</c:v>
                </c:pt>
                <c:pt idx="962">
                  <c:v>2.0752314814814814E-2</c:v>
                </c:pt>
                <c:pt idx="963">
                  <c:v>2.0543981481481479E-2</c:v>
                </c:pt>
                <c:pt idx="964">
                  <c:v>1.7719907407407406E-2</c:v>
                </c:pt>
                <c:pt idx="965">
                  <c:v>1.9155092592592592E-2</c:v>
                </c:pt>
                <c:pt idx="966">
                  <c:v>2.0613425925925927E-2</c:v>
                </c:pt>
                <c:pt idx="967">
                  <c:v>2.4224537037037034E-2</c:v>
                </c:pt>
                <c:pt idx="968">
                  <c:v>2.0462962962962964E-2</c:v>
                </c:pt>
                <c:pt idx="969">
                  <c:v>1.9375E-2</c:v>
                </c:pt>
                <c:pt idx="970">
                  <c:v>2.1944444444444447E-2</c:v>
                </c:pt>
                <c:pt idx="971">
                  <c:v>2.0625000000000001E-2</c:v>
                </c:pt>
                <c:pt idx="972">
                  <c:v>2.2060185185185183E-2</c:v>
                </c:pt>
                <c:pt idx="973">
                  <c:v>2.193287037037037E-2</c:v>
                </c:pt>
                <c:pt idx="974">
                  <c:v>2.1238425925925924E-2</c:v>
                </c:pt>
                <c:pt idx="975">
                  <c:v>1.6655092592592593E-2</c:v>
                </c:pt>
                <c:pt idx="976">
                  <c:v>1.9467592592592595E-2</c:v>
                </c:pt>
                <c:pt idx="977">
                  <c:v>2.3391203703703702E-2</c:v>
                </c:pt>
                <c:pt idx="978">
                  <c:v>2.0208333333333335E-2</c:v>
                </c:pt>
                <c:pt idx="979">
                  <c:v>1.7453703703703704E-2</c:v>
                </c:pt>
                <c:pt idx="980">
                  <c:v>1.9155092592592592E-2</c:v>
                </c:pt>
                <c:pt idx="981">
                  <c:v>2.4062500000000001E-2</c:v>
                </c:pt>
                <c:pt idx="982">
                  <c:v>1.9189814814814816E-2</c:v>
                </c:pt>
                <c:pt idx="983">
                  <c:v>2.326388888888889E-2</c:v>
                </c:pt>
                <c:pt idx="984">
                  <c:v>2.3807870370370368E-2</c:v>
                </c:pt>
                <c:pt idx="985">
                  <c:v>1.480324074074074E-2</c:v>
                </c:pt>
                <c:pt idx="986">
                  <c:v>1.9340277777777779E-2</c:v>
                </c:pt>
                <c:pt idx="987">
                  <c:v>2.0243055555555552E-2</c:v>
                </c:pt>
                <c:pt idx="988">
                  <c:v>2.2858796296296294E-2</c:v>
                </c:pt>
                <c:pt idx="989">
                  <c:v>1.7847222222222223E-2</c:v>
                </c:pt>
                <c:pt idx="990">
                  <c:v>1.7592592592592594E-2</c:v>
                </c:pt>
                <c:pt idx="991">
                  <c:v>2.1909722222222223E-2</c:v>
                </c:pt>
                <c:pt idx="992">
                  <c:v>1.7314814814814814E-2</c:v>
                </c:pt>
                <c:pt idx="993">
                  <c:v>2.0266203703703703E-2</c:v>
                </c:pt>
                <c:pt idx="994">
                  <c:v>1.7511574074074072E-2</c:v>
                </c:pt>
                <c:pt idx="995">
                  <c:v>1.6689814814814817E-2</c:v>
                </c:pt>
                <c:pt idx="996">
                  <c:v>1.5601851851851851E-2</c:v>
                </c:pt>
                <c:pt idx="997">
                  <c:v>2.3981481481481479E-2</c:v>
                </c:pt>
                <c:pt idx="998">
                  <c:v>1.4479166666666668E-2</c:v>
                </c:pt>
                <c:pt idx="999">
                  <c:v>2.3530092592592592E-2</c:v>
                </c:pt>
                <c:pt idx="1000">
                  <c:v>2.3240740740740742E-2</c:v>
                </c:pt>
                <c:pt idx="1001">
                  <c:v>2.297453703703704E-2</c:v>
                </c:pt>
                <c:pt idx="1002">
                  <c:v>2.2743055555555555E-2</c:v>
                </c:pt>
                <c:pt idx="1003">
                  <c:v>1.9710648148148147E-2</c:v>
                </c:pt>
                <c:pt idx="1004">
                  <c:v>1.6620370370370372E-2</c:v>
                </c:pt>
                <c:pt idx="1005">
                  <c:v>2.2812499999999999E-2</c:v>
                </c:pt>
                <c:pt idx="1006">
                  <c:v>2.3298611111111107E-2</c:v>
                </c:pt>
                <c:pt idx="1007">
                  <c:v>1.9027777777777779E-2</c:v>
                </c:pt>
                <c:pt idx="1008">
                  <c:v>2.2013888888888888E-2</c:v>
                </c:pt>
                <c:pt idx="1009">
                  <c:v>1.59375E-2</c:v>
                </c:pt>
                <c:pt idx="1010">
                  <c:v>2.431712962962963E-2</c:v>
                </c:pt>
                <c:pt idx="1011">
                  <c:v>2.2349537037037032E-2</c:v>
                </c:pt>
                <c:pt idx="1012">
                  <c:v>1.7395833333333336E-2</c:v>
                </c:pt>
                <c:pt idx="1013">
                  <c:v>1.7800925925925925E-2</c:v>
                </c:pt>
                <c:pt idx="1014">
                  <c:v>1.8067129629629631E-2</c:v>
                </c:pt>
                <c:pt idx="1015">
                  <c:v>1.8437499999999999E-2</c:v>
                </c:pt>
                <c:pt idx="1016">
                  <c:v>1.5879629629629629E-2</c:v>
                </c:pt>
                <c:pt idx="1017">
                  <c:v>2.0416666666666666E-2</c:v>
                </c:pt>
                <c:pt idx="1018">
                  <c:v>2.2280092592592591E-2</c:v>
                </c:pt>
                <c:pt idx="1019">
                  <c:v>2.3819444444444445E-2</c:v>
                </c:pt>
                <c:pt idx="1020">
                  <c:v>1.8831018518518518E-2</c:v>
                </c:pt>
                <c:pt idx="1021">
                  <c:v>2.3784722222222221E-2</c:v>
                </c:pt>
                <c:pt idx="1022">
                  <c:v>2.0162037037037037E-2</c:v>
                </c:pt>
                <c:pt idx="1023">
                  <c:v>2.3495370370370371E-2</c:v>
                </c:pt>
                <c:pt idx="1024">
                  <c:v>1.741898148148148E-2</c:v>
                </c:pt>
                <c:pt idx="1025">
                  <c:v>1.8229166666666668E-2</c:v>
                </c:pt>
                <c:pt idx="1026">
                  <c:v>2.4305555555555556E-2</c:v>
                </c:pt>
                <c:pt idx="1027">
                  <c:v>1.712962962962963E-2</c:v>
                </c:pt>
                <c:pt idx="1028">
                  <c:v>1.8576388888888889E-2</c:v>
                </c:pt>
                <c:pt idx="1029">
                  <c:v>1.7604166666666667E-2</c:v>
                </c:pt>
                <c:pt idx="1030">
                  <c:v>2.1967592592592594E-2</c:v>
                </c:pt>
                <c:pt idx="1031">
                  <c:v>1.4895833333333332E-2</c:v>
                </c:pt>
                <c:pt idx="1032">
                  <c:v>1.9699074074074074E-2</c:v>
                </c:pt>
                <c:pt idx="1033">
                  <c:v>1.5613425925925926E-2</c:v>
                </c:pt>
                <c:pt idx="1034">
                  <c:v>2.2002314814814818E-2</c:v>
                </c:pt>
                <c:pt idx="1035">
                  <c:v>2.1898148148148149E-2</c:v>
                </c:pt>
                <c:pt idx="1036">
                  <c:v>1.621527777777778E-2</c:v>
                </c:pt>
                <c:pt idx="1037">
                  <c:v>1.5740740740740743E-2</c:v>
                </c:pt>
                <c:pt idx="1038">
                  <c:v>2.0821759259259259E-2</c:v>
                </c:pt>
                <c:pt idx="1039">
                  <c:v>1.9386574074074073E-2</c:v>
                </c:pt>
                <c:pt idx="1040">
                  <c:v>2.3414351851851853E-2</c:v>
                </c:pt>
                <c:pt idx="1041">
                  <c:v>1.8819444444444448E-2</c:v>
                </c:pt>
                <c:pt idx="1042">
                  <c:v>1.5509259259259257E-2</c:v>
                </c:pt>
                <c:pt idx="1043">
                  <c:v>1.7511574074074072E-2</c:v>
                </c:pt>
                <c:pt idx="1044">
                  <c:v>2.3993055555555556E-2</c:v>
                </c:pt>
                <c:pt idx="1045">
                  <c:v>1.6030092592592592E-2</c:v>
                </c:pt>
                <c:pt idx="1046">
                  <c:v>2.1574074074074075E-2</c:v>
                </c:pt>
                <c:pt idx="1047">
                  <c:v>1.9583333333333331E-2</c:v>
                </c:pt>
                <c:pt idx="1048">
                  <c:v>1.6643518518518519E-2</c:v>
                </c:pt>
                <c:pt idx="1049">
                  <c:v>1.7881944444444443E-2</c:v>
                </c:pt>
                <c:pt idx="1050">
                  <c:v>1.6284722222222221E-2</c:v>
                </c:pt>
                <c:pt idx="1051">
                  <c:v>1.577546296296296E-2</c:v>
                </c:pt>
                <c:pt idx="1052">
                  <c:v>1.7083333333333336E-2</c:v>
                </c:pt>
                <c:pt idx="1053">
                  <c:v>2.238425925925926E-2</c:v>
                </c:pt>
                <c:pt idx="1054">
                  <c:v>2.0185185185185184E-2</c:v>
                </c:pt>
                <c:pt idx="1055">
                  <c:v>1.9340277777777779E-2</c:v>
                </c:pt>
                <c:pt idx="1056">
                  <c:v>1.8113425925925925E-2</c:v>
                </c:pt>
                <c:pt idx="1057">
                  <c:v>1.9895833333333331E-2</c:v>
                </c:pt>
                <c:pt idx="1058">
                  <c:v>2.0532407407407405E-2</c:v>
                </c:pt>
                <c:pt idx="1059">
                  <c:v>1.5555555555555553E-2</c:v>
                </c:pt>
                <c:pt idx="1060">
                  <c:v>1.6319444444444445E-2</c:v>
                </c:pt>
                <c:pt idx="1061">
                  <c:v>2.4351851851851857E-2</c:v>
                </c:pt>
                <c:pt idx="1062">
                  <c:v>1.4907407407407406E-2</c:v>
                </c:pt>
                <c:pt idx="1063">
                  <c:v>1.6967592592592593E-2</c:v>
                </c:pt>
                <c:pt idx="1064">
                  <c:v>2.0081018518518519E-2</c:v>
                </c:pt>
                <c:pt idx="1065">
                  <c:v>2.4305555555555556E-2</c:v>
                </c:pt>
                <c:pt idx="1066">
                  <c:v>2.1875000000000002E-2</c:v>
                </c:pt>
                <c:pt idx="1067">
                  <c:v>1.9143518518518518E-2</c:v>
                </c:pt>
                <c:pt idx="1068">
                  <c:v>1.7337962962962961E-2</c:v>
                </c:pt>
                <c:pt idx="1069">
                  <c:v>2.1944444444444447E-2</c:v>
                </c:pt>
                <c:pt idx="1070">
                  <c:v>1.818287037037037E-2</c:v>
                </c:pt>
                <c:pt idx="1071">
                  <c:v>2.3159722222222224E-2</c:v>
                </c:pt>
                <c:pt idx="1072">
                  <c:v>2.0300925925925927E-2</c:v>
                </c:pt>
                <c:pt idx="1073">
                  <c:v>2.4351851851851857E-2</c:v>
                </c:pt>
                <c:pt idx="1074">
                  <c:v>2.3657407407407408E-2</c:v>
                </c:pt>
                <c:pt idx="1075">
                  <c:v>2.4224537037037034E-2</c:v>
                </c:pt>
                <c:pt idx="1076">
                  <c:v>2.1041666666666667E-2</c:v>
                </c:pt>
                <c:pt idx="1077">
                  <c:v>1.9953703703703706E-2</c:v>
                </c:pt>
                <c:pt idx="1078">
                  <c:v>1.9571759259259257E-2</c:v>
                </c:pt>
                <c:pt idx="1079">
                  <c:v>1.6481481481481482E-2</c:v>
                </c:pt>
                <c:pt idx="1080">
                  <c:v>2.0879629629629626E-2</c:v>
                </c:pt>
                <c:pt idx="1081">
                  <c:v>1.8969907407407408E-2</c:v>
                </c:pt>
                <c:pt idx="1082">
                  <c:v>2.3472222222222217E-2</c:v>
                </c:pt>
                <c:pt idx="1083">
                  <c:v>2.0729166666666667E-2</c:v>
                </c:pt>
                <c:pt idx="1084">
                  <c:v>1.667824074074074E-2</c:v>
                </c:pt>
                <c:pt idx="1085">
                  <c:v>1.892361111111111E-2</c:v>
                </c:pt>
                <c:pt idx="1086">
                  <c:v>1.5879629629629629E-2</c:v>
                </c:pt>
                <c:pt idx="1087">
                  <c:v>2.0185185185185184E-2</c:v>
                </c:pt>
                <c:pt idx="1088">
                  <c:v>1.7719907407407406E-2</c:v>
                </c:pt>
                <c:pt idx="1089">
                  <c:v>1.525462962962963E-2</c:v>
                </c:pt>
                <c:pt idx="1090">
                  <c:v>2.1840277777777778E-2</c:v>
                </c:pt>
                <c:pt idx="1091">
                  <c:v>1.8541666666666668E-2</c:v>
                </c:pt>
                <c:pt idx="1092">
                  <c:v>2.344907407407407E-2</c:v>
                </c:pt>
                <c:pt idx="1093">
                  <c:v>1.8749999999999999E-2</c:v>
                </c:pt>
                <c:pt idx="1094">
                  <c:v>1.7731481481481483E-2</c:v>
                </c:pt>
                <c:pt idx="1095">
                  <c:v>1.9201388888888889E-2</c:v>
                </c:pt>
                <c:pt idx="1096">
                  <c:v>2.1886574074074072E-2</c:v>
                </c:pt>
                <c:pt idx="1097">
                  <c:v>1.8969907407407408E-2</c:v>
                </c:pt>
                <c:pt idx="1098">
                  <c:v>2.3472222222222217E-2</c:v>
                </c:pt>
                <c:pt idx="1099">
                  <c:v>2.3993055555555556E-2</c:v>
                </c:pt>
                <c:pt idx="1100">
                  <c:v>2.0173611111111111E-2</c:v>
                </c:pt>
                <c:pt idx="1101">
                  <c:v>1.6469907407407405E-2</c:v>
                </c:pt>
                <c:pt idx="1102">
                  <c:v>2.0752314814814814E-2</c:v>
                </c:pt>
                <c:pt idx="1103">
                  <c:v>2.3298611111111107E-2</c:v>
                </c:pt>
                <c:pt idx="1104">
                  <c:v>1.4675925925925926E-2</c:v>
                </c:pt>
                <c:pt idx="1105">
                  <c:v>2.0243055555555552E-2</c:v>
                </c:pt>
                <c:pt idx="1106">
                  <c:v>1.861111111111111E-2</c:v>
                </c:pt>
                <c:pt idx="1107">
                  <c:v>1.8877314814814816E-2</c:v>
                </c:pt>
                <c:pt idx="1108">
                  <c:v>1.8807870370370371E-2</c:v>
                </c:pt>
                <c:pt idx="1109">
                  <c:v>2.0520833333333332E-2</c:v>
                </c:pt>
                <c:pt idx="1110">
                  <c:v>2.0914351851851851E-2</c:v>
                </c:pt>
                <c:pt idx="1111">
                  <c:v>1.7106481481481483E-2</c:v>
                </c:pt>
                <c:pt idx="1112">
                  <c:v>2.1122685185185185E-2</c:v>
                </c:pt>
                <c:pt idx="1113">
                  <c:v>1.7997685185185186E-2</c:v>
                </c:pt>
                <c:pt idx="1114">
                  <c:v>2.2349537037037032E-2</c:v>
                </c:pt>
                <c:pt idx="1115">
                  <c:v>1.7280092592592593E-2</c:v>
                </c:pt>
                <c:pt idx="1116">
                  <c:v>2.1967592592592594E-2</c:v>
                </c:pt>
                <c:pt idx="1117">
                  <c:v>2.1250000000000002E-2</c:v>
                </c:pt>
                <c:pt idx="1118">
                  <c:v>1.9583333333333331E-2</c:v>
                </c:pt>
                <c:pt idx="1119">
                  <c:v>2.34375E-2</c:v>
                </c:pt>
                <c:pt idx="1120">
                  <c:v>1.503472222222222E-2</c:v>
                </c:pt>
                <c:pt idx="1121">
                  <c:v>1.8414351851851852E-2</c:v>
                </c:pt>
                <c:pt idx="1122">
                  <c:v>2.3865740740740743E-2</c:v>
                </c:pt>
                <c:pt idx="1123">
                  <c:v>2.2453703703703708E-2</c:v>
                </c:pt>
                <c:pt idx="1124">
                  <c:v>1.7777777777777778E-2</c:v>
                </c:pt>
                <c:pt idx="1125">
                  <c:v>2.0868055555555556E-2</c:v>
                </c:pt>
                <c:pt idx="1126">
                  <c:v>2.3391203703703702E-2</c:v>
                </c:pt>
                <c:pt idx="1127">
                  <c:v>1.6249999999999997E-2</c:v>
                </c:pt>
                <c:pt idx="1128">
                  <c:v>1.525462962962963E-2</c:v>
                </c:pt>
                <c:pt idx="1129">
                  <c:v>2.2638888888888889E-2</c:v>
                </c:pt>
                <c:pt idx="1130">
                  <c:v>1.7002314814814814E-2</c:v>
                </c:pt>
                <c:pt idx="1131">
                  <c:v>1.5694444444444445E-2</c:v>
                </c:pt>
                <c:pt idx="1132">
                  <c:v>1.7685185185185182E-2</c:v>
                </c:pt>
                <c:pt idx="1133">
                  <c:v>2.3402777777777783E-2</c:v>
                </c:pt>
                <c:pt idx="1134">
                  <c:v>1.681712962962963E-2</c:v>
                </c:pt>
                <c:pt idx="1135">
                  <c:v>1.8298611111111113E-2</c:v>
                </c:pt>
                <c:pt idx="1136">
                  <c:v>1.6516203703703703E-2</c:v>
                </c:pt>
                <c:pt idx="1137">
                  <c:v>1.6921296296296299E-2</c:v>
                </c:pt>
                <c:pt idx="1138">
                  <c:v>1.5891203703703703E-2</c:v>
                </c:pt>
                <c:pt idx="1139">
                  <c:v>2.2152777777777775E-2</c:v>
                </c:pt>
                <c:pt idx="1140">
                  <c:v>2.1342592592592594E-2</c:v>
                </c:pt>
                <c:pt idx="1141">
                  <c:v>2.2546296296296297E-2</c:v>
                </c:pt>
                <c:pt idx="1142">
                  <c:v>1.9571759259259257E-2</c:v>
                </c:pt>
                <c:pt idx="1143">
                  <c:v>2.238425925925926E-2</c:v>
                </c:pt>
                <c:pt idx="1144">
                  <c:v>1.7812499999999998E-2</c:v>
                </c:pt>
                <c:pt idx="1145">
                  <c:v>1.556712962962963E-2</c:v>
                </c:pt>
                <c:pt idx="1146">
                  <c:v>1.4513888888888889E-2</c:v>
                </c:pt>
                <c:pt idx="1147">
                  <c:v>2.2800925925925929E-2</c:v>
                </c:pt>
                <c:pt idx="1148">
                  <c:v>1.5138888888888889E-2</c:v>
                </c:pt>
                <c:pt idx="1149">
                  <c:v>1.6041666666666666E-2</c:v>
                </c:pt>
                <c:pt idx="1150">
                  <c:v>2.0358796296296295E-2</c:v>
                </c:pt>
                <c:pt idx="1151">
                  <c:v>2.34375E-2</c:v>
                </c:pt>
                <c:pt idx="1152">
                  <c:v>1.9467592592592595E-2</c:v>
                </c:pt>
                <c:pt idx="1153">
                  <c:v>1.4479166666666668E-2</c:v>
                </c:pt>
                <c:pt idx="1154">
                  <c:v>1.9293981481481485E-2</c:v>
                </c:pt>
                <c:pt idx="1155">
                  <c:v>1.6493055555555556E-2</c:v>
                </c:pt>
                <c:pt idx="1156">
                  <c:v>1.9467592592592595E-2</c:v>
                </c:pt>
                <c:pt idx="1157">
                  <c:v>1.8298611111111113E-2</c:v>
                </c:pt>
                <c:pt idx="1158">
                  <c:v>1.8067129629629631E-2</c:v>
                </c:pt>
                <c:pt idx="1159">
                  <c:v>2.0428240740740743E-2</c:v>
                </c:pt>
                <c:pt idx="1160">
                  <c:v>1.5694444444444445E-2</c:v>
                </c:pt>
                <c:pt idx="1161">
                  <c:v>1.7476851851851851E-2</c:v>
                </c:pt>
                <c:pt idx="1162">
                  <c:v>2.1944444444444447E-2</c:v>
                </c:pt>
                <c:pt idx="1163">
                  <c:v>2.1041666666666667E-2</c:v>
                </c:pt>
                <c:pt idx="1164">
                  <c:v>1.5104166666666667E-2</c:v>
                </c:pt>
                <c:pt idx="1165">
                  <c:v>1.9409722222222221E-2</c:v>
                </c:pt>
                <c:pt idx="1166">
                  <c:v>1.7233796296296296E-2</c:v>
                </c:pt>
                <c:pt idx="1167">
                  <c:v>1.7800925925925925E-2</c:v>
                </c:pt>
                <c:pt idx="1168">
                  <c:v>2.4305555555555556E-2</c:v>
                </c:pt>
                <c:pt idx="1169">
                  <c:v>1.6655092592592593E-2</c:v>
                </c:pt>
                <c:pt idx="1170">
                  <c:v>1.621527777777778E-2</c:v>
                </c:pt>
                <c:pt idx="1171">
                  <c:v>2.2465277777777778E-2</c:v>
                </c:pt>
                <c:pt idx="1172">
                  <c:v>2.4074074074074071E-2</c:v>
                </c:pt>
                <c:pt idx="1173">
                  <c:v>1.9710648148148147E-2</c:v>
                </c:pt>
                <c:pt idx="1174">
                  <c:v>1.5879629629629629E-2</c:v>
                </c:pt>
                <c:pt idx="1175">
                  <c:v>1.5416666666666667E-2</c:v>
                </c:pt>
                <c:pt idx="1176">
                  <c:v>1.5925925925925927E-2</c:v>
                </c:pt>
                <c:pt idx="1177">
                  <c:v>1.5856481481481482E-2</c:v>
                </c:pt>
                <c:pt idx="1178">
                  <c:v>1.7476851851851851E-2</c:v>
                </c:pt>
                <c:pt idx="1179">
                  <c:v>1.5277777777777777E-2</c:v>
                </c:pt>
                <c:pt idx="1180">
                  <c:v>2.1412037037037035E-2</c:v>
                </c:pt>
                <c:pt idx="1181">
                  <c:v>1.6134259259259261E-2</c:v>
                </c:pt>
                <c:pt idx="1182">
                  <c:v>2.2523148148148143E-2</c:v>
                </c:pt>
                <c:pt idx="1183">
                  <c:v>2.1666666666666667E-2</c:v>
                </c:pt>
                <c:pt idx="1184">
                  <c:v>1.6655092592592593E-2</c:v>
                </c:pt>
                <c:pt idx="1185">
                  <c:v>2.2222222222222223E-2</c:v>
                </c:pt>
                <c:pt idx="1186">
                  <c:v>1.4918981481481483E-2</c:v>
                </c:pt>
                <c:pt idx="1187">
                  <c:v>1.4652777777777778E-2</c:v>
                </c:pt>
                <c:pt idx="1188">
                  <c:v>2.3391203703703702E-2</c:v>
                </c:pt>
                <c:pt idx="1189">
                  <c:v>1.7118055555555556E-2</c:v>
                </c:pt>
                <c:pt idx="1190">
                  <c:v>1.849537037037037E-2</c:v>
                </c:pt>
                <c:pt idx="1191">
                  <c:v>1.8888888888888889E-2</c:v>
                </c:pt>
                <c:pt idx="1192">
                  <c:v>2.3020833333333334E-2</c:v>
                </c:pt>
                <c:pt idx="1193">
                  <c:v>2.0578703703703703E-2</c:v>
                </c:pt>
                <c:pt idx="1194">
                  <c:v>2.0798611111111111E-2</c:v>
                </c:pt>
                <c:pt idx="1195">
                  <c:v>1.7569444444444447E-2</c:v>
                </c:pt>
                <c:pt idx="1196">
                  <c:v>0.02</c:v>
                </c:pt>
                <c:pt idx="1197">
                  <c:v>2.2187499999999999E-2</c:v>
                </c:pt>
                <c:pt idx="1198">
                  <c:v>2.4027777777777776E-2</c:v>
                </c:pt>
                <c:pt idx="1199">
                  <c:v>1.9120370370370371E-2</c:v>
                </c:pt>
                <c:pt idx="1200">
                  <c:v>1.834490740740741E-2</c:v>
                </c:pt>
                <c:pt idx="1201">
                  <c:v>1.4826388888888889E-2</c:v>
                </c:pt>
                <c:pt idx="1202">
                  <c:v>2.3495370370370371E-2</c:v>
                </c:pt>
                <c:pt idx="1203">
                  <c:v>2.2083333333333333E-2</c:v>
                </c:pt>
                <c:pt idx="1204">
                  <c:v>1.8090277777777778E-2</c:v>
                </c:pt>
                <c:pt idx="1205">
                  <c:v>1.5949074074074074E-2</c:v>
                </c:pt>
                <c:pt idx="1206">
                  <c:v>2.0578703703703703E-2</c:v>
                </c:pt>
                <c:pt idx="1207">
                  <c:v>2.2465277777777778E-2</c:v>
                </c:pt>
                <c:pt idx="1208">
                  <c:v>1.9664351851851853E-2</c:v>
                </c:pt>
                <c:pt idx="1209">
                  <c:v>2.2233796296296297E-2</c:v>
                </c:pt>
                <c:pt idx="1210">
                  <c:v>2.0381944444444446E-2</c:v>
                </c:pt>
                <c:pt idx="1211">
                  <c:v>2.3344907407407408E-2</c:v>
                </c:pt>
                <c:pt idx="1212">
                  <c:v>2.2349537037037032E-2</c:v>
                </c:pt>
                <c:pt idx="1213">
                  <c:v>1.4687499999999999E-2</c:v>
                </c:pt>
                <c:pt idx="1214">
                  <c:v>2.431712962962963E-2</c:v>
                </c:pt>
                <c:pt idx="1215">
                  <c:v>2.1944444444444447E-2</c:v>
                </c:pt>
                <c:pt idx="1216">
                  <c:v>1.5335648148148147E-2</c:v>
                </c:pt>
                <c:pt idx="1217">
                  <c:v>2.3807870370370368E-2</c:v>
                </c:pt>
                <c:pt idx="1218">
                  <c:v>2.3101851851851849E-2</c:v>
                </c:pt>
                <c:pt idx="1219">
                  <c:v>1.9305555555555555E-2</c:v>
                </c:pt>
                <c:pt idx="1220">
                  <c:v>2.1331018518518517E-2</c:v>
                </c:pt>
                <c:pt idx="1221">
                  <c:v>1.6481481481481482E-2</c:v>
                </c:pt>
                <c:pt idx="1222">
                  <c:v>1.5914351851851853E-2</c:v>
                </c:pt>
                <c:pt idx="1223">
                  <c:v>1.744212962962963E-2</c:v>
                </c:pt>
                <c:pt idx="1224">
                  <c:v>1.681712962962963E-2</c:v>
                </c:pt>
                <c:pt idx="1225">
                  <c:v>2.4131944444444445E-2</c:v>
                </c:pt>
                <c:pt idx="1226">
                  <c:v>2.3854166666666666E-2</c:v>
                </c:pt>
                <c:pt idx="1227">
                  <c:v>1.7708333333333333E-2</c:v>
                </c:pt>
                <c:pt idx="1228">
                  <c:v>2.3113425925925926E-2</c:v>
                </c:pt>
                <c:pt idx="1229">
                  <c:v>2.2418981481481481E-2</c:v>
                </c:pt>
                <c:pt idx="1230">
                  <c:v>2.2604166666666665E-2</c:v>
                </c:pt>
                <c:pt idx="1231">
                  <c:v>1.8067129629629631E-2</c:v>
                </c:pt>
                <c:pt idx="1232">
                  <c:v>1.554398148148148E-2</c:v>
                </c:pt>
                <c:pt idx="1233">
                  <c:v>1.6562500000000001E-2</c:v>
                </c:pt>
                <c:pt idx="1234">
                  <c:v>1.7106481481481483E-2</c:v>
                </c:pt>
                <c:pt idx="1235">
                  <c:v>1.8738425925925926E-2</c:v>
                </c:pt>
                <c:pt idx="1236">
                  <c:v>2.1967592592592594E-2</c:v>
                </c:pt>
                <c:pt idx="1237">
                  <c:v>2.3923611111111114E-2</c:v>
                </c:pt>
                <c:pt idx="1238">
                  <c:v>1.6111111111111111E-2</c:v>
                </c:pt>
                <c:pt idx="1239">
                  <c:v>1.5231481481481483E-2</c:v>
                </c:pt>
                <c:pt idx="1240">
                  <c:v>2.3761574074074074E-2</c:v>
                </c:pt>
                <c:pt idx="1241">
                  <c:v>2.3703703703703703E-2</c:v>
                </c:pt>
                <c:pt idx="1242">
                  <c:v>1.7754629629629631E-2</c:v>
                </c:pt>
                <c:pt idx="1243">
                  <c:v>2.2407407407407407E-2</c:v>
                </c:pt>
                <c:pt idx="1244">
                  <c:v>1.9583333333333331E-2</c:v>
                </c:pt>
                <c:pt idx="1245">
                  <c:v>2.1666666666666667E-2</c:v>
                </c:pt>
                <c:pt idx="1246">
                  <c:v>2.013888888888889E-2</c:v>
                </c:pt>
                <c:pt idx="1247">
                  <c:v>2.3680555555555555E-2</c:v>
                </c:pt>
                <c:pt idx="1248">
                  <c:v>1.5196759259259259E-2</c:v>
                </c:pt>
                <c:pt idx="1249">
                  <c:v>2.0879629629629626E-2</c:v>
                </c:pt>
                <c:pt idx="1250">
                  <c:v>2.4155092592592589E-2</c:v>
                </c:pt>
                <c:pt idx="1251">
                  <c:v>1.800925925925926E-2</c:v>
                </c:pt>
                <c:pt idx="1252">
                  <c:v>1.6863425925925928E-2</c:v>
                </c:pt>
                <c:pt idx="1253">
                  <c:v>2.3078703703703702E-2</c:v>
                </c:pt>
                <c:pt idx="1254">
                  <c:v>2.3842592592592596E-2</c:v>
                </c:pt>
                <c:pt idx="1255">
                  <c:v>1.5138888888888889E-2</c:v>
                </c:pt>
                <c:pt idx="1256">
                  <c:v>2.0729166666666667E-2</c:v>
                </c:pt>
                <c:pt idx="1257">
                  <c:v>1.7199074074074071E-2</c:v>
                </c:pt>
                <c:pt idx="1258">
                  <c:v>2.2453703703703708E-2</c:v>
                </c:pt>
                <c:pt idx="1259">
                  <c:v>1.9976851851851853E-2</c:v>
                </c:pt>
                <c:pt idx="1260">
                  <c:v>2.3506944444444445E-2</c:v>
                </c:pt>
                <c:pt idx="1261">
                  <c:v>1.5300925925925926E-2</c:v>
                </c:pt>
                <c:pt idx="1262">
                  <c:v>2.2916666666666669E-2</c:v>
                </c:pt>
                <c:pt idx="1263">
                  <c:v>2.3576388888888893E-2</c:v>
                </c:pt>
                <c:pt idx="1264">
                  <c:v>1.4456018518518519E-2</c:v>
                </c:pt>
                <c:pt idx="1265">
                  <c:v>2.3101851851851849E-2</c:v>
                </c:pt>
                <c:pt idx="1266">
                  <c:v>2.4143518518518519E-2</c:v>
                </c:pt>
                <c:pt idx="1267">
                  <c:v>1.6967592592592593E-2</c:v>
                </c:pt>
                <c:pt idx="1268">
                  <c:v>2.4212962962962964E-2</c:v>
                </c:pt>
                <c:pt idx="1269">
                  <c:v>1.5868055555555555E-2</c:v>
                </c:pt>
                <c:pt idx="1270">
                  <c:v>1.5682870370370371E-2</c:v>
                </c:pt>
                <c:pt idx="1271">
                  <c:v>1.7071759259259259E-2</c:v>
                </c:pt>
                <c:pt idx="1272">
                  <c:v>2.0300925925925927E-2</c:v>
                </c:pt>
                <c:pt idx="1273">
                  <c:v>2.1423611111111112E-2</c:v>
                </c:pt>
                <c:pt idx="1274">
                  <c:v>1.6759259259259258E-2</c:v>
                </c:pt>
                <c:pt idx="1275">
                  <c:v>2.1817129629629631E-2</c:v>
                </c:pt>
                <c:pt idx="1276">
                  <c:v>2.0902777777777781E-2</c:v>
                </c:pt>
                <c:pt idx="1277">
                  <c:v>1.5289351851851851E-2</c:v>
                </c:pt>
                <c:pt idx="1278">
                  <c:v>1.8148148148148146E-2</c:v>
                </c:pt>
                <c:pt idx="1279">
                  <c:v>1.9618055555555555E-2</c:v>
                </c:pt>
                <c:pt idx="1280">
                  <c:v>1.511574074074074E-2</c:v>
                </c:pt>
                <c:pt idx="1281">
                  <c:v>2.4340277777777777E-2</c:v>
                </c:pt>
                <c:pt idx="1282">
                  <c:v>1.8437499999999999E-2</c:v>
                </c:pt>
                <c:pt idx="1283">
                  <c:v>1.5601851851851851E-2</c:v>
                </c:pt>
                <c:pt idx="1284">
                  <c:v>2.4074074074074071E-2</c:v>
                </c:pt>
                <c:pt idx="1285">
                  <c:v>1.4791666666666668E-2</c:v>
                </c:pt>
                <c:pt idx="1286">
                  <c:v>1.7870370370370373E-2</c:v>
                </c:pt>
                <c:pt idx="1287">
                  <c:v>2.0763888888888887E-2</c:v>
                </c:pt>
                <c:pt idx="1288">
                  <c:v>2.0486111111111111E-2</c:v>
                </c:pt>
                <c:pt idx="1289">
                  <c:v>1.6053240740740739E-2</c:v>
                </c:pt>
                <c:pt idx="1290">
                  <c:v>1.849537037037037E-2</c:v>
                </c:pt>
                <c:pt idx="1291">
                  <c:v>2.2222222222222223E-2</c:v>
                </c:pt>
                <c:pt idx="1292">
                  <c:v>2.3356481481481482E-2</c:v>
                </c:pt>
                <c:pt idx="1293">
                  <c:v>1.5601851851851851E-2</c:v>
                </c:pt>
                <c:pt idx="1294">
                  <c:v>1.8148148148148146E-2</c:v>
                </c:pt>
                <c:pt idx="1295">
                  <c:v>1.954861111111111E-2</c:v>
                </c:pt>
                <c:pt idx="1296">
                  <c:v>2.2650462962962966E-2</c:v>
                </c:pt>
                <c:pt idx="1297">
                  <c:v>1.6875000000000001E-2</c:v>
                </c:pt>
                <c:pt idx="1298">
                  <c:v>2.1030092592592597E-2</c:v>
                </c:pt>
                <c:pt idx="1299">
                  <c:v>1.5844907407407408E-2</c:v>
                </c:pt>
                <c:pt idx="1300">
                  <c:v>1.7928240740740741E-2</c:v>
                </c:pt>
                <c:pt idx="1301">
                  <c:v>1.8310185185185186E-2</c:v>
                </c:pt>
                <c:pt idx="1302">
                  <c:v>2.3032407407407404E-2</c:v>
                </c:pt>
                <c:pt idx="1303">
                  <c:v>1.7175925925925924E-2</c:v>
                </c:pt>
                <c:pt idx="1304">
                  <c:v>2.1701388888888892E-2</c:v>
                </c:pt>
                <c:pt idx="1305">
                  <c:v>1.7488425925925925E-2</c:v>
                </c:pt>
                <c:pt idx="1306">
                  <c:v>1.8124999999999999E-2</c:v>
                </c:pt>
                <c:pt idx="1307">
                  <c:v>1.7187499999999998E-2</c:v>
                </c:pt>
                <c:pt idx="1308">
                  <c:v>1.5069444444444443E-2</c:v>
                </c:pt>
                <c:pt idx="1309">
                  <c:v>2.3784722222222221E-2</c:v>
                </c:pt>
                <c:pt idx="1310">
                  <c:v>1.4814814814814814E-2</c:v>
                </c:pt>
                <c:pt idx="1311">
                  <c:v>1.7465277777777777E-2</c:v>
                </c:pt>
                <c:pt idx="1312">
                  <c:v>2.1782407407407407E-2</c:v>
                </c:pt>
                <c:pt idx="1313">
                  <c:v>2.0057870370370368E-2</c:v>
                </c:pt>
                <c:pt idx="1314">
                  <c:v>2.3541666666666666E-2</c:v>
                </c:pt>
                <c:pt idx="1315">
                  <c:v>1.5590277777777778E-2</c:v>
                </c:pt>
                <c:pt idx="1316">
                  <c:v>1.9016203703703705E-2</c:v>
                </c:pt>
                <c:pt idx="1317">
                  <c:v>2.2152777777777775E-2</c:v>
                </c:pt>
                <c:pt idx="1318">
                  <c:v>2.3842592592592596E-2</c:v>
                </c:pt>
                <c:pt idx="1319">
                  <c:v>2.3854166666666666E-2</c:v>
                </c:pt>
                <c:pt idx="1320">
                  <c:v>2.359953703703704E-2</c:v>
                </c:pt>
                <c:pt idx="1321">
                  <c:v>2.1909722222222223E-2</c:v>
                </c:pt>
                <c:pt idx="1322">
                  <c:v>2.359953703703704E-2</c:v>
                </c:pt>
                <c:pt idx="1323">
                  <c:v>1.8634259259259257E-2</c:v>
                </c:pt>
                <c:pt idx="1324">
                  <c:v>2.3969907407407409E-2</c:v>
                </c:pt>
                <c:pt idx="1325">
                  <c:v>1.9178240740740742E-2</c:v>
                </c:pt>
                <c:pt idx="1326">
                  <c:v>1.6747685185185185E-2</c:v>
                </c:pt>
                <c:pt idx="1327">
                  <c:v>2.1701388888888892E-2</c:v>
                </c:pt>
                <c:pt idx="1328">
                  <c:v>2.0636574074074075E-2</c:v>
                </c:pt>
                <c:pt idx="1329">
                  <c:v>1.9386574074074073E-2</c:v>
                </c:pt>
                <c:pt idx="1330">
                  <c:v>2.3969907407407409E-2</c:v>
                </c:pt>
                <c:pt idx="1331">
                  <c:v>1.4444444444444446E-2</c:v>
                </c:pt>
                <c:pt idx="1332">
                  <c:v>1.8113425925925925E-2</c:v>
                </c:pt>
                <c:pt idx="1333">
                  <c:v>2.164351851851852E-2</c:v>
                </c:pt>
                <c:pt idx="1334">
                  <c:v>1.653935185185185E-2</c:v>
                </c:pt>
                <c:pt idx="1335">
                  <c:v>2.1493055555555557E-2</c:v>
                </c:pt>
                <c:pt idx="1336">
                  <c:v>2.3773148148148151E-2</c:v>
                </c:pt>
                <c:pt idx="1337">
                  <c:v>1.8206018518518517E-2</c:v>
                </c:pt>
                <c:pt idx="1338">
                  <c:v>1.503472222222222E-2</c:v>
                </c:pt>
                <c:pt idx="1339">
                  <c:v>1.8854166666666665E-2</c:v>
                </c:pt>
                <c:pt idx="1340">
                  <c:v>2.4166666666666666E-2</c:v>
                </c:pt>
                <c:pt idx="1341">
                  <c:v>2.0173611111111111E-2</c:v>
                </c:pt>
                <c:pt idx="1342">
                  <c:v>1.7696759259259259E-2</c:v>
                </c:pt>
                <c:pt idx="1343">
                  <c:v>2.0972222222222222E-2</c:v>
                </c:pt>
                <c:pt idx="1344">
                  <c:v>2.0636574074074075E-2</c:v>
                </c:pt>
                <c:pt idx="1345">
                  <c:v>1.5196759259259259E-2</c:v>
                </c:pt>
                <c:pt idx="1346">
                  <c:v>2.388888888888889E-2</c:v>
                </c:pt>
                <c:pt idx="1347">
                  <c:v>2.0613425925925927E-2</c:v>
                </c:pt>
                <c:pt idx="1348">
                  <c:v>2.3043981481481481E-2</c:v>
                </c:pt>
                <c:pt idx="1349">
                  <c:v>1.818287037037037E-2</c:v>
                </c:pt>
                <c:pt idx="1350">
                  <c:v>1.8576388888888889E-2</c:v>
                </c:pt>
                <c:pt idx="1351">
                  <c:v>2.2314814814814815E-2</c:v>
                </c:pt>
                <c:pt idx="1352">
                  <c:v>1.9016203703703705E-2</c:v>
                </c:pt>
                <c:pt idx="1353">
                  <c:v>1.6921296296296299E-2</c:v>
                </c:pt>
                <c:pt idx="1354">
                  <c:v>1.5648148148148151E-2</c:v>
                </c:pt>
                <c:pt idx="1355">
                  <c:v>2.0370370370370369E-2</c:v>
                </c:pt>
                <c:pt idx="1356">
                  <c:v>2.1747685185185186E-2</c:v>
                </c:pt>
                <c:pt idx="1357">
                  <c:v>1.6828703703703703E-2</c:v>
                </c:pt>
                <c:pt idx="1358">
                  <c:v>1.8877314814814816E-2</c:v>
                </c:pt>
                <c:pt idx="1359">
                  <c:v>2.0081018518518519E-2</c:v>
                </c:pt>
                <c:pt idx="1360">
                  <c:v>1.6597222222222222E-2</c:v>
                </c:pt>
                <c:pt idx="1361">
                  <c:v>2.0682870370370372E-2</c:v>
                </c:pt>
                <c:pt idx="1362">
                  <c:v>1.8877314814814816E-2</c:v>
                </c:pt>
                <c:pt idx="1363">
                  <c:v>1.9004629629629632E-2</c:v>
                </c:pt>
                <c:pt idx="1364">
                  <c:v>2.4247685185185181E-2</c:v>
                </c:pt>
                <c:pt idx="1365">
                  <c:v>1.9004629629629632E-2</c:v>
                </c:pt>
                <c:pt idx="1366">
                  <c:v>2.2824074074074076E-2</c:v>
                </c:pt>
                <c:pt idx="1367">
                  <c:v>1.7812499999999998E-2</c:v>
                </c:pt>
                <c:pt idx="1368">
                  <c:v>2.1759259259259259E-2</c:v>
                </c:pt>
                <c:pt idx="1369">
                  <c:v>1.6701388888888887E-2</c:v>
                </c:pt>
                <c:pt idx="1370">
                  <c:v>2.298611111111111E-2</c:v>
                </c:pt>
                <c:pt idx="1371">
                  <c:v>1.9733796296296298E-2</c:v>
                </c:pt>
                <c:pt idx="1372">
                  <c:v>1.6145833333333335E-2</c:v>
                </c:pt>
                <c:pt idx="1373">
                  <c:v>1.8171296296296297E-2</c:v>
                </c:pt>
                <c:pt idx="1374">
                  <c:v>1.4872685185185185E-2</c:v>
                </c:pt>
                <c:pt idx="1375">
                  <c:v>1.8831018518518518E-2</c:v>
                </c:pt>
                <c:pt idx="1376">
                  <c:v>2.3692129629629629E-2</c:v>
                </c:pt>
                <c:pt idx="1377">
                  <c:v>2.0949074074074075E-2</c:v>
                </c:pt>
                <c:pt idx="1378">
                  <c:v>2.2187499999999999E-2</c:v>
                </c:pt>
                <c:pt idx="1379">
                  <c:v>1.5636574074074074E-2</c:v>
                </c:pt>
                <c:pt idx="1380">
                  <c:v>1.5844907407407408E-2</c:v>
                </c:pt>
                <c:pt idx="1381">
                  <c:v>2.2048611111111113E-2</c:v>
                </c:pt>
                <c:pt idx="1382">
                  <c:v>1.9756944444444445E-2</c:v>
                </c:pt>
                <c:pt idx="1383">
                  <c:v>1.9421296296296294E-2</c:v>
                </c:pt>
                <c:pt idx="1384">
                  <c:v>2.3136574074074077E-2</c:v>
                </c:pt>
                <c:pt idx="1385">
                  <c:v>2.2337962962962962E-2</c:v>
                </c:pt>
                <c:pt idx="1386">
                  <c:v>1.9155092592592592E-2</c:v>
                </c:pt>
                <c:pt idx="1387">
                  <c:v>1.8784722222222223E-2</c:v>
                </c:pt>
                <c:pt idx="1388">
                  <c:v>2.164351851851852E-2</c:v>
                </c:pt>
                <c:pt idx="1389">
                  <c:v>2.4039351851851853E-2</c:v>
                </c:pt>
                <c:pt idx="1390">
                  <c:v>2.3090277777777779E-2</c:v>
                </c:pt>
                <c:pt idx="1391">
                  <c:v>1.462962962962963E-2</c:v>
                </c:pt>
                <c:pt idx="1392">
                  <c:v>1.7905092592592594E-2</c:v>
                </c:pt>
                <c:pt idx="1393">
                  <c:v>2.0613425925925927E-2</c:v>
                </c:pt>
                <c:pt idx="1394">
                  <c:v>2.013888888888889E-2</c:v>
                </c:pt>
                <c:pt idx="1395">
                  <c:v>1.4456018518518519E-2</c:v>
                </c:pt>
                <c:pt idx="1396">
                  <c:v>2.3460648148148147E-2</c:v>
                </c:pt>
                <c:pt idx="1397">
                  <c:v>2.314814814814815E-2</c:v>
                </c:pt>
                <c:pt idx="1398">
                  <c:v>2.3113425925925926E-2</c:v>
                </c:pt>
                <c:pt idx="1399">
                  <c:v>1.7534722222222222E-2</c:v>
                </c:pt>
                <c:pt idx="1400">
                  <c:v>1.7905092592592594E-2</c:v>
                </c:pt>
                <c:pt idx="1401">
                  <c:v>1.5625E-2</c:v>
                </c:pt>
                <c:pt idx="1402">
                  <c:v>1.4537037037037038E-2</c:v>
                </c:pt>
                <c:pt idx="1403">
                  <c:v>1.9861111111111111E-2</c:v>
                </c:pt>
                <c:pt idx="1404">
                  <c:v>1.539351851851852E-2</c:v>
                </c:pt>
                <c:pt idx="1405">
                  <c:v>1.6909722222222225E-2</c:v>
                </c:pt>
                <c:pt idx="1406">
                  <c:v>1.8645833333333334E-2</c:v>
                </c:pt>
                <c:pt idx="1407">
                  <c:v>2.1203703703703707E-2</c:v>
                </c:pt>
                <c:pt idx="1408">
                  <c:v>1.5914351851851853E-2</c:v>
                </c:pt>
                <c:pt idx="1409">
                  <c:v>2.3622685185185188E-2</c:v>
                </c:pt>
                <c:pt idx="1410">
                  <c:v>2.1087962962962961E-2</c:v>
                </c:pt>
                <c:pt idx="1411">
                  <c:v>2.0208333333333335E-2</c:v>
                </c:pt>
                <c:pt idx="1412">
                  <c:v>1.6284722222222221E-2</c:v>
                </c:pt>
                <c:pt idx="1413">
                  <c:v>1.9594907407407405E-2</c:v>
                </c:pt>
                <c:pt idx="1414">
                  <c:v>1.4664351851851852E-2</c:v>
                </c:pt>
                <c:pt idx="1415">
                  <c:v>1.4745370370370372E-2</c:v>
                </c:pt>
                <c:pt idx="1416">
                  <c:v>2.0509259259259258E-2</c:v>
                </c:pt>
                <c:pt idx="1417">
                  <c:v>1.861111111111111E-2</c:v>
                </c:pt>
                <c:pt idx="1418">
                  <c:v>2.2476851851851855E-2</c:v>
                </c:pt>
                <c:pt idx="1419">
                  <c:v>2.4305555555555556E-2</c:v>
                </c:pt>
                <c:pt idx="1420">
                  <c:v>2.4050925925925924E-2</c:v>
                </c:pt>
                <c:pt idx="1421">
                  <c:v>1.741898148148148E-2</c:v>
                </c:pt>
                <c:pt idx="1422">
                  <c:v>1.6342592592592593E-2</c:v>
                </c:pt>
                <c:pt idx="1423">
                  <c:v>2.0543981481481479E-2</c:v>
                </c:pt>
                <c:pt idx="1424">
                  <c:v>1.5601851851851851E-2</c:v>
                </c:pt>
                <c:pt idx="1425">
                  <c:v>1.7951388888888888E-2</c:v>
                </c:pt>
                <c:pt idx="1426">
                  <c:v>1.6967592592592593E-2</c:v>
                </c:pt>
                <c:pt idx="1427">
                  <c:v>1.8993055555555558E-2</c:v>
                </c:pt>
                <c:pt idx="1428">
                  <c:v>1.7152777777777777E-2</c:v>
                </c:pt>
                <c:pt idx="1429">
                  <c:v>1.741898148148148E-2</c:v>
                </c:pt>
                <c:pt idx="1430">
                  <c:v>1.6793981481481483E-2</c:v>
                </c:pt>
                <c:pt idx="1431">
                  <c:v>2.4074074074074071E-2</c:v>
                </c:pt>
                <c:pt idx="1432">
                  <c:v>1.5625E-2</c:v>
                </c:pt>
                <c:pt idx="1433">
                  <c:v>1.4664351851851852E-2</c:v>
                </c:pt>
                <c:pt idx="1434">
                  <c:v>1.9212962962962963E-2</c:v>
                </c:pt>
                <c:pt idx="1435">
                  <c:v>2.2453703703703708E-2</c:v>
                </c:pt>
                <c:pt idx="1436">
                  <c:v>1.5486111111111112E-2</c:v>
                </c:pt>
                <c:pt idx="1437">
                  <c:v>1.6655092592592593E-2</c:v>
                </c:pt>
                <c:pt idx="1438">
                  <c:v>2.4386574074074074E-2</c:v>
                </c:pt>
                <c:pt idx="1439">
                  <c:v>1.5416666666666667E-2</c:v>
                </c:pt>
                <c:pt idx="1440">
                  <c:v>1.9907407407407408E-2</c:v>
                </c:pt>
                <c:pt idx="1441">
                  <c:v>1.8518518518518521E-2</c:v>
                </c:pt>
                <c:pt idx="1442">
                  <c:v>2.1458333333333333E-2</c:v>
                </c:pt>
                <c:pt idx="1443">
                  <c:v>1.8240740740740741E-2</c:v>
                </c:pt>
                <c:pt idx="1444">
                  <c:v>1.5763888888888886E-2</c:v>
                </c:pt>
                <c:pt idx="1445">
                  <c:v>2.0555555555555556E-2</c:v>
                </c:pt>
                <c:pt idx="1446">
                  <c:v>2.0659722222222222E-2</c:v>
                </c:pt>
                <c:pt idx="1447">
                  <c:v>2.1053240740740744E-2</c:v>
                </c:pt>
                <c:pt idx="1448">
                  <c:v>1.4606481481481482E-2</c:v>
                </c:pt>
                <c:pt idx="1449">
                  <c:v>1.9756944444444445E-2</c:v>
                </c:pt>
                <c:pt idx="1450">
                  <c:v>1.5300925925925926E-2</c:v>
                </c:pt>
                <c:pt idx="1451">
                  <c:v>1.6134259259259261E-2</c:v>
                </c:pt>
                <c:pt idx="1452">
                  <c:v>2.0995370370370373E-2</c:v>
                </c:pt>
                <c:pt idx="1453">
                  <c:v>1.6550925925925924E-2</c:v>
                </c:pt>
                <c:pt idx="1454">
                  <c:v>2.1585648148148145E-2</c:v>
                </c:pt>
                <c:pt idx="1455">
                  <c:v>1.8784722222222223E-2</c:v>
                </c:pt>
                <c:pt idx="1456">
                  <c:v>1.7326388888888888E-2</c:v>
                </c:pt>
                <c:pt idx="1457">
                  <c:v>2.2164351851851852E-2</c:v>
                </c:pt>
                <c:pt idx="1458">
                  <c:v>1.4444444444444446E-2</c:v>
                </c:pt>
                <c:pt idx="1459">
                  <c:v>1.8402777777777778E-2</c:v>
                </c:pt>
                <c:pt idx="1460">
                  <c:v>2.1631944444444443E-2</c:v>
                </c:pt>
                <c:pt idx="1461">
                  <c:v>2.1342592592592594E-2</c:v>
                </c:pt>
                <c:pt idx="1462">
                  <c:v>1.6157407407407409E-2</c:v>
                </c:pt>
                <c:pt idx="1463">
                  <c:v>1.8194444444444444E-2</c:v>
                </c:pt>
                <c:pt idx="1464">
                  <c:v>1.8240740740740741E-2</c:v>
                </c:pt>
                <c:pt idx="1465">
                  <c:v>1.7152777777777777E-2</c:v>
                </c:pt>
                <c:pt idx="1466">
                  <c:v>1.6203703703703703E-2</c:v>
                </c:pt>
                <c:pt idx="1467">
                  <c:v>1.9942129629629629E-2</c:v>
                </c:pt>
                <c:pt idx="1468">
                  <c:v>1.744212962962963E-2</c:v>
                </c:pt>
                <c:pt idx="1469">
                  <c:v>2.0856481481481479E-2</c:v>
                </c:pt>
                <c:pt idx="1470">
                  <c:v>1.954861111111111E-2</c:v>
                </c:pt>
                <c:pt idx="1471">
                  <c:v>1.5104166666666667E-2</c:v>
                </c:pt>
                <c:pt idx="1472">
                  <c:v>2.1782407407407407E-2</c:v>
                </c:pt>
                <c:pt idx="1473">
                  <c:v>1.9942129629629629E-2</c:v>
                </c:pt>
                <c:pt idx="1474">
                  <c:v>2.0046296296296295E-2</c:v>
                </c:pt>
                <c:pt idx="1475">
                  <c:v>1.7233796296296296E-2</c:v>
                </c:pt>
                <c:pt idx="1476">
                  <c:v>2.3356481481481482E-2</c:v>
                </c:pt>
                <c:pt idx="1477">
                  <c:v>1.9525462962962963E-2</c:v>
                </c:pt>
                <c:pt idx="1478">
                  <c:v>2.1886574074074072E-2</c:v>
                </c:pt>
                <c:pt idx="1479">
                  <c:v>1.8472222222222223E-2</c:v>
                </c:pt>
                <c:pt idx="1480">
                  <c:v>2.1076388888888891E-2</c:v>
                </c:pt>
                <c:pt idx="1481">
                  <c:v>1.4965277777777779E-2</c:v>
                </c:pt>
                <c:pt idx="1482">
                  <c:v>1.6759259259259258E-2</c:v>
                </c:pt>
                <c:pt idx="1483">
                  <c:v>1.8680555555555554E-2</c:v>
                </c:pt>
                <c:pt idx="1484">
                  <c:v>2.1539351851851851E-2</c:v>
                </c:pt>
                <c:pt idx="1485">
                  <c:v>2.0347222222222221E-2</c:v>
                </c:pt>
                <c:pt idx="1486">
                  <c:v>2.0208333333333335E-2</c:v>
                </c:pt>
                <c:pt idx="1487">
                  <c:v>2.3506944444444445E-2</c:v>
                </c:pt>
                <c:pt idx="1488">
                  <c:v>2.1840277777777778E-2</c:v>
                </c:pt>
                <c:pt idx="1489">
                  <c:v>2.0763888888888887E-2</c:v>
                </c:pt>
                <c:pt idx="1490">
                  <c:v>2.3078703703703702E-2</c:v>
                </c:pt>
                <c:pt idx="1491">
                  <c:v>2.119212962962963E-2</c:v>
                </c:pt>
                <c:pt idx="1492">
                  <c:v>1.5949074074074074E-2</c:v>
                </c:pt>
                <c:pt idx="1493">
                  <c:v>1.5949074074074074E-2</c:v>
                </c:pt>
                <c:pt idx="1494">
                  <c:v>2.3784722222222221E-2</c:v>
                </c:pt>
                <c:pt idx="1495">
                  <c:v>2.1388888888888888E-2</c:v>
                </c:pt>
                <c:pt idx="1496">
                  <c:v>2.3217592592592592E-2</c:v>
                </c:pt>
                <c:pt idx="1497">
                  <c:v>1.9178240740740742E-2</c:v>
                </c:pt>
                <c:pt idx="1498">
                  <c:v>2.1585648148148145E-2</c:v>
                </c:pt>
                <c:pt idx="1499">
                  <c:v>1.5659722222222224E-2</c:v>
                </c:pt>
                <c:pt idx="1500">
                  <c:v>2.2407407407407407E-2</c:v>
                </c:pt>
                <c:pt idx="1501">
                  <c:v>1.7071759259259259E-2</c:v>
                </c:pt>
                <c:pt idx="1502">
                  <c:v>1.621527777777778E-2</c:v>
                </c:pt>
                <c:pt idx="1503">
                  <c:v>1.5706018518518518E-2</c:v>
                </c:pt>
                <c:pt idx="1504">
                  <c:v>1.8391203703703705E-2</c:v>
                </c:pt>
                <c:pt idx="1505">
                  <c:v>1.9525462962962963E-2</c:v>
                </c:pt>
                <c:pt idx="1506">
                  <c:v>2.2476851851851855E-2</c:v>
                </c:pt>
                <c:pt idx="1507">
                  <c:v>2.2766203703703702E-2</c:v>
                </c:pt>
                <c:pt idx="1508">
                  <c:v>2.0787037037037038E-2</c:v>
                </c:pt>
                <c:pt idx="1509">
                  <c:v>2.0358796296296295E-2</c:v>
                </c:pt>
                <c:pt idx="1510">
                  <c:v>2.0127314814814817E-2</c:v>
                </c:pt>
                <c:pt idx="1511">
                  <c:v>2.0081018518518519E-2</c:v>
                </c:pt>
                <c:pt idx="1512">
                  <c:v>2.2604166666666665E-2</c:v>
                </c:pt>
                <c:pt idx="1513">
                  <c:v>2.2858796296296294E-2</c:v>
                </c:pt>
                <c:pt idx="1514">
                  <c:v>1.9953703703703706E-2</c:v>
                </c:pt>
                <c:pt idx="1515">
                  <c:v>2.2129629629629628E-2</c:v>
                </c:pt>
                <c:pt idx="1516">
                  <c:v>1.8715277777777779E-2</c:v>
                </c:pt>
                <c:pt idx="1517">
                  <c:v>1.4513888888888889E-2</c:v>
                </c:pt>
                <c:pt idx="1518">
                  <c:v>2.2407407407407407E-2</c:v>
                </c:pt>
                <c:pt idx="1519">
                  <c:v>1.7488425925925925E-2</c:v>
                </c:pt>
                <c:pt idx="1520">
                  <c:v>2.1087962962962961E-2</c:v>
                </c:pt>
                <c:pt idx="1521">
                  <c:v>2.4004629629629629E-2</c:v>
                </c:pt>
                <c:pt idx="1522">
                  <c:v>1.9722222222222221E-2</c:v>
                </c:pt>
                <c:pt idx="1523">
                  <c:v>2.1504629629629627E-2</c:v>
                </c:pt>
                <c:pt idx="1524">
                  <c:v>2.2337962962962962E-2</c:v>
                </c:pt>
                <c:pt idx="1525">
                  <c:v>1.9861111111111111E-2</c:v>
                </c:pt>
                <c:pt idx="1526">
                  <c:v>1.6944444444444443E-2</c:v>
                </c:pt>
                <c:pt idx="1527">
                  <c:v>1.7141203703703704E-2</c:v>
                </c:pt>
                <c:pt idx="1528">
                  <c:v>1.9895833333333331E-2</c:v>
                </c:pt>
                <c:pt idx="1529">
                  <c:v>1.6273148148148148E-2</c:v>
                </c:pt>
                <c:pt idx="1530">
                  <c:v>1.7638888888888888E-2</c:v>
                </c:pt>
                <c:pt idx="1531">
                  <c:v>1.8263888888888889E-2</c:v>
                </c:pt>
                <c:pt idx="1532">
                  <c:v>1.6770833333333332E-2</c:v>
                </c:pt>
                <c:pt idx="1533">
                  <c:v>2.3194444444444445E-2</c:v>
                </c:pt>
                <c:pt idx="1534">
                  <c:v>2.3946759259259261E-2</c:v>
                </c:pt>
                <c:pt idx="1535">
                  <c:v>1.9178240740740742E-2</c:v>
                </c:pt>
                <c:pt idx="1536">
                  <c:v>1.800925925925926E-2</c:v>
                </c:pt>
                <c:pt idx="1537">
                  <c:v>2.1168981481481483E-2</c:v>
                </c:pt>
                <c:pt idx="1538">
                  <c:v>2.4074074074074071E-2</c:v>
                </c:pt>
                <c:pt idx="1539">
                  <c:v>1.5960648148148151E-2</c:v>
                </c:pt>
                <c:pt idx="1540">
                  <c:v>1.6435185185185188E-2</c:v>
                </c:pt>
                <c:pt idx="1541">
                  <c:v>1.5995370370370372E-2</c:v>
                </c:pt>
                <c:pt idx="1542">
                  <c:v>1.9976851851851853E-2</c:v>
                </c:pt>
                <c:pt idx="1543">
                  <c:v>1.9791666666666666E-2</c:v>
                </c:pt>
                <c:pt idx="1544">
                  <c:v>1.8425925925925925E-2</c:v>
                </c:pt>
                <c:pt idx="1545">
                  <c:v>2.1423611111111112E-2</c:v>
                </c:pt>
                <c:pt idx="1546">
                  <c:v>1.8217592592592594E-2</c:v>
                </c:pt>
                <c:pt idx="1547">
                  <c:v>1.7523148148148149E-2</c:v>
                </c:pt>
                <c:pt idx="1548">
                  <c:v>1.9525462962962963E-2</c:v>
                </c:pt>
                <c:pt idx="1549">
                  <c:v>1.7465277777777777E-2</c:v>
                </c:pt>
                <c:pt idx="1550">
                  <c:v>2.3993055555555556E-2</c:v>
                </c:pt>
                <c:pt idx="1551">
                  <c:v>1.8692129629629631E-2</c:v>
                </c:pt>
                <c:pt idx="1552">
                  <c:v>1.9386574074074073E-2</c:v>
                </c:pt>
                <c:pt idx="1553">
                  <c:v>1.7650462962962962E-2</c:v>
                </c:pt>
                <c:pt idx="1554">
                  <c:v>2.1759259259259259E-2</c:v>
                </c:pt>
                <c:pt idx="1555">
                  <c:v>2.1064814814814814E-2</c:v>
                </c:pt>
                <c:pt idx="1556">
                  <c:v>1.7256944444444446E-2</c:v>
                </c:pt>
                <c:pt idx="1557">
                  <c:v>1.7997685185185186E-2</c:v>
                </c:pt>
                <c:pt idx="1558">
                  <c:v>1.5694444444444445E-2</c:v>
                </c:pt>
                <c:pt idx="1559">
                  <c:v>1.4930555555555556E-2</c:v>
                </c:pt>
                <c:pt idx="1560">
                  <c:v>2.2291666666666668E-2</c:v>
                </c:pt>
                <c:pt idx="1561">
                  <c:v>1.5243055555555557E-2</c:v>
                </c:pt>
                <c:pt idx="1562">
                  <c:v>1.9895833333333331E-2</c:v>
                </c:pt>
                <c:pt idx="1563">
                  <c:v>1.8414351851851852E-2</c:v>
                </c:pt>
                <c:pt idx="1564">
                  <c:v>2.3912037037037034E-2</c:v>
                </c:pt>
                <c:pt idx="1565">
                  <c:v>1.4849537037037036E-2</c:v>
                </c:pt>
                <c:pt idx="1566">
                  <c:v>2.3912037037037034E-2</c:v>
                </c:pt>
                <c:pt idx="1567">
                  <c:v>1.9189814814814816E-2</c:v>
                </c:pt>
                <c:pt idx="1568">
                  <c:v>1.9594907407407405E-2</c:v>
                </c:pt>
                <c:pt idx="1569">
                  <c:v>2.0358796296296295E-2</c:v>
                </c:pt>
                <c:pt idx="1570">
                  <c:v>2.0497685185185185E-2</c:v>
                </c:pt>
                <c:pt idx="1571">
                  <c:v>2.3958333333333331E-2</c:v>
                </c:pt>
                <c:pt idx="1572">
                  <c:v>2.0532407407407405E-2</c:v>
                </c:pt>
                <c:pt idx="1573">
                  <c:v>1.861111111111111E-2</c:v>
                </c:pt>
                <c:pt idx="1574">
                  <c:v>1.9583333333333331E-2</c:v>
                </c:pt>
                <c:pt idx="1575">
                  <c:v>2.2349537037037032E-2</c:v>
                </c:pt>
                <c:pt idx="1576">
                  <c:v>2.0937499999999998E-2</c:v>
                </c:pt>
                <c:pt idx="1577">
                  <c:v>1.4710648148148148E-2</c:v>
                </c:pt>
                <c:pt idx="1578">
                  <c:v>1.8530092592592595E-2</c:v>
                </c:pt>
                <c:pt idx="1579">
                  <c:v>2.1550925925925928E-2</c:v>
                </c:pt>
                <c:pt idx="1580">
                  <c:v>1.9641203703703706E-2</c:v>
                </c:pt>
                <c:pt idx="1581">
                  <c:v>2.1273148148148149E-2</c:v>
                </c:pt>
                <c:pt idx="1582">
                  <c:v>1.8113425925925925E-2</c:v>
                </c:pt>
                <c:pt idx="1583">
                  <c:v>1.7499999999999998E-2</c:v>
                </c:pt>
                <c:pt idx="1584">
                  <c:v>2.1631944444444443E-2</c:v>
                </c:pt>
                <c:pt idx="1585">
                  <c:v>1.7256944444444446E-2</c:v>
                </c:pt>
                <c:pt idx="1586">
                  <c:v>1.7557870370370373E-2</c:v>
                </c:pt>
                <c:pt idx="1587">
                  <c:v>1.96875E-2</c:v>
                </c:pt>
                <c:pt idx="1588">
                  <c:v>2.2129629629629628E-2</c:v>
                </c:pt>
                <c:pt idx="1589">
                  <c:v>2.1712962962962962E-2</c:v>
                </c:pt>
                <c:pt idx="1590">
                  <c:v>1.6354166666666666E-2</c:v>
                </c:pt>
                <c:pt idx="1591">
                  <c:v>1.8020833333333333E-2</c:v>
                </c:pt>
                <c:pt idx="1592">
                  <c:v>2.1736111111111112E-2</c:v>
                </c:pt>
                <c:pt idx="1593">
                  <c:v>1.5335648148148147E-2</c:v>
                </c:pt>
                <c:pt idx="1594">
                  <c:v>1.695601851851852E-2</c:v>
                </c:pt>
                <c:pt idx="1595">
                  <c:v>2.0092592592592592E-2</c:v>
                </c:pt>
                <c:pt idx="1596">
                  <c:v>1.8784722222222223E-2</c:v>
                </c:pt>
                <c:pt idx="1597">
                  <c:v>1.5011574074074075E-2</c:v>
                </c:pt>
                <c:pt idx="1598">
                  <c:v>1.8680555555555554E-2</c:v>
                </c:pt>
                <c:pt idx="1599">
                  <c:v>1.4780092592592595E-2</c:v>
                </c:pt>
                <c:pt idx="1600">
                  <c:v>1.4502314814814815E-2</c:v>
                </c:pt>
                <c:pt idx="1601">
                  <c:v>2.4259259259259258E-2</c:v>
                </c:pt>
                <c:pt idx="1602">
                  <c:v>1.7407407407407406E-2</c:v>
                </c:pt>
                <c:pt idx="1603">
                  <c:v>2.0972222222222222E-2</c:v>
                </c:pt>
                <c:pt idx="1604">
                  <c:v>2.3645833333333335E-2</c:v>
                </c:pt>
                <c:pt idx="1605">
                  <c:v>2.1689814814814815E-2</c:v>
                </c:pt>
                <c:pt idx="1606">
                  <c:v>2.1145833333333332E-2</c:v>
                </c:pt>
                <c:pt idx="1607">
                  <c:v>2.1990740740740741E-2</c:v>
                </c:pt>
                <c:pt idx="1608">
                  <c:v>2.0439814814814817E-2</c:v>
                </c:pt>
                <c:pt idx="1609">
                  <c:v>2.297453703703704E-2</c:v>
                </c:pt>
                <c:pt idx="1610">
                  <c:v>2.3113425925925926E-2</c:v>
                </c:pt>
                <c:pt idx="1611">
                  <c:v>1.6712962962962961E-2</c:v>
                </c:pt>
                <c:pt idx="1612">
                  <c:v>1.7013888888888887E-2</c:v>
                </c:pt>
                <c:pt idx="1613">
                  <c:v>1.6805555555555556E-2</c:v>
                </c:pt>
                <c:pt idx="1614">
                  <c:v>1.7708333333333333E-2</c:v>
                </c:pt>
                <c:pt idx="1615">
                  <c:v>1.5231481481481483E-2</c:v>
                </c:pt>
                <c:pt idx="1616">
                  <c:v>1.7048611111111112E-2</c:v>
                </c:pt>
                <c:pt idx="1617">
                  <c:v>1.5972222222222224E-2</c:v>
                </c:pt>
                <c:pt idx="1618">
                  <c:v>1.5787037037037037E-2</c:v>
                </c:pt>
                <c:pt idx="1619">
                  <c:v>1.6203703703703703E-2</c:v>
                </c:pt>
                <c:pt idx="1620">
                  <c:v>2.4432870370370369E-2</c:v>
                </c:pt>
                <c:pt idx="1621">
                  <c:v>1.5590277777777778E-2</c:v>
                </c:pt>
                <c:pt idx="1622">
                  <c:v>2.165509259259259E-2</c:v>
                </c:pt>
                <c:pt idx="1623">
                  <c:v>2.0057870370370368E-2</c:v>
                </c:pt>
                <c:pt idx="1624">
                  <c:v>2.3935185185185184E-2</c:v>
                </c:pt>
                <c:pt idx="1625">
                  <c:v>1.5185185185185185E-2</c:v>
                </c:pt>
                <c:pt idx="1626">
                  <c:v>1.7280092592592593E-2</c:v>
                </c:pt>
                <c:pt idx="1627">
                  <c:v>2.3182870370370371E-2</c:v>
                </c:pt>
                <c:pt idx="1628">
                  <c:v>2.1666666666666667E-2</c:v>
                </c:pt>
                <c:pt idx="1629">
                  <c:v>1.6319444444444445E-2</c:v>
                </c:pt>
                <c:pt idx="1630">
                  <c:v>2.1099537037037038E-2</c:v>
                </c:pt>
                <c:pt idx="1631">
                  <c:v>1.4606481481481482E-2</c:v>
                </c:pt>
                <c:pt idx="1632">
                  <c:v>2.0821759259259259E-2</c:v>
                </c:pt>
                <c:pt idx="1633">
                  <c:v>2.3055555555555555E-2</c:v>
                </c:pt>
                <c:pt idx="1634">
                  <c:v>2.3518518518518518E-2</c:v>
                </c:pt>
                <c:pt idx="1635">
                  <c:v>2.1354166666666664E-2</c:v>
                </c:pt>
                <c:pt idx="1636">
                  <c:v>1.8414351851851852E-2</c:v>
                </c:pt>
                <c:pt idx="1637">
                  <c:v>2.3460648148148147E-2</c:v>
                </c:pt>
                <c:pt idx="1638">
                  <c:v>2.1226851851851854E-2</c:v>
                </c:pt>
                <c:pt idx="1639">
                  <c:v>2.2002314814814818E-2</c:v>
                </c:pt>
                <c:pt idx="1640">
                  <c:v>2.0960648148148148E-2</c:v>
                </c:pt>
                <c:pt idx="1641">
                  <c:v>2.1597222222222223E-2</c:v>
                </c:pt>
                <c:pt idx="1642">
                  <c:v>1.9305555555555555E-2</c:v>
                </c:pt>
                <c:pt idx="1643">
                  <c:v>2.3252314814814812E-2</c:v>
                </c:pt>
                <c:pt idx="1644">
                  <c:v>2.1863425925925925E-2</c:v>
                </c:pt>
                <c:pt idx="1645">
                  <c:v>1.4872685185185185E-2</c:v>
                </c:pt>
                <c:pt idx="1646">
                  <c:v>2.3240740740740742E-2</c:v>
                </c:pt>
                <c:pt idx="1647">
                  <c:v>1.9722222222222221E-2</c:v>
                </c:pt>
                <c:pt idx="1648">
                  <c:v>2.344907407407407E-2</c:v>
                </c:pt>
                <c:pt idx="1649">
                  <c:v>1.6006944444444445E-2</c:v>
                </c:pt>
                <c:pt idx="1650">
                  <c:v>1.744212962962963E-2</c:v>
                </c:pt>
                <c:pt idx="1651">
                  <c:v>1.6898148148148148E-2</c:v>
                </c:pt>
                <c:pt idx="1652">
                  <c:v>2.2303240740740738E-2</c:v>
                </c:pt>
                <c:pt idx="1653">
                  <c:v>2.0266203703703703E-2</c:v>
                </c:pt>
                <c:pt idx="1654">
                  <c:v>1.6886574074074075E-2</c:v>
                </c:pt>
                <c:pt idx="1655">
                  <c:v>2.2928240740740739E-2</c:v>
                </c:pt>
                <c:pt idx="1656">
                  <c:v>2.298611111111111E-2</c:v>
                </c:pt>
                <c:pt idx="1657">
                  <c:v>2.0497685185185185E-2</c:v>
                </c:pt>
                <c:pt idx="1658">
                  <c:v>1.5162037037037036E-2</c:v>
                </c:pt>
                <c:pt idx="1659">
                  <c:v>2.0983796296296296E-2</c:v>
                </c:pt>
                <c:pt idx="1660">
                  <c:v>1.7395833333333336E-2</c:v>
                </c:pt>
                <c:pt idx="1661">
                  <c:v>2.2291666666666668E-2</c:v>
                </c:pt>
                <c:pt idx="1662">
                  <c:v>1.5243055555555557E-2</c:v>
                </c:pt>
                <c:pt idx="1663">
                  <c:v>2.361111111111111E-2</c:v>
                </c:pt>
                <c:pt idx="1664">
                  <c:v>1.4606481481481482E-2</c:v>
                </c:pt>
                <c:pt idx="1665">
                  <c:v>1.9444444444444445E-2</c:v>
                </c:pt>
                <c:pt idx="1666">
                  <c:v>2.1087962962962961E-2</c:v>
                </c:pt>
                <c:pt idx="1667">
                  <c:v>2.1666666666666667E-2</c:v>
                </c:pt>
                <c:pt idx="1668">
                  <c:v>2.1608796296296296E-2</c:v>
                </c:pt>
                <c:pt idx="1669">
                  <c:v>2.4016203703703706E-2</c:v>
                </c:pt>
                <c:pt idx="1670">
                  <c:v>1.5231481481481483E-2</c:v>
                </c:pt>
                <c:pt idx="1671">
                  <c:v>1.9201388888888889E-2</c:v>
                </c:pt>
                <c:pt idx="1672">
                  <c:v>2.1608796296296296E-2</c:v>
                </c:pt>
                <c:pt idx="1673">
                  <c:v>2.4027777777777776E-2</c:v>
                </c:pt>
                <c:pt idx="1674">
                  <c:v>1.744212962962963E-2</c:v>
                </c:pt>
                <c:pt idx="1675">
                  <c:v>2.0625000000000001E-2</c:v>
                </c:pt>
                <c:pt idx="1676">
                  <c:v>1.4502314814814815E-2</c:v>
                </c:pt>
                <c:pt idx="1677">
                  <c:v>2.0625000000000001E-2</c:v>
                </c:pt>
                <c:pt idx="1678">
                  <c:v>2.1747685185185186E-2</c:v>
                </c:pt>
                <c:pt idx="1679">
                  <c:v>2.1168981481481483E-2</c:v>
                </c:pt>
                <c:pt idx="1680">
                  <c:v>2.011574074074074E-2</c:v>
                </c:pt>
                <c:pt idx="1681">
                  <c:v>2.1076388888888891E-2</c:v>
                </c:pt>
                <c:pt idx="1682">
                  <c:v>1.9074074074074073E-2</c:v>
                </c:pt>
                <c:pt idx="1683">
                  <c:v>1.6608796296296299E-2</c:v>
                </c:pt>
                <c:pt idx="1684">
                  <c:v>2.1458333333333333E-2</c:v>
                </c:pt>
                <c:pt idx="1685">
                  <c:v>1.6041666666666666E-2</c:v>
                </c:pt>
                <c:pt idx="1686">
                  <c:v>1.5196759259259259E-2</c:v>
                </c:pt>
                <c:pt idx="1687">
                  <c:v>1.6284722222222221E-2</c:v>
                </c:pt>
                <c:pt idx="1688">
                  <c:v>1.4884259259259259E-2</c:v>
                </c:pt>
                <c:pt idx="1689">
                  <c:v>1.6967592592592593E-2</c:v>
                </c:pt>
                <c:pt idx="1690">
                  <c:v>2.1875000000000002E-2</c:v>
                </c:pt>
                <c:pt idx="1691">
                  <c:v>1.4710648148148148E-2</c:v>
                </c:pt>
                <c:pt idx="1692">
                  <c:v>2.1111111111111108E-2</c:v>
                </c:pt>
                <c:pt idx="1693">
                  <c:v>1.9618055555555555E-2</c:v>
                </c:pt>
                <c:pt idx="1694">
                  <c:v>1.6643518518518519E-2</c:v>
                </c:pt>
                <c:pt idx="1695">
                  <c:v>1.8599537037037036E-2</c:v>
                </c:pt>
                <c:pt idx="1696">
                  <c:v>2.3032407407407404E-2</c:v>
                </c:pt>
                <c:pt idx="1697">
                  <c:v>2.361111111111111E-2</c:v>
                </c:pt>
                <c:pt idx="1698">
                  <c:v>1.6481481481481482E-2</c:v>
                </c:pt>
                <c:pt idx="1699">
                  <c:v>1.5462962962962963E-2</c:v>
                </c:pt>
                <c:pt idx="1700">
                  <c:v>1.6597222222222222E-2</c:v>
                </c:pt>
                <c:pt idx="1701">
                  <c:v>1.7905092592592594E-2</c:v>
                </c:pt>
                <c:pt idx="1702">
                  <c:v>1.6493055555555556E-2</c:v>
                </c:pt>
                <c:pt idx="1703">
                  <c:v>2.028935185185185E-2</c:v>
                </c:pt>
                <c:pt idx="1704">
                  <c:v>2.1215277777777777E-2</c:v>
                </c:pt>
                <c:pt idx="1705">
                  <c:v>1.6319444444444445E-2</c:v>
                </c:pt>
                <c:pt idx="1706">
                  <c:v>1.7835648148148149E-2</c:v>
                </c:pt>
                <c:pt idx="1707">
                  <c:v>2.2013888888888888E-2</c:v>
                </c:pt>
                <c:pt idx="1708">
                  <c:v>1.9027777777777779E-2</c:v>
                </c:pt>
                <c:pt idx="1709">
                  <c:v>1.7164351851851851E-2</c:v>
                </c:pt>
                <c:pt idx="1710">
                  <c:v>1.6631944444444446E-2</c:v>
                </c:pt>
                <c:pt idx="1711">
                  <c:v>1.9432870370370371E-2</c:v>
                </c:pt>
                <c:pt idx="1712">
                  <c:v>2.3032407407407404E-2</c:v>
                </c:pt>
                <c:pt idx="1713">
                  <c:v>1.6793981481481483E-2</c:v>
                </c:pt>
                <c:pt idx="1714">
                  <c:v>2.344907407407407E-2</c:v>
                </c:pt>
                <c:pt idx="1715">
                  <c:v>2.1030092592592597E-2</c:v>
                </c:pt>
                <c:pt idx="1716">
                  <c:v>2.3229166666666665E-2</c:v>
                </c:pt>
                <c:pt idx="1717">
                  <c:v>2.1840277777777778E-2</c:v>
                </c:pt>
                <c:pt idx="1718">
                  <c:v>1.832175925925926E-2</c:v>
                </c:pt>
                <c:pt idx="1719">
                  <c:v>1.6412037037037037E-2</c:v>
                </c:pt>
                <c:pt idx="1720">
                  <c:v>2.2430555555555554E-2</c:v>
                </c:pt>
                <c:pt idx="1721">
                  <c:v>1.7557870370370373E-2</c:v>
                </c:pt>
                <c:pt idx="1722">
                  <c:v>2.0231481481481482E-2</c:v>
                </c:pt>
                <c:pt idx="1723">
                  <c:v>1.7291666666666667E-2</c:v>
                </c:pt>
                <c:pt idx="1724">
                  <c:v>2.225694444444444E-2</c:v>
                </c:pt>
                <c:pt idx="1725">
                  <c:v>1.5682870370370371E-2</c:v>
                </c:pt>
                <c:pt idx="1726">
                  <c:v>1.6724537037037034E-2</c:v>
                </c:pt>
                <c:pt idx="1727">
                  <c:v>2.4189814814814817E-2</c:v>
                </c:pt>
                <c:pt idx="1728">
                  <c:v>1.8194444444444444E-2</c:v>
                </c:pt>
                <c:pt idx="1729">
                  <c:v>2.1666666666666667E-2</c:v>
                </c:pt>
                <c:pt idx="1730">
                  <c:v>2.1747685185185186E-2</c:v>
                </c:pt>
                <c:pt idx="1731">
                  <c:v>1.4756944444444446E-2</c:v>
                </c:pt>
                <c:pt idx="1732">
                  <c:v>2.3194444444444445E-2</c:v>
                </c:pt>
                <c:pt idx="1733">
                  <c:v>2.0231481481481482E-2</c:v>
                </c:pt>
                <c:pt idx="1734">
                  <c:v>2.2395833333333334E-2</c:v>
                </c:pt>
                <c:pt idx="1735">
                  <c:v>2.1377314814814818E-2</c:v>
                </c:pt>
                <c:pt idx="1736">
                  <c:v>1.4513888888888889E-2</c:v>
                </c:pt>
                <c:pt idx="1737">
                  <c:v>2.3055555555555555E-2</c:v>
                </c:pt>
                <c:pt idx="1738">
                  <c:v>1.8391203703703705E-2</c:v>
                </c:pt>
                <c:pt idx="1739">
                  <c:v>2.2581018518518518E-2</c:v>
                </c:pt>
                <c:pt idx="1740">
                  <c:v>1.4745370370370372E-2</c:v>
                </c:pt>
                <c:pt idx="1741">
                  <c:v>1.4456018518518519E-2</c:v>
                </c:pt>
                <c:pt idx="1742">
                  <c:v>1.8333333333333333E-2</c:v>
                </c:pt>
                <c:pt idx="1743">
                  <c:v>2.3483796296296298E-2</c:v>
                </c:pt>
                <c:pt idx="1744">
                  <c:v>2.0694444444444446E-2</c:v>
                </c:pt>
                <c:pt idx="1745">
                  <c:v>2.1041666666666667E-2</c:v>
                </c:pt>
                <c:pt idx="1746">
                  <c:v>2.1782407407407407E-2</c:v>
                </c:pt>
                <c:pt idx="1747">
                  <c:v>2.4293981481481482E-2</c:v>
                </c:pt>
                <c:pt idx="1748">
                  <c:v>1.8460648148148146E-2</c:v>
                </c:pt>
                <c:pt idx="1749">
                  <c:v>1.6249999999999997E-2</c:v>
                </c:pt>
                <c:pt idx="1750">
                  <c:v>1.6851851851851851E-2</c:v>
                </c:pt>
                <c:pt idx="1751">
                  <c:v>1.7118055555555556E-2</c:v>
                </c:pt>
                <c:pt idx="1752">
                  <c:v>1.9583333333333331E-2</c:v>
                </c:pt>
                <c:pt idx="1753">
                  <c:v>2.4305555555555556E-2</c:v>
                </c:pt>
                <c:pt idx="1754">
                  <c:v>1.5497685185185186E-2</c:v>
                </c:pt>
                <c:pt idx="1755">
                  <c:v>2.2025462962962958E-2</c:v>
                </c:pt>
                <c:pt idx="1756">
                  <c:v>2.1956018518518517E-2</c:v>
                </c:pt>
                <c:pt idx="1757">
                  <c:v>1.6932870370370369E-2</c:v>
                </c:pt>
                <c:pt idx="1758">
                  <c:v>1.6585648148148148E-2</c:v>
                </c:pt>
                <c:pt idx="1759">
                  <c:v>1.7939814814814815E-2</c:v>
                </c:pt>
                <c:pt idx="1760">
                  <c:v>2.3055555555555555E-2</c:v>
                </c:pt>
                <c:pt idx="1761">
                  <c:v>2.071759259259259E-2</c:v>
                </c:pt>
                <c:pt idx="1762">
                  <c:v>1.5347222222222222E-2</c:v>
                </c:pt>
                <c:pt idx="1763">
                  <c:v>2.0879629629629626E-2</c:v>
                </c:pt>
                <c:pt idx="1764">
                  <c:v>2.4016203703703706E-2</c:v>
                </c:pt>
                <c:pt idx="1765">
                  <c:v>2.4131944444444445E-2</c:v>
                </c:pt>
                <c:pt idx="1766">
                  <c:v>1.9467592592592595E-2</c:v>
                </c:pt>
                <c:pt idx="1767">
                  <c:v>1.6493055555555556E-2</c:v>
                </c:pt>
                <c:pt idx="1768">
                  <c:v>1.7384259259259262E-2</c:v>
                </c:pt>
                <c:pt idx="1769">
                  <c:v>1.6921296296296299E-2</c:v>
                </c:pt>
                <c:pt idx="1770">
                  <c:v>2.0300925925925927E-2</c:v>
                </c:pt>
                <c:pt idx="1771">
                  <c:v>1.4768518518518519E-2</c:v>
                </c:pt>
                <c:pt idx="1772">
                  <c:v>2.3807870370370368E-2</c:v>
                </c:pt>
                <c:pt idx="1773">
                  <c:v>1.8379629629629628E-2</c:v>
                </c:pt>
                <c:pt idx="1774">
                  <c:v>1.9537037037037037E-2</c:v>
                </c:pt>
                <c:pt idx="1775">
                  <c:v>1.511574074074074E-2</c:v>
                </c:pt>
                <c:pt idx="1776">
                  <c:v>2.3831018518518519E-2</c:v>
                </c:pt>
                <c:pt idx="1777">
                  <c:v>2.0162037037037037E-2</c:v>
                </c:pt>
                <c:pt idx="1778">
                  <c:v>1.53125E-2</c:v>
                </c:pt>
                <c:pt idx="1779">
                  <c:v>2.2997685185185187E-2</c:v>
                </c:pt>
                <c:pt idx="1780">
                  <c:v>2.4143518518518519E-2</c:v>
                </c:pt>
                <c:pt idx="1781">
                  <c:v>1.4444444444444446E-2</c:v>
                </c:pt>
                <c:pt idx="1782">
                  <c:v>1.9537037037037037E-2</c:v>
                </c:pt>
                <c:pt idx="1783">
                  <c:v>2.3715277777777776E-2</c:v>
                </c:pt>
                <c:pt idx="1784">
                  <c:v>1.9571759259259257E-2</c:v>
                </c:pt>
                <c:pt idx="1785">
                  <c:v>2.1435185185185186E-2</c:v>
                </c:pt>
                <c:pt idx="1786">
                  <c:v>1.6851851851851851E-2</c:v>
                </c:pt>
                <c:pt idx="1787">
                  <c:v>2.0601851851851854E-2</c:v>
                </c:pt>
                <c:pt idx="1788">
                  <c:v>1.7152777777777777E-2</c:v>
                </c:pt>
                <c:pt idx="1789">
                  <c:v>2.1527777777777781E-2</c:v>
                </c:pt>
                <c:pt idx="1790">
                  <c:v>1.7638888888888888E-2</c:v>
                </c:pt>
                <c:pt idx="1791">
                  <c:v>2.3993055555555556E-2</c:v>
                </c:pt>
                <c:pt idx="1792">
                  <c:v>2.1400462962962965E-2</c:v>
                </c:pt>
                <c:pt idx="1793">
                  <c:v>1.9201388888888889E-2</c:v>
                </c:pt>
                <c:pt idx="1794">
                  <c:v>1.7361111111111112E-2</c:v>
                </c:pt>
                <c:pt idx="1795">
                  <c:v>2.2777777777777775E-2</c:v>
                </c:pt>
                <c:pt idx="1796">
                  <c:v>2.0937499999999998E-2</c:v>
                </c:pt>
                <c:pt idx="1797">
                  <c:v>2.2361111111111113E-2</c:v>
                </c:pt>
                <c:pt idx="1798">
                  <c:v>2.4050925925925924E-2</c:v>
                </c:pt>
                <c:pt idx="1799">
                  <c:v>1.7696759259259259E-2</c:v>
                </c:pt>
                <c:pt idx="1800">
                  <c:v>2.1909722222222223E-2</c:v>
                </c:pt>
                <c:pt idx="1801">
                  <c:v>2.4027777777777776E-2</c:v>
                </c:pt>
                <c:pt idx="1802">
                  <c:v>1.6145833333333335E-2</c:v>
                </c:pt>
                <c:pt idx="1803">
                  <c:v>1.6319444444444445E-2</c:v>
                </c:pt>
                <c:pt idx="1804">
                  <c:v>1.6898148148148148E-2</c:v>
                </c:pt>
                <c:pt idx="1805">
                  <c:v>1.6423611111111111E-2</c:v>
                </c:pt>
                <c:pt idx="1806">
                  <c:v>2.4340277777777777E-2</c:v>
                </c:pt>
                <c:pt idx="1807">
                  <c:v>1.9606481481481482E-2</c:v>
                </c:pt>
                <c:pt idx="1808">
                  <c:v>2.3321759259259261E-2</c:v>
                </c:pt>
                <c:pt idx="1809">
                  <c:v>1.6006944444444445E-2</c:v>
                </c:pt>
                <c:pt idx="1810">
                  <c:v>1.5358796296296296E-2</c:v>
                </c:pt>
                <c:pt idx="1811">
                  <c:v>1.5636574074074074E-2</c:v>
                </c:pt>
                <c:pt idx="1812">
                  <c:v>1.4965277777777779E-2</c:v>
                </c:pt>
                <c:pt idx="1813">
                  <c:v>2.3807870370370368E-2</c:v>
                </c:pt>
                <c:pt idx="1814">
                  <c:v>2.1504629629629627E-2</c:v>
                </c:pt>
                <c:pt idx="1815">
                  <c:v>1.5671296296296298E-2</c:v>
                </c:pt>
                <c:pt idx="1816">
                  <c:v>1.8692129629629631E-2</c:v>
                </c:pt>
                <c:pt idx="1817">
                  <c:v>1.6793981481481483E-2</c:v>
                </c:pt>
                <c:pt idx="1818">
                  <c:v>2.3055555555555555E-2</c:v>
                </c:pt>
                <c:pt idx="1819">
                  <c:v>2.3287037037037037E-2</c:v>
                </c:pt>
                <c:pt idx="1820">
                  <c:v>2.0810185185185185E-2</c:v>
                </c:pt>
                <c:pt idx="1821">
                  <c:v>2.0347222222222221E-2</c:v>
                </c:pt>
                <c:pt idx="1822">
                  <c:v>1.8240740740740741E-2</c:v>
                </c:pt>
                <c:pt idx="1823">
                  <c:v>2.2893518518518521E-2</c:v>
                </c:pt>
                <c:pt idx="1824">
                  <c:v>1.6111111111111111E-2</c:v>
                </c:pt>
                <c:pt idx="1825">
                  <c:v>2.1550925925925928E-2</c:v>
                </c:pt>
                <c:pt idx="1826">
                  <c:v>2.071759259259259E-2</c:v>
                </c:pt>
                <c:pt idx="1827">
                  <c:v>2.3055555555555555E-2</c:v>
                </c:pt>
                <c:pt idx="1828">
                  <c:v>2.3553240740740739E-2</c:v>
                </c:pt>
                <c:pt idx="1829">
                  <c:v>2.4398148148148145E-2</c:v>
                </c:pt>
                <c:pt idx="1830">
                  <c:v>2.013888888888889E-2</c:v>
                </c:pt>
                <c:pt idx="1831">
                  <c:v>1.5694444444444445E-2</c:v>
                </c:pt>
                <c:pt idx="1832">
                  <c:v>2.0787037037037038E-2</c:v>
                </c:pt>
                <c:pt idx="1833">
                  <c:v>1.7465277777777777E-2</c:v>
                </c:pt>
                <c:pt idx="1834">
                  <c:v>1.5081018518518516E-2</c:v>
                </c:pt>
                <c:pt idx="1835">
                  <c:v>2.0381944444444446E-2</c:v>
                </c:pt>
                <c:pt idx="1836">
                  <c:v>2.4259259259259258E-2</c:v>
                </c:pt>
                <c:pt idx="1837">
                  <c:v>1.6469907407407405E-2</c:v>
                </c:pt>
                <c:pt idx="1838">
                  <c:v>1.4675925925925926E-2</c:v>
                </c:pt>
                <c:pt idx="1839">
                  <c:v>1.6493055555555556E-2</c:v>
                </c:pt>
                <c:pt idx="1840">
                  <c:v>1.8969907407407408E-2</c:v>
                </c:pt>
                <c:pt idx="1841">
                  <c:v>2.2314814814814815E-2</c:v>
                </c:pt>
                <c:pt idx="1842">
                  <c:v>1.9432870370370371E-2</c:v>
                </c:pt>
                <c:pt idx="1843">
                  <c:v>2.3865740740740743E-2</c:v>
                </c:pt>
                <c:pt idx="1844">
                  <c:v>1.6724537037037034E-2</c:v>
                </c:pt>
                <c:pt idx="1845">
                  <c:v>2.1203703703703707E-2</c:v>
                </c:pt>
                <c:pt idx="1846">
                  <c:v>1.7534722222222222E-2</c:v>
                </c:pt>
                <c:pt idx="1847">
                  <c:v>1.951388888888889E-2</c:v>
                </c:pt>
                <c:pt idx="1848">
                  <c:v>1.8865740740740742E-2</c:v>
                </c:pt>
                <c:pt idx="1849">
                  <c:v>2.2789351851851852E-2</c:v>
                </c:pt>
                <c:pt idx="1850">
                  <c:v>1.6712962962962961E-2</c:v>
                </c:pt>
                <c:pt idx="1851">
                  <c:v>1.7152777777777777E-2</c:v>
                </c:pt>
                <c:pt idx="1852">
                  <c:v>1.8645833333333334E-2</c:v>
                </c:pt>
                <c:pt idx="1853">
                  <c:v>1.5300925925925926E-2</c:v>
                </c:pt>
                <c:pt idx="1854">
                  <c:v>2.3842592592592596E-2</c:v>
                </c:pt>
                <c:pt idx="1855">
                  <c:v>2.1851851851851848E-2</c:v>
                </c:pt>
                <c:pt idx="1856">
                  <c:v>1.5069444444444443E-2</c:v>
                </c:pt>
                <c:pt idx="1857">
                  <c:v>2.071759259259259E-2</c:v>
                </c:pt>
                <c:pt idx="1858">
                  <c:v>1.8379629629629628E-2</c:v>
                </c:pt>
                <c:pt idx="1859">
                  <c:v>1.6342592592592593E-2</c:v>
                </c:pt>
                <c:pt idx="1860">
                  <c:v>2.4143518518518519E-2</c:v>
                </c:pt>
                <c:pt idx="1861">
                  <c:v>1.9872685185185184E-2</c:v>
                </c:pt>
                <c:pt idx="1862">
                  <c:v>2.0486111111111111E-2</c:v>
                </c:pt>
                <c:pt idx="1863">
                  <c:v>1.8738425925925926E-2</c:v>
                </c:pt>
                <c:pt idx="1864">
                  <c:v>1.6145833333333335E-2</c:v>
                </c:pt>
                <c:pt idx="1865">
                  <c:v>1.5532407407407406E-2</c:v>
                </c:pt>
                <c:pt idx="1866">
                  <c:v>2.1851851851851848E-2</c:v>
                </c:pt>
                <c:pt idx="1867">
                  <c:v>1.996527777777778E-2</c:v>
                </c:pt>
                <c:pt idx="1868">
                  <c:v>2.1203703703703707E-2</c:v>
                </c:pt>
                <c:pt idx="1869">
                  <c:v>2.0648148148148148E-2</c:v>
                </c:pt>
                <c:pt idx="1870">
                  <c:v>1.8703703703703705E-2</c:v>
                </c:pt>
                <c:pt idx="1871">
                  <c:v>2.3750000000000004E-2</c:v>
                </c:pt>
                <c:pt idx="1872">
                  <c:v>2.3159722222222224E-2</c:v>
                </c:pt>
                <c:pt idx="1873">
                  <c:v>2.0636574074074075E-2</c:v>
                </c:pt>
                <c:pt idx="1874">
                  <c:v>1.5868055555555555E-2</c:v>
                </c:pt>
                <c:pt idx="1875">
                  <c:v>1.4583333333333332E-2</c:v>
                </c:pt>
                <c:pt idx="1876">
                  <c:v>2.3842592592592596E-2</c:v>
                </c:pt>
                <c:pt idx="1877">
                  <c:v>1.8032407407407407E-2</c:v>
                </c:pt>
                <c:pt idx="1878">
                  <c:v>1.4606481481481482E-2</c:v>
                </c:pt>
                <c:pt idx="1879">
                  <c:v>2.3101851851851849E-2</c:v>
                </c:pt>
                <c:pt idx="1880">
                  <c:v>1.5555555555555553E-2</c:v>
                </c:pt>
                <c:pt idx="1881">
                  <c:v>1.9490740740740743E-2</c:v>
                </c:pt>
                <c:pt idx="1882">
                  <c:v>1.7800925925925925E-2</c:v>
                </c:pt>
                <c:pt idx="1883">
                  <c:v>1.6053240740740739E-2</c:v>
                </c:pt>
                <c:pt idx="1884">
                  <c:v>2.2060185185185183E-2</c:v>
                </c:pt>
                <c:pt idx="1885">
                  <c:v>2.0625000000000001E-2</c:v>
                </c:pt>
                <c:pt idx="1886">
                  <c:v>2.1099537037037038E-2</c:v>
                </c:pt>
                <c:pt idx="1887">
                  <c:v>1.6643518518518519E-2</c:v>
                </c:pt>
                <c:pt idx="1888">
                  <c:v>2.146990740740741E-2</c:v>
                </c:pt>
                <c:pt idx="1889">
                  <c:v>1.5127314814814816E-2</c:v>
                </c:pt>
                <c:pt idx="1890">
                  <c:v>2.4120370370370372E-2</c:v>
                </c:pt>
                <c:pt idx="1891">
                  <c:v>2.4398148148148145E-2</c:v>
                </c:pt>
                <c:pt idx="1892">
                  <c:v>1.8553240740740742E-2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'Оценка времени доставки'!$S$36:$W$36</c:f>
              <c:strCache>
                <c:ptCount val="1"/>
                <c:pt idx="0">
                  <c:v>Новобелицкий район</c:v>
                </c:pt>
              </c:strCache>
            </c:strRef>
          </c:tx>
          <c:marker>
            <c:symbol val="none"/>
          </c:marker>
          <c:cat>
            <c:numRef>
              <c:f>'Оценка времени доставки'!$V$38:$V$626</c:f>
              <c:numCache>
                <c:formatCode>m/d/yyyy\ h:mm</c:formatCode>
                <c:ptCount val="589"/>
                <c:pt idx="0">
                  <c:v>43831.456979166665</c:v>
                </c:pt>
                <c:pt idx="1">
                  <c:v>43831.586215277777</c:v>
                </c:pt>
                <c:pt idx="2">
                  <c:v>43831.616273148145</c:v>
                </c:pt>
                <c:pt idx="3">
                  <c:v>43832.434953703705</c:v>
                </c:pt>
                <c:pt idx="4">
                  <c:v>43832.545393518521</c:v>
                </c:pt>
                <c:pt idx="5">
                  <c:v>43832.806030092594</c:v>
                </c:pt>
                <c:pt idx="6">
                  <c:v>43832.824386574073</c:v>
                </c:pt>
                <c:pt idx="7">
                  <c:v>43833.598032407404</c:v>
                </c:pt>
                <c:pt idx="8">
                  <c:v>43833.739074074074</c:v>
                </c:pt>
                <c:pt idx="9">
                  <c:v>43833.795555555553</c:v>
                </c:pt>
                <c:pt idx="10">
                  <c:v>43834.394965277781</c:v>
                </c:pt>
                <c:pt idx="11">
                  <c:v>43834.797407407408</c:v>
                </c:pt>
                <c:pt idx="12">
                  <c:v>43835.491006944445</c:v>
                </c:pt>
                <c:pt idx="13">
                  <c:v>43835.519837962966</c:v>
                </c:pt>
                <c:pt idx="14">
                  <c:v>43835.686122685183</c:v>
                </c:pt>
                <c:pt idx="15">
                  <c:v>43835.776886574073</c:v>
                </c:pt>
                <c:pt idx="16">
                  <c:v>43836.550821759258</c:v>
                </c:pt>
                <c:pt idx="17">
                  <c:v>43836.592916666668</c:v>
                </c:pt>
                <c:pt idx="18">
                  <c:v>43836.636296296296</c:v>
                </c:pt>
                <c:pt idx="19">
                  <c:v>43837.411006944443</c:v>
                </c:pt>
                <c:pt idx="20">
                  <c:v>43837.439085648148</c:v>
                </c:pt>
                <c:pt idx="21">
                  <c:v>43837.640740740739</c:v>
                </c:pt>
                <c:pt idx="22">
                  <c:v>43837.713125000002</c:v>
                </c:pt>
                <c:pt idx="23">
                  <c:v>43838.423217592594</c:v>
                </c:pt>
                <c:pt idx="24">
                  <c:v>43838.51221064815</c:v>
                </c:pt>
                <c:pt idx="25">
                  <c:v>43838.570740740739</c:v>
                </c:pt>
                <c:pt idx="26">
                  <c:v>43838.62027777778</c:v>
                </c:pt>
                <c:pt idx="27">
                  <c:v>43838.801655092589</c:v>
                </c:pt>
                <c:pt idx="28">
                  <c:v>43839.359710648147</c:v>
                </c:pt>
                <c:pt idx="29">
                  <c:v>43839.62</c:v>
                </c:pt>
                <c:pt idx="30">
                  <c:v>43839.84302083333</c:v>
                </c:pt>
                <c:pt idx="31">
                  <c:v>43840.393738425926</c:v>
                </c:pt>
                <c:pt idx="32">
                  <c:v>43840.525254629632</c:v>
                </c:pt>
                <c:pt idx="33">
                  <c:v>43840.841597222221</c:v>
                </c:pt>
                <c:pt idx="34">
                  <c:v>43841.83457175926</c:v>
                </c:pt>
                <c:pt idx="35">
                  <c:v>43842.439733796295</c:v>
                </c:pt>
                <c:pt idx="36">
                  <c:v>43842.549571759257</c:v>
                </c:pt>
                <c:pt idx="37">
                  <c:v>43842.558298611111</c:v>
                </c:pt>
                <c:pt idx="38">
                  <c:v>43842.572546296295</c:v>
                </c:pt>
                <c:pt idx="39">
                  <c:v>43842.609618055554</c:v>
                </c:pt>
                <c:pt idx="40">
                  <c:v>43842.64099537037</c:v>
                </c:pt>
                <c:pt idx="41">
                  <c:v>43842.714120370372</c:v>
                </c:pt>
                <c:pt idx="42">
                  <c:v>43842.807974537034</c:v>
                </c:pt>
                <c:pt idx="43">
                  <c:v>43842.837361111109</c:v>
                </c:pt>
                <c:pt idx="44">
                  <c:v>43843.694745370369</c:v>
                </c:pt>
                <c:pt idx="45">
                  <c:v>43843.707696759258</c:v>
                </c:pt>
                <c:pt idx="46">
                  <c:v>43843.802060185182</c:v>
                </c:pt>
                <c:pt idx="47">
                  <c:v>43843.812407407408</c:v>
                </c:pt>
                <c:pt idx="48">
                  <c:v>43844.54546296296</c:v>
                </c:pt>
                <c:pt idx="49">
                  <c:v>43844.587951388887</c:v>
                </c:pt>
                <c:pt idx="50">
                  <c:v>43844.611400462964</c:v>
                </c:pt>
                <c:pt idx="51">
                  <c:v>43844.843564814815</c:v>
                </c:pt>
                <c:pt idx="52">
                  <c:v>43845.512430555558</c:v>
                </c:pt>
                <c:pt idx="53">
                  <c:v>43845.600543981483</c:v>
                </c:pt>
                <c:pt idx="54">
                  <c:v>43845.625081018516</c:v>
                </c:pt>
                <c:pt idx="55">
                  <c:v>43846.457442129627</c:v>
                </c:pt>
                <c:pt idx="56">
                  <c:v>43846.469837962963</c:v>
                </c:pt>
                <c:pt idx="57">
                  <c:v>43847.417094907411</c:v>
                </c:pt>
                <c:pt idx="58">
                  <c:v>43847.476481481484</c:v>
                </c:pt>
                <c:pt idx="59">
                  <c:v>43847.518113425926</c:v>
                </c:pt>
                <c:pt idx="60">
                  <c:v>43847.586226851854</c:v>
                </c:pt>
                <c:pt idx="61">
                  <c:v>43847.685150462959</c:v>
                </c:pt>
                <c:pt idx="62">
                  <c:v>43848.482175925928</c:v>
                </c:pt>
                <c:pt idx="63">
                  <c:v>43848.537175925929</c:v>
                </c:pt>
                <c:pt idx="64">
                  <c:v>43848.581493055557</c:v>
                </c:pt>
                <c:pt idx="65">
                  <c:v>43849.417141203703</c:v>
                </c:pt>
                <c:pt idx="66">
                  <c:v>43850.651863425926</c:v>
                </c:pt>
                <c:pt idx="67">
                  <c:v>43850.681493055556</c:v>
                </c:pt>
                <c:pt idx="68">
                  <c:v>43851.397314814814</c:v>
                </c:pt>
                <c:pt idx="69">
                  <c:v>43851.57230324074</c:v>
                </c:pt>
                <c:pt idx="70">
                  <c:v>43851.649907407409</c:v>
                </c:pt>
                <c:pt idx="71">
                  <c:v>43851.842847222222</c:v>
                </c:pt>
                <c:pt idx="72">
                  <c:v>43852.349791666667</c:v>
                </c:pt>
                <c:pt idx="73">
                  <c:v>43852.449189814812</c:v>
                </c:pt>
                <c:pt idx="74">
                  <c:v>43852.575162037036</c:v>
                </c:pt>
                <c:pt idx="75">
                  <c:v>43852.675474537034</c:v>
                </c:pt>
                <c:pt idx="76">
                  <c:v>43853.381030092591</c:v>
                </c:pt>
                <c:pt idx="77">
                  <c:v>43853.527129629627</c:v>
                </c:pt>
                <c:pt idx="78">
                  <c:v>43853.705787037034</c:v>
                </c:pt>
                <c:pt idx="79">
                  <c:v>43853.776400462964</c:v>
                </c:pt>
                <c:pt idx="80">
                  <c:v>43854.390879629631</c:v>
                </c:pt>
                <c:pt idx="81">
                  <c:v>43854.553136574075</c:v>
                </c:pt>
                <c:pt idx="82">
                  <c:v>43855.375659722224</c:v>
                </c:pt>
                <c:pt idx="83">
                  <c:v>43855.662499999999</c:v>
                </c:pt>
                <c:pt idx="84">
                  <c:v>43855.751747685186</c:v>
                </c:pt>
                <c:pt idx="85">
                  <c:v>43855.77957175926</c:v>
                </c:pt>
                <c:pt idx="86">
                  <c:v>43855.791145833333</c:v>
                </c:pt>
                <c:pt idx="87">
                  <c:v>43856.477546296293</c:v>
                </c:pt>
                <c:pt idx="88">
                  <c:v>43856.591932870368</c:v>
                </c:pt>
                <c:pt idx="89">
                  <c:v>43857.631805555553</c:v>
                </c:pt>
                <c:pt idx="90">
                  <c:v>43857.6565162037</c:v>
                </c:pt>
                <c:pt idx="91">
                  <c:v>43857.68309027778</c:v>
                </c:pt>
                <c:pt idx="92">
                  <c:v>43857.708784722221</c:v>
                </c:pt>
                <c:pt idx="93">
                  <c:v>43858.837488425925</c:v>
                </c:pt>
                <c:pt idx="94">
                  <c:v>43859.496076388888</c:v>
                </c:pt>
                <c:pt idx="95">
                  <c:v>43859.553391203706</c:v>
                </c:pt>
                <c:pt idx="96">
                  <c:v>43859.659513888888</c:v>
                </c:pt>
                <c:pt idx="97">
                  <c:v>43860.448518518519</c:v>
                </c:pt>
                <c:pt idx="98">
                  <c:v>43860.477326388886</c:v>
                </c:pt>
                <c:pt idx="99">
                  <c:v>43860.487962962965</c:v>
                </c:pt>
                <c:pt idx="100">
                  <c:v>43860.528761574074</c:v>
                </c:pt>
                <c:pt idx="101">
                  <c:v>43860.570254629631</c:v>
                </c:pt>
                <c:pt idx="102">
                  <c:v>43860.675023148149</c:v>
                </c:pt>
                <c:pt idx="103">
                  <c:v>43861.602071759262</c:v>
                </c:pt>
                <c:pt idx="104">
                  <c:v>43861.633888888886</c:v>
                </c:pt>
                <c:pt idx="105">
                  <c:v>43861.722962962966</c:v>
                </c:pt>
                <c:pt idx="106">
                  <c:v>43862.429305555554</c:v>
                </c:pt>
                <c:pt idx="107">
                  <c:v>43862.657349537039</c:v>
                </c:pt>
                <c:pt idx="108">
                  <c:v>43862.707071759258</c:v>
                </c:pt>
                <c:pt idx="109">
                  <c:v>43862.793379629627</c:v>
                </c:pt>
                <c:pt idx="110">
                  <c:v>43862.81046296296</c:v>
                </c:pt>
                <c:pt idx="111">
                  <c:v>43862.832465277781</c:v>
                </c:pt>
                <c:pt idx="112">
                  <c:v>43863.405543981484</c:v>
                </c:pt>
                <c:pt idx="113">
                  <c:v>43863.478854166664</c:v>
                </c:pt>
                <c:pt idx="114">
                  <c:v>43863.53056712963</c:v>
                </c:pt>
                <c:pt idx="115">
                  <c:v>43863.568703703706</c:v>
                </c:pt>
                <c:pt idx="116">
                  <c:v>43863.582719907405</c:v>
                </c:pt>
                <c:pt idx="117">
                  <c:v>43863.671631944446</c:v>
                </c:pt>
                <c:pt idx="118">
                  <c:v>43864.548854166664</c:v>
                </c:pt>
                <c:pt idx="119">
                  <c:v>43865.431226851855</c:v>
                </c:pt>
                <c:pt idx="120">
                  <c:v>43865.775902777779</c:v>
                </c:pt>
                <c:pt idx="121">
                  <c:v>43866.841990740744</c:v>
                </c:pt>
                <c:pt idx="122">
                  <c:v>43867.487812500003</c:v>
                </c:pt>
                <c:pt idx="123">
                  <c:v>43867.530358796299</c:v>
                </c:pt>
                <c:pt idx="124">
                  <c:v>43867.697048611109</c:v>
                </c:pt>
                <c:pt idx="125">
                  <c:v>43867.77920138889</c:v>
                </c:pt>
                <c:pt idx="126">
                  <c:v>43868.453263888892</c:v>
                </c:pt>
                <c:pt idx="127">
                  <c:v>43869.463946759257</c:v>
                </c:pt>
                <c:pt idx="128">
                  <c:v>43870.341192129628</c:v>
                </c:pt>
                <c:pt idx="129">
                  <c:v>43870.364131944443</c:v>
                </c:pt>
                <c:pt idx="130">
                  <c:v>43870.418634259258</c:v>
                </c:pt>
                <c:pt idx="131">
                  <c:v>43870.451956018522</c:v>
                </c:pt>
                <c:pt idx="132">
                  <c:v>43870.559328703705</c:v>
                </c:pt>
                <c:pt idx="133">
                  <c:v>43870.705462962964</c:v>
                </c:pt>
                <c:pt idx="134">
                  <c:v>43871.648611111108</c:v>
                </c:pt>
                <c:pt idx="135">
                  <c:v>43871.660150462965</c:v>
                </c:pt>
                <c:pt idx="136">
                  <c:v>43871.675393518519</c:v>
                </c:pt>
                <c:pt idx="137">
                  <c:v>43872.468206018515</c:v>
                </c:pt>
                <c:pt idx="138">
                  <c:v>43872.797164351854</c:v>
                </c:pt>
                <c:pt idx="139">
                  <c:v>43874.408321759256</c:v>
                </c:pt>
                <c:pt idx="140">
                  <c:v>43874.664351851854</c:v>
                </c:pt>
                <c:pt idx="141">
                  <c:v>43874.67832175926</c:v>
                </c:pt>
                <c:pt idx="142">
                  <c:v>43875.404108796298</c:v>
                </c:pt>
                <c:pt idx="143">
                  <c:v>43875.613761574074</c:v>
                </c:pt>
                <c:pt idx="144">
                  <c:v>43875.655787037038</c:v>
                </c:pt>
                <c:pt idx="145">
                  <c:v>43875.669374999998</c:v>
                </c:pt>
                <c:pt idx="146">
                  <c:v>43875.768819444442</c:v>
                </c:pt>
                <c:pt idx="147">
                  <c:v>43875.841134259259</c:v>
                </c:pt>
                <c:pt idx="148">
                  <c:v>43876.348078703704</c:v>
                </c:pt>
                <c:pt idx="149">
                  <c:v>43876.387407407405</c:v>
                </c:pt>
                <c:pt idx="150">
                  <c:v>43876.718877314815</c:v>
                </c:pt>
                <c:pt idx="151">
                  <c:v>43876.813668981478</c:v>
                </c:pt>
                <c:pt idx="152">
                  <c:v>43877.353356481479</c:v>
                </c:pt>
                <c:pt idx="153">
                  <c:v>43877.416828703703</c:v>
                </c:pt>
                <c:pt idx="154">
                  <c:v>43877.592199074075</c:v>
                </c:pt>
                <c:pt idx="155">
                  <c:v>43877.603831018518</c:v>
                </c:pt>
                <c:pt idx="156">
                  <c:v>43877.61650462963</c:v>
                </c:pt>
                <c:pt idx="157">
                  <c:v>43877.784432870372</c:v>
                </c:pt>
                <c:pt idx="158">
                  <c:v>43877.843993055554</c:v>
                </c:pt>
                <c:pt idx="159">
                  <c:v>43878.689571759256</c:v>
                </c:pt>
                <c:pt idx="160">
                  <c:v>43878.698171296295</c:v>
                </c:pt>
                <c:pt idx="161">
                  <c:v>43879.451226851852</c:v>
                </c:pt>
                <c:pt idx="162">
                  <c:v>43879.500972222224</c:v>
                </c:pt>
                <c:pt idx="163">
                  <c:v>43879.546134259261</c:v>
                </c:pt>
                <c:pt idx="164">
                  <c:v>43880.537442129629</c:v>
                </c:pt>
                <c:pt idx="165">
                  <c:v>43880.809432870374</c:v>
                </c:pt>
                <c:pt idx="166">
                  <c:v>43881.397118055553</c:v>
                </c:pt>
                <c:pt idx="167">
                  <c:v>43881.408263888887</c:v>
                </c:pt>
                <c:pt idx="168">
                  <c:v>43881.660196759258</c:v>
                </c:pt>
                <c:pt idx="169">
                  <c:v>43881.704351851855</c:v>
                </c:pt>
                <c:pt idx="170">
                  <c:v>43882.347858796296</c:v>
                </c:pt>
                <c:pt idx="171">
                  <c:v>43882.429305555554</c:v>
                </c:pt>
                <c:pt idx="172">
                  <c:v>43882.591828703706</c:v>
                </c:pt>
                <c:pt idx="173">
                  <c:v>43883.369687500002</c:v>
                </c:pt>
                <c:pt idx="174">
                  <c:v>43883.595393518517</c:v>
                </c:pt>
                <c:pt idx="175">
                  <c:v>43883.656817129631</c:v>
                </c:pt>
                <c:pt idx="176">
                  <c:v>43883.819895833331</c:v>
                </c:pt>
                <c:pt idx="177">
                  <c:v>43884.364305555559</c:v>
                </c:pt>
                <c:pt idx="178">
                  <c:v>43884.409942129627</c:v>
                </c:pt>
                <c:pt idx="179">
                  <c:v>43884.426608796297</c:v>
                </c:pt>
                <c:pt idx="180">
                  <c:v>43884.567037037035</c:v>
                </c:pt>
                <c:pt idx="181">
                  <c:v>43884.67355324074</c:v>
                </c:pt>
                <c:pt idx="182">
                  <c:v>43884.76699074074</c:v>
                </c:pt>
                <c:pt idx="183">
                  <c:v>43884.833402777775</c:v>
                </c:pt>
                <c:pt idx="184">
                  <c:v>43885.377928240741</c:v>
                </c:pt>
                <c:pt idx="185">
                  <c:v>43885.548078703701</c:v>
                </c:pt>
                <c:pt idx="186">
                  <c:v>43885.83525462963</c:v>
                </c:pt>
                <c:pt idx="187">
                  <c:v>43886.471828703703</c:v>
                </c:pt>
                <c:pt idx="188">
                  <c:v>43886.82744212963</c:v>
                </c:pt>
                <c:pt idx="189">
                  <c:v>43887.372152777774</c:v>
                </c:pt>
                <c:pt idx="190">
                  <c:v>43887.687858796293</c:v>
                </c:pt>
                <c:pt idx="191">
                  <c:v>43887.795543981483</c:v>
                </c:pt>
                <c:pt idx="192">
                  <c:v>43887.812002314815</c:v>
                </c:pt>
                <c:pt idx="193">
                  <c:v>43888.369837962964</c:v>
                </c:pt>
                <c:pt idx="194">
                  <c:v>43888.404745370368</c:v>
                </c:pt>
                <c:pt idx="195">
                  <c:v>43888.433564814812</c:v>
                </c:pt>
                <c:pt idx="196">
                  <c:v>43888.48033564815</c:v>
                </c:pt>
                <c:pt idx="197">
                  <c:v>43888.625358796293</c:v>
                </c:pt>
                <c:pt idx="198">
                  <c:v>43889.475671296299</c:v>
                </c:pt>
                <c:pt idx="199">
                  <c:v>43889.571712962963</c:v>
                </c:pt>
                <c:pt idx="200">
                  <c:v>43889.681273148148</c:v>
                </c:pt>
                <c:pt idx="201">
                  <c:v>43889.754328703704</c:v>
                </c:pt>
                <c:pt idx="202">
                  <c:v>43889.832870370374</c:v>
                </c:pt>
                <c:pt idx="203">
                  <c:v>43890.518495370372</c:v>
                </c:pt>
                <c:pt idx="204">
                  <c:v>43890.573923611111</c:v>
                </c:pt>
                <c:pt idx="205">
                  <c:v>43890.619791666664</c:v>
                </c:pt>
                <c:pt idx="206">
                  <c:v>43891.353692129633</c:v>
                </c:pt>
                <c:pt idx="207">
                  <c:v>43891.406863425924</c:v>
                </c:pt>
                <c:pt idx="208">
                  <c:v>43891.537407407406</c:v>
                </c:pt>
                <c:pt idx="209">
                  <c:v>43891.747013888889</c:v>
                </c:pt>
                <c:pt idx="210">
                  <c:v>43891.809131944443</c:v>
                </c:pt>
                <c:pt idx="211">
                  <c:v>43891.839004629626</c:v>
                </c:pt>
                <c:pt idx="212">
                  <c:v>43892.438240740739</c:v>
                </c:pt>
                <c:pt idx="213">
                  <c:v>43892.488981481481</c:v>
                </c:pt>
                <c:pt idx="214">
                  <c:v>43893.402094907404</c:v>
                </c:pt>
                <c:pt idx="215">
                  <c:v>43893.497615740744</c:v>
                </c:pt>
                <c:pt idx="216">
                  <c:v>43893.569155092591</c:v>
                </c:pt>
                <c:pt idx="217">
                  <c:v>43893.672523148147</c:v>
                </c:pt>
                <c:pt idx="218">
                  <c:v>43893.71292824074</c:v>
                </c:pt>
                <c:pt idx="219">
                  <c:v>43894.694282407407</c:v>
                </c:pt>
                <c:pt idx="220">
                  <c:v>43894.707800925928</c:v>
                </c:pt>
                <c:pt idx="221">
                  <c:v>43895.388460648152</c:v>
                </c:pt>
                <c:pt idx="222">
                  <c:v>43895.459918981483</c:v>
                </c:pt>
                <c:pt idx="223">
                  <c:v>43895.54378472222</c:v>
                </c:pt>
                <c:pt idx="224">
                  <c:v>43895.65693287037</c:v>
                </c:pt>
                <c:pt idx="225">
                  <c:v>43895.727546296293</c:v>
                </c:pt>
                <c:pt idx="226">
                  <c:v>43896.388981481483</c:v>
                </c:pt>
                <c:pt idx="227">
                  <c:v>43896.547372685185</c:v>
                </c:pt>
                <c:pt idx="228">
                  <c:v>43896.618067129632</c:v>
                </c:pt>
                <c:pt idx="229">
                  <c:v>43896.694745370369</c:v>
                </c:pt>
                <c:pt idx="230">
                  <c:v>43897.59002314815</c:v>
                </c:pt>
                <c:pt idx="231">
                  <c:v>43897.730127314811</c:v>
                </c:pt>
                <c:pt idx="232">
                  <c:v>43898.461180555554</c:v>
                </c:pt>
                <c:pt idx="233">
                  <c:v>43898.719398148147</c:v>
                </c:pt>
                <c:pt idx="234">
                  <c:v>43898.751689814817</c:v>
                </c:pt>
                <c:pt idx="235">
                  <c:v>43899.455706018518</c:v>
                </c:pt>
                <c:pt idx="236">
                  <c:v>43899.473483796297</c:v>
                </c:pt>
                <c:pt idx="237">
                  <c:v>43899.555081018516</c:v>
                </c:pt>
                <c:pt idx="238">
                  <c:v>43899.769444444442</c:v>
                </c:pt>
                <c:pt idx="239">
                  <c:v>43900.454074074078</c:v>
                </c:pt>
                <c:pt idx="240">
                  <c:v>43900.542905092596</c:v>
                </c:pt>
                <c:pt idx="241">
                  <c:v>43900.615428240744</c:v>
                </c:pt>
                <c:pt idx="242">
                  <c:v>43901.570057870369</c:v>
                </c:pt>
                <c:pt idx="243">
                  <c:v>43901.709479166668</c:v>
                </c:pt>
                <c:pt idx="244">
                  <c:v>43901.787372685183</c:v>
                </c:pt>
                <c:pt idx="245">
                  <c:v>43902.552245370367</c:v>
                </c:pt>
                <c:pt idx="246">
                  <c:v>43902.774328703701</c:v>
                </c:pt>
                <c:pt idx="247">
                  <c:v>43903.451261574075</c:v>
                </c:pt>
                <c:pt idx="248">
                  <c:v>43903.499224537038</c:v>
                </c:pt>
                <c:pt idx="249">
                  <c:v>43904.363252314812</c:v>
                </c:pt>
                <c:pt idx="250">
                  <c:v>43905.486493055556</c:v>
                </c:pt>
                <c:pt idx="251">
                  <c:v>43905.537569444445</c:v>
                </c:pt>
                <c:pt idx="252">
                  <c:v>43905.634340277778</c:v>
                </c:pt>
                <c:pt idx="253">
                  <c:v>43906.358124999999</c:v>
                </c:pt>
                <c:pt idx="254">
                  <c:v>43906.48946759259</c:v>
                </c:pt>
                <c:pt idx="255">
                  <c:v>43906.677256944444</c:v>
                </c:pt>
                <c:pt idx="256">
                  <c:v>43906.796134259261</c:v>
                </c:pt>
                <c:pt idx="257">
                  <c:v>43907.482083333336</c:v>
                </c:pt>
                <c:pt idx="258">
                  <c:v>43907.715011574073</c:v>
                </c:pt>
                <c:pt idx="259">
                  <c:v>43908.363865740743</c:v>
                </c:pt>
                <c:pt idx="260">
                  <c:v>43908.738182870373</c:v>
                </c:pt>
                <c:pt idx="261">
                  <c:v>43909.659560185188</c:v>
                </c:pt>
                <c:pt idx="262">
                  <c:v>43910.473622685182</c:v>
                </c:pt>
                <c:pt idx="263">
                  <c:v>43910.489201388889</c:v>
                </c:pt>
                <c:pt idx="264">
                  <c:v>43910.684004629627</c:v>
                </c:pt>
                <c:pt idx="265">
                  <c:v>43910.72115740741</c:v>
                </c:pt>
                <c:pt idx="266">
                  <c:v>43910.816111111111</c:v>
                </c:pt>
                <c:pt idx="267">
                  <c:v>43910.838206018518</c:v>
                </c:pt>
                <c:pt idx="268">
                  <c:v>43911.672905092593</c:v>
                </c:pt>
                <c:pt idx="269">
                  <c:v>43912.408182870371</c:v>
                </c:pt>
                <c:pt idx="270">
                  <c:v>43912.532141203701</c:v>
                </c:pt>
                <c:pt idx="271">
                  <c:v>43912.588877314818</c:v>
                </c:pt>
                <c:pt idx="272">
                  <c:v>43912.623807870368</c:v>
                </c:pt>
                <c:pt idx="273">
                  <c:v>43912.712314814817</c:v>
                </c:pt>
                <c:pt idx="274">
                  <c:v>43913.66233796296</c:v>
                </c:pt>
                <c:pt idx="275">
                  <c:v>43913.84642361111</c:v>
                </c:pt>
                <c:pt idx="276">
                  <c:v>43914.633877314816</c:v>
                </c:pt>
                <c:pt idx="277">
                  <c:v>43914.66002314815</c:v>
                </c:pt>
                <c:pt idx="278">
                  <c:v>43914.722071759257</c:v>
                </c:pt>
                <c:pt idx="279">
                  <c:v>43915.426840277774</c:v>
                </c:pt>
                <c:pt idx="280">
                  <c:v>43915.477523148147</c:v>
                </c:pt>
                <c:pt idx="281">
                  <c:v>43915.623842592591</c:v>
                </c:pt>
                <c:pt idx="282">
                  <c:v>43915.661851851852</c:v>
                </c:pt>
                <c:pt idx="283">
                  <c:v>43915.687997685185</c:v>
                </c:pt>
                <c:pt idx="284">
                  <c:v>43915.784305555557</c:v>
                </c:pt>
                <c:pt idx="285">
                  <c:v>43916.405057870368</c:v>
                </c:pt>
                <c:pt idx="286">
                  <c:v>43916.832083333335</c:v>
                </c:pt>
                <c:pt idx="287">
                  <c:v>43917.681030092594</c:v>
                </c:pt>
                <c:pt idx="288">
                  <c:v>43918.357997685183</c:v>
                </c:pt>
                <c:pt idx="289">
                  <c:v>43918.470879629633</c:v>
                </c:pt>
                <c:pt idx="290">
                  <c:v>43918.722141203703</c:v>
                </c:pt>
                <c:pt idx="291">
                  <c:v>43918.782511574071</c:v>
                </c:pt>
                <c:pt idx="292">
                  <c:v>43919.466446759259</c:v>
                </c:pt>
                <c:pt idx="293">
                  <c:v>43920.536747685182</c:v>
                </c:pt>
                <c:pt idx="294">
                  <c:v>43921.457662037035</c:v>
                </c:pt>
                <c:pt idx="295">
                  <c:v>43921.522256944445</c:v>
                </c:pt>
                <c:pt idx="296">
                  <c:v>43922.625601851854</c:v>
                </c:pt>
                <c:pt idx="297">
                  <c:v>43922.71199074074</c:v>
                </c:pt>
                <c:pt idx="298">
                  <c:v>43923.346666666665</c:v>
                </c:pt>
                <c:pt idx="299">
                  <c:v>43923.437164351853</c:v>
                </c:pt>
                <c:pt idx="300">
                  <c:v>43923.53707175926</c:v>
                </c:pt>
                <c:pt idx="301">
                  <c:v>43923.700486111113</c:v>
                </c:pt>
                <c:pt idx="302">
                  <c:v>43923.843240740738</c:v>
                </c:pt>
                <c:pt idx="303">
                  <c:v>43924.547233796293</c:v>
                </c:pt>
                <c:pt idx="304">
                  <c:v>43925.693078703705</c:v>
                </c:pt>
                <c:pt idx="305">
                  <c:v>43926.620474537034</c:v>
                </c:pt>
                <c:pt idx="306">
                  <c:v>43926.76353009259</c:v>
                </c:pt>
                <c:pt idx="307">
                  <c:v>43926.77747685185</c:v>
                </c:pt>
                <c:pt idx="308">
                  <c:v>43927.442928240744</c:v>
                </c:pt>
                <c:pt idx="309">
                  <c:v>43927.620891203704</c:v>
                </c:pt>
                <c:pt idx="310">
                  <c:v>43927.763703703706</c:v>
                </c:pt>
                <c:pt idx="311">
                  <c:v>43927.799074074072</c:v>
                </c:pt>
                <c:pt idx="312">
                  <c:v>43928.548009259262</c:v>
                </c:pt>
                <c:pt idx="313">
                  <c:v>43928.71670138889</c:v>
                </c:pt>
                <c:pt idx="314">
                  <c:v>43928.780497685184</c:v>
                </c:pt>
                <c:pt idx="315">
                  <c:v>43929.393912037034</c:v>
                </c:pt>
                <c:pt idx="316">
                  <c:v>43929.486458333333</c:v>
                </c:pt>
                <c:pt idx="317">
                  <c:v>43929.577013888891</c:v>
                </c:pt>
                <c:pt idx="318">
                  <c:v>43929.60355324074</c:v>
                </c:pt>
                <c:pt idx="319">
                  <c:v>43929.816053240742</c:v>
                </c:pt>
                <c:pt idx="320">
                  <c:v>43930.481921296298</c:v>
                </c:pt>
                <c:pt idx="321">
                  <c:v>43930.539224537039</c:v>
                </c:pt>
                <c:pt idx="322">
                  <c:v>43930.660219907404</c:v>
                </c:pt>
                <c:pt idx="323">
                  <c:v>43930.67459490741</c:v>
                </c:pt>
                <c:pt idx="324">
                  <c:v>43930.750821759262</c:v>
                </c:pt>
                <c:pt idx="325">
                  <c:v>43931.38008101852</c:v>
                </c:pt>
                <c:pt idx="326">
                  <c:v>43931.418958333335</c:v>
                </c:pt>
                <c:pt idx="327">
                  <c:v>43931.499143518522</c:v>
                </c:pt>
                <c:pt idx="328">
                  <c:v>43931.769768518519</c:v>
                </c:pt>
                <c:pt idx="329">
                  <c:v>43931.779189814813</c:v>
                </c:pt>
                <c:pt idx="330">
                  <c:v>43931.830092592594</c:v>
                </c:pt>
                <c:pt idx="331">
                  <c:v>43932.352916666663</c:v>
                </c:pt>
                <c:pt idx="332">
                  <c:v>43932.615879629629</c:v>
                </c:pt>
                <c:pt idx="333">
                  <c:v>43932.766481481478</c:v>
                </c:pt>
                <c:pt idx="334">
                  <c:v>43933.444340277776</c:v>
                </c:pt>
                <c:pt idx="335">
                  <c:v>43933.577175925922</c:v>
                </c:pt>
                <c:pt idx="336">
                  <c:v>43934.361296296294</c:v>
                </c:pt>
                <c:pt idx="337">
                  <c:v>43934.522800925923</c:v>
                </c:pt>
                <c:pt idx="338">
                  <c:v>43934.758171296293</c:v>
                </c:pt>
                <c:pt idx="339">
                  <c:v>43934.829606481479</c:v>
                </c:pt>
                <c:pt idx="340">
                  <c:v>43935.348726851851</c:v>
                </c:pt>
                <c:pt idx="341">
                  <c:v>43935.657962962963</c:v>
                </c:pt>
                <c:pt idx="342">
                  <c:v>43935.67528935185</c:v>
                </c:pt>
                <c:pt idx="343">
                  <c:v>43935.812106481484</c:v>
                </c:pt>
                <c:pt idx="344">
                  <c:v>43936.413206018522</c:v>
                </c:pt>
                <c:pt idx="345">
                  <c:v>43936.476527777777</c:v>
                </c:pt>
                <c:pt idx="346">
                  <c:v>43936.553101851852</c:v>
                </c:pt>
                <c:pt idx="347">
                  <c:v>43936.64472222222</c:v>
                </c:pt>
                <c:pt idx="348">
                  <c:v>43936.717129629629</c:v>
                </c:pt>
                <c:pt idx="349">
                  <c:v>43936.765636574077</c:v>
                </c:pt>
                <c:pt idx="350">
                  <c:v>43937.657060185185</c:v>
                </c:pt>
                <c:pt idx="351">
                  <c:v>43937.811944444446</c:v>
                </c:pt>
                <c:pt idx="352">
                  <c:v>43938.364548611113</c:v>
                </c:pt>
                <c:pt idx="353">
                  <c:v>43938.388969907406</c:v>
                </c:pt>
                <c:pt idx="354">
                  <c:v>43938.757187499999</c:v>
                </c:pt>
                <c:pt idx="355">
                  <c:v>43939.385844907411</c:v>
                </c:pt>
                <c:pt idx="356">
                  <c:v>43939.498194444444</c:v>
                </c:pt>
                <c:pt idx="357">
                  <c:v>43939.703703703701</c:v>
                </c:pt>
                <c:pt idx="358">
                  <c:v>43939.748055555552</c:v>
                </c:pt>
                <c:pt idx="359">
                  <c:v>43940.797812500001</c:v>
                </c:pt>
                <c:pt idx="360">
                  <c:v>43941.525567129633</c:v>
                </c:pt>
                <c:pt idx="361">
                  <c:v>43941.768796296295</c:v>
                </c:pt>
                <c:pt idx="362">
                  <c:v>43941.807534722226</c:v>
                </c:pt>
                <c:pt idx="363">
                  <c:v>43942.360532407409</c:v>
                </c:pt>
                <c:pt idx="364">
                  <c:v>43942.401967592596</c:v>
                </c:pt>
                <c:pt idx="365">
                  <c:v>43942.45621527778</c:v>
                </c:pt>
                <c:pt idx="366">
                  <c:v>43942.466585648152</c:v>
                </c:pt>
                <c:pt idx="367">
                  <c:v>43942.676319444443</c:v>
                </c:pt>
                <c:pt idx="368">
                  <c:v>43942.807997685188</c:v>
                </c:pt>
                <c:pt idx="369">
                  <c:v>43942.819108796299</c:v>
                </c:pt>
                <c:pt idx="370">
                  <c:v>43943.350868055553</c:v>
                </c:pt>
                <c:pt idx="371">
                  <c:v>43943.384444444448</c:v>
                </c:pt>
                <c:pt idx="372">
                  <c:v>43943.524618055555</c:v>
                </c:pt>
                <c:pt idx="373">
                  <c:v>43943.675185185188</c:v>
                </c:pt>
                <c:pt idx="374">
                  <c:v>43943.786296296297</c:v>
                </c:pt>
                <c:pt idx="375">
                  <c:v>43944.359212962961</c:v>
                </c:pt>
                <c:pt idx="376">
                  <c:v>43944.426099537035</c:v>
                </c:pt>
                <c:pt idx="377">
                  <c:v>43944.439988425926</c:v>
                </c:pt>
                <c:pt idx="378">
                  <c:v>43944.73164351852</c:v>
                </c:pt>
                <c:pt idx="379">
                  <c:v>43945.625474537039</c:v>
                </c:pt>
                <c:pt idx="380">
                  <c:v>43945.650960648149</c:v>
                </c:pt>
                <c:pt idx="381">
                  <c:v>43945.795104166667</c:v>
                </c:pt>
                <c:pt idx="382">
                  <c:v>43946.447847222225</c:v>
                </c:pt>
                <c:pt idx="383">
                  <c:v>43946.582835648151</c:v>
                </c:pt>
                <c:pt idx="384">
                  <c:v>43946.703182870369</c:v>
                </c:pt>
                <c:pt idx="385">
                  <c:v>43946.713368055556</c:v>
                </c:pt>
                <c:pt idx="386">
                  <c:v>43947.459537037037</c:v>
                </c:pt>
                <c:pt idx="387">
                  <c:v>43947.542187500003</c:v>
                </c:pt>
                <c:pt idx="388">
                  <c:v>43947.560416666667</c:v>
                </c:pt>
                <c:pt idx="389">
                  <c:v>43947.808194444442</c:v>
                </c:pt>
                <c:pt idx="390">
                  <c:v>43947.837731481479</c:v>
                </c:pt>
                <c:pt idx="391">
                  <c:v>43948.773090277777</c:v>
                </c:pt>
                <c:pt idx="392">
                  <c:v>43949.561516203707</c:v>
                </c:pt>
                <c:pt idx="393">
                  <c:v>43949.583321759259</c:v>
                </c:pt>
                <c:pt idx="394">
                  <c:v>43949.613043981481</c:v>
                </c:pt>
                <c:pt idx="395">
                  <c:v>43949.766863425924</c:v>
                </c:pt>
                <c:pt idx="396">
                  <c:v>43950.426134259258</c:v>
                </c:pt>
                <c:pt idx="397">
                  <c:v>43950.583171296297</c:v>
                </c:pt>
                <c:pt idx="398">
                  <c:v>43950.799050925925</c:v>
                </c:pt>
                <c:pt idx="399">
                  <c:v>43951.404270833336</c:v>
                </c:pt>
                <c:pt idx="400">
                  <c:v>43951.41741898148</c:v>
                </c:pt>
                <c:pt idx="401">
                  <c:v>43951.490543981483</c:v>
                </c:pt>
                <c:pt idx="402">
                  <c:v>43951.668877314813</c:v>
                </c:pt>
                <c:pt idx="403">
                  <c:v>43951.815613425926</c:v>
                </c:pt>
                <c:pt idx="404">
                  <c:v>43952.427233796298</c:v>
                </c:pt>
                <c:pt idx="405">
                  <c:v>43952.524074074077</c:v>
                </c:pt>
                <c:pt idx="406">
                  <c:v>43952.577650462961</c:v>
                </c:pt>
                <c:pt idx="407">
                  <c:v>43953.522199074076</c:v>
                </c:pt>
                <c:pt idx="408">
                  <c:v>43953.595682870371</c:v>
                </c:pt>
                <c:pt idx="409">
                  <c:v>43953.648298611108</c:v>
                </c:pt>
                <c:pt idx="410">
                  <c:v>43954.502824074072</c:v>
                </c:pt>
                <c:pt idx="411">
                  <c:v>43954.573541666665</c:v>
                </c:pt>
                <c:pt idx="412">
                  <c:v>43954.644236111111</c:v>
                </c:pt>
                <c:pt idx="413">
                  <c:v>43954.701377314814</c:v>
                </c:pt>
                <c:pt idx="414">
                  <c:v>43954.728425925925</c:v>
                </c:pt>
                <c:pt idx="415">
                  <c:v>43955.482743055552</c:v>
                </c:pt>
                <c:pt idx="416">
                  <c:v>43955.783391203702</c:v>
                </c:pt>
                <c:pt idx="417">
                  <c:v>43956.359965277778</c:v>
                </c:pt>
                <c:pt idx="418">
                  <c:v>43956.419502314813</c:v>
                </c:pt>
                <c:pt idx="419">
                  <c:v>43956.428090277775</c:v>
                </c:pt>
                <c:pt idx="420">
                  <c:v>43956.484363425923</c:v>
                </c:pt>
                <c:pt idx="421">
                  <c:v>43956.540046296293</c:v>
                </c:pt>
                <c:pt idx="422">
                  <c:v>43956.604733796295</c:v>
                </c:pt>
                <c:pt idx="423">
                  <c:v>43956.613923611112</c:v>
                </c:pt>
                <c:pt idx="424">
                  <c:v>43956.642708333333</c:v>
                </c:pt>
                <c:pt idx="425">
                  <c:v>43956.657905092594</c:v>
                </c:pt>
                <c:pt idx="426">
                  <c:v>43956.826331018521</c:v>
                </c:pt>
                <c:pt idx="427">
                  <c:v>43957.413854166669</c:v>
                </c:pt>
                <c:pt idx="428">
                  <c:v>43957.467951388891</c:v>
                </c:pt>
                <c:pt idx="429">
                  <c:v>43957.480104166665</c:v>
                </c:pt>
                <c:pt idx="430">
                  <c:v>43957.587581018517</c:v>
                </c:pt>
                <c:pt idx="431">
                  <c:v>43957.705497685187</c:v>
                </c:pt>
                <c:pt idx="432">
                  <c:v>43958.400416666664</c:v>
                </c:pt>
                <c:pt idx="433">
                  <c:v>43958.414687500001</c:v>
                </c:pt>
                <c:pt idx="434">
                  <c:v>43958.681284722225</c:v>
                </c:pt>
                <c:pt idx="435">
                  <c:v>43958.725856481484</c:v>
                </c:pt>
                <c:pt idx="436">
                  <c:v>43959.408206018517</c:v>
                </c:pt>
                <c:pt idx="437">
                  <c:v>43959.419409722221</c:v>
                </c:pt>
                <c:pt idx="438">
                  <c:v>43959.675312500003</c:v>
                </c:pt>
                <c:pt idx="439">
                  <c:v>43959.765115740738</c:v>
                </c:pt>
                <c:pt idx="440">
                  <c:v>43959.800717592596</c:v>
                </c:pt>
                <c:pt idx="441">
                  <c:v>43960.484467592592</c:v>
                </c:pt>
                <c:pt idx="442">
                  <c:v>43960.649502314816</c:v>
                </c:pt>
                <c:pt idx="443">
                  <c:v>43960.804479166669</c:v>
                </c:pt>
                <c:pt idx="444">
                  <c:v>43961.342083333337</c:v>
                </c:pt>
                <c:pt idx="445">
                  <c:v>43961.596458333333</c:v>
                </c:pt>
                <c:pt idx="446">
                  <c:v>43961.769699074073</c:v>
                </c:pt>
                <c:pt idx="447">
                  <c:v>43962.411886574075</c:v>
                </c:pt>
                <c:pt idx="448">
                  <c:v>43962.573564814818</c:v>
                </c:pt>
                <c:pt idx="449">
                  <c:v>43962.700277777774</c:v>
                </c:pt>
                <c:pt idx="450">
                  <c:v>43963.380601851852</c:v>
                </c:pt>
                <c:pt idx="451">
                  <c:v>43963.462754629632</c:v>
                </c:pt>
                <c:pt idx="452">
                  <c:v>43963.493449074071</c:v>
                </c:pt>
                <c:pt idx="453">
                  <c:v>43964.369652777779</c:v>
                </c:pt>
                <c:pt idx="454">
                  <c:v>43964.682395833333</c:v>
                </c:pt>
                <c:pt idx="455">
                  <c:v>43965.410752314812</c:v>
                </c:pt>
                <c:pt idx="456">
                  <c:v>43965.553391203706</c:v>
                </c:pt>
                <c:pt idx="457">
                  <c:v>43965.679085648146</c:v>
                </c:pt>
                <c:pt idx="458">
                  <c:v>43965.742361111108</c:v>
                </c:pt>
                <c:pt idx="459">
                  <c:v>43966.37222222222</c:v>
                </c:pt>
                <c:pt idx="460">
                  <c:v>43966.49355324074</c:v>
                </c:pt>
                <c:pt idx="461">
                  <c:v>43967.350046296298</c:v>
                </c:pt>
                <c:pt idx="462">
                  <c:v>43967.360196759262</c:v>
                </c:pt>
                <c:pt idx="463">
                  <c:v>43967.448738425926</c:v>
                </c:pt>
                <c:pt idx="464">
                  <c:v>43967.669004629628</c:v>
                </c:pt>
                <c:pt idx="465">
                  <c:v>43967.68917824074</c:v>
                </c:pt>
                <c:pt idx="466">
                  <c:v>43968.425706018519</c:v>
                </c:pt>
                <c:pt idx="467">
                  <c:v>43968.528900462959</c:v>
                </c:pt>
                <c:pt idx="468">
                  <c:v>43968.685243055559</c:v>
                </c:pt>
                <c:pt idx="469">
                  <c:v>43968.721273148149</c:v>
                </c:pt>
                <c:pt idx="470">
                  <c:v>43968.734560185185</c:v>
                </c:pt>
                <c:pt idx="471">
                  <c:v>43969.536932870367</c:v>
                </c:pt>
                <c:pt idx="472">
                  <c:v>43969.650312500002</c:v>
                </c:pt>
                <c:pt idx="473">
                  <c:v>43970.449618055558</c:v>
                </c:pt>
                <c:pt idx="474">
                  <c:v>43970.467488425929</c:v>
                </c:pt>
                <c:pt idx="475">
                  <c:v>43970.550659722219</c:v>
                </c:pt>
                <c:pt idx="476">
                  <c:v>43970.807187500002</c:v>
                </c:pt>
                <c:pt idx="477">
                  <c:v>43971.48332175926</c:v>
                </c:pt>
                <c:pt idx="478">
                  <c:v>43971.766122685185</c:v>
                </c:pt>
                <c:pt idx="479">
                  <c:v>43973.340694444443</c:v>
                </c:pt>
                <c:pt idx="480">
                  <c:v>43974.366053240738</c:v>
                </c:pt>
                <c:pt idx="481">
                  <c:v>43974.557453703703</c:v>
                </c:pt>
                <c:pt idx="482">
                  <c:v>43974.629664351851</c:v>
                </c:pt>
                <c:pt idx="483">
                  <c:v>43975.61859953704</c:v>
                </c:pt>
                <c:pt idx="484">
                  <c:v>43975.704375000001</c:v>
                </c:pt>
                <c:pt idx="485">
                  <c:v>43977.41369212963</c:v>
                </c:pt>
                <c:pt idx="486">
                  <c:v>43977.570532407408</c:v>
                </c:pt>
                <c:pt idx="487">
                  <c:v>43977.717430555553</c:v>
                </c:pt>
                <c:pt idx="488">
                  <c:v>43977.730509259258</c:v>
                </c:pt>
                <c:pt idx="489">
                  <c:v>43978.379780092589</c:v>
                </c:pt>
                <c:pt idx="490">
                  <c:v>43978.657500000001</c:v>
                </c:pt>
                <c:pt idx="491">
                  <c:v>43979.478518518517</c:v>
                </c:pt>
                <c:pt idx="492">
                  <c:v>43979.5237037037</c:v>
                </c:pt>
                <c:pt idx="493">
                  <c:v>43979.555162037039</c:v>
                </c:pt>
                <c:pt idx="494">
                  <c:v>43980.446643518517</c:v>
                </c:pt>
                <c:pt idx="495">
                  <c:v>43980.505960648145</c:v>
                </c:pt>
                <c:pt idx="496">
                  <c:v>43980.517337962963</c:v>
                </c:pt>
                <c:pt idx="497">
                  <c:v>43980.589444444442</c:v>
                </c:pt>
                <c:pt idx="498">
                  <c:v>43980.7266087963</c:v>
                </c:pt>
                <c:pt idx="499">
                  <c:v>43980.817303240743</c:v>
                </c:pt>
                <c:pt idx="500">
                  <c:v>43981.645613425928</c:v>
                </c:pt>
                <c:pt idx="501">
                  <c:v>43982.556400462963</c:v>
                </c:pt>
                <c:pt idx="502">
                  <c:v>43982.64949074074</c:v>
                </c:pt>
                <c:pt idx="503">
                  <c:v>43982.720150462963</c:v>
                </c:pt>
                <c:pt idx="504">
                  <c:v>43983.414976851855</c:v>
                </c:pt>
                <c:pt idx="505">
                  <c:v>43983.493043981478</c:v>
                </c:pt>
                <c:pt idx="506">
                  <c:v>43983.537280092591</c:v>
                </c:pt>
                <c:pt idx="507">
                  <c:v>43983.681747685187</c:v>
                </c:pt>
                <c:pt idx="508">
                  <c:v>43984.348645833335</c:v>
                </c:pt>
                <c:pt idx="509">
                  <c:v>43984.458124999997</c:v>
                </c:pt>
                <c:pt idx="510">
                  <c:v>43984.817187499997</c:v>
                </c:pt>
                <c:pt idx="511">
                  <c:v>43985.359131944446</c:v>
                </c:pt>
                <c:pt idx="512">
                  <c:v>43985.453668981485</c:v>
                </c:pt>
                <c:pt idx="513">
                  <c:v>43985.581724537034</c:v>
                </c:pt>
                <c:pt idx="514">
                  <c:v>43985.602893518517</c:v>
                </c:pt>
                <c:pt idx="515">
                  <c:v>43985.76866898148</c:v>
                </c:pt>
                <c:pt idx="516">
                  <c:v>43985.813831018517</c:v>
                </c:pt>
                <c:pt idx="517">
                  <c:v>43987.428379629629</c:v>
                </c:pt>
                <c:pt idx="518">
                  <c:v>43987.537187499998</c:v>
                </c:pt>
                <c:pt idx="519">
                  <c:v>43988.726736111108</c:v>
                </c:pt>
                <c:pt idx="520">
                  <c:v>43988.741099537037</c:v>
                </c:pt>
                <c:pt idx="521">
                  <c:v>43988.798518518517</c:v>
                </c:pt>
                <c:pt idx="522">
                  <c:v>43989.410601851851</c:v>
                </c:pt>
                <c:pt idx="523">
                  <c:v>43989.680405092593</c:v>
                </c:pt>
                <c:pt idx="524">
                  <c:v>43989.733055555553</c:v>
                </c:pt>
                <c:pt idx="525">
                  <c:v>43990.632488425923</c:v>
                </c:pt>
                <c:pt idx="526">
                  <c:v>43991.46497685185</c:v>
                </c:pt>
                <c:pt idx="527">
                  <c:v>43991.552662037036</c:v>
                </c:pt>
                <c:pt idx="528">
                  <c:v>43991.588518518518</c:v>
                </c:pt>
                <c:pt idx="529">
                  <c:v>43991.644988425927</c:v>
                </c:pt>
                <c:pt idx="530">
                  <c:v>43992.647129629629</c:v>
                </c:pt>
                <c:pt idx="531">
                  <c:v>43992.715624999997</c:v>
                </c:pt>
                <c:pt idx="532">
                  <c:v>43992.807152777779</c:v>
                </c:pt>
                <c:pt idx="533">
                  <c:v>43992.836597222224</c:v>
                </c:pt>
                <c:pt idx="534">
                  <c:v>43993.549270833333</c:v>
                </c:pt>
                <c:pt idx="535">
                  <c:v>43994.503969907404</c:v>
                </c:pt>
                <c:pt idx="536">
                  <c:v>43994.684606481482</c:v>
                </c:pt>
                <c:pt idx="537">
                  <c:v>43995.378101851849</c:v>
                </c:pt>
                <c:pt idx="538">
                  <c:v>43995.492314814815</c:v>
                </c:pt>
                <c:pt idx="539">
                  <c:v>43995.81287037037</c:v>
                </c:pt>
                <c:pt idx="540">
                  <c:v>43996.492222222223</c:v>
                </c:pt>
                <c:pt idx="541">
                  <c:v>43996.535196759258</c:v>
                </c:pt>
                <c:pt idx="542">
                  <c:v>43996.629351851851</c:v>
                </c:pt>
                <c:pt idx="543">
                  <c:v>43997.493576388886</c:v>
                </c:pt>
                <c:pt idx="544">
                  <c:v>43997.516886574071</c:v>
                </c:pt>
                <c:pt idx="545">
                  <c:v>43998.377488425926</c:v>
                </c:pt>
                <c:pt idx="546">
                  <c:v>43998.667314814818</c:v>
                </c:pt>
                <c:pt idx="547">
                  <c:v>43999.356006944443</c:v>
                </c:pt>
                <c:pt idx="548">
                  <c:v>43999.418981481482</c:v>
                </c:pt>
                <c:pt idx="549">
                  <c:v>43999.564386574071</c:v>
                </c:pt>
                <c:pt idx="550">
                  <c:v>44000.526805555557</c:v>
                </c:pt>
                <c:pt idx="551">
                  <c:v>44000.826006944444</c:v>
                </c:pt>
                <c:pt idx="552">
                  <c:v>44001.400601851848</c:v>
                </c:pt>
                <c:pt idx="553">
                  <c:v>44001.661898148152</c:v>
                </c:pt>
                <c:pt idx="554">
                  <c:v>44002.446053240739</c:v>
                </c:pt>
                <c:pt idx="555">
                  <c:v>44002.5781712963</c:v>
                </c:pt>
                <c:pt idx="556">
                  <c:v>44002.625335648147</c:v>
                </c:pt>
                <c:pt idx="557">
                  <c:v>44003.362326388888</c:v>
                </c:pt>
                <c:pt idx="558">
                  <c:v>44003.517118055555</c:v>
                </c:pt>
                <c:pt idx="559">
                  <c:v>44003.669710648152</c:v>
                </c:pt>
                <c:pt idx="560">
                  <c:v>44003.678472222222</c:v>
                </c:pt>
                <c:pt idx="561">
                  <c:v>44003.76630787037</c:v>
                </c:pt>
                <c:pt idx="562">
                  <c:v>44003.797314814816</c:v>
                </c:pt>
                <c:pt idx="563">
                  <c:v>44004.635868055557</c:v>
                </c:pt>
                <c:pt idx="564">
                  <c:v>44004.822048611109</c:v>
                </c:pt>
                <c:pt idx="565">
                  <c:v>44005.421238425923</c:v>
                </c:pt>
                <c:pt idx="566">
                  <c:v>44005.455347222225</c:v>
                </c:pt>
                <c:pt idx="567">
                  <c:v>44006.382847222223</c:v>
                </c:pt>
                <c:pt idx="568">
                  <c:v>44006.394236111111</c:v>
                </c:pt>
                <c:pt idx="569">
                  <c:v>44006.82435185185</c:v>
                </c:pt>
                <c:pt idx="570">
                  <c:v>44007.720856481479</c:v>
                </c:pt>
                <c:pt idx="571">
                  <c:v>44007.73847222222</c:v>
                </c:pt>
                <c:pt idx="572">
                  <c:v>44008.406655092593</c:v>
                </c:pt>
                <c:pt idx="573">
                  <c:v>44008.598495370374</c:v>
                </c:pt>
                <c:pt idx="574">
                  <c:v>44008.687511574077</c:v>
                </c:pt>
                <c:pt idx="575">
                  <c:v>44009.547395833331</c:v>
                </c:pt>
                <c:pt idx="576">
                  <c:v>44009.557060185187</c:v>
                </c:pt>
                <c:pt idx="577">
                  <c:v>44009.76898148148</c:v>
                </c:pt>
                <c:pt idx="578">
                  <c:v>44009.780717592592</c:v>
                </c:pt>
                <c:pt idx="579">
                  <c:v>44010.346250000002</c:v>
                </c:pt>
                <c:pt idx="580">
                  <c:v>44010.385868055557</c:v>
                </c:pt>
                <c:pt idx="581">
                  <c:v>44010.544016203705</c:v>
                </c:pt>
                <c:pt idx="582">
                  <c:v>44010.714884259258</c:v>
                </c:pt>
                <c:pt idx="583">
                  <c:v>44010.769363425927</c:v>
                </c:pt>
                <c:pt idx="584">
                  <c:v>44011.515231481484</c:v>
                </c:pt>
                <c:pt idx="585">
                  <c:v>44012.350960648146</c:v>
                </c:pt>
                <c:pt idx="586">
                  <c:v>44012.493576388886</c:v>
                </c:pt>
                <c:pt idx="587">
                  <c:v>44012.664224537039</c:v>
                </c:pt>
                <c:pt idx="588">
                  <c:v>44012.826342592591</c:v>
                </c:pt>
              </c:numCache>
            </c:numRef>
          </c:cat>
          <c:val>
            <c:numRef>
              <c:f>'Оценка времени доставки'!$W$38:$W$626</c:f>
              <c:numCache>
                <c:formatCode>h:mm:ss</c:formatCode>
                <c:ptCount val="589"/>
                <c:pt idx="0">
                  <c:v>1.653935185185185E-2</c:v>
                </c:pt>
                <c:pt idx="1">
                  <c:v>1.3784722222222224E-2</c:v>
                </c:pt>
                <c:pt idx="2">
                  <c:v>1.6759259259259258E-2</c:v>
                </c:pt>
                <c:pt idx="3">
                  <c:v>1.7488425925925925E-2</c:v>
                </c:pt>
                <c:pt idx="4">
                  <c:v>1.545138888888889E-2</c:v>
                </c:pt>
                <c:pt idx="5">
                  <c:v>1.9375E-2</c:v>
                </c:pt>
                <c:pt idx="6">
                  <c:v>2.3472222222222217E-2</c:v>
                </c:pt>
                <c:pt idx="7">
                  <c:v>2.3460648148148147E-2</c:v>
                </c:pt>
                <c:pt idx="8">
                  <c:v>1.7210648148148149E-2</c:v>
                </c:pt>
                <c:pt idx="9">
                  <c:v>1.8252314814814815E-2</c:v>
                </c:pt>
                <c:pt idx="10">
                  <c:v>1.5555555555555553E-2</c:v>
                </c:pt>
                <c:pt idx="11">
                  <c:v>1.554398148148148E-2</c:v>
                </c:pt>
                <c:pt idx="12">
                  <c:v>1.5416666666666667E-2</c:v>
                </c:pt>
                <c:pt idx="13">
                  <c:v>2.1180555555555553E-2</c:v>
                </c:pt>
                <c:pt idx="14">
                  <c:v>1.650462962962963E-2</c:v>
                </c:pt>
                <c:pt idx="15">
                  <c:v>2.1053240740740744E-2</c:v>
                </c:pt>
                <c:pt idx="16">
                  <c:v>2.1261574074074075E-2</c:v>
                </c:pt>
                <c:pt idx="17">
                  <c:v>2.4259259259259258E-2</c:v>
                </c:pt>
                <c:pt idx="18">
                  <c:v>1.7094907407407409E-2</c:v>
                </c:pt>
                <c:pt idx="19">
                  <c:v>1.5659722222222224E-2</c:v>
                </c:pt>
                <c:pt idx="20">
                  <c:v>2.2060185185185183E-2</c:v>
                </c:pt>
                <c:pt idx="21">
                  <c:v>1.5601851851851851E-2</c:v>
                </c:pt>
                <c:pt idx="22">
                  <c:v>1.7777777777777778E-2</c:v>
                </c:pt>
                <c:pt idx="23">
                  <c:v>1.9733796296296298E-2</c:v>
                </c:pt>
                <c:pt idx="24">
                  <c:v>2.269675925925926E-2</c:v>
                </c:pt>
                <c:pt idx="25">
                  <c:v>1.9710648148148147E-2</c:v>
                </c:pt>
                <c:pt idx="26">
                  <c:v>1.6886574074074075E-2</c:v>
                </c:pt>
                <c:pt idx="27">
                  <c:v>1.5555555555555553E-2</c:v>
                </c:pt>
                <c:pt idx="28">
                  <c:v>1.7152777777777777E-2</c:v>
                </c:pt>
                <c:pt idx="29">
                  <c:v>2.2499999999999996E-2</c:v>
                </c:pt>
                <c:pt idx="30">
                  <c:v>1.8402777777777778E-2</c:v>
                </c:pt>
                <c:pt idx="31">
                  <c:v>2.3576388888888893E-2</c:v>
                </c:pt>
                <c:pt idx="32">
                  <c:v>2.2037037037037036E-2</c:v>
                </c:pt>
                <c:pt idx="33">
                  <c:v>2.1770833333333336E-2</c:v>
                </c:pt>
                <c:pt idx="34">
                  <c:v>1.6018518518518519E-2</c:v>
                </c:pt>
                <c:pt idx="35">
                  <c:v>2.3622685185185188E-2</c:v>
                </c:pt>
                <c:pt idx="36">
                  <c:v>1.8124999999999999E-2</c:v>
                </c:pt>
                <c:pt idx="37">
                  <c:v>1.9444444444444445E-2</c:v>
                </c:pt>
                <c:pt idx="38">
                  <c:v>1.9884259259259258E-2</c:v>
                </c:pt>
                <c:pt idx="39">
                  <c:v>2.2499999999999996E-2</c:v>
                </c:pt>
                <c:pt idx="40">
                  <c:v>2.1597222222222223E-2</c:v>
                </c:pt>
                <c:pt idx="41">
                  <c:v>2.2766203703703702E-2</c:v>
                </c:pt>
                <c:pt idx="42">
                  <c:v>1.5381944444444443E-2</c:v>
                </c:pt>
                <c:pt idx="43">
                  <c:v>2.2175925925925929E-2</c:v>
                </c:pt>
                <c:pt idx="44">
                  <c:v>1.7835648148148149E-2</c:v>
                </c:pt>
                <c:pt idx="45">
                  <c:v>2.4097222222222225E-2</c:v>
                </c:pt>
                <c:pt idx="46">
                  <c:v>2.1053240740740744E-2</c:v>
                </c:pt>
                <c:pt idx="47">
                  <c:v>1.7303240740740741E-2</c:v>
                </c:pt>
                <c:pt idx="48">
                  <c:v>2.269675925925926E-2</c:v>
                </c:pt>
                <c:pt idx="49">
                  <c:v>1.6435185185185188E-2</c:v>
                </c:pt>
                <c:pt idx="50">
                  <c:v>2.3391203703703702E-2</c:v>
                </c:pt>
                <c:pt idx="51">
                  <c:v>1.5636574074074074E-2</c:v>
                </c:pt>
                <c:pt idx="52">
                  <c:v>2.0474537037037038E-2</c:v>
                </c:pt>
                <c:pt idx="53">
                  <c:v>1.5925925925925927E-2</c:v>
                </c:pt>
                <c:pt idx="54">
                  <c:v>1.7812499999999998E-2</c:v>
                </c:pt>
                <c:pt idx="55">
                  <c:v>1.9189814814814816E-2</c:v>
                </c:pt>
                <c:pt idx="56">
                  <c:v>1.9988425925925927E-2</c:v>
                </c:pt>
                <c:pt idx="57">
                  <c:v>2.0613425925925927E-2</c:v>
                </c:pt>
                <c:pt idx="58">
                  <c:v>1.7569444444444447E-2</c:v>
                </c:pt>
                <c:pt idx="59">
                  <c:v>2.0613425925925927E-2</c:v>
                </c:pt>
                <c:pt idx="60">
                  <c:v>1.7650462962962962E-2</c:v>
                </c:pt>
                <c:pt idx="61">
                  <c:v>2.1863425925925925E-2</c:v>
                </c:pt>
                <c:pt idx="62">
                  <c:v>1.7349537037037038E-2</c:v>
                </c:pt>
                <c:pt idx="63">
                  <c:v>1.6342592592592593E-2</c:v>
                </c:pt>
                <c:pt idx="64">
                  <c:v>2.1099537037037038E-2</c:v>
                </c:pt>
                <c:pt idx="65">
                  <c:v>2.1608796296296296E-2</c:v>
                </c:pt>
                <c:pt idx="66">
                  <c:v>1.5648148148148151E-2</c:v>
                </c:pt>
                <c:pt idx="67">
                  <c:v>1.9895833333333331E-2</c:v>
                </c:pt>
                <c:pt idx="68">
                  <c:v>2.3958333333333331E-2</c:v>
                </c:pt>
                <c:pt idx="69">
                  <c:v>2.3576388888888893E-2</c:v>
                </c:pt>
                <c:pt idx="70">
                  <c:v>1.4537037037037038E-2</c:v>
                </c:pt>
                <c:pt idx="71">
                  <c:v>2.372685185185185E-2</c:v>
                </c:pt>
                <c:pt idx="72">
                  <c:v>1.6724537037037034E-2</c:v>
                </c:pt>
                <c:pt idx="73">
                  <c:v>1.9861111111111111E-2</c:v>
                </c:pt>
                <c:pt idx="74">
                  <c:v>2.0787037037037038E-2</c:v>
                </c:pt>
                <c:pt idx="75">
                  <c:v>2.1747685185185186E-2</c:v>
                </c:pt>
                <c:pt idx="76">
                  <c:v>1.5520833333333333E-2</c:v>
                </c:pt>
                <c:pt idx="77">
                  <c:v>2.0057870370370368E-2</c:v>
                </c:pt>
                <c:pt idx="78">
                  <c:v>1.9780092592592592E-2</c:v>
                </c:pt>
                <c:pt idx="79">
                  <c:v>1.8437499999999999E-2</c:v>
                </c:pt>
                <c:pt idx="80">
                  <c:v>1.4965277777777779E-2</c:v>
                </c:pt>
                <c:pt idx="81">
                  <c:v>2.0798611111111111E-2</c:v>
                </c:pt>
                <c:pt idx="82">
                  <c:v>1.8252314814814815E-2</c:v>
                </c:pt>
                <c:pt idx="83">
                  <c:v>1.8333333333333333E-2</c:v>
                </c:pt>
                <c:pt idx="84">
                  <c:v>1.7974537037037035E-2</c:v>
                </c:pt>
                <c:pt idx="85">
                  <c:v>1.8449074074074073E-2</c:v>
                </c:pt>
                <c:pt idx="86">
                  <c:v>1.8576388888888889E-2</c:v>
                </c:pt>
                <c:pt idx="87">
                  <c:v>1.7789351851851851E-2</c:v>
                </c:pt>
                <c:pt idx="88">
                  <c:v>2.4074074074074071E-2</c:v>
                </c:pt>
                <c:pt idx="89">
                  <c:v>1.9456018518518518E-2</c:v>
                </c:pt>
                <c:pt idx="90">
                  <c:v>2.2118055555555557E-2</c:v>
                </c:pt>
                <c:pt idx="91">
                  <c:v>2.2013888888888888E-2</c:v>
                </c:pt>
                <c:pt idx="92">
                  <c:v>2.238425925925926E-2</c:v>
                </c:pt>
                <c:pt idx="93">
                  <c:v>1.8356481481481481E-2</c:v>
                </c:pt>
                <c:pt idx="94">
                  <c:v>1.6979166666666667E-2</c:v>
                </c:pt>
                <c:pt idx="95">
                  <c:v>1.7905092592592594E-2</c:v>
                </c:pt>
                <c:pt idx="96">
                  <c:v>2.2476851851851855E-2</c:v>
                </c:pt>
                <c:pt idx="97">
                  <c:v>2.3784722222222221E-2</c:v>
                </c:pt>
                <c:pt idx="98">
                  <c:v>1.9699074074074074E-2</c:v>
                </c:pt>
                <c:pt idx="99">
                  <c:v>1.6770833333333332E-2</c:v>
                </c:pt>
                <c:pt idx="100">
                  <c:v>1.7465277777777777E-2</c:v>
                </c:pt>
                <c:pt idx="101">
                  <c:v>1.5902777777777776E-2</c:v>
                </c:pt>
                <c:pt idx="102">
                  <c:v>1.5439814814814816E-2</c:v>
                </c:pt>
                <c:pt idx="103">
                  <c:v>1.6875000000000001E-2</c:v>
                </c:pt>
                <c:pt idx="104">
                  <c:v>1.5335648148148147E-2</c:v>
                </c:pt>
                <c:pt idx="105">
                  <c:v>1.8263888888888889E-2</c:v>
                </c:pt>
                <c:pt idx="106">
                  <c:v>1.9467592592592595E-2</c:v>
                </c:pt>
                <c:pt idx="107">
                  <c:v>1.7013888888888887E-2</c:v>
                </c:pt>
                <c:pt idx="108">
                  <c:v>2.372685185185185E-2</c:v>
                </c:pt>
                <c:pt idx="109">
                  <c:v>2.2037037037037036E-2</c:v>
                </c:pt>
                <c:pt idx="110">
                  <c:v>2.3842592592592596E-2</c:v>
                </c:pt>
                <c:pt idx="111">
                  <c:v>1.9155092592592592E-2</c:v>
                </c:pt>
                <c:pt idx="112">
                  <c:v>2.0844907407407406E-2</c:v>
                </c:pt>
                <c:pt idx="113">
                  <c:v>1.8819444444444448E-2</c:v>
                </c:pt>
                <c:pt idx="114">
                  <c:v>1.8252314814814815E-2</c:v>
                </c:pt>
                <c:pt idx="115">
                  <c:v>2.2476851851851855E-2</c:v>
                </c:pt>
                <c:pt idx="116">
                  <c:v>1.8032407407407407E-2</c:v>
                </c:pt>
                <c:pt idx="117">
                  <c:v>1.7534722222222222E-2</c:v>
                </c:pt>
                <c:pt idx="118">
                  <c:v>2.1504629629629627E-2</c:v>
                </c:pt>
                <c:pt idx="119">
                  <c:v>1.5578703703703704E-2</c:v>
                </c:pt>
                <c:pt idx="120">
                  <c:v>2.2800925925925929E-2</c:v>
                </c:pt>
                <c:pt idx="121">
                  <c:v>1.9618055555555555E-2</c:v>
                </c:pt>
                <c:pt idx="122">
                  <c:v>1.8229166666666668E-2</c:v>
                </c:pt>
                <c:pt idx="123">
                  <c:v>2.1296296296296299E-2</c:v>
                </c:pt>
                <c:pt idx="124">
                  <c:v>1.9479166666666669E-2</c:v>
                </c:pt>
                <c:pt idx="125">
                  <c:v>1.758101851851852E-2</c:v>
                </c:pt>
                <c:pt idx="126">
                  <c:v>1.5081018518518516E-2</c:v>
                </c:pt>
                <c:pt idx="127">
                  <c:v>2.2418981481481481E-2</c:v>
                </c:pt>
                <c:pt idx="128">
                  <c:v>2.074074074074074E-2</c:v>
                </c:pt>
                <c:pt idx="129">
                  <c:v>2.2546296296296297E-2</c:v>
                </c:pt>
                <c:pt idx="130">
                  <c:v>1.6018518518518519E-2</c:v>
                </c:pt>
                <c:pt idx="131">
                  <c:v>1.6967592592592593E-2</c:v>
                </c:pt>
                <c:pt idx="132">
                  <c:v>1.832175925925926E-2</c:v>
                </c:pt>
                <c:pt idx="133">
                  <c:v>2.1261574074074075E-2</c:v>
                </c:pt>
                <c:pt idx="134">
                  <c:v>1.5706018518518518E-2</c:v>
                </c:pt>
                <c:pt idx="135">
                  <c:v>2.3541666666666666E-2</c:v>
                </c:pt>
                <c:pt idx="136">
                  <c:v>1.8148148148148146E-2</c:v>
                </c:pt>
                <c:pt idx="137">
                  <c:v>1.8819444444444448E-2</c:v>
                </c:pt>
                <c:pt idx="138">
                  <c:v>1.4768518518518519E-2</c:v>
                </c:pt>
                <c:pt idx="139">
                  <c:v>1.554398148148148E-2</c:v>
                </c:pt>
                <c:pt idx="140">
                  <c:v>1.4826388888888889E-2</c:v>
                </c:pt>
                <c:pt idx="141">
                  <c:v>1.9976851851851853E-2</c:v>
                </c:pt>
                <c:pt idx="142">
                  <c:v>1.4513888888888889E-2</c:v>
                </c:pt>
                <c:pt idx="143">
                  <c:v>2.1273148148148149E-2</c:v>
                </c:pt>
                <c:pt idx="144">
                  <c:v>1.7488425925925925E-2</c:v>
                </c:pt>
                <c:pt idx="145">
                  <c:v>1.6006944444444445E-2</c:v>
                </c:pt>
                <c:pt idx="146">
                  <c:v>1.8726851851851852E-2</c:v>
                </c:pt>
                <c:pt idx="147">
                  <c:v>2.1319444444444443E-2</c:v>
                </c:pt>
                <c:pt idx="148">
                  <c:v>2.1342592592592594E-2</c:v>
                </c:pt>
                <c:pt idx="149">
                  <c:v>1.9270833333333334E-2</c:v>
                </c:pt>
                <c:pt idx="150">
                  <c:v>2.2523148148148143E-2</c:v>
                </c:pt>
                <c:pt idx="151">
                  <c:v>1.6516203703703703E-2</c:v>
                </c:pt>
                <c:pt idx="152">
                  <c:v>1.892361111111111E-2</c:v>
                </c:pt>
                <c:pt idx="153">
                  <c:v>1.6550925925925924E-2</c:v>
                </c:pt>
                <c:pt idx="154">
                  <c:v>2.2835648148148147E-2</c:v>
                </c:pt>
                <c:pt idx="155">
                  <c:v>1.8749999999999999E-2</c:v>
                </c:pt>
                <c:pt idx="156">
                  <c:v>2.1365740740740741E-2</c:v>
                </c:pt>
                <c:pt idx="157">
                  <c:v>1.8819444444444448E-2</c:v>
                </c:pt>
                <c:pt idx="158">
                  <c:v>2.2673611111111113E-2</c:v>
                </c:pt>
                <c:pt idx="159">
                  <c:v>1.5358796296296296E-2</c:v>
                </c:pt>
                <c:pt idx="160">
                  <c:v>1.8229166666666668E-2</c:v>
                </c:pt>
                <c:pt idx="161">
                  <c:v>2.4027777777777776E-2</c:v>
                </c:pt>
                <c:pt idx="162">
                  <c:v>1.9351851851851853E-2</c:v>
                </c:pt>
                <c:pt idx="163">
                  <c:v>2.101851851851852E-2</c:v>
                </c:pt>
                <c:pt idx="164">
                  <c:v>1.9756944444444445E-2</c:v>
                </c:pt>
                <c:pt idx="165">
                  <c:v>2.1817129629629631E-2</c:v>
                </c:pt>
                <c:pt idx="166">
                  <c:v>2.4328703703703703E-2</c:v>
                </c:pt>
                <c:pt idx="167">
                  <c:v>1.7141203703703704E-2</c:v>
                </c:pt>
                <c:pt idx="168">
                  <c:v>1.8506944444444444E-2</c:v>
                </c:pt>
                <c:pt idx="169">
                  <c:v>2.1307870370370369E-2</c:v>
                </c:pt>
                <c:pt idx="170">
                  <c:v>2.4305555555555556E-2</c:v>
                </c:pt>
                <c:pt idx="171">
                  <c:v>2.0092592592592592E-2</c:v>
                </c:pt>
                <c:pt idx="172">
                  <c:v>1.5844907407407408E-2</c:v>
                </c:pt>
                <c:pt idx="173">
                  <c:v>2.0810185185185185E-2</c:v>
                </c:pt>
                <c:pt idx="174">
                  <c:v>2.1898148148148149E-2</c:v>
                </c:pt>
                <c:pt idx="175">
                  <c:v>1.5497685185185186E-2</c:v>
                </c:pt>
                <c:pt idx="176">
                  <c:v>1.6585648148148148E-2</c:v>
                </c:pt>
                <c:pt idx="177">
                  <c:v>1.8993055555555558E-2</c:v>
                </c:pt>
                <c:pt idx="178">
                  <c:v>1.545138888888889E-2</c:v>
                </c:pt>
                <c:pt idx="179">
                  <c:v>1.6192129629629629E-2</c:v>
                </c:pt>
                <c:pt idx="180">
                  <c:v>1.9618055555555555E-2</c:v>
                </c:pt>
                <c:pt idx="181">
                  <c:v>2.4004629629629629E-2</c:v>
                </c:pt>
                <c:pt idx="182">
                  <c:v>2.4050925925925924E-2</c:v>
                </c:pt>
                <c:pt idx="183">
                  <c:v>1.7013888888888887E-2</c:v>
                </c:pt>
                <c:pt idx="184">
                  <c:v>2.3043981481481481E-2</c:v>
                </c:pt>
                <c:pt idx="185">
                  <c:v>2.4108796296296298E-2</c:v>
                </c:pt>
                <c:pt idx="186">
                  <c:v>2.3043981481481481E-2</c:v>
                </c:pt>
                <c:pt idx="187">
                  <c:v>2.4432870370370369E-2</c:v>
                </c:pt>
                <c:pt idx="188">
                  <c:v>1.8136574074074072E-2</c:v>
                </c:pt>
                <c:pt idx="189">
                  <c:v>2.0868055555555556E-2</c:v>
                </c:pt>
                <c:pt idx="190">
                  <c:v>2.4351851851851857E-2</c:v>
                </c:pt>
                <c:pt idx="191">
                  <c:v>1.7858796296296296E-2</c:v>
                </c:pt>
                <c:pt idx="192">
                  <c:v>2.1168981481481483E-2</c:v>
                </c:pt>
                <c:pt idx="193">
                  <c:v>2.1458333333333333E-2</c:v>
                </c:pt>
                <c:pt idx="194">
                  <c:v>1.8090277777777778E-2</c:v>
                </c:pt>
                <c:pt idx="195">
                  <c:v>2.1319444444444443E-2</c:v>
                </c:pt>
                <c:pt idx="196">
                  <c:v>2.0868055555555556E-2</c:v>
                </c:pt>
                <c:pt idx="197">
                  <c:v>1.7199074074074071E-2</c:v>
                </c:pt>
                <c:pt idx="198">
                  <c:v>1.9490740740740743E-2</c:v>
                </c:pt>
                <c:pt idx="199">
                  <c:v>1.6886574074074075E-2</c:v>
                </c:pt>
                <c:pt idx="200">
                  <c:v>2.3564814814814813E-2</c:v>
                </c:pt>
                <c:pt idx="201">
                  <c:v>1.7430555555555557E-2</c:v>
                </c:pt>
                <c:pt idx="202">
                  <c:v>1.5972222222222224E-2</c:v>
                </c:pt>
                <c:pt idx="203">
                  <c:v>1.6296296296296295E-2</c:v>
                </c:pt>
                <c:pt idx="204">
                  <c:v>2.3854166666666666E-2</c:v>
                </c:pt>
                <c:pt idx="205">
                  <c:v>2.4143518518518519E-2</c:v>
                </c:pt>
                <c:pt idx="206">
                  <c:v>1.9953703703703706E-2</c:v>
                </c:pt>
                <c:pt idx="207">
                  <c:v>2.224537037037037E-2</c:v>
                </c:pt>
                <c:pt idx="208">
                  <c:v>1.5439814814814816E-2</c:v>
                </c:pt>
                <c:pt idx="209">
                  <c:v>2.2824074074074076E-2</c:v>
                </c:pt>
                <c:pt idx="210">
                  <c:v>1.8124999999999999E-2</c:v>
                </c:pt>
                <c:pt idx="211">
                  <c:v>1.545138888888889E-2</c:v>
                </c:pt>
                <c:pt idx="212">
                  <c:v>1.8032407407407407E-2</c:v>
                </c:pt>
                <c:pt idx="213">
                  <c:v>1.9722222222222221E-2</c:v>
                </c:pt>
                <c:pt idx="214">
                  <c:v>2.3831018518518519E-2</c:v>
                </c:pt>
                <c:pt idx="215">
                  <c:v>1.951388888888889E-2</c:v>
                </c:pt>
                <c:pt idx="216">
                  <c:v>1.8703703703703705E-2</c:v>
                </c:pt>
                <c:pt idx="217">
                  <c:v>1.7696759259259259E-2</c:v>
                </c:pt>
                <c:pt idx="218">
                  <c:v>1.7164351851851851E-2</c:v>
                </c:pt>
                <c:pt idx="219">
                  <c:v>2.4305555555555556E-2</c:v>
                </c:pt>
                <c:pt idx="220">
                  <c:v>2.3587962962962963E-2</c:v>
                </c:pt>
                <c:pt idx="221">
                  <c:v>1.9386574074074073E-2</c:v>
                </c:pt>
                <c:pt idx="222">
                  <c:v>1.7627314814814814E-2</c:v>
                </c:pt>
                <c:pt idx="223">
                  <c:v>2.2673611111111113E-2</c:v>
                </c:pt>
                <c:pt idx="224">
                  <c:v>1.9756944444444445E-2</c:v>
                </c:pt>
                <c:pt idx="225">
                  <c:v>2.0810185185185185E-2</c:v>
                </c:pt>
                <c:pt idx="226">
                  <c:v>1.4837962962962963E-2</c:v>
                </c:pt>
                <c:pt idx="227">
                  <c:v>1.4467592592592593E-2</c:v>
                </c:pt>
                <c:pt idx="228">
                  <c:v>1.5428240740740741E-2</c:v>
                </c:pt>
                <c:pt idx="229">
                  <c:v>2.1041666666666667E-2</c:v>
                </c:pt>
                <c:pt idx="230">
                  <c:v>2.1979166666666664E-2</c:v>
                </c:pt>
                <c:pt idx="231">
                  <c:v>2.0277777777777777E-2</c:v>
                </c:pt>
                <c:pt idx="232">
                  <c:v>2.2129629629629628E-2</c:v>
                </c:pt>
                <c:pt idx="233">
                  <c:v>1.9189814814814816E-2</c:v>
                </c:pt>
                <c:pt idx="234">
                  <c:v>1.8472222222222223E-2</c:v>
                </c:pt>
                <c:pt idx="235">
                  <c:v>1.5173611111111112E-2</c:v>
                </c:pt>
                <c:pt idx="236">
                  <c:v>1.6030092592592592E-2</c:v>
                </c:pt>
                <c:pt idx="237">
                  <c:v>2.1782407407407407E-2</c:v>
                </c:pt>
                <c:pt idx="238">
                  <c:v>1.9502314814814816E-2</c:v>
                </c:pt>
                <c:pt idx="239">
                  <c:v>2.1747685185185186E-2</c:v>
                </c:pt>
                <c:pt idx="240">
                  <c:v>1.9907407407407408E-2</c:v>
                </c:pt>
                <c:pt idx="241">
                  <c:v>1.7870370370370373E-2</c:v>
                </c:pt>
                <c:pt idx="242">
                  <c:v>2.1539351851851851E-2</c:v>
                </c:pt>
                <c:pt idx="243">
                  <c:v>2.1875000000000002E-2</c:v>
                </c:pt>
                <c:pt idx="244">
                  <c:v>2.0787037037037038E-2</c:v>
                </c:pt>
                <c:pt idx="245">
                  <c:v>2.2754629629629628E-2</c:v>
                </c:pt>
                <c:pt idx="246">
                  <c:v>2.0057870370370368E-2</c:v>
                </c:pt>
                <c:pt idx="247">
                  <c:v>1.9537037037037037E-2</c:v>
                </c:pt>
                <c:pt idx="248">
                  <c:v>1.6087962962962964E-2</c:v>
                </c:pt>
                <c:pt idx="249">
                  <c:v>1.4467592592592593E-2</c:v>
                </c:pt>
                <c:pt idx="250">
                  <c:v>2.2685185185185183E-2</c:v>
                </c:pt>
                <c:pt idx="251">
                  <c:v>2.1412037037037035E-2</c:v>
                </c:pt>
                <c:pt idx="252">
                  <c:v>1.6643518518518519E-2</c:v>
                </c:pt>
                <c:pt idx="253">
                  <c:v>1.5277777777777777E-2</c:v>
                </c:pt>
                <c:pt idx="254">
                  <c:v>2.4062500000000001E-2</c:v>
                </c:pt>
                <c:pt idx="255">
                  <c:v>2.074074074074074E-2</c:v>
                </c:pt>
                <c:pt idx="256">
                  <c:v>2.2280092592592591E-2</c:v>
                </c:pt>
                <c:pt idx="257">
                  <c:v>1.9780092592592592E-2</c:v>
                </c:pt>
                <c:pt idx="258">
                  <c:v>1.5694444444444445E-2</c:v>
                </c:pt>
                <c:pt idx="259">
                  <c:v>1.9085648148148147E-2</c:v>
                </c:pt>
                <c:pt idx="260">
                  <c:v>2.179398148148148E-2</c:v>
                </c:pt>
                <c:pt idx="261">
                  <c:v>1.5474537037037038E-2</c:v>
                </c:pt>
                <c:pt idx="262">
                  <c:v>1.894675925925926E-2</c:v>
                </c:pt>
                <c:pt idx="263">
                  <c:v>2.1701388888888892E-2</c:v>
                </c:pt>
                <c:pt idx="264">
                  <c:v>1.5960648148148151E-2</c:v>
                </c:pt>
                <c:pt idx="265">
                  <c:v>2.2835648148148147E-2</c:v>
                </c:pt>
                <c:pt idx="266">
                  <c:v>1.7662037037037035E-2</c:v>
                </c:pt>
                <c:pt idx="267">
                  <c:v>2.3819444444444445E-2</c:v>
                </c:pt>
                <c:pt idx="268">
                  <c:v>2.0011574074074074E-2</c:v>
                </c:pt>
                <c:pt idx="269">
                  <c:v>2.0127314814814817E-2</c:v>
                </c:pt>
                <c:pt idx="270">
                  <c:v>1.6527777777777777E-2</c:v>
                </c:pt>
                <c:pt idx="271">
                  <c:v>2.4282407407407409E-2</c:v>
                </c:pt>
                <c:pt idx="272">
                  <c:v>1.9016203703703705E-2</c:v>
                </c:pt>
                <c:pt idx="273">
                  <c:v>1.5787037037037037E-2</c:v>
                </c:pt>
                <c:pt idx="274">
                  <c:v>2.207175925925926E-2</c:v>
                </c:pt>
                <c:pt idx="275">
                  <c:v>1.681712962962963E-2</c:v>
                </c:pt>
                <c:pt idx="276">
                  <c:v>2.0381944444444446E-2</c:v>
                </c:pt>
                <c:pt idx="277">
                  <c:v>1.4548611111111111E-2</c:v>
                </c:pt>
                <c:pt idx="278">
                  <c:v>1.8449074074074073E-2</c:v>
                </c:pt>
                <c:pt idx="279">
                  <c:v>1.6111111111111111E-2</c:v>
                </c:pt>
                <c:pt idx="280">
                  <c:v>2.1319444444444443E-2</c:v>
                </c:pt>
                <c:pt idx="281">
                  <c:v>2.2546296296296297E-2</c:v>
                </c:pt>
                <c:pt idx="282">
                  <c:v>1.5717592592592592E-2</c:v>
                </c:pt>
                <c:pt idx="283">
                  <c:v>2.3622685185185188E-2</c:v>
                </c:pt>
                <c:pt idx="284">
                  <c:v>1.9918981481481482E-2</c:v>
                </c:pt>
                <c:pt idx="285">
                  <c:v>1.7488425925925925E-2</c:v>
                </c:pt>
                <c:pt idx="286">
                  <c:v>1.7106481481481483E-2</c:v>
                </c:pt>
                <c:pt idx="287">
                  <c:v>2.3379629629629629E-2</c:v>
                </c:pt>
                <c:pt idx="288">
                  <c:v>1.4479166666666668E-2</c:v>
                </c:pt>
                <c:pt idx="289">
                  <c:v>2.3645833333333335E-2</c:v>
                </c:pt>
                <c:pt idx="290">
                  <c:v>2.0416666666666666E-2</c:v>
                </c:pt>
                <c:pt idx="291">
                  <c:v>2.1157407407407406E-2</c:v>
                </c:pt>
                <c:pt idx="292">
                  <c:v>1.638888888888889E-2</c:v>
                </c:pt>
                <c:pt idx="293">
                  <c:v>1.8101851851851852E-2</c:v>
                </c:pt>
                <c:pt idx="294">
                  <c:v>1.9652777777777779E-2</c:v>
                </c:pt>
                <c:pt idx="295">
                  <c:v>2.2222222222222223E-2</c:v>
                </c:pt>
                <c:pt idx="296">
                  <c:v>1.9050925925925926E-2</c:v>
                </c:pt>
                <c:pt idx="297">
                  <c:v>1.5416666666666667E-2</c:v>
                </c:pt>
                <c:pt idx="298">
                  <c:v>1.8888888888888889E-2</c:v>
                </c:pt>
                <c:pt idx="299">
                  <c:v>2.3819444444444445E-2</c:v>
                </c:pt>
                <c:pt idx="300">
                  <c:v>1.7847222222222223E-2</c:v>
                </c:pt>
                <c:pt idx="301">
                  <c:v>2.0474537037037038E-2</c:v>
                </c:pt>
                <c:pt idx="302">
                  <c:v>2.2025462962962958E-2</c:v>
                </c:pt>
                <c:pt idx="303">
                  <c:v>2.1203703703703707E-2</c:v>
                </c:pt>
                <c:pt idx="304">
                  <c:v>2.1770833333333336E-2</c:v>
                </c:pt>
                <c:pt idx="305">
                  <c:v>1.9525462962962963E-2</c:v>
                </c:pt>
                <c:pt idx="306">
                  <c:v>1.8645833333333334E-2</c:v>
                </c:pt>
                <c:pt idx="307">
                  <c:v>1.4664351851851852E-2</c:v>
                </c:pt>
                <c:pt idx="308">
                  <c:v>2.1342592592592594E-2</c:v>
                </c:pt>
                <c:pt idx="309">
                  <c:v>2.0046296296296295E-2</c:v>
                </c:pt>
                <c:pt idx="310">
                  <c:v>1.7685185185185182E-2</c:v>
                </c:pt>
                <c:pt idx="311">
                  <c:v>1.5497685185185186E-2</c:v>
                </c:pt>
                <c:pt idx="312">
                  <c:v>1.9791666666666666E-2</c:v>
                </c:pt>
                <c:pt idx="313">
                  <c:v>2.1226851851851854E-2</c:v>
                </c:pt>
                <c:pt idx="314">
                  <c:v>2.0914351851851851E-2</c:v>
                </c:pt>
                <c:pt idx="315">
                  <c:v>1.9629629629629629E-2</c:v>
                </c:pt>
                <c:pt idx="316">
                  <c:v>1.5358796296296296E-2</c:v>
                </c:pt>
                <c:pt idx="317">
                  <c:v>2.1539351851851851E-2</c:v>
                </c:pt>
                <c:pt idx="318">
                  <c:v>1.4513888888888889E-2</c:v>
                </c:pt>
                <c:pt idx="319">
                  <c:v>2.2743055555555555E-2</c:v>
                </c:pt>
                <c:pt idx="320">
                  <c:v>2.3310185185185187E-2</c:v>
                </c:pt>
                <c:pt idx="321">
                  <c:v>1.6574074074074074E-2</c:v>
                </c:pt>
                <c:pt idx="322">
                  <c:v>1.8298611111111113E-2</c:v>
                </c:pt>
                <c:pt idx="323">
                  <c:v>1.5601851851851851E-2</c:v>
                </c:pt>
                <c:pt idx="324">
                  <c:v>1.6712962962962961E-2</c:v>
                </c:pt>
                <c:pt idx="325">
                  <c:v>1.4444444444444446E-2</c:v>
                </c:pt>
                <c:pt idx="326">
                  <c:v>2.3854166666666666E-2</c:v>
                </c:pt>
                <c:pt idx="327">
                  <c:v>2.1331018518518517E-2</c:v>
                </c:pt>
                <c:pt idx="328">
                  <c:v>1.7118055555555556E-2</c:v>
                </c:pt>
                <c:pt idx="329">
                  <c:v>1.7453703703703704E-2</c:v>
                </c:pt>
                <c:pt idx="330">
                  <c:v>2.417824074074074E-2</c:v>
                </c:pt>
                <c:pt idx="331">
                  <c:v>2.0405092592592593E-2</c:v>
                </c:pt>
                <c:pt idx="332">
                  <c:v>2.3090277777777779E-2</c:v>
                </c:pt>
                <c:pt idx="333">
                  <c:v>2.3229166666666665E-2</c:v>
                </c:pt>
                <c:pt idx="334">
                  <c:v>1.6087962962962964E-2</c:v>
                </c:pt>
                <c:pt idx="335">
                  <c:v>1.8449074074074073E-2</c:v>
                </c:pt>
                <c:pt idx="336">
                  <c:v>2.2002314814814818E-2</c:v>
                </c:pt>
                <c:pt idx="337">
                  <c:v>2.3344907407407408E-2</c:v>
                </c:pt>
                <c:pt idx="338">
                  <c:v>2.2499999999999996E-2</c:v>
                </c:pt>
                <c:pt idx="339">
                  <c:v>2.1886574074074072E-2</c:v>
                </c:pt>
                <c:pt idx="340">
                  <c:v>1.8668981481481481E-2</c:v>
                </c:pt>
                <c:pt idx="341">
                  <c:v>2.327546296296296E-2</c:v>
                </c:pt>
                <c:pt idx="342">
                  <c:v>2.1967592592592594E-2</c:v>
                </c:pt>
                <c:pt idx="343">
                  <c:v>1.8171296296296297E-2</c:v>
                </c:pt>
                <c:pt idx="344">
                  <c:v>1.6643518518518519E-2</c:v>
                </c:pt>
                <c:pt idx="345">
                  <c:v>1.7499999999999998E-2</c:v>
                </c:pt>
                <c:pt idx="346">
                  <c:v>2.1145833333333332E-2</c:v>
                </c:pt>
                <c:pt idx="347">
                  <c:v>2.013888888888889E-2</c:v>
                </c:pt>
                <c:pt idx="348">
                  <c:v>1.5694444444444445E-2</c:v>
                </c:pt>
                <c:pt idx="349">
                  <c:v>1.8402777777777778E-2</c:v>
                </c:pt>
                <c:pt idx="350">
                  <c:v>2.2916666666666669E-2</c:v>
                </c:pt>
                <c:pt idx="351">
                  <c:v>2.431712962962963E-2</c:v>
                </c:pt>
                <c:pt idx="352">
                  <c:v>2.1666666666666667E-2</c:v>
                </c:pt>
                <c:pt idx="353">
                  <c:v>1.9039351851851852E-2</c:v>
                </c:pt>
                <c:pt idx="354">
                  <c:v>1.6261574074074074E-2</c:v>
                </c:pt>
                <c:pt idx="355">
                  <c:v>1.877314814814815E-2</c:v>
                </c:pt>
                <c:pt idx="356">
                  <c:v>2.417824074074074E-2</c:v>
                </c:pt>
                <c:pt idx="357">
                  <c:v>2.2893518518518521E-2</c:v>
                </c:pt>
                <c:pt idx="358">
                  <c:v>1.877314814814815E-2</c:v>
                </c:pt>
                <c:pt idx="359">
                  <c:v>1.8414351851851852E-2</c:v>
                </c:pt>
                <c:pt idx="360">
                  <c:v>1.7557870370370373E-2</c:v>
                </c:pt>
                <c:pt idx="361">
                  <c:v>1.7523148148148149E-2</c:v>
                </c:pt>
                <c:pt idx="362">
                  <c:v>2.3460648148148147E-2</c:v>
                </c:pt>
                <c:pt idx="363">
                  <c:v>1.7511574074074072E-2</c:v>
                </c:pt>
                <c:pt idx="364">
                  <c:v>1.7592592592592594E-2</c:v>
                </c:pt>
                <c:pt idx="365">
                  <c:v>1.9803240740740739E-2</c:v>
                </c:pt>
                <c:pt idx="366">
                  <c:v>2.1064814814814814E-2</c:v>
                </c:pt>
                <c:pt idx="367">
                  <c:v>2.224537037037037E-2</c:v>
                </c:pt>
                <c:pt idx="368">
                  <c:v>1.96875E-2</c:v>
                </c:pt>
                <c:pt idx="369">
                  <c:v>1.5196759259259259E-2</c:v>
                </c:pt>
                <c:pt idx="370">
                  <c:v>2.3692129629629629E-2</c:v>
                </c:pt>
                <c:pt idx="371">
                  <c:v>2.0462962962962964E-2</c:v>
                </c:pt>
                <c:pt idx="372">
                  <c:v>1.6412037037037037E-2</c:v>
                </c:pt>
                <c:pt idx="373">
                  <c:v>1.7662037037037035E-2</c:v>
                </c:pt>
                <c:pt idx="374">
                  <c:v>1.8958333333333334E-2</c:v>
                </c:pt>
                <c:pt idx="375">
                  <c:v>2.1875000000000002E-2</c:v>
                </c:pt>
                <c:pt idx="376">
                  <c:v>1.7199074074074071E-2</c:v>
                </c:pt>
                <c:pt idx="377">
                  <c:v>2.3171296296296297E-2</c:v>
                </c:pt>
                <c:pt idx="378">
                  <c:v>2.2511574074074073E-2</c:v>
                </c:pt>
                <c:pt idx="379">
                  <c:v>2.101851851851852E-2</c:v>
                </c:pt>
                <c:pt idx="380">
                  <c:v>1.5023148148148148E-2</c:v>
                </c:pt>
                <c:pt idx="381">
                  <c:v>1.5069444444444443E-2</c:v>
                </c:pt>
                <c:pt idx="382">
                  <c:v>2.2476851851851855E-2</c:v>
                </c:pt>
                <c:pt idx="383">
                  <c:v>1.7743055555555557E-2</c:v>
                </c:pt>
                <c:pt idx="384">
                  <c:v>2.0810185185185185E-2</c:v>
                </c:pt>
                <c:pt idx="385">
                  <c:v>2.390046296296296E-2</c:v>
                </c:pt>
                <c:pt idx="386">
                  <c:v>1.7754629629629631E-2</c:v>
                </c:pt>
                <c:pt idx="387">
                  <c:v>1.9432870370370371E-2</c:v>
                </c:pt>
                <c:pt idx="388">
                  <c:v>1.7511574074074072E-2</c:v>
                </c:pt>
                <c:pt idx="389">
                  <c:v>1.4525462962962964E-2</c:v>
                </c:pt>
                <c:pt idx="390">
                  <c:v>2.1446759259259259E-2</c:v>
                </c:pt>
                <c:pt idx="391">
                  <c:v>2.1886574074074072E-2</c:v>
                </c:pt>
                <c:pt idx="392">
                  <c:v>2.0219907407407409E-2</c:v>
                </c:pt>
                <c:pt idx="393">
                  <c:v>2.4421296296296292E-2</c:v>
                </c:pt>
                <c:pt idx="394">
                  <c:v>2.1909722222222223E-2</c:v>
                </c:pt>
                <c:pt idx="395">
                  <c:v>1.744212962962963E-2</c:v>
                </c:pt>
                <c:pt idx="396">
                  <c:v>2.4224537037037034E-2</c:v>
                </c:pt>
                <c:pt idx="397">
                  <c:v>2.3854166666666666E-2</c:v>
                </c:pt>
                <c:pt idx="398">
                  <c:v>2.4363425925925927E-2</c:v>
                </c:pt>
                <c:pt idx="399">
                  <c:v>1.8275462962962962E-2</c:v>
                </c:pt>
                <c:pt idx="400">
                  <c:v>2.0787037037037038E-2</c:v>
                </c:pt>
                <c:pt idx="401">
                  <c:v>1.6574074074074074E-2</c:v>
                </c:pt>
                <c:pt idx="402">
                  <c:v>1.8645833333333334E-2</c:v>
                </c:pt>
                <c:pt idx="403">
                  <c:v>2.162037037037037E-2</c:v>
                </c:pt>
                <c:pt idx="404">
                  <c:v>0.02</c:v>
                </c:pt>
                <c:pt idx="405">
                  <c:v>2.1041666666666667E-2</c:v>
                </c:pt>
                <c:pt idx="406">
                  <c:v>2.1134259259259259E-2</c:v>
                </c:pt>
                <c:pt idx="407">
                  <c:v>1.511574074074074E-2</c:v>
                </c:pt>
                <c:pt idx="408">
                  <c:v>2.390046296296296E-2</c:v>
                </c:pt>
                <c:pt idx="409">
                  <c:v>2.3981481481481479E-2</c:v>
                </c:pt>
                <c:pt idx="410">
                  <c:v>2.3564814814814813E-2</c:v>
                </c:pt>
                <c:pt idx="411">
                  <c:v>2.0648148148148148E-2</c:v>
                </c:pt>
                <c:pt idx="412">
                  <c:v>1.9722222222222221E-2</c:v>
                </c:pt>
                <c:pt idx="413">
                  <c:v>2.2337962962962962E-2</c:v>
                </c:pt>
                <c:pt idx="414">
                  <c:v>2.3773148148148151E-2</c:v>
                </c:pt>
                <c:pt idx="415">
                  <c:v>2.0057870370370368E-2</c:v>
                </c:pt>
                <c:pt idx="416">
                  <c:v>1.9432870370370371E-2</c:v>
                </c:pt>
                <c:pt idx="417">
                  <c:v>1.9340277777777779E-2</c:v>
                </c:pt>
                <c:pt idx="418">
                  <c:v>2.2916666666666669E-2</c:v>
                </c:pt>
                <c:pt idx="419">
                  <c:v>1.4907407407407406E-2</c:v>
                </c:pt>
                <c:pt idx="420">
                  <c:v>1.5879629629629629E-2</c:v>
                </c:pt>
                <c:pt idx="421">
                  <c:v>1.5949074074074074E-2</c:v>
                </c:pt>
                <c:pt idx="422">
                  <c:v>2.2499999999999996E-2</c:v>
                </c:pt>
                <c:pt idx="423">
                  <c:v>2.0092592592592592E-2</c:v>
                </c:pt>
                <c:pt idx="424">
                  <c:v>1.9571759259259257E-2</c:v>
                </c:pt>
                <c:pt idx="425">
                  <c:v>2.3865740740740743E-2</c:v>
                </c:pt>
                <c:pt idx="426">
                  <c:v>2.1574074074074075E-2</c:v>
                </c:pt>
                <c:pt idx="427">
                  <c:v>1.8229166666666668E-2</c:v>
                </c:pt>
                <c:pt idx="428">
                  <c:v>1.9884259259259258E-2</c:v>
                </c:pt>
                <c:pt idx="429">
                  <c:v>1.6863425925925928E-2</c:v>
                </c:pt>
                <c:pt idx="430">
                  <c:v>1.5277777777777777E-2</c:v>
                </c:pt>
                <c:pt idx="431">
                  <c:v>2.2777777777777775E-2</c:v>
                </c:pt>
                <c:pt idx="432">
                  <c:v>2.0949074074074075E-2</c:v>
                </c:pt>
                <c:pt idx="433">
                  <c:v>2.0173611111111111E-2</c:v>
                </c:pt>
                <c:pt idx="434">
                  <c:v>1.9525462962962963E-2</c:v>
                </c:pt>
                <c:pt idx="435">
                  <c:v>1.8449074074074073E-2</c:v>
                </c:pt>
                <c:pt idx="436">
                  <c:v>2.0868055555555556E-2</c:v>
                </c:pt>
                <c:pt idx="437">
                  <c:v>1.8333333333333333E-2</c:v>
                </c:pt>
                <c:pt idx="438">
                  <c:v>2.2407407407407407E-2</c:v>
                </c:pt>
                <c:pt idx="439">
                  <c:v>1.6793981481481483E-2</c:v>
                </c:pt>
                <c:pt idx="440">
                  <c:v>1.6446759259259262E-2</c:v>
                </c:pt>
                <c:pt idx="441">
                  <c:v>2.1238425925925924E-2</c:v>
                </c:pt>
                <c:pt idx="442">
                  <c:v>1.8263888888888889E-2</c:v>
                </c:pt>
                <c:pt idx="443">
                  <c:v>2.1122685185185185E-2</c:v>
                </c:pt>
                <c:pt idx="444">
                  <c:v>1.5347222222222222E-2</c:v>
                </c:pt>
                <c:pt idx="445">
                  <c:v>1.9074074074074073E-2</c:v>
                </c:pt>
                <c:pt idx="446">
                  <c:v>1.6354166666666666E-2</c:v>
                </c:pt>
                <c:pt idx="447">
                  <c:v>2.179398148148148E-2</c:v>
                </c:pt>
                <c:pt idx="448">
                  <c:v>1.7291666666666667E-2</c:v>
                </c:pt>
                <c:pt idx="449">
                  <c:v>1.6898148148148148E-2</c:v>
                </c:pt>
                <c:pt idx="450">
                  <c:v>2.1817129629629631E-2</c:v>
                </c:pt>
                <c:pt idx="451">
                  <c:v>1.7372685185185185E-2</c:v>
                </c:pt>
                <c:pt idx="452">
                  <c:v>1.7974537037037035E-2</c:v>
                </c:pt>
                <c:pt idx="453">
                  <c:v>1.8680555555555554E-2</c:v>
                </c:pt>
                <c:pt idx="454">
                  <c:v>1.5879629629629629E-2</c:v>
                </c:pt>
                <c:pt idx="455">
                  <c:v>1.9780092592592592E-2</c:v>
                </c:pt>
                <c:pt idx="456">
                  <c:v>1.8888888888888889E-2</c:v>
                </c:pt>
                <c:pt idx="457">
                  <c:v>1.9444444444444445E-2</c:v>
                </c:pt>
                <c:pt idx="458">
                  <c:v>2.3229166666666665E-2</c:v>
                </c:pt>
                <c:pt idx="459">
                  <c:v>1.7858796296296296E-2</c:v>
                </c:pt>
                <c:pt idx="460">
                  <c:v>1.7303240740740741E-2</c:v>
                </c:pt>
                <c:pt idx="461">
                  <c:v>2.0613425925925927E-2</c:v>
                </c:pt>
                <c:pt idx="462">
                  <c:v>2.2928240740740739E-2</c:v>
                </c:pt>
                <c:pt idx="463">
                  <c:v>1.6122685185185184E-2</c:v>
                </c:pt>
                <c:pt idx="464">
                  <c:v>2.3645833333333335E-2</c:v>
                </c:pt>
                <c:pt idx="465">
                  <c:v>1.9710648148148147E-2</c:v>
                </c:pt>
                <c:pt idx="466">
                  <c:v>2.3043981481481481E-2</c:v>
                </c:pt>
                <c:pt idx="467">
                  <c:v>1.4699074074074074E-2</c:v>
                </c:pt>
                <c:pt idx="468">
                  <c:v>1.9085648148148147E-2</c:v>
                </c:pt>
                <c:pt idx="469">
                  <c:v>1.951388888888889E-2</c:v>
                </c:pt>
                <c:pt idx="470">
                  <c:v>1.9606481481481482E-2</c:v>
                </c:pt>
                <c:pt idx="471">
                  <c:v>1.8692129629629631E-2</c:v>
                </c:pt>
                <c:pt idx="472">
                  <c:v>1.8842592592592591E-2</c:v>
                </c:pt>
                <c:pt idx="473">
                  <c:v>1.5277777777777777E-2</c:v>
                </c:pt>
                <c:pt idx="474">
                  <c:v>1.8310185185185186E-2</c:v>
                </c:pt>
                <c:pt idx="475">
                  <c:v>2.3738425925925923E-2</c:v>
                </c:pt>
                <c:pt idx="476">
                  <c:v>2.0208333333333335E-2</c:v>
                </c:pt>
                <c:pt idx="477">
                  <c:v>2.2893518518518521E-2</c:v>
                </c:pt>
                <c:pt idx="478">
                  <c:v>1.5925925925925927E-2</c:v>
                </c:pt>
                <c:pt idx="479">
                  <c:v>1.7037037037037038E-2</c:v>
                </c:pt>
                <c:pt idx="480">
                  <c:v>2.2314814814814815E-2</c:v>
                </c:pt>
                <c:pt idx="481">
                  <c:v>1.7777777777777778E-2</c:v>
                </c:pt>
                <c:pt idx="482">
                  <c:v>2.1967592592592594E-2</c:v>
                </c:pt>
                <c:pt idx="483">
                  <c:v>1.5486111111111112E-2</c:v>
                </c:pt>
                <c:pt idx="484">
                  <c:v>2.0706018518518519E-2</c:v>
                </c:pt>
                <c:pt idx="485">
                  <c:v>1.8437499999999999E-2</c:v>
                </c:pt>
                <c:pt idx="486">
                  <c:v>1.9629629629629629E-2</c:v>
                </c:pt>
                <c:pt idx="487">
                  <c:v>1.6400462962962964E-2</c:v>
                </c:pt>
                <c:pt idx="488">
                  <c:v>1.8715277777777779E-2</c:v>
                </c:pt>
                <c:pt idx="489">
                  <c:v>2.1597222222222223E-2</c:v>
                </c:pt>
                <c:pt idx="490">
                  <c:v>1.4953703703703705E-2</c:v>
                </c:pt>
                <c:pt idx="491">
                  <c:v>2.0312500000000001E-2</c:v>
                </c:pt>
                <c:pt idx="492">
                  <c:v>2.4305555555555556E-2</c:v>
                </c:pt>
                <c:pt idx="493">
                  <c:v>2.4108796296296298E-2</c:v>
                </c:pt>
                <c:pt idx="494">
                  <c:v>2.0254629629629629E-2</c:v>
                </c:pt>
                <c:pt idx="495">
                  <c:v>2.1145833333333332E-2</c:v>
                </c:pt>
                <c:pt idx="496">
                  <c:v>2.4247685185185181E-2</c:v>
                </c:pt>
                <c:pt idx="497">
                  <c:v>1.6203703703703703E-2</c:v>
                </c:pt>
                <c:pt idx="498">
                  <c:v>1.9664351851851853E-2</c:v>
                </c:pt>
                <c:pt idx="499">
                  <c:v>2.0775462962962964E-2</c:v>
                </c:pt>
                <c:pt idx="500">
                  <c:v>1.7476851851851851E-2</c:v>
                </c:pt>
                <c:pt idx="501">
                  <c:v>1.4895833333333332E-2</c:v>
                </c:pt>
                <c:pt idx="502">
                  <c:v>2.3796296296296298E-2</c:v>
                </c:pt>
                <c:pt idx="503">
                  <c:v>1.622685185185185E-2</c:v>
                </c:pt>
                <c:pt idx="504">
                  <c:v>2.2118055555555557E-2</c:v>
                </c:pt>
                <c:pt idx="505">
                  <c:v>1.8043981481481484E-2</c:v>
                </c:pt>
                <c:pt idx="506">
                  <c:v>1.7615740740740741E-2</c:v>
                </c:pt>
                <c:pt idx="507">
                  <c:v>2.2546296296296297E-2</c:v>
                </c:pt>
                <c:pt idx="508">
                  <c:v>2.3576388888888893E-2</c:v>
                </c:pt>
                <c:pt idx="509">
                  <c:v>2.162037037037037E-2</c:v>
                </c:pt>
                <c:pt idx="510">
                  <c:v>1.8576388888888889E-2</c:v>
                </c:pt>
                <c:pt idx="511">
                  <c:v>1.5011574074074075E-2</c:v>
                </c:pt>
                <c:pt idx="512">
                  <c:v>1.7592592592592594E-2</c:v>
                </c:pt>
                <c:pt idx="513">
                  <c:v>1.9583333333333331E-2</c:v>
                </c:pt>
                <c:pt idx="514">
                  <c:v>2.148148148148148E-2</c:v>
                </c:pt>
                <c:pt idx="515">
                  <c:v>2.327546296296296E-2</c:v>
                </c:pt>
                <c:pt idx="516">
                  <c:v>1.5717592592592592E-2</c:v>
                </c:pt>
                <c:pt idx="517">
                  <c:v>2.4386574074074074E-2</c:v>
                </c:pt>
                <c:pt idx="518">
                  <c:v>2.1435185185185186E-2</c:v>
                </c:pt>
                <c:pt idx="519">
                  <c:v>1.7361111111111112E-2</c:v>
                </c:pt>
                <c:pt idx="520">
                  <c:v>1.6469907407407405E-2</c:v>
                </c:pt>
                <c:pt idx="521">
                  <c:v>2.3229166666666665E-2</c:v>
                </c:pt>
                <c:pt idx="522">
                  <c:v>1.7465277777777777E-2</c:v>
                </c:pt>
                <c:pt idx="523">
                  <c:v>1.695601851851852E-2</c:v>
                </c:pt>
                <c:pt idx="524">
                  <c:v>2.3124999999999996E-2</c:v>
                </c:pt>
                <c:pt idx="525">
                  <c:v>1.7534722222222222E-2</c:v>
                </c:pt>
                <c:pt idx="526">
                  <c:v>1.8333333333333333E-2</c:v>
                </c:pt>
                <c:pt idx="527">
                  <c:v>2.3032407407407404E-2</c:v>
                </c:pt>
                <c:pt idx="528">
                  <c:v>1.6932870370370369E-2</c:v>
                </c:pt>
                <c:pt idx="529">
                  <c:v>1.9803240740740739E-2</c:v>
                </c:pt>
                <c:pt idx="530">
                  <c:v>2.1400462962962965E-2</c:v>
                </c:pt>
                <c:pt idx="531">
                  <c:v>2.0497685185185185E-2</c:v>
                </c:pt>
                <c:pt idx="532">
                  <c:v>1.6030092592592592E-2</c:v>
                </c:pt>
                <c:pt idx="533">
                  <c:v>1.9733796296296298E-2</c:v>
                </c:pt>
                <c:pt idx="534">
                  <c:v>1.7997685185185186E-2</c:v>
                </c:pt>
                <c:pt idx="535">
                  <c:v>2.2222222222222223E-2</c:v>
                </c:pt>
                <c:pt idx="536">
                  <c:v>2.0960648148148148E-2</c:v>
                </c:pt>
                <c:pt idx="537">
                  <c:v>1.5706018518518518E-2</c:v>
                </c:pt>
                <c:pt idx="538">
                  <c:v>2.4212962962962964E-2</c:v>
                </c:pt>
                <c:pt idx="539">
                  <c:v>2.1296296296296299E-2</c:v>
                </c:pt>
                <c:pt idx="540">
                  <c:v>1.7071759259259259E-2</c:v>
                </c:pt>
                <c:pt idx="541">
                  <c:v>2.2650462962962966E-2</c:v>
                </c:pt>
                <c:pt idx="542">
                  <c:v>2.3680555555555555E-2</c:v>
                </c:pt>
                <c:pt idx="543">
                  <c:v>2.2141203703703705E-2</c:v>
                </c:pt>
                <c:pt idx="544">
                  <c:v>2.1076388888888891E-2</c:v>
                </c:pt>
                <c:pt idx="545">
                  <c:v>1.7939814814814815E-2</c:v>
                </c:pt>
                <c:pt idx="546">
                  <c:v>2.0104166666666666E-2</c:v>
                </c:pt>
                <c:pt idx="547">
                  <c:v>1.6747685185185185E-2</c:v>
                </c:pt>
                <c:pt idx="548">
                  <c:v>1.7916666666666668E-2</c:v>
                </c:pt>
                <c:pt idx="549">
                  <c:v>1.8958333333333334E-2</c:v>
                </c:pt>
                <c:pt idx="550">
                  <c:v>2.4224537037037034E-2</c:v>
                </c:pt>
                <c:pt idx="551">
                  <c:v>2.2210648148148149E-2</c:v>
                </c:pt>
                <c:pt idx="552">
                  <c:v>1.4849537037037036E-2</c:v>
                </c:pt>
                <c:pt idx="553">
                  <c:v>1.5104166666666667E-2</c:v>
                </c:pt>
                <c:pt idx="554">
                  <c:v>1.5659722222222224E-2</c:v>
                </c:pt>
                <c:pt idx="555">
                  <c:v>1.6111111111111111E-2</c:v>
                </c:pt>
                <c:pt idx="556">
                  <c:v>2.1805555555555554E-2</c:v>
                </c:pt>
                <c:pt idx="557">
                  <c:v>1.7662037037037035E-2</c:v>
                </c:pt>
                <c:pt idx="558">
                  <c:v>1.8622685185185183E-2</c:v>
                </c:pt>
                <c:pt idx="559">
                  <c:v>1.5069444444444443E-2</c:v>
                </c:pt>
                <c:pt idx="560">
                  <c:v>1.9502314814814816E-2</c:v>
                </c:pt>
                <c:pt idx="561">
                  <c:v>1.9386574074074073E-2</c:v>
                </c:pt>
                <c:pt idx="562">
                  <c:v>1.9884259259259258E-2</c:v>
                </c:pt>
                <c:pt idx="563">
                  <c:v>1.7708333333333333E-2</c:v>
                </c:pt>
                <c:pt idx="564">
                  <c:v>1.8749999999999999E-2</c:v>
                </c:pt>
                <c:pt idx="565">
                  <c:v>1.5740740740740743E-2</c:v>
                </c:pt>
                <c:pt idx="566">
                  <c:v>1.8310185185185186E-2</c:v>
                </c:pt>
                <c:pt idx="567">
                  <c:v>1.4699074074074074E-2</c:v>
                </c:pt>
                <c:pt idx="568">
                  <c:v>1.6979166666666667E-2</c:v>
                </c:pt>
                <c:pt idx="569">
                  <c:v>2.4259259259259258E-2</c:v>
                </c:pt>
                <c:pt idx="570">
                  <c:v>1.7187499999999998E-2</c:v>
                </c:pt>
                <c:pt idx="571">
                  <c:v>2.0937499999999998E-2</c:v>
                </c:pt>
                <c:pt idx="572">
                  <c:v>1.8298611111111113E-2</c:v>
                </c:pt>
                <c:pt idx="573">
                  <c:v>2.210648148148148E-2</c:v>
                </c:pt>
                <c:pt idx="574">
                  <c:v>1.4953703703703705E-2</c:v>
                </c:pt>
                <c:pt idx="575">
                  <c:v>2.4340277777777777E-2</c:v>
                </c:pt>
                <c:pt idx="576">
                  <c:v>2.2916666666666669E-2</c:v>
                </c:pt>
                <c:pt idx="577">
                  <c:v>1.5983796296296295E-2</c:v>
                </c:pt>
                <c:pt idx="578">
                  <c:v>2.1608796296296296E-2</c:v>
                </c:pt>
                <c:pt idx="579">
                  <c:v>1.59375E-2</c:v>
                </c:pt>
                <c:pt idx="580">
                  <c:v>1.539351851851852E-2</c:v>
                </c:pt>
                <c:pt idx="581">
                  <c:v>1.6423611111111111E-2</c:v>
                </c:pt>
                <c:pt idx="582">
                  <c:v>1.579861111111111E-2</c:v>
                </c:pt>
                <c:pt idx="583">
                  <c:v>2.4166666666666666E-2</c:v>
                </c:pt>
                <c:pt idx="584">
                  <c:v>2.3483796296296298E-2</c:v>
                </c:pt>
                <c:pt idx="585">
                  <c:v>1.9386574074074073E-2</c:v>
                </c:pt>
                <c:pt idx="586">
                  <c:v>1.5335648148148147E-2</c:v>
                </c:pt>
                <c:pt idx="587">
                  <c:v>2.34375E-2</c:v>
                </c:pt>
                <c:pt idx="588">
                  <c:v>1.5150462962962963E-2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03040"/>
        <c:axId val="48504832"/>
      </c:lineChart>
      <c:dateAx>
        <c:axId val="48503040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48504832"/>
        <c:crosses val="autoZero"/>
        <c:auto val="1"/>
        <c:lblOffset val="100"/>
        <c:baseTimeUnit val="days"/>
      </c:dateAx>
      <c:valAx>
        <c:axId val="48504832"/>
        <c:scaling>
          <c:orientation val="minMax"/>
        </c:scaling>
        <c:delete val="0"/>
        <c:axPos val="l"/>
        <c:majorGridlines/>
        <c:numFmt formatCode="h:mm:ss" sourceLinked="1"/>
        <c:majorTickMark val="out"/>
        <c:minorTickMark val="none"/>
        <c:tickLblPos val="nextTo"/>
        <c:crossAx val="48503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5588735370342858E-2"/>
          <c:y val="0.19480351414406533"/>
          <c:w val="0.7336355832879381"/>
          <c:h val="0.603329323417906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'Оценка времени доставки'!$C$18</c:f>
              <c:strCache>
                <c:ptCount val="1"/>
                <c:pt idx="0">
                  <c:v>Количество выполненных заказов</c:v>
                </c:pt>
              </c:strCache>
            </c:strRef>
          </c:tx>
          <c:invertIfNegative val="0"/>
          <c:cat>
            <c:multiLvlStrRef>
              <c:f>'Оценка времени доставки'!$A$19:$B$22</c:f>
              <c:multiLvlStrCache>
                <c:ptCount val="4"/>
                <c:lvl>
                  <c:pt idx="0">
                    <c:v>0:27:55</c:v>
                  </c:pt>
                  <c:pt idx="1">
                    <c:v>0:28:00</c:v>
                  </c:pt>
                  <c:pt idx="2">
                    <c:v>0:28:04</c:v>
                  </c:pt>
                  <c:pt idx="3">
                    <c:v>0:28:04</c:v>
                  </c:pt>
                </c:lvl>
                <c:lvl>
                  <c:pt idx="0">
                    <c:v>Железнодорожный</c:v>
                  </c:pt>
                  <c:pt idx="1">
                    <c:v>Советский</c:v>
                  </c:pt>
                  <c:pt idx="2">
                    <c:v>Центральный</c:v>
                  </c:pt>
                  <c:pt idx="3">
                    <c:v>Новобелицкий</c:v>
                  </c:pt>
                </c:lvl>
              </c:multiLvlStrCache>
            </c:multiLvlStrRef>
          </c:cat>
          <c:val>
            <c:numRef>
              <c:f>'Оценка времени доставки'!$C$19:$C$22</c:f>
              <c:numCache>
                <c:formatCode>General</c:formatCode>
                <c:ptCount val="4"/>
                <c:pt idx="0">
                  <c:v>2575</c:v>
                </c:pt>
                <c:pt idx="1">
                  <c:v>1893</c:v>
                </c:pt>
                <c:pt idx="2">
                  <c:v>1784</c:v>
                </c:pt>
                <c:pt idx="3">
                  <c:v>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524672"/>
        <c:axId val="48448640"/>
      </c:barChart>
      <c:catAx>
        <c:axId val="48524672"/>
        <c:scaling>
          <c:orientation val="minMax"/>
        </c:scaling>
        <c:delete val="0"/>
        <c:axPos val="b"/>
        <c:majorTickMark val="out"/>
        <c:minorTickMark val="none"/>
        <c:tickLblPos val="nextTo"/>
        <c:crossAx val="48448640"/>
        <c:crosses val="autoZero"/>
        <c:auto val="1"/>
        <c:lblAlgn val="ctr"/>
        <c:lblOffset val="100"/>
        <c:noMultiLvlLbl val="0"/>
      </c:catAx>
      <c:valAx>
        <c:axId val="48448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5246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132075471698117"/>
          <c:y val="0.36317621755613883"/>
          <c:w val="0.16981132075471697"/>
          <c:h val="0.3059394138232721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'Оценка работы курьеров'!$C$6</c:f>
              <c:strCache>
                <c:ptCount val="1"/>
                <c:pt idx="0">
                  <c:v>Средняя оценка</c:v>
                </c:pt>
              </c:strCache>
            </c:strRef>
          </c:tx>
          <c:invertIfNegative val="0"/>
          <c:cat>
            <c:strRef>
              <c:f>'Оценка работы курьеров'!$A$7:$A$17</c:f>
              <c:strCache>
                <c:ptCount val="11"/>
                <c:pt idx="0">
                  <c:v>Липинский</c:v>
                </c:pt>
                <c:pt idx="1">
                  <c:v>Ватенков</c:v>
                </c:pt>
                <c:pt idx="2">
                  <c:v>Живодугов</c:v>
                </c:pt>
                <c:pt idx="3">
                  <c:v>Снайдин</c:v>
                </c:pt>
                <c:pt idx="4">
                  <c:v>Расшивалин</c:v>
                </c:pt>
                <c:pt idx="5">
                  <c:v>Буднин</c:v>
                </c:pt>
                <c:pt idx="6">
                  <c:v>Остраменский</c:v>
                </c:pt>
                <c:pt idx="7">
                  <c:v>Зорикоева</c:v>
                </c:pt>
                <c:pt idx="8">
                  <c:v>Говрилов</c:v>
                </c:pt>
                <c:pt idx="9">
                  <c:v>Иванов</c:v>
                </c:pt>
                <c:pt idx="10">
                  <c:v>Михачев</c:v>
                </c:pt>
              </c:strCache>
            </c:strRef>
          </c:cat>
          <c:val>
            <c:numRef>
              <c:f>'Оценка работы курьеров'!$C$7:$C$17</c:f>
              <c:numCache>
                <c:formatCode>General</c:formatCode>
                <c:ptCount val="11"/>
                <c:pt idx="0">
                  <c:v>3.0406</c:v>
                </c:pt>
                <c:pt idx="1">
                  <c:v>3.0274000000000001</c:v>
                </c:pt>
                <c:pt idx="2">
                  <c:v>2.9548000000000001</c:v>
                </c:pt>
                <c:pt idx="3">
                  <c:v>2.9950999999999999</c:v>
                </c:pt>
                <c:pt idx="4">
                  <c:v>3.0647000000000002</c:v>
                </c:pt>
                <c:pt idx="5">
                  <c:v>3.0167000000000002</c:v>
                </c:pt>
                <c:pt idx="6">
                  <c:v>3.0310000000000001</c:v>
                </c:pt>
                <c:pt idx="7">
                  <c:v>3</c:v>
                </c:pt>
                <c:pt idx="8">
                  <c:v>3.0832999999999999</c:v>
                </c:pt>
                <c:pt idx="9">
                  <c:v>2.9285999999999999</c:v>
                </c:pt>
                <c:pt idx="10">
                  <c:v>3.0392000000000001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322176"/>
        <c:axId val="148323712"/>
      </c:barChart>
      <c:catAx>
        <c:axId val="148322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48323712"/>
        <c:crosses val="autoZero"/>
        <c:auto val="1"/>
        <c:lblAlgn val="ctr"/>
        <c:lblOffset val="100"/>
        <c:noMultiLvlLbl val="0"/>
      </c:catAx>
      <c:valAx>
        <c:axId val="148323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83221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'Оценка работы кухни'!$C$4</c:f>
              <c:strCache>
                <c:ptCount val="1"/>
                <c:pt idx="0">
                  <c:v>Оценка</c:v>
                </c:pt>
              </c:strCache>
            </c:strRef>
          </c:tx>
          <c:invertIfNegative val="0"/>
          <c:cat>
            <c:strRef>
              <c:f>'Оценка работы кухни'!$A$5:$A$55</c:f>
              <c:strCache>
                <c:ptCount val="51"/>
                <c:pt idx="0">
                  <c:v>Примак</c:v>
                </c:pt>
                <c:pt idx="1">
                  <c:v>Стелюк</c:v>
                </c:pt>
                <c:pt idx="2">
                  <c:v>Хлюсшина</c:v>
                </c:pt>
                <c:pt idx="3">
                  <c:v>Граховский</c:v>
                </c:pt>
                <c:pt idx="4">
                  <c:v>Иорудас</c:v>
                </c:pt>
                <c:pt idx="5">
                  <c:v>Ларчев</c:v>
                </c:pt>
                <c:pt idx="6">
                  <c:v>Летов</c:v>
                </c:pt>
                <c:pt idx="7">
                  <c:v>Бедринская</c:v>
                </c:pt>
                <c:pt idx="8">
                  <c:v>Рассудимова</c:v>
                </c:pt>
                <c:pt idx="9">
                  <c:v>Окшина</c:v>
                </c:pt>
                <c:pt idx="10">
                  <c:v>Вострилов</c:v>
                </c:pt>
                <c:pt idx="11">
                  <c:v>Кудайбергенов</c:v>
                </c:pt>
                <c:pt idx="12">
                  <c:v>Голомазов</c:v>
                </c:pt>
                <c:pt idx="13">
                  <c:v>Пошехнов</c:v>
                </c:pt>
                <c:pt idx="14">
                  <c:v>Бухолдин</c:v>
                </c:pt>
                <c:pt idx="15">
                  <c:v>Семиладнова</c:v>
                </c:pt>
                <c:pt idx="16">
                  <c:v>Рошмакова</c:v>
                </c:pt>
                <c:pt idx="17">
                  <c:v>Баймухамбетов</c:v>
                </c:pt>
                <c:pt idx="18">
                  <c:v>Фатюшкин</c:v>
                </c:pt>
                <c:pt idx="19">
                  <c:v>Лдобачев</c:v>
                </c:pt>
                <c:pt idx="20">
                  <c:v>Маган</c:v>
                </c:pt>
                <c:pt idx="21">
                  <c:v>Урушкина</c:v>
                </c:pt>
                <c:pt idx="22">
                  <c:v>Дынич</c:v>
                </c:pt>
                <c:pt idx="23">
                  <c:v>Ананичев</c:v>
                </c:pt>
                <c:pt idx="24">
                  <c:v>Ветошенкова</c:v>
                </c:pt>
                <c:pt idx="25">
                  <c:v>Рабеев</c:v>
                </c:pt>
                <c:pt idx="26">
                  <c:v>Живодугова</c:v>
                </c:pt>
                <c:pt idx="27">
                  <c:v>Зорикоев</c:v>
                </c:pt>
                <c:pt idx="28">
                  <c:v>Расшивалина</c:v>
                </c:pt>
                <c:pt idx="29">
                  <c:v>Ватенков</c:v>
                </c:pt>
                <c:pt idx="30">
                  <c:v>Липинский</c:v>
                </c:pt>
                <c:pt idx="31">
                  <c:v>Снайдин</c:v>
                </c:pt>
                <c:pt idx="32">
                  <c:v>Остраменский</c:v>
                </c:pt>
                <c:pt idx="33">
                  <c:v>Буднина</c:v>
                </c:pt>
                <c:pt idx="34">
                  <c:v>Скобеева</c:v>
                </c:pt>
                <c:pt idx="35">
                  <c:v>Иссерлис</c:v>
                </c:pt>
                <c:pt idx="36">
                  <c:v>Юриков</c:v>
                </c:pt>
                <c:pt idx="37">
                  <c:v>Брычихин</c:v>
                </c:pt>
                <c:pt idx="38">
                  <c:v>Жеребецкая</c:v>
                </c:pt>
                <c:pt idx="39">
                  <c:v>Литовка</c:v>
                </c:pt>
                <c:pt idx="40">
                  <c:v>Эмильев</c:v>
                </c:pt>
                <c:pt idx="41">
                  <c:v>Чихачев</c:v>
                </c:pt>
                <c:pt idx="42">
                  <c:v>Пядышева</c:v>
                </c:pt>
                <c:pt idx="43">
                  <c:v>Смолихин</c:v>
                </c:pt>
                <c:pt idx="44">
                  <c:v>Чинарихин</c:v>
                </c:pt>
                <c:pt idx="45">
                  <c:v>Брайцев</c:v>
                </c:pt>
                <c:pt idx="46">
                  <c:v>Мищеров</c:v>
                </c:pt>
                <c:pt idx="47">
                  <c:v>Прухникова</c:v>
                </c:pt>
                <c:pt idx="48">
                  <c:v>Кабанцева</c:v>
                </c:pt>
                <c:pt idx="49">
                  <c:v>Цомирова</c:v>
                </c:pt>
                <c:pt idx="50">
                  <c:v>Бартницкая</c:v>
                </c:pt>
              </c:strCache>
            </c:strRef>
          </c:cat>
          <c:val>
            <c:numRef>
              <c:f>'Оценка работы кухни'!$C$5:$C$55</c:f>
              <c:numCache>
                <c:formatCode>General</c:formatCode>
                <c:ptCount val="51"/>
                <c:pt idx="0">
                  <c:v>2.8292999999999999</c:v>
                </c:pt>
                <c:pt idx="1">
                  <c:v>3</c:v>
                </c:pt>
                <c:pt idx="2">
                  <c:v>2.9527999999999999</c:v>
                </c:pt>
                <c:pt idx="3">
                  <c:v>2.9683999999999999</c:v>
                </c:pt>
                <c:pt idx="4">
                  <c:v>2.9359000000000002</c:v>
                </c:pt>
                <c:pt idx="5">
                  <c:v>3.1225999999999998</c:v>
                </c:pt>
                <c:pt idx="6">
                  <c:v>2.9796</c:v>
                </c:pt>
                <c:pt idx="7">
                  <c:v>3.0095999999999998</c:v>
                </c:pt>
                <c:pt idx="8">
                  <c:v>3.0602</c:v>
                </c:pt>
                <c:pt idx="9">
                  <c:v>3.1294</c:v>
                </c:pt>
                <c:pt idx="10">
                  <c:v>3</c:v>
                </c:pt>
                <c:pt idx="11">
                  <c:v>3.2128000000000001</c:v>
                </c:pt>
                <c:pt idx="12">
                  <c:v>3.1412</c:v>
                </c:pt>
                <c:pt idx="13">
                  <c:v>2.9622999999999999</c:v>
                </c:pt>
                <c:pt idx="14">
                  <c:v>2.9327000000000001</c:v>
                </c:pt>
                <c:pt idx="15">
                  <c:v>3.0312999999999999</c:v>
                </c:pt>
                <c:pt idx="16">
                  <c:v>2.9302000000000001</c:v>
                </c:pt>
                <c:pt idx="17">
                  <c:v>3</c:v>
                </c:pt>
                <c:pt idx="18">
                  <c:v>2.9782999999999999</c:v>
                </c:pt>
                <c:pt idx="19">
                  <c:v>3.0606</c:v>
                </c:pt>
                <c:pt idx="20">
                  <c:v>2.9230999999999998</c:v>
                </c:pt>
                <c:pt idx="21">
                  <c:v>2.9596</c:v>
                </c:pt>
                <c:pt idx="22">
                  <c:v>3.1480999999999999</c:v>
                </c:pt>
                <c:pt idx="23">
                  <c:v>3.1753</c:v>
                </c:pt>
                <c:pt idx="24">
                  <c:v>2.8849999999999998</c:v>
                </c:pt>
                <c:pt idx="25">
                  <c:v>2.9895999999999998</c:v>
                </c:pt>
                <c:pt idx="26">
                  <c:v>2.9899</c:v>
                </c:pt>
                <c:pt idx="27">
                  <c:v>3.0350999999999999</c:v>
                </c:pt>
                <c:pt idx="28">
                  <c:v>3</c:v>
                </c:pt>
                <c:pt idx="29">
                  <c:v>2.972</c:v>
                </c:pt>
                <c:pt idx="30">
                  <c:v>2.9899</c:v>
                </c:pt>
                <c:pt idx="31">
                  <c:v>3.0476000000000001</c:v>
                </c:pt>
                <c:pt idx="32">
                  <c:v>2.9443999999999999</c:v>
                </c:pt>
                <c:pt idx="33">
                  <c:v>3.0796000000000001</c:v>
                </c:pt>
                <c:pt idx="34">
                  <c:v>3.02</c:v>
                </c:pt>
                <c:pt idx="35">
                  <c:v>3.0470999999999999</c:v>
                </c:pt>
                <c:pt idx="36">
                  <c:v>2.8734000000000002</c:v>
                </c:pt>
                <c:pt idx="37">
                  <c:v>3.0777999999999999</c:v>
                </c:pt>
                <c:pt idx="38">
                  <c:v>2.8132000000000001</c:v>
                </c:pt>
                <c:pt idx="39">
                  <c:v>2.9390000000000001</c:v>
                </c:pt>
                <c:pt idx="40">
                  <c:v>2.9091</c:v>
                </c:pt>
                <c:pt idx="41">
                  <c:v>3.0255999999999998</c:v>
                </c:pt>
                <c:pt idx="42">
                  <c:v>3.0188999999999999</c:v>
                </c:pt>
                <c:pt idx="43">
                  <c:v>2.9906000000000001</c:v>
                </c:pt>
                <c:pt idx="44">
                  <c:v>3.0560999999999998</c:v>
                </c:pt>
                <c:pt idx="45">
                  <c:v>3.0272999999999999</c:v>
                </c:pt>
                <c:pt idx="46">
                  <c:v>3.0272999999999999</c:v>
                </c:pt>
                <c:pt idx="47">
                  <c:v>2.9914999999999998</c:v>
                </c:pt>
                <c:pt idx="48">
                  <c:v>3.1560000000000001</c:v>
                </c:pt>
                <c:pt idx="49">
                  <c:v>2.9901</c:v>
                </c:pt>
                <c:pt idx="50">
                  <c:v>2.7391000000000001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390528"/>
        <c:axId val="48392064"/>
      </c:barChart>
      <c:catAx>
        <c:axId val="48390528"/>
        <c:scaling>
          <c:orientation val="maxMin"/>
        </c:scaling>
        <c:delete val="0"/>
        <c:axPos val="l"/>
        <c:majorTickMark val="out"/>
        <c:minorTickMark val="none"/>
        <c:tickLblPos val="nextTo"/>
        <c:crossAx val="48392064"/>
        <c:crosses val="autoZero"/>
        <c:auto val="1"/>
        <c:lblAlgn val="ctr"/>
        <c:lblOffset val="100"/>
        <c:noMultiLvlLbl val="0"/>
      </c:catAx>
      <c:valAx>
        <c:axId val="48392064"/>
        <c:scaling>
          <c:orientation val="minMax"/>
        </c:scaling>
        <c:delete val="0"/>
        <c:axPos val="t"/>
        <c:majorGridlines/>
        <c:numFmt formatCode="General" sourceLinked="1"/>
        <c:majorTickMark val="out"/>
        <c:minorTickMark val="none"/>
        <c:tickLblPos val="nextTo"/>
        <c:crossAx val="483905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Сумма</a:t>
            </a:r>
            <a:r>
              <a:rPr lang="ru-RU" baseline="0"/>
              <a:t> заказов по районам</a:t>
            </a:r>
            <a:endParaRPr lang="ru-RU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'Анализ выручки '!$B$5</c:f>
              <c:strCache>
                <c:ptCount val="1"/>
                <c:pt idx="0">
                  <c:v>январь </c:v>
                </c:pt>
              </c:strCache>
            </c:strRef>
          </c:tx>
          <c:invertIfNegative val="0"/>
          <c:cat>
            <c:strRef>
              <c:f>'Анализ выручки '!$A$6:$A$9</c:f>
              <c:strCache>
                <c:ptCount val="4"/>
                <c:pt idx="0">
                  <c:v>Железнодорожный</c:v>
                </c:pt>
                <c:pt idx="1">
                  <c:v>Центральный</c:v>
                </c:pt>
                <c:pt idx="2">
                  <c:v>Советский</c:v>
                </c:pt>
                <c:pt idx="3">
                  <c:v>Новобелицкий</c:v>
                </c:pt>
              </c:strCache>
            </c:strRef>
          </c:cat>
          <c:val>
            <c:numRef>
              <c:f>'Анализ выручки '!$B$6:$B$9</c:f>
              <c:numCache>
                <c:formatCode>0.00</c:formatCode>
                <c:ptCount val="4"/>
                <c:pt idx="0">
                  <c:v>14012.22</c:v>
                </c:pt>
                <c:pt idx="1">
                  <c:v>8687</c:v>
                </c:pt>
                <c:pt idx="2">
                  <c:v>11072.38</c:v>
                </c:pt>
                <c:pt idx="3">
                  <c:v>3602.91</c:v>
                </c:pt>
              </c:numCache>
            </c:numRef>
          </c:val>
        </c:ser>
        <c:ser>
          <c:idx val="1"/>
          <c:order val="1"/>
          <c:tx>
            <c:strRef>
              <c:f>'Анализ выручки '!$C$5</c:f>
              <c:strCache>
                <c:ptCount val="1"/>
                <c:pt idx="0">
                  <c:v>февраль</c:v>
                </c:pt>
              </c:strCache>
            </c:strRef>
          </c:tx>
          <c:invertIfNegative val="0"/>
          <c:cat>
            <c:strRef>
              <c:f>'Анализ выручки '!$A$6:$A$9</c:f>
              <c:strCache>
                <c:ptCount val="4"/>
                <c:pt idx="0">
                  <c:v>Железнодорожный</c:v>
                </c:pt>
                <c:pt idx="1">
                  <c:v>Центральный</c:v>
                </c:pt>
                <c:pt idx="2">
                  <c:v>Советский</c:v>
                </c:pt>
                <c:pt idx="3">
                  <c:v>Новобелицкий</c:v>
                </c:pt>
              </c:strCache>
            </c:strRef>
          </c:cat>
          <c:val>
            <c:numRef>
              <c:f>'Анализ выручки '!$C$6:$C$9</c:f>
              <c:numCache>
                <c:formatCode>0.00</c:formatCode>
                <c:ptCount val="4"/>
                <c:pt idx="0">
                  <c:v>12138.88</c:v>
                </c:pt>
                <c:pt idx="1">
                  <c:v>10272.01</c:v>
                </c:pt>
                <c:pt idx="2">
                  <c:v>8161.33</c:v>
                </c:pt>
                <c:pt idx="3">
                  <c:v>3028.04</c:v>
                </c:pt>
              </c:numCache>
            </c:numRef>
          </c:val>
        </c:ser>
        <c:ser>
          <c:idx val="2"/>
          <c:order val="2"/>
          <c:tx>
            <c:strRef>
              <c:f>'Анализ выручки '!$D$5</c:f>
              <c:strCache>
                <c:ptCount val="1"/>
                <c:pt idx="0">
                  <c:v>март</c:v>
                </c:pt>
              </c:strCache>
            </c:strRef>
          </c:tx>
          <c:invertIfNegative val="0"/>
          <c:cat>
            <c:strRef>
              <c:f>'Анализ выручки '!$A$6:$A$9</c:f>
              <c:strCache>
                <c:ptCount val="4"/>
                <c:pt idx="0">
                  <c:v>Железнодорожный</c:v>
                </c:pt>
                <c:pt idx="1">
                  <c:v>Центральный</c:v>
                </c:pt>
                <c:pt idx="2">
                  <c:v>Советский</c:v>
                </c:pt>
                <c:pt idx="3">
                  <c:v>Новобелицкий</c:v>
                </c:pt>
              </c:strCache>
            </c:strRef>
          </c:cat>
          <c:val>
            <c:numRef>
              <c:f>'Анализ выручки '!$D$6:$D$9</c:f>
              <c:numCache>
                <c:formatCode>0.00</c:formatCode>
                <c:ptCount val="4"/>
                <c:pt idx="0">
                  <c:v>13044.78</c:v>
                </c:pt>
                <c:pt idx="1">
                  <c:v>9556.17</c:v>
                </c:pt>
                <c:pt idx="2">
                  <c:v>10044.450000000001</c:v>
                </c:pt>
                <c:pt idx="3">
                  <c:v>2909.15</c:v>
                </c:pt>
              </c:numCache>
            </c:numRef>
          </c:val>
        </c:ser>
        <c:ser>
          <c:idx val="3"/>
          <c:order val="3"/>
          <c:tx>
            <c:strRef>
              <c:f>'Анализ выручки '!$E$5</c:f>
              <c:strCache>
                <c:ptCount val="1"/>
                <c:pt idx="0">
                  <c:v>апрель</c:v>
                </c:pt>
              </c:strCache>
            </c:strRef>
          </c:tx>
          <c:invertIfNegative val="0"/>
          <c:cat>
            <c:strRef>
              <c:f>'Анализ выручки '!$A$6:$A$9</c:f>
              <c:strCache>
                <c:ptCount val="4"/>
                <c:pt idx="0">
                  <c:v>Железнодорожный</c:v>
                </c:pt>
                <c:pt idx="1">
                  <c:v>Центральный</c:v>
                </c:pt>
                <c:pt idx="2">
                  <c:v>Советский</c:v>
                </c:pt>
                <c:pt idx="3">
                  <c:v>Новобелицкий</c:v>
                </c:pt>
              </c:strCache>
            </c:strRef>
          </c:cat>
          <c:val>
            <c:numRef>
              <c:f>'Анализ выручки '!$E$6:$E$9</c:f>
              <c:numCache>
                <c:formatCode>0.00</c:formatCode>
                <c:ptCount val="4"/>
                <c:pt idx="0">
                  <c:v>11979.45</c:v>
                </c:pt>
                <c:pt idx="1">
                  <c:v>10442</c:v>
                </c:pt>
                <c:pt idx="2">
                  <c:v>10212.65</c:v>
                </c:pt>
                <c:pt idx="3">
                  <c:v>3477.86</c:v>
                </c:pt>
              </c:numCache>
            </c:numRef>
          </c:val>
        </c:ser>
        <c:ser>
          <c:idx val="4"/>
          <c:order val="4"/>
          <c:tx>
            <c:strRef>
              <c:f>'Анализ выручки '!$F$5</c:f>
              <c:strCache>
                <c:ptCount val="1"/>
                <c:pt idx="0">
                  <c:v>май</c:v>
                </c:pt>
              </c:strCache>
            </c:strRef>
          </c:tx>
          <c:invertIfNegative val="0"/>
          <c:cat>
            <c:strRef>
              <c:f>'Анализ выручки '!$A$6:$A$9</c:f>
              <c:strCache>
                <c:ptCount val="4"/>
                <c:pt idx="0">
                  <c:v>Железнодорожный</c:v>
                </c:pt>
                <c:pt idx="1">
                  <c:v>Центральный</c:v>
                </c:pt>
                <c:pt idx="2">
                  <c:v>Советский</c:v>
                </c:pt>
                <c:pt idx="3">
                  <c:v>Новобелицкий</c:v>
                </c:pt>
              </c:strCache>
            </c:strRef>
          </c:cat>
          <c:val>
            <c:numRef>
              <c:f>'Анализ выручки '!$F$6:$F$9</c:f>
              <c:numCache>
                <c:formatCode>0.00</c:formatCode>
                <c:ptCount val="4"/>
                <c:pt idx="0">
                  <c:v>13372.99</c:v>
                </c:pt>
                <c:pt idx="1">
                  <c:v>9786.16</c:v>
                </c:pt>
                <c:pt idx="2">
                  <c:v>10714.99</c:v>
                </c:pt>
                <c:pt idx="3">
                  <c:v>3437.59</c:v>
                </c:pt>
              </c:numCache>
            </c:numRef>
          </c:val>
        </c:ser>
        <c:ser>
          <c:idx val="5"/>
          <c:order val="5"/>
          <c:tx>
            <c:strRef>
              <c:f>'Анализ выручки '!$G$5</c:f>
              <c:strCache>
                <c:ptCount val="1"/>
                <c:pt idx="0">
                  <c:v>июнь</c:v>
                </c:pt>
              </c:strCache>
            </c:strRef>
          </c:tx>
          <c:invertIfNegative val="0"/>
          <c:cat>
            <c:strRef>
              <c:f>'Анализ выручки '!$A$6:$A$9</c:f>
              <c:strCache>
                <c:ptCount val="4"/>
                <c:pt idx="0">
                  <c:v>Железнодорожный</c:v>
                </c:pt>
                <c:pt idx="1">
                  <c:v>Центральный</c:v>
                </c:pt>
                <c:pt idx="2">
                  <c:v>Советский</c:v>
                </c:pt>
                <c:pt idx="3">
                  <c:v>Новобелицкий</c:v>
                </c:pt>
              </c:strCache>
            </c:strRef>
          </c:cat>
          <c:val>
            <c:numRef>
              <c:f>'Анализ выручки '!$G$6:$G$9</c:f>
              <c:numCache>
                <c:formatCode>0.00</c:formatCode>
                <c:ptCount val="4"/>
                <c:pt idx="0">
                  <c:v>13019.89</c:v>
                </c:pt>
                <c:pt idx="1">
                  <c:v>8570.94</c:v>
                </c:pt>
                <c:pt idx="2">
                  <c:v>10213.86</c:v>
                </c:pt>
                <c:pt idx="3">
                  <c:v>2434.41</c:v>
                </c:pt>
              </c:numCache>
            </c:numRef>
          </c:val>
        </c:ser>
        <c:ser>
          <c:idx val="6"/>
          <c:order val="6"/>
          <c:tx>
            <c:strRef>
              <c:f>'Анализ выручки '!$H$5</c:f>
              <c:strCache>
                <c:ptCount val="1"/>
                <c:pt idx="0">
                  <c:v>июль</c:v>
                </c:pt>
              </c:strCache>
            </c:strRef>
          </c:tx>
          <c:invertIfNegative val="0"/>
          <c:cat>
            <c:strRef>
              <c:f>'Анализ выручки '!$A$6:$A$9</c:f>
              <c:strCache>
                <c:ptCount val="4"/>
                <c:pt idx="0">
                  <c:v>Железнодорожный</c:v>
                </c:pt>
                <c:pt idx="1">
                  <c:v>Центральный</c:v>
                </c:pt>
                <c:pt idx="2">
                  <c:v>Советский</c:v>
                </c:pt>
                <c:pt idx="3">
                  <c:v>Новобелицкий</c:v>
                </c:pt>
              </c:strCache>
            </c:strRef>
          </c:cat>
          <c:val>
            <c:numRef>
              <c:f>'Анализ выручки '!$H$6:$H$9</c:f>
              <c:numCache>
                <c:formatCode>0.00</c:formatCode>
                <c:ptCount val="4"/>
                <c:pt idx="0">
                  <c:v>13689.71</c:v>
                </c:pt>
                <c:pt idx="1">
                  <c:v>10821.09</c:v>
                </c:pt>
                <c:pt idx="2">
                  <c:v>9959.43</c:v>
                </c:pt>
                <c:pt idx="3">
                  <c:v>2608.13</c:v>
                </c:pt>
              </c:numCache>
            </c:numRef>
          </c:val>
        </c:ser>
        <c:ser>
          <c:idx val="7"/>
          <c:order val="7"/>
          <c:tx>
            <c:strRef>
              <c:f>'Анализ выручки '!$I$5</c:f>
              <c:strCache>
                <c:ptCount val="1"/>
                <c:pt idx="0">
                  <c:v>август</c:v>
                </c:pt>
              </c:strCache>
            </c:strRef>
          </c:tx>
          <c:invertIfNegative val="0"/>
          <c:cat>
            <c:strRef>
              <c:f>'Анализ выручки '!$A$6:$A$9</c:f>
              <c:strCache>
                <c:ptCount val="4"/>
                <c:pt idx="0">
                  <c:v>Железнодорожный</c:v>
                </c:pt>
                <c:pt idx="1">
                  <c:v>Центральный</c:v>
                </c:pt>
                <c:pt idx="2">
                  <c:v>Советский</c:v>
                </c:pt>
                <c:pt idx="3">
                  <c:v>Новобелицкий</c:v>
                </c:pt>
              </c:strCache>
            </c:strRef>
          </c:cat>
          <c:val>
            <c:numRef>
              <c:f>'Анализ выручки '!$I$6:$I$9</c:f>
              <c:numCache>
                <c:formatCode>0.00</c:formatCode>
                <c:ptCount val="4"/>
                <c:pt idx="0">
                  <c:v>12319.65</c:v>
                </c:pt>
                <c:pt idx="1">
                  <c:v>9606.4699999999993</c:v>
                </c:pt>
                <c:pt idx="2">
                  <c:v>11839.95</c:v>
                </c:pt>
                <c:pt idx="3">
                  <c:v>2473.1</c:v>
                </c:pt>
              </c:numCache>
            </c:numRef>
          </c:val>
        </c:ser>
        <c:ser>
          <c:idx val="8"/>
          <c:order val="8"/>
          <c:tx>
            <c:strRef>
              <c:f>'Анализ выручки '!$J$5</c:f>
              <c:strCache>
                <c:ptCount val="1"/>
                <c:pt idx="0">
                  <c:v>сентябрь</c:v>
                </c:pt>
              </c:strCache>
            </c:strRef>
          </c:tx>
          <c:invertIfNegative val="0"/>
          <c:cat>
            <c:strRef>
              <c:f>'Анализ выручки '!$A$6:$A$9</c:f>
              <c:strCache>
                <c:ptCount val="4"/>
                <c:pt idx="0">
                  <c:v>Железнодорожный</c:v>
                </c:pt>
                <c:pt idx="1">
                  <c:v>Центральный</c:v>
                </c:pt>
                <c:pt idx="2">
                  <c:v>Советский</c:v>
                </c:pt>
                <c:pt idx="3">
                  <c:v>Новобелицкий</c:v>
                </c:pt>
              </c:strCache>
            </c:strRef>
          </c:cat>
          <c:val>
            <c:numRef>
              <c:f>'Анализ выручки '!$J$6:$J$9</c:f>
              <c:numCache>
                <c:formatCode>0.00</c:formatCode>
                <c:ptCount val="4"/>
                <c:pt idx="0">
                  <c:v>21004.53</c:v>
                </c:pt>
                <c:pt idx="1">
                  <c:v>17255.62</c:v>
                </c:pt>
                <c:pt idx="2">
                  <c:v>17231.419999999998</c:v>
                </c:pt>
                <c:pt idx="3">
                  <c:v>4752.72</c:v>
                </c:pt>
              </c:numCache>
            </c:numRef>
          </c:val>
        </c:ser>
        <c:ser>
          <c:idx val="9"/>
          <c:order val="9"/>
          <c:tx>
            <c:strRef>
              <c:f>'Анализ выручки '!$K$5</c:f>
              <c:strCache>
                <c:ptCount val="1"/>
                <c:pt idx="0">
                  <c:v>октябрь</c:v>
                </c:pt>
              </c:strCache>
            </c:strRef>
          </c:tx>
          <c:invertIfNegative val="0"/>
          <c:cat>
            <c:strRef>
              <c:f>'Анализ выручки '!$A$6:$A$9</c:f>
              <c:strCache>
                <c:ptCount val="4"/>
                <c:pt idx="0">
                  <c:v>Железнодорожный</c:v>
                </c:pt>
                <c:pt idx="1">
                  <c:v>Центральный</c:v>
                </c:pt>
                <c:pt idx="2">
                  <c:v>Советский</c:v>
                </c:pt>
                <c:pt idx="3">
                  <c:v>Новобелицкий</c:v>
                </c:pt>
              </c:strCache>
            </c:strRef>
          </c:cat>
          <c:val>
            <c:numRef>
              <c:f>'Анализ выручки '!$K$6:$K$9</c:f>
              <c:numCache>
                <c:formatCode>0.00</c:formatCode>
                <c:ptCount val="4"/>
                <c:pt idx="0">
                  <c:v>18746.830000000002</c:v>
                </c:pt>
                <c:pt idx="1">
                  <c:v>16321.36</c:v>
                </c:pt>
                <c:pt idx="2">
                  <c:v>16361.01</c:v>
                </c:pt>
                <c:pt idx="3">
                  <c:v>4124.4799999999996</c:v>
                </c:pt>
              </c:numCache>
            </c:numRef>
          </c:val>
        </c:ser>
        <c:ser>
          <c:idx val="10"/>
          <c:order val="10"/>
          <c:tx>
            <c:strRef>
              <c:f>'Анализ выручки '!$L$5</c:f>
              <c:strCache>
                <c:ptCount val="1"/>
                <c:pt idx="0">
                  <c:v>ноябрь</c:v>
                </c:pt>
              </c:strCache>
            </c:strRef>
          </c:tx>
          <c:invertIfNegative val="0"/>
          <c:cat>
            <c:strRef>
              <c:f>'Анализ выручки '!$A$6:$A$9</c:f>
              <c:strCache>
                <c:ptCount val="4"/>
                <c:pt idx="0">
                  <c:v>Железнодорожный</c:v>
                </c:pt>
                <c:pt idx="1">
                  <c:v>Центральный</c:v>
                </c:pt>
                <c:pt idx="2">
                  <c:v>Советский</c:v>
                </c:pt>
                <c:pt idx="3">
                  <c:v>Новобелицкий</c:v>
                </c:pt>
              </c:strCache>
            </c:strRef>
          </c:cat>
          <c:val>
            <c:numRef>
              <c:f>'Анализ выручки '!$L$6:$L$9</c:f>
              <c:numCache>
                <c:formatCode>0.00</c:formatCode>
                <c:ptCount val="4"/>
                <c:pt idx="0">
                  <c:v>19940.88</c:v>
                </c:pt>
                <c:pt idx="1">
                  <c:v>15650.68</c:v>
                </c:pt>
                <c:pt idx="2">
                  <c:v>15796.43</c:v>
                </c:pt>
                <c:pt idx="3">
                  <c:v>3653.08</c:v>
                </c:pt>
              </c:numCache>
            </c:numRef>
          </c:val>
        </c:ser>
        <c:ser>
          <c:idx val="11"/>
          <c:order val="11"/>
          <c:tx>
            <c:strRef>
              <c:f>'Анализ выручки '!$M$5</c:f>
              <c:strCache>
                <c:ptCount val="1"/>
                <c:pt idx="0">
                  <c:v>декабрь</c:v>
                </c:pt>
              </c:strCache>
            </c:strRef>
          </c:tx>
          <c:invertIfNegative val="0"/>
          <c:cat>
            <c:strRef>
              <c:f>'Анализ выручки '!$A$6:$A$9</c:f>
              <c:strCache>
                <c:ptCount val="4"/>
                <c:pt idx="0">
                  <c:v>Железнодорожный</c:v>
                </c:pt>
                <c:pt idx="1">
                  <c:v>Центральный</c:v>
                </c:pt>
                <c:pt idx="2">
                  <c:v>Советский</c:v>
                </c:pt>
                <c:pt idx="3">
                  <c:v>Новобелицкий</c:v>
                </c:pt>
              </c:strCache>
            </c:strRef>
          </c:cat>
          <c:val>
            <c:numRef>
              <c:f>'Анализ выручки '!$M$6:$M$9</c:f>
              <c:numCache>
                <c:formatCode>0.00</c:formatCode>
                <c:ptCount val="4"/>
                <c:pt idx="0">
                  <c:v>21473.119999999999</c:v>
                </c:pt>
                <c:pt idx="1">
                  <c:v>16053.79</c:v>
                </c:pt>
                <c:pt idx="2">
                  <c:v>14882.75</c:v>
                </c:pt>
                <c:pt idx="3">
                  <c:v>4311.96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298048"/>
        <c:axId val="49316224"/>
      </c:barChart>
      <c:catAx>
        <c:axId val="49298048"/>
        <c:scaling>
          <c:orientation val="minMax"/>
        </c:scaling>
        <c:delete val="0"/>
        <c:axPos val="b"/>
        <c:majorTickMark val="none"/>
        <c:minorTickMark val="none"/>
        <c:tickLblPos val="nextTo"/>
        <c:crossAx val="49316224"/>
        <c:crosses val="autoZero"/>
        <c:auto val="1"/>
        <c:lblAlgn val="ctr"/>
        <c:lblOffset val="100"/>
        <c:noMultiLvlLbl val="0"/>
      </c:catAx>
      <c:valAx>
        <c:axId val="49316224"/>
        <c:scaling>
          <c:orientation val="minMax"/>
        </c:scaling>
        <c:delete val="0"/>
        <c:axPos val="l"/>
        <c:majorGridlines/>
        <c:numFmt formatCode="0.00" sourceLinked="1"/>
        <c:majorTickMark val="none"/>
        <c:minorTickMark val="none"/>
        <c:tickLblPos val="nextTo"/>
        <c:crossAx val="49298048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ru-RU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общей выручки за 2020</a:t>
            </a:r>
            <a:r>
              <a:rPr lang="ru-RU" baseline="0"/>
              <a:t> год</a:t>
            </a:r>
            <a:endParaRPr lang="ru-RU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'Анализ выручки '!$A$10</c:f>
              <c:strCache>
                <c:ptCount val="1"/>
              </c:strCache>
            </c:strRef>
          </c:tx>
          <c:marker>
            <c:symbol val="none"/>
          </c:marker>
          <c:cat>
            <c:strRef>
              <c:f>'Анализ выручки '!$B$5:$M$5</c:f>
              <c:strCache>
                <c:ptCount val="12"/>
                <c:pt idx="0">
                  <c:v>январь 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'Анализ выручки '!$B$10:$M$10</c:f>
              <c:numCache>
                <c:formatCode>0.00</c:formatCode>
                <c:ptCount val="12"/>
                <c:pt idx="0">
                  <c:v>37374.509999999995</c:v>
                </c:pt>
                <c:pt idx="1">
                  <c:v>33600.26</c:v>
                </c:pt>
                <c:pt idx="2">
                  <c:v>35554.550000000003</c:v>
                </c:pt>
                <c:pt idx="3">
                  <c:v>36111.96</c:v>
                </c:pt>
                <c:pt idx="4">
                  <c:v>37311.729999999996</c:v>
                </c:pt>
                <c:pt idx="5">
                  <c:v>34239.100000000006</c:v>
                </c:pt>
                <c:pt idx="6">
                  <c:v>37078.359999999993</c:v>
                </c:pt>
                <c:pt idx="7">
                  <c:v>36239.17</c:v>
                </c:pt>
                <c:pt idx="8">
                  <c:v>60244.289999999994</c:v>
                </c:pt>
                <c:pt idx="9">
                  <c:v>55553.680000000008</c:v>
                </c:pt>
                <c:pt idx="10">
                  <c:v>55041.07</c:v>
                </c:pt>
                <c:pt idx="11">
                  <c:v>56721.62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44896"/>
        <c:axId val="49346432"/>
      </c:lineChart>
      <c:catAx>
        <c:axId val="49344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525">
            <a:noFill/>
          </a:ln>
        </c:spPr>
        <c:crossAx val="49346432"/>
        <c:crosses val="autoZero"/>
        <c:auto val="1"/>
        <c:lblAlgn val="ctr"/>
        <c:lblOffset val="100"/>
        <c:noMultiLvlLbl val="0"/>
      </c:catAx>
      <c:valAx>
        <c:axId val="49346432"/>
        <c:scaling>
          <c:orientation val="minMax"/>
        </c:scaling>
        <c:delete val="0"/>
        <c:axPos val="l"/>
        <c:majorGridlines/>
        <c:numFmt formatCode="0.00" sourceLinked="1"/>
        <c:majorTickMark val="none"/>
        <c:minorTickMark val="none"/>
        <c:tickLblPos val="nextTo"/>
        <c:crossAx val="4934489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Общая</a:t>
            </a:r>
            <a:r>
              <a:rPr lang="ru-RU" baseline="0"/>
              <a:t> сумма выручки по районам за 2020 год</a:t>
            </a:r>
            <a:endParaRPr lang="ru-RU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'Анализ выручки '!$N$5</c:f>
              <c:strCache>
                <c:ptCount val="1"/>
                <c:pt idx="0">
                  <c:v>Сумма</c:v>
                </c:pt>
              </c:strCache>
            </c:strRef>
          </c:tx>
          <c:invertIfNegative val="0"/>
          <c:cat>
            <c:strRef>
              <c:f>'Анализ выручки '!$A$6:$A$10</c:f>
              <c:strCache>
                <c:ptCount val="4"/>
                <c:pt idx="0">
                  <c:v>Железнодорожный</c:v>
                </c:pt>
                <c:pt idx="1">
                  <c:v>Центральный</c:v>
                </c:pt>
                <c:pt idx="2">
                  <c:v>Советский</c:v>
                </c:pt>
                <c:pt idx="3">
                  <c:v>Новобелицкий</c:v>
                </c:pt>
              </c:strCache>
            </c:strRef>
          </c:cat>
          <c:val>
            <c:numRef>
              <c:f>'Анализ выручки '!$N$6:$N$10</c:f>
              <c:numCache>
                <c:formatCode>0.00</c:formatCode>
                <c:ptCount val="4"/>
                <c:pt idx="0">
                  <c:v>184741.93</c:v>
                </c:pt>
                <c:pt idx="1">
                  <c:v>143022.29</c:v>
                </c:pt>
                <c:pt idx="2">
                  <c:v>146489.65</c:v>
                </c:pt>
                <c:pt idx="3">
                  <c:v>40812.43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101824"/>
        <c:axId val="49120000"/>
      </c:barChart>
      <c:catAx>
        <c:axId val="49101824"/>
        <c:scaling>
          <c:orientation val="minMax"/>
        </c:scaling>
        <c:delete val="0"/>
        <c:axPos val="b"/>
        <c:majorTickMark val="out"/>
        <c:minorTickMark val="none"/>
        <c:tickLblPos val="nextTo"/>
        <c:crossAx val="49120000"/>
        <c:crosses val="autoZero"/>
        <c:auto val="1"/>
        <c:lblAlgn val="ctr"/>
        <c:lblOffset val="100"/>
        <c:noMultiLvlLbl val="0"/>
      </c:catAx>
      <c:valAx>
        <c:axId val="4912000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91018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'Оценка времени '!$A$19</c:f>
              <c:strCache>
                <c:ptCount val="1"/>
                <c:pt idx="0">
                  <c:v>Центральный</c:v>
                </c:pt>
              </c:strCache>
            </c:strRef>
          </c:tx>
          <c:marker>
            <c:symbol val="none"/>
          </c:marker>
          <c:cat>
            <c:numRef>
              <c:f>'Оценка времени '!$V$22:$V$1172</c:f>
              <c:numCache>
                <c:formatCode>m/d/yyyy\ h:mm</c:formatCode>
                <c:ptCount val="1151"/>
                <c:pt idx="0">
                  <c:v>43831.456979166665</c:v>
                </c:pt>
                <c:pt idx="1">
                  <c:v>43831.586215277777</c:v>
                </c:pt>
                <c:pt idx="2">
                  <c:v>43831.616273148145</c:v>
                </c:pt>
                <c:pt idx="3">
                  <c:v>43832.434953703705</c:v>
                </c:pt>
                <c:pt idx="4">
                  <c:v>43832.545393518521</c:v>
                </c:pt>
                <c:pt idx="5">
                  <c:v>43832.806030092594</c:v>
                </c:pt>
                <c:pt idx="6">
                  <c:v>43832.824386574073</c:v>
                </c:pt>
                <c:pt idx="7">
                  <c:v>43833.598032407404</c:v>
                </c:pt>
                <c:pt idx="8">
                  <c:v>43833.739074074074</c:v>
                </c:pt>
                <c:pt idx="9">
                  <c:v>43833.795555555553</c:v>
                </c:pt>
                <c:pt idx="10">
                  <c:v>43834.394965277781</c:v>
                </c:pt>
                <c:pt idx="11">
                  <c:v>43834.797407407408</c:v>
                </c:pt>
                <c:pt idx="12">
                  <c:v>43835.491006944445</c:v>
                </c:pt>
                <c:pt idx="13">
                  <c:v>43835.519837962966</c:v>
                </c:pt>
                <c:pt idx="14">
                  <c:v>43835.686122685183</c:v>
                </c:pt>
                <c:pt idx="15">
                  <c:v>43835.776886574073</c:v>
                </c:pt>
                <c:pt idx="16">
                  <c:v>43836.550821759258</c:v>
                </c:pt>
                <c:pt idx="17">
                  <c:v>43836.592916666668</c:v>
                </c:pt>
                <c:pt idx="18">
                  <c:v>43836.636296296296</c:v>
                </c:pt>
                <c:pt idx="19">
                  <c:v>43837.411006944443</c:v>
                </c:pt>
                <c:pt idx="20">
                  <c:v>43837.439085648148</c:v>
                </c:pt>
                <c:pt idx="21">
                  <c:v>43837.640740740739</c:v>
                </c:pt>
                <c:pt idx="22">
                  <c:v>43837.713125000002</c:v>
                </c:pt>
                <c:pt idx="23">
                  <c:v>43838.423217592594</c:v>
                </c:pt>
                <c:pt idx="24">
                  <c:v>43838.51221064815</c:v>
                </c:pt>
                <c:pt idx="25">
                  <c:v>43838.570740740739</c:v>
                </c:pt>
                <c:pt idx="26">
                  <c:v>43838.62027777778</c:v>
                </c:pt>
                <c:pt idx="27">
                  <c:v>43838.801655092589</c:v>
                </c:pt>
                <c:pt idx="28">
                  <c:v>43839.359710648147</c:v>
                </c:pt>
                <c:pt idx="29">
                  <c:v>43839.62</c:v>
                </c:pt>
                <c:pt idx="30">
                  <c:v>43839.84302083333</c:v>
                </c:pt>
                <c:pt idx="31">
                  <c:v>43840.393738425926</c:v>
                </c:pt>
                <c:pt idx="32">
                  <c:v>43840.525254629632</c:v>
                </c:pt>
                <c:pt idx="33">
                  <c:v>43840.841597222221</c:v>
                </c:pt>
                <c:pt idx="34">
                  <c:v>43841.83457175926</c:v>
                </c:pt>
                <c:pt idx="35">
                  <c:v>43842.439733796295</c:v>
                </c:pt>
                <c:pt idx="36">
                  <c:v>43842.549571759257</c:v>
                </c:pt>
                <c:pt idx="37">
                  <c:v>43842.558298611111</c:v>
                </c:pt>
                <c:pt idx="38">
                  <c:v>43842.572546296295</c:v>
                </c:pt>
                <c:pt idx="39">
                  <c:v>43842.609618055554</c:v>
                </c:pt>
                <c:pt idx="40">
                  <c:v>43842.64099537037</c:v>
                </c:pt>
                <c:pt idx="41">
                  <c:v>43842.714120370372</c:v>
                </c:pt>
                <c:pt idx="42">
                  <c:v>43842.807974537034</c:v>
                </c:pt>
                <c:pt idx="43">
                  <c:v>43842.837361111109</c:v>
                </c:pt>
                <c:pt idx="44">
                  <c:v>43843.694745370369</c:v>
                </c:pt>
                <c:pt idx="45">
                  <c:v>43843.707696759258</c:v>
                </c:pt>
                <c:pt idx="46">
                  <c:v>43843.802060185182</c:v>
                </c:pt>
                <c:pt idx="47">
                  <c:v>43843.812407407408</c:v>
                </c:pt>
                <c:pt idx="48">
                  <c:v>43844.54546296296</c:v>
                </c:pt>
                <c:pt idx="49">
                  <c:v>43844.587951388887</c:v>
                </c:pt>
                <c:pt idx="50">
                  <c:v>43844.611400462964</c:v>
                </c:pt>
                <c:pt idx="51">
                  <c:v>43844.843564814815</c:v>
                </c:pt>
                <c:pt idx="52">
                  <c:v>43845.512430555558</c:v>
                </c:pt>
                <c:pt idx="53">
                  <c:v>43845.600543981483</c:v>
                </c:pt>
                <c:pt idx="54">
                  <c:v>43845.625081018516</c:v>
                </c:pt>
                <c:pt idx="55">
                  <c:v>43846.457442129627</c:v>
                </c:pt>
                <c:pt idx="56">
                  <c:v>43846.469837962963</c:v>
                </c:pt>
                <c:pt idx="57">
                  <c:v>43847.417094907411</c:v>
                </c:pt>
                <c:pt idx="58">
                  <c:v>43847.476481481484</c:v>
                </c:pt>
                <c:pt idx="59">
                  <c:v>43847.518113425926</c:v>
                </c:pt>
                <c:pt idx="60">
                  <c:v>43847.586226851854</c:v>
                </c:pt>
                <c:pt idx="61">
                  <c:v>43847.685150462959</c:v>
                </c:pt>
                <c:pt idx="62">
                  <c:v>43848.482175925928</c:v>
                </c:pt>
                <c:pt idx="63">
                  <c:v>43848.537175925929</c:v>
                </c:pt>
                <c:pt idx="64">
                  <c:v>43848.581493055557</c:v>
                </c:pt>
                <c:pt idx="65">
                  <c:v>43849.417141203703</c:v>
                </c:pt>
                <c:pt idx="66">
                  <c:v>43850.651863425926</c:v>
                </c:pt>
                <c:pt idx="67">
                  <c:v>43850.681493055556</c:v>
                </c:pt>
                <c:pt idx="68">
                  <c:v>43851.397314814814</c:v>
                </c:pt>
                <c:pt idx="69">
                  <c:v>43851.57230324074</c:v>
                </c:pt>
                <c:pt idx="70">
                  <c:v>43851.649907407409</c:v>
                </c:pt>
                <c:pt idx="71">
                  <c:v>43851.842847222222</c:v>
                </c:pt>
                <c:pt idx="72">
                  <c:v>43852.349791666667</c:v>
                </c:pt>
                <c:pt idx="73">
                  <c:v>43852.449189814812</c:v>
                </c:pt>
                <c:pt idx="74">
                  <c:v>43852.575162037036</c:v>
                </c:pt>
                <c:pt idx="75">
                  <c:v>43852.675474537034</c:v>
                </c:pt>
                <c:pt idx="76">
                  <c:v>43853.381030092591</c:v>
                </c:pt>
                <c:pt idx="77">
                  <c:v>43853.527129629627</c:v>
                </c:pt>
                <c:pt idx="78">
                  <c:v>43853.705787037034</c:v>
                </c:pt>
                <c:pt idx="79">
                  <c:v>43853.776400462964</c:v>
                </c:pt>
                <c:pt idx="80">
                  <c:v>43854.390879629631</c:v>
                </c:pt>
                <c:pt idx="81">
                  <c:v>43854.553136574075</c:v>
                </c:pt>
                <c:pt idx="82">
                  <c:v>43855.375659722224</c:v>
                </c:pt>
                <c:pt idx="83">
                  <c:v>43855.662499999999</c:v>
                </c:pt>
                <c:pt idx="84">
                  <c:v>43855.751747685186</c:v>
                </c:pt>
                <c:pt idx="85">
                  <c:v>43855.77957175926</c:v>
                </c:pt>
                <c:pt idx="86">
                  <c:v>43855.791145833333</c:v>
                </c:pt>
                <c:pt idx="87">
                  <c:v>43856.477546296293</c:v>
                </c:pt>
                <c:pt idx="88">
                  <c:v>43856.591932870368</c:v>
                </c:pt>
                <c:pt idx="89">
                  <c:v>43857.631805555553</c:v>
                </c:pt>
                <c:pt idx="90">
                  <c:v>43857.6565162037</c:v>
                </c:pt>
                <c:pt idx="91">
                  <c:v>43857.68309027778</c:v>
                </c:pt>
                <c:pt idx="92">
                  <c:v>43857.708784722221</c:v>
                </c:pt>
                <c:pt idx="93">
                  <c:v>43858.837488425925</c:v>
                </c:pt>
                <c:pt idx="94">
                  <c:v>43859.496076388888</c:v>
                </c:pt>
                <c:pt idx="95">
                  <c:v>43859.553391203706</c:v>
                </c:pt>
                <c:pt idx="96">
                  <c:v>43859.659513888888</c:v>
                </c:pt>
                <c:pt idx="97">
                  <c:v>43860.448518518519</c:v>
                </c:pt>
                <c:pt idx="98">
                  <c:v>43860.477326388886</c:v>
                </c:pt>
                <c:pt idx="99">
                  <c:v>43860.487962962965</c:v>
                </c:pt>
                <c:pt idx="100">
                  <c:v>43860.528761574074</c:v>
                </c:pt>
                <c:pt idx="101">
                  <c:v>43860.570254629631</c:v>
                </c:pt>
                <c:pt idx="102">
                  <c:v>43860.675023148149</c:v>
                </c:pt>
                <c:pt idx="103">
                  <c:v>43861.602071759262</c:v>
                </c:pt>
                <c:pt idx="104">
                  <c:v>43861.633888888886</c:v>
                </c:pt>
                <c:pt idx="105">
                  <c:v>43861.722962962966</c:v>
                </c:pt>
                <c:pt idx="106">
                  <c:v>43862.429305555554</c:v>
                </c:pt>
                <c:pt idx="107">
                  <c:v>43862.657349537039</c:v>
                </c:pt>
                <c:pt idx="108">
                  <c:v>43862.707071759258</c:v>
                </c:pt>
                <c:pt idx="109">
                  <c:v>43862.793379629627</c:v>
                </c:pt>
                <c:pt idx="110">
                  <c:v>43862.81046296296</c:v>
                </c:pt>
                <c:pt idx="111">
                  <c:v>43862.832465277781</c:v>
                </c:pt>
                <c:pt idx="112">
                  <c:v>43863.405543981484</c:v>
                </c:pt>
                <c:pt idx="113">
                  <c:v>43863.478854166664</c:v>
                </c:pt>
                <c:pt idx="114">
                  <c:v>43863.53056712963</c:v>
                </c:pt>
                <c:pt idx="115">
                  <c:v>43863.568703703706</c:v>
                </c:pt>
                <c:pt idx="116">
                  <c:v>43863.582719907405</c:v>
                </c:pt>
                <c:pt idx="117">
                  <c:v>43863.671631944446</c:v>
                </c:pt>
                <c:pt idx="118">
                  <c:v>43864.548854166664</c:v>
                </c:pt>
                <c:pt idx="119">
                  <c:v>43865.431226851855</c:v>
                </c:pt>
                <c:pt idx="120">
                  <c:v>43865.775902777779</c:v>
                </c:pt>
                <c:pt idx="121">
                  <c:v>43866.841990740744</c:v>
                </c:pt>
                <c:pt idx="122">
                  <c:v>43867.487812500003</c:v>
                </c:pt>
                <c:pt idx="123">
                  <c:v>43867.530358796299</c:v>
                </c:pt>
                <c:pt idx="124">
                  <c:v>43867.697048611109</c:v>
                </c:pt>
                <c:pt idx="125">
                  <c:v>43867.77920138889</c:v>
                </c:pt>
                <c:pt idx="126">
                  <c:v>43868.453263888892</c:v>
                </c:pt>
                <c:pt idx="127">
                  <c:v>43869.463946759257</c:v>
                </c:pt>
                <c:pt idx="128">
                  <c:v>43870.341192129628</c:v>
                </c:pt>
                <c:pt idx="129">
                  <c:v>43870.364131944443</c:v>
                </c:pt>
                <c:pt idx="130">
                  <c:v>43870.418634259258</c:v>
                </c:pt>
                <c:pt idx="131">
                  <c:v>43870.451956018522</c:v>
                </c:pt>
                <c:pt idx="132">
                  <c:v>43870.559328703705</c:v>
                </c:pt>
                <c:pt idx="133">
                  <c:v>43870.705462962964</c:v>
                </c:pt>
                <c:pt idx="134">
                  <c:v>43871.648611111108</c:v>
                </c:pt>
                <c:pt idx="135">
                  <c:v>43871.660150462965</c:v>
                </c:pt>
                <c:pt idx="136">
                  <c:v>43871.675393518519</c:v>
                </c:pt>
                <c:pt idx="137">
                  <c:v>43872.468206018515</c:v>
                </c:pt>
                <c:pt idx="138">
                  <c:v>43872.797164351854</c:v>
                </c:pt>
                <c:pt idx="139">
                  <c:v>43874.408321759256</c:v>
                </c:pt>
                <c:pt idx="140">
                  <c:v>43874.664351851854</c:v>
                </c:pt>
                <c:pt idx="141">
                  <c:v>43874.67832175926</c:v>
                </c:pt>
                <c:pt idx="142">
                  <c:v>43875.404108796298</c:v>
                </c:pt>
                <c:pt idx="143">
                  <c:v>43875.613761574074</c:v>
                </c:pt>
                <c:pt idx="144">
                  <c:v>43875.655787037038</c:v>
                </c:pt>
                <c:pt idx="145">
                  <c:v>43875.669374999998</c:v>
                </c:pt>
                <c:pt idx="146">
                  <c:v>43875.768819444442</c:v>
                </c:pt>
                <c:pt idx="147">
                  <c:v>43875.841134259259</c:v>
                </c:pt>
                <c:pt idx="148">
                  <c:v>43876.348078703704</c:v>
                </c:pt>
                <c:pt idx="149">
                  <c:v>43876.387407407405</c:v>
                </c:pt>
                <c:pt idx="150">
                  <c:v>43876.718877314815</c:v>
                </c:pt>
                <c:pt idx="151">
                  <c:v>43876.813668981478</c:v>
                </c:pt>
                <c:pt idx="152">
                  <c:v>43877.353356481479</c:v>
                </c:pt>
                <c:pt idx="153">
                  <c:v>43877.416828703703</c:v>
                </c:pt>
                <c:pt idx="154">
                  <c:v>43877.592199074075</c:v>
                </c:pt>
                <c:pt idx="155">
                  <c:v>43877.603831018518</c:v>
                </c:pt>
                <c:pt idx="156">
                  <c:v>43877.61650462963</c:v>
                </c:pt>
                <c:pt idx="157">
                  <c:v>43877.784432870372</c:v>
                </c:pt>
                <c:pt idx="158">
                  <c:v>43877.843993055554</c:v>
                </c:pt>
                <c:pt idx="159">
                  <c:v>43878.689571759256</c:v>
                </c:pt>
                <c:pt idx="160">
                  <c:v>43878.698171296295</c:v>
                </c:pt>
                <c:pt idx="161">
                  <c:v>43879.451226851852</c:v>
                </c:pt>
                <c:pt idx="162">
                  <c:v>43879.500972222224</c:v>
                </c:pt>
                <c:pt idx="163">
                  <c:v>43879.546134259261</c:v>
                </c:pt>
                <c:pt idx="164">
                  <c:v>43880.537442129629</c:v>
                </c:pt>
                <c:pt idx="165">
                  <c:v>43880.809432870374</c:v>
                </c:pt>
                <c:pt idx="166">
                  <c:v>43881.397118055553</c:v>
                </c:pt>
                <c:pt idx="167">
                  <c:v>43881.408263888887</c:v>
                </c:pt>
                <c:pt idx="168">
                  <c:v>43881.660196759258</c:v>
                </c:pt>
                <c:pt idx="169">
                  <c:v>43881.704351851855</c:v>
                </c:pt>
                <c:pt idx="170">
                  <c:v>43882.347858796296</c:v>
                </c:pt>
                <c:pt idx="171">
                  <c:v>43882.429305555554</c:v>
                </c:pt>
                <c:pt idx="172">
                  <c:v>43882.591828703706</c:v>
                </c:pt>
                <c:pt idx="173">
                  <c:v>43883.369687500002</c:v>
                </c:pt>
                <c:pt idx="174">
                  <c:v>43883.595393518517</c:v>
                </c:pt>
                <c:pt idx="175">
                  <c:v>43883.656817129631</c:v>
                </c:pt>
                <c:pt idx="176">
                  <c:v>43883.819895833331</c:v>
                </c:pt>
                <c:pt idx="177">
                  <c:v>43884.364305555559</c:v>
                </c:pt>
                <c:pt idx="178">
                  <c:v>43884.409942129627</c:v>
                </c:pt>
                <c:pt idx="179">
                  <c:v>43884.426608796297</c:v>
                </c:pt>
                <c:pt idx="180">
                  <c:v>43884.567037037035</c:v>
                </c:pt>
                <c:pt idx="181">
                  <c:v>43884.67355324074</c:v>
                </c:pt>
                <c:pt idx="182">
                  <c:v>43884.76699074074</c:v>
                </c:pt>
                <c:pt idx="183">
                  <c:v>43884.833402777775</c:v>
                </c:pt>
                <c:pt idx="184">
                  <c:v>43885.377928240741</c:v>
                </c:pt>
                <c:pt idx="185">
                  <c:v>43885.548078703701</c:v>
                </c:pt>
                <c:pt idx="186">
                  <c:v>43885.83525462963</c:v>
                </c:pt>
                <c:pt idx="187">
                  <c:v>43886.471828703703</c:v>
                </c:pt>
                <c:pt idx="188">
                  <c:v>43886.82744212963</c:v>
                </c:pt>
                <c:pt idx="189">
                  <c:v>43887.372152777774</c:v>
                </c:pt>
                <c:pt idx="190">
                  <c:v>43887.687858796293</c:v>
                </c:pt>
                <c:pt idx="191">
                  <c:v>43887.795543981483</c:v>
                </c:pt>
                <c:pt idx="192">
                  <c:v>43887.812002314815</c:v>
                </c:pt>
                <c:pt idx="193">
                  <c:v>43888.369837962964</c:v>
                </c:pt>
                <c:pt idx="194">
                  <c:v>43888.404745370368</c:v>
                </c:pt>
                <c:pt idx="195">
                  <c:v>43888.433564814812</c:v>
                </c:pt>
                <c:pt idx="196">
                  <c:v>43888.48033564815</c:v>
                </c:pt>
                <c:pt idx="197">
                  <c:v>43888.625358796293</c:v>
                </c:pt>
                <c:pt idx="198">
                  <c:v>43889.475671296299</c:v>
                </c:pt>
                <c:pt idx="199">
                  <c:v>43889.571712962963</c:v>
                </c:pt>
                <c:pt idx="200">
                  <c:v>43889.681273148148</c:v>
                </c:pt>
                <c:pt idx="201">
                  <c:v>43889.754328703704</c:v>
                </c:pt>
                <c:pt idx="202">
                  <c:v>43889.832870370374</c:v>
                </c:pt>
                <c:pt idx="203">
                  <c:v>43890.518495370372</c:v>
                </c:pt>
                <c:pt idx="204">
                  <c:v>43890.573923611111</c:v>
                </c:pt>
                <c:pt idx="205">
                  <c:v>43890.619791666664</c:v>
                </c:pt>
                <c:pt idx="206">
                  <c:v>43891.353692129633</c:v>
                </c:pt>
                <c:pt idx="207">
                  <c:v>43891.406863425924</c:v>
                </c:pt>
                <c:pt idx="208">
                  <c:v>43891.537407407406</c:v>
                </c:pt>
                <c:pt idx="209">
                  <c:v>43891.747013888889</c:v>
                </c:pt>
                <c:pt idx="210">
                  <c:v>43891.809131944443</c:v>
                </c:pt>
                <c:pt idx="211">
                  <c:v>43891.839004629626</c:v>
                </c:pt>
                <c:pt idx="212">
                  <c:v>43892.438240740739</c:v>
                </c:pt>
                <c:pt idx="213">
                  <c:v>43892.488981481481</c:v>
                </c:pt>
                <c:pt idx="214">
                  <c:v>43893.402094907404</c:v>
                </c:pt>
                <c:pt idx="215">
                  <c:v>43893.497615740744</c:v>
                </c:pt>
                <c:pt idx="216">
                  <c:v>43893.569155092591</c:v>
                </c:pt>
                <c:pt idx="217">
                  <c:v>43893.672523148147</c:v>
                </c:pt>
                <c:pt idx="218">
                  <c:v>43893.71292824074</c:v>
                </c:pt>
                <c:pt idx="219">
                  <c:v>43894.694282407407</c:v>
                </c:pt>
                <c:pt idx="220">
                  <c:v>43894.707800925928</c:v>
                </c:pt>
                <c:pt idx="221">
                  <c:v>43895.388460648152</c:v>
                </c:pt>
                <c:pt idx="222">
                  <c:v>43895.459918981483</c:v>
                </c:pt>
                <c:pt idx="223">
                  <c:v>43895.54378472222</c:v>
                </c:pt>
                <c:pt idx="224">
                  <c:v>43895.65693287037</c:v>
                </c:pt>
                <c:pt idx="225">
                  <c:v>43895.727546296293</c:v>
                </c:pt>
                <c:pt idx="226">
                  <c:v>43896.388981481483</c:v>
                </c:pt>
                <c:pt idx="227">
                  <c:v>43896.547372685185</c:v>
                </c:pt>
                <c:pt idx="228">
                  <c:v>43896.618067129632</c:v>
                </c:pt>
                <c:pt idx="229">
                  <c:v>43896.694745370369</c:v>
                </c:pt>
                <c:pt idx="230">
                  <c:v>43897.59002314815</c:v>
                </c:pt>
                <c:pt idx="231">
                  <c:v>43897.730127314811</c:v>
                </c:pt>
                <c:pt idx="232">
                  <c:v>43898.461180555554</c:v>
                </c:pt>
                <c:pt idx="233">
                  <c:v>43898.719398148147</c:v>
                </c:pt>
                <c:pt idx="234">
                  <c:v>43898.751689814817</c:v>
                </c:pt>
                <c:pt idx="235">
                  <c:v>43899.455706018518</c:v>
                </c:pt>
                <c:pt idx="236">
                  <c:v>43899.473483796297</c:v>
                </c:pt>
                <c:pt idx="237">
                  <c:v>43899.555081018516</c:v>
                </c:pt>
                <c:pt idx="238">
                  <c:v>43899.769444444442</c:v>
                </c:pt>
                <c:pt idx="239">
                  <c:v>43900.454074074078</c:v>
                </c:pt>
                <c:pt idx="240">
                  <c:v>43900.542905092596</c:v>
                </c:pt>
                <c:pt idx="241">
                  <c:v>43900.615428240744</c:v>
                </c:pt>
                <c:pt idx="242">
                  <c:v>43901.570057870369</c:v>
                </c:pt>
                <c:pt idx="243">
                  <c:v>43901.709479166668</c:v>
                </c:pt>
                <c:pt idx="244">
                  <c:v>43901.787372685183</c:v>
                </c:pt>
                <c:pt idx="245">
                  <c:v>43902.552245370367</c:v>
                </c:pt>
                <c:pt idx="246">
                  <c:v>43902.774328703701</c:v>
                </c:pt>
                <c:pt idx="247">
                  <c:v>43903.451261574075</c:v>
                </c:pt>
                <c:pt idx="248">
                  <c:v>43903.499224537038</c:v>
                </c:pt>
                <c:pt idx="249">
                  <c:v>43904.363252314812</c:v>
                </c:pt>
                <c:pt idx="250">
                  <c:v>43905.486493055556</c:v>
                </c:pt>
                <c:pt idx="251">
                  <c:v>43905.537569444445</c:v>
                </c:pt>
                <c:pt idx="252">
                  <c:v>43905.634340277778</c:v>
                </c:pt>
                <c:pt idx="253">
                  <c:v>43906.358124999999</c:v>
                </c:pt>
                <c:pt idx="254">
                  <c:v>43906.48946759259</c:v>
                </c:pt>
                <c:pt idx="255">
                  <c:v>43906.677256944444</c:v>
                </c:pt>
                <c:pt idx="256">
                  <c:v>43906.796134259261</c:v>
                </c:pt>
                <c:pt idx="257">
                  <c:v>43907.482083333336</c:v>
                </c:pt>
                <c:pt idx="258">
                  <c:v>43907.715011574073</c:v>
                </c:pt>
                <c:pt idx="259">
                  <c:v>43908.363865740743</c:v>
                </c:pt>
                <c:pt idx="260">
                  <c:v>43908.738182870373</c:v>
                </c:pt>
                <c:pt idx="261">
                  <c:v>43909.659560185188</c:v>
                </c:pt>
                <c:pt idx="262">
                  <c:v>43910.473622685182</c:v>
                </c:pt>
                <c:pt idx="263">
                  <c:v>43910.489201388889</c:v>
                </c:pt>
                <c:pt idx="264">
                  <c:v>43910.684004629627</c:v>
                </c:pt>
                <c:pt idx="265">
                  <c:v>43910.72115740741</c:v>
                </c:pt>
                <c:pt idx="266">
                  <c:v>43910.816111111111</c:v>
                </c:pt>
                <c:pt idx="267">
                  <c:v>43910.838206018518</c:v>
                </c:pt>
                <c:pt idx="268">
                  <c:v>43911.672905092593</c:v>
                </c:pt>
                <c:pt idx="269">
                  <c:v>43912.408182870371</c:v>
                </c:pt>
                <c:pt idx="270">
                  <c:v>43912.532141203701</c:v>
                </c:pt>
                <c:pt idx="271">
                  <c:v>43912.588877314818</c:v>
                </c:pt>
                <c:pt idx="272">
                  <c:v>43912.623807870368</c:v>
                </c:pt>
                <c:pt idx="273">
                  <c:v>43912.712314814817</c:v>
                </c:pt>
                <c:pt idx="274">
                  <c:v>43913.66233796296</c:v>
                </c:pt>
                <c:pt idx="275">
                  <c:v>43913.84642361111</c:v>
                </c:pt>
                <c:pt idx="276">
                  <c:v>43914.633877314816</c:v>
                </c:pt>
                <c:pt idx="277">
                  <c:v>43914.66002314815</c:v>
                </c:pt>
                <c:pt idx="278">
                  <c:v>43914.722071759257</c:v>
                </c:pt>
                <c:pt idx="279">
                  <c:v>43915.426840277774</c:v>
                </c:pt>
                <c:pt idx="280">
                  <c:v>43915.477523148147</c:v>
                </c:pt>
                <c:pt idx="281">
                  <c:v>43915.623842592591</c:v>
                </c:pt>
                <c:pt idx="282">
                  <c:v>43915.661851851852</c:v>
                </c:pt>
                <c:pt idx="283">
                  <c:v>43915.687997685185</c:v>
                </c:pt>
                <c:pt idx="284">
                  <c:v>43915.784305555557</c:v>
                </c:pt>
                <c:pt idx="285">
                  <c:v>43916.405057870368</c:v>
                </c:pt>
                <c:pt idx="286">
                  <c:v>43916.832083333335</c:v>
                </c:pt>
                <c:pt idx="287">
                  <c:v>43917.681030092594</c:v>
                </c:pt>
                <c:pt idx="288">
                  <c:v>43918.357997685183</c:v>
                </c:pt>
                <c:pt idx="289">
                  <c:v>43918.470879629633</c:v>
                </c:pt>
                <c:pt idx="290">
                  <c:v>43918.722141203703</c:v>
                </c:pt>
                <c:pt idx="291">
                  <c:v>43918.782511574071</c:v>
                </c:pt>
                <c:pt idx="292">
                  <c:v>43919.466446759259</c:v>
                </c:pt>
                <c:pt idx="293">
                  <c:v>43920.536747685182</c:v>
                </c:pt>
                <c:pt idx="294">
                  <c:v>43921.457662037035</c:v>
                </c:pt>
                <c:pt idx="295">
                  <c:v>43921.522256944445</c:v>
                </c:pt>
                <c:pt idx="296">
                  <c:v>43922.625601851854</c:v>
                </c:pt>
                <c:pt idx="297">
                  <c:v>43922.71199074074</c:v>
                </c:pt>
                <c:pt idx="298">
                  <c:v>43923.346666666665</c:v>
                </c:pt>
                <c:pt idx="299">
                  <c:v>43923.437164351853</c:v>
                </c:pt>
                <c:pt idx="300">
                  <c:v>43923.53707175926</c:v>
                </c:pt>
                <c:pt idx="301">
                  <c:v>43923.700486111113</c:v>
                </c:pt>
                <c:pt idx="302">
                  <c:v>43923.843240740738</c:v>
                </c:pt>
                <c:pt idx="303">
                  <c:v>43924.547233796293</c:v>
                </c:pt>
                <c:pt idx="304">
                  <c:v>43925.693078703705</c:v>
                </c:pt>
                <c:pt idx="305">
                  <c:v>43926.620474537034</c:v>
                </c:pt>
                <c:pt idx="306">
                  <c:v>43926.76353009259</c:v>
                </c:pt>
                <c:pt idx="307">
                  <c:v>43926.77747685185</c:v>
                </c:pt>
                <c:pt idx="308">
                  <c:v>43927.442928240744</c:v>
                </c:pt>
                <c:pt idx="309">
                  <c:v>43927.620891203704</c:v>
                </c:pt>
                <c:pt idx="310">
                  <c:v>43927.763703703706</c:v>
                </c:pt>
                <c:pt idx="311">
                  <c:v>43927.799074074072</c:v>
                </c:pt>
                <c:pt idx="312">
                  <c:v>43928.548009259262</c:v>
                </c:pt>
                <c:pt idx="313">
                  <c:v>43928.71670138889</c:v>
                </c:pt>
                <c:pt idx="314">
                  <c:v>43928.780497685184</c:v>
                </c:pt>
                <c:pt idx="315">
                  <c:v>43929.393912037034</c:v>
                </c:pt>
                <c:pt idx="316">
                  <c:v>43929.486458333333</c:v>
                </c:pt>
                <c:pt idx="317">
                  <c:v>43929.577013888891</c:v>
                </c:pt>
                <c:pt idx="318">
                  <c:v>43929.60355324074</c:v>
                </c:pt>
                <c:pt idx="319">
                  <c:v>43929.816053240742</c:v>
                </c:pt>
                <c:pt idx="320">
                  <c:v>43930.481921296298</c:v>
                </c:pt>
                <c:pt idx="321">
                  <c:v>43930.539224537039</c:v>
                </c:pt>
                <c:pt idx="322">
                  <c:v>43930.660219907404</c:v>
                </c:pt>
                <c:pt idx="323">
                  <c:v>43930.67459490741</c:v>
                </c:pt>
                <c:pt idx="324">
                  <c:v>43930.750821759262</c:v>
                </c:pt>
                <c:pt idx="325">
                  <c:v>43931.38008101852</c:v>
                </c:pt>
                <c:pt idx="326">
                  <c:v>43931.418958333335</c:v>
                </c:pt>
                <c:pt idx="327">
                  <c:v>43931.499143518522</c:v>
                </c:pt>
                <c:pt idx="328">
                  <c:v>43931.769768518519</c:v>
                </c:pt>
                <c:pt idx="329">
                  <c:v>43931.779189814813</c:v>
                </c:pt>
                <c:pt idx="330">
                  <c:v>43931.830092592594</c:v>
                </c:pt>
                <c:pt idx="331">
                  <c:v>43932.352916666663</c:v>
                </c:pt>
                <c:pt idx="332">
                  <c:v>43932.615879629629</c:v>
                </c:pt>
                <c:pt idx="333">
                  <c:v>43932.766481481478</c:v>
                </c:pt>
                <c:pt idx="334">
                  <c:v>43933.444340277776</c:v>
                </c:pt>
                <c:pt idx="335">
                  <c:v>43933.577175925922</c:v>
                </c:pt>
                <c:pt idx="336">
                  <c:v>43934.361296296294</c:v>
                </c:pt>
                <c:pt idx="337">
                  <c:v>43934.522800925923</c:v>
                </c:pt>
                <c:pt idx="338">
                  <c:v>43934.758171296293</c:v>
                </c:pt>
                <c:pt idx="339">
                  <c:v>43934.829606481479</c:v>
                </c:pt>
                <c:pt idx="340">
                  <c:v>43935.348726851851</c:v>
                </c:pt>
                <c:pt idx="341">
                  <c:v>43935.657962962963</c:v>
                </c:pt>
                <c:pt idx="342">
                  <c:v>43935.67528935185</c:v>
                </c:pt>
                <c:pt idx="343">
                  <c:v>43935.812106481484</c:v>
                </c:pt>
                <c:pt idx="344">
                  <c:v>43936.413206018522</c:v>
                </c:pt>
                <c:pt idx="345">
                  <c:v>43936.476527777777</c:v>
                </c:pt>
                <c:pt idx="346">
                  <c:v>43936.553101851852</c:v>
                </c:pt>
                <c:pt idx="347">
                  <c:v>43936.64472222222</c:v>
                </c:pt>
                <c:pt idx="348">
                  <c:v>43936.717129629629</c:v>
                </c:pt>
                <c:pt idx="349">
                  <c:v>43936.765636574077</c:v>
                </c:pt>
                <c:pt idx="350">
                  <c:v>43937.657060185185</c:v>
                </c:pt>
                <c:pt idx="351">
                  <c:v>43937.811944444446</c:v>
                </c:pt>
                <c:pt idx="352">
                  <c:v>43938.364548611113</c:v>
                </c:pt>
                <c:pt idx="353">
                  <c:v>43938.388969907406</c:v>
                </c:pt>
                <c:pt idx="354">
                  <c:v>43938.757187499999</c:v>
                </c:pt>
                <c:pt idx="355">
                  <c:v>43939.385844907411</c:v>
                </c:pt>
                <c:pt idx="356">
                  <c:v>43939.498194444444</c:v>
                </c:pt>
                <c:pt idx="357">
                  <c:v>43939.703703703701</c:v>
                </c:pt>
                <c:pt idx="358">
                  <c:v>43939.748055555552</c:v>
                </c:pt>
                <c:pt idx="359">
                  <c:v>43940.797812500001</c:v>
                </c:pt>
                <c:pt idx="360">
                  <c:v>43941.525567129633</c:v>
                </c:pt>
                <c:pt idx="361">
                  <c:v>43941.768796296295</c:v>
                </c:pt>
                <c:pt idx="362">
                  <c:v>43941.807534722226</c:v>
                </c:pt>
                <c:pt idx="363">
                  <c:v>43942.360532407409</c:v>
                </c:pt>
                <c:pt idx="364">
                  <c:v>43942.401967592596</c:v>
                </c:pt>
                <c:pt idx="365">
                  <c:v>43942.45621527778</c:v>
                </c:pt>
                <c:pt idx="366">
                  <c:v>43942.466585648152</c:v>
                </c:pt>
                <c:pt idx="367">
                  <c:v>43942.676319444443</c:v>
                </c:pt>
                <c:pt idx="368">
                  <c:v>43942.807997685188</c:v>
                </c:pt>
                <c:pt idx="369">
                  <c:v>43942.819108796299</c:v>
                </c:pt>
                <c:pt idx="370">
                  <c:v>43943.350868055553</c:v>
                </c:pt>
                <c:pt idx="371">
                  <c:v>43943.384444444448</c:v>
                </c:pt>
                <c:pt idx="372">
                  <c:v>43943.524618055555</c:v>
                </c:pt>
                <c:pt idx="373">
                  <c:v>43943.675185185188</c:v>
                </c:pt>
                <c:pt idx="374">
                  <c:v>43943.786296296297</c:v>
                </c:pt>
                <c:pt idx="375">
                  <c:v>43944.359212962961</c:v>
                </c:pt>
                <c:pt idx="376">
                  <c:v>43944.426099537035</c:v>
                </c:pt>
                <c:pt idx="377">
                  <c:v>43944.439988425926</c:v>
                </c:pt>
                <c:pt idx="378">
                  <c:v>43944.73164351852</c:v>
                </c:pt>
                <c:pt idx="379">
                  <c:v>43945.625474537039</c:v>
                </c:pt>
                <c:pt idx="380">
                  <c:v>43945.650960648149</c:v>
                </c:pt>
                <c:pt idx="381">
                  <c:v>43945.795104166667</c:v>
                </c:pt>
                <c:pt idx="382">
                  <c:v>43946.447847222225</c:v>
                </c:pt>
                <c:pt idx="383">
                  <c:v>43946.582835648151</c:v>
                </c:pt>
                <c:pt idx="384">
                  <c:v>43946.703182870369</c:v>
                </c:pt>
                <c:pt idx="385">
                  <c:v>43946.713368055556</c:v>
                </c:pt>
                <c:pt idx="386">
                  <c:v>43947.459537037037</c:v>
                </c:pt>
                <c:pt idx="387">
                  <c:v>43947.542187500003</c:v>
                </c:pt>
                <c:pt idx="388">
                  <c:v>43947.560416666667</c:v>
                </c:pt>
                <c:pt idx="389">
                  <c:v>43947.808194444442</c:v>
                </c:pt>
                <c:pt idx="390">
                  <c:v>43947.837731481479</c:v>
                </c:pt>
                <c:pt idx="391">
                  <c:v>43948.773090277777</c:v>
                </c:pt>
                <c:pt idx="392">
                  <c:v>43949.561516203707</c:v>
                </c:pt>
                <c:pt idx="393">
                  <c:v>43949.583321759259</c:v>
                </c:pt>
                <c:pt idx="394">
                  <c:v>43949.613043981481</c:v>
                </c:pt>
                <c:pt idx="395">
                  <c:v>43949.766863425924</c:v>
                </c:pt>
                <c:pt idx="396">
                  <c:v>43950.426134259258</c:v>
                </c:pt>
                <c:pt idx="397">
                  <c:v>43950.583171296297</c:v>
                </c:pt>
                <c:pt idx="398">
                  <c:v>43950.799050925925</c:v>
                </c:pt>
                <c:pt idx="399">
                  <c:v>43951.404270833336</c:v>
                </c:pt>
                <c:pt idx="400">
                  <c:v>43951.41741898148</c:v>
                </c:pt>
                <c:pt idx="401">
                  <c:v>43951.490543981483</c:v>
                </c:pt>
                <c:pt idx="402">
                  <c:v>43951.668877314813</c:v>
                </c:pt>
                <c:pt idx="403">
                  <c:v>43951.815613425926</c:v>
                </c:pt>
                <c:pt idx="404">
                  <c:v>43952.427233796298</c:v>
                </c:pt>
                <c:pt idx="405">
                  <c:v>43952.524074074077</c:v>
                </c:pt>
                <c:pt idx="406">
                  <c:v>43952.577650462961</c:v>
                </c:pt>
                <c:pt idx="407">
                  <c:v>43953.522199074076</c:v>
                </c:pt>
                <c:pt idx="408">
                  <c:v>43953.595682870371</c:v>
                </c:pt>
                <c:pt idx="409">
                  <c:v>43953.648298611108</c:v>
                </c:pt>
                <c:pt idx="410">
                  <c:v>43954.502824074072</c:v>
                </c:pt>
                <c:pt idx="411">
                  <c:v>43954.573541666665</c:v>
                </c:pt>
                <c:pt idx="412">
                  <c:v>43954.644236111111</c:v>
                </c:pt>
                <c:pt idx="413">
                  <c:v>43954.701377314814</c:v>
                </c:pt>
                <c:pt idx="414">
                  <c:v>43954.728425925925</c:v>
                </c:pt>
                <c:pt idx="415">
                  <c:v>43955.482743055552</c:v>
                </c:pt>
                <c:pt idx="416">
                  <c:v>43955.783391203702</c:v>
                </c:pt>
                <c:pt idx="417">
                  <c:v>43956.359965277778</c:v>
                </c:pt>
                <c:pt idx="418">
                  <c:v>43956.419502314813</c:v>
                </c:pt>
                <c:pt idx="419">
                  <c:v>43956.428090277775</c:v>
                </c:pt>
                <c:pt idx="420">
                  <c:v>43956.484363425923</c:v>
                </c:pt>
                <c:pt idx="421">
                  <c:v>43956.540046296293</c:v>
                </c:pt>
                <c:pt idx="422">
                  <c:v>43956.604733796295</c:v>
                </c:pt>
                <c:pt idx="423">
                  <c:v>43956.613923611112</c:v>
                </c:pt>
                <c:pt idx="424">
                  <c:v>43956.642708333333</c:v>
                </c:pt>
                <c:pt idx="425">
                  <c:v>43956.657905092594</c:v>
                </c:pt>
                <c:pt idx="426">
                  <c:v>43956.826331018521</c:v>
                </c:pt>
                <c:pt idx="427">
                  <c:v>43957.413854166669</c:v>
                </c:pt>
                <c:pt idx="428">
                  <c:v>43957.467951388891</c:v>
                </c:pt>
                <c:pt idx="429">
                  <c:v>43957.480104166665</c:v>
                </c:pt>
                <c:pt idx="430">
                  <c:v>43957.587581018517</c:v>
                </c:pt>
                <c:pt idx="431">
                  <c:v>43957.705497685187</c:v>
                </c:pt>
                <c:pt idx="432">
                  <c:v>43958.400416666664</c:v>
                </c:pt>
                <c:pt idx="433">
                  <c:v>43958.414687500001</c:v>
                </c:pt>
                <c:pt idx="434">
                  <c:v>43958.681284722225</c:v>
                </c:pt>
                <c:pt idx="435">
                  <c:v>43958.725856481484</c:v>
                </c:pt>
                <c:pt idx="436">
                  <c:v>43959.408206018517</c:v>
                </c:pt>
                <c:pt idx="437">
                  <c:v>43959.419409722221</c:v>
                </c:pt>
                <c:pt idx="438">
                  <c:v>43959.675312500003</c:v>
                </c:pt>
                <c:pt idx="439">
                  <c:v>43959.765115740738</c:v>
                </c:pt>
                <c:pt idx="440">
                  <c:v>43959.800717592596</c:v>
                </c:pt>
                <c:pt idx="441">
                  <c:v>43960.484467592592</c:v>
                </c:pt>
                <c:pt idx="442">
                  <c:v>43960.649502314816</c:v>
                </c:pt>
                <c:pt idx="443">
                  <c:v>43960.804479166669</c:v>
                </c:pt>
                <c:pt idx="444">
                  <c:v>43961.342083333337</c:v>
                </c:pt>
                <c:pt idx="445">
                  <c:v>43961.596458333333</c:v>
                </c:pt>
                <c:pt idx="446">
                  <c:v>43961.769699074073</c:v>
                </c:pt>
                <c:pt idx="447">
                  <c:v>43962.411886574075</c:v>
                </c:pt>
                <c:pt idx="448">
                  <c:v>43962.573564814818</c:v>
                </c:pt>
                <c:pt idx="449">
                  <c:v>43962.700277777774</c:v>
                </c:pt>
                <c:pt idx="450">
                  <c:v>43963.380601851852</c:v>
                </c:pt>
                <c:pt idx="451">
                  <c:v>43963.462754629632</c:v>
                </c:pt>
                <c:pt idx="452">
                  <c:v>43963.493449074071</c:v>
                </c:pt>
                <c:pt idx="453">
                  <c:v>43964.369652777779</c:v>
                </c:pt>
                <c:pt idx="454">
                  <c:v>43964.682395833333</c:v>
                </c:pt>
                <c:pt idx="455">
                  <c:v>43965.410752314812</c:v>
                </c:pt>
                <c:pt idx="456">
                  <c:v>43965.553391203706</c:v>
                </c:pt>
                <c:pt idx="457">
                  <c:v>43965.679085648146</c:v>
                </c:pt>
                <c:pt idx="458">
                  <c:v>43965.742361111108</c:v>
                </c:pt>
                <c:pt idx="459">
                  <c:v>43966.37222222222</c:v>
                </c:pt>
                <c:pt idx="460">
                  <c:v>43966.49355324074</c:v>
                </c:pt>
                <c:pt idx="461">
                  <c:v>43967.350046296298</c:v>
                </c:pt>
                <c:pt idx="462">
                  <c:v>43967.360196759262</c:v>
                </c:pt>
                <c:pt idx="463">
                  <c:v>43967.448738425926</c:v>
                </c:pt>
                <c:pt idx="464">
                  <c:v>43967.669004629628</c:v>
                </c:pt>
                <c:pt idx="465">
                  <c:v>43967.68917824074</c:v>
                </c:pt>
                <c:pt idx="466">
                  <c:v>43968.425706018519</c:v>
                </c:pt>
                <c:pt idx="467">
                  <c:v>43968.528900462959</c:v>
                </c:pt>
                <c:pt idx="468">
                  <c:v>43968.685243055559</c:v>
                </c:pt>
                <c:pt idx="469">
                  <c:v>43968.721273148149</c:v>
                </c:pt>
                <c:pt idx="470">
                  <c:v>43968.734560185185</c:v>
                </c:pt>
                <c:pt idx="471">
                  <c:v>43969.536932870367</c:v>
                </c:pt>
                <c:pt idx="472">
                  <c:v>43969.650312500002</c:v>
                </c:pt>
                <c:pt idx="473">
                  <c:v>43970.449618055558</c:v>
                </c:pt>
                <c:pt idx="474">
                  <c:v>43970.467488425929</c:v>
                </c:pt>
                <c:pt idx="475">
                  <c:v>43970.550659722219</c:v>
                </c:pt>
                <c:pt idx="476">
                  <c:v>43970.807187500002</c:v>
                </c:pt>
                <c:pt idx="477">
                  <c:v>43971.48332175926</c:v>
                </c:pt>
                <c:pt idx="478">
                  <c:v>43971.766122685185</c:v>
                </c:pt>
                <c:pt idx="479">
                  <c:v>43973.340694444443</c:v>
                </c:pt>
                <c:pt idx="480">
                  <c:v>43974.366053240738</c:v>
                </c:pt>
                <c:pt idx="481">
                  <c:v>43974.557453703703</c:v>
                </c:pt>
                <c:pt idx="482">
                  <c:v>43974.629664351851</c:v>
                </c:pt>
                <c:pt idx="483">
                  <c:v>43975.61859953704</c:v>
                </c:pt>
                <c:pt idx="484">
                  <c:v>43975.704375000001</c:v>
                </c:pt>
                <c:pt idx="485">
                  <c:v>43977.41369212963</c:v>
                </c:pt>
                <c:pt idx="486">
                  <c:v>43977.570532407408</c:v>
                </c:pt>
                <c:pt idx="487">
                  <c:v>43977.717430555553</c:v>
                </c:pt>
                <c:pt idx="488">
                  <c:v>43977.730509259258</c:v>
                </c:pt>
                <c:pt idx="489">
                  <c:v>43978.379780092589</c:v>
                </c:pt>
                <c:pt idx="490">
                  <c:v>43978.657500000001</c:v>
                </c:pt>
                <c:pt idx="491">
                  <c:v>43979.478518518517</c:v>
                </c:pt>
                <c:pt idx="492">
                  <c:v>43979.5237037037</c:v>
                </c:pt>
                <c:pt idx="493">
                  <c:v>43979.555162037039</c:v>
                </c:pt>
                <c:pt idx="494">
                  <c:v>43980.446643518517</c:v>
                </c:pt>
                <c:pt idx="495">
                  <c:v>43980.505960648145</c:v>
                </c:pt>
                <c:pt idx="496">
                  <c:v>43980.517337962963</c:v>
                </c:pt>
                <c:pt idx="497">
                  <c:v>43980.589444444442</c:v>
                </c:pt>
                <c:pt idx="498">
                  <c:v>43980.7266087963</c:v>
                </c:pt>
                <c:pt idx="499">
                  <c:v>43980.817303240743</c:v>
                </c:pt>
                <c:pt idx="500">
                  <c:v>43981.645613425928</c:v>
                </c:pt>
                <c:pt idx="501">
                  <c:v>43982.556400462963</c:v>
                </c:pt>
                <c:pt idx="502">
                  <c:v>43982.64949074074</c:v>
                </c:pt>
                <c:pt idx="503">
                  <c:v>43982.720150462963</c:v>
                </c:pt>
                <c:pt idx="504">
                  <c:v>43983.414976851855</c:v>
                </c:pt>
                <c:pt idx="505">
                  <c:v>43983.493043981478</c:v>
                </c:pt>
                <c:pt idx="506">
                  <c:v>43983.537280092591</c:v>
                </c:pt>
                <c:pt idx="507">
                  <c:v>43983.681747685187</c:v>
                </c:pt>
                <c:pt idx="508">
                  <c:v>43984.348645833335</c:v>
                </c:pt>
                <c:pt idx="509">
                  <c:v>43984.458124999997</c:v>
                </c:pt>
                <c:pt idx="510">
                  <c:v>43984.817187499997</c:v>
                </c:pt>
                <c:pt idx="511">
                  <c:v>43985.359131944446</c:v>
                </c:pt>
                <c:pt idx="512">
                  <c:v>43985.453668981485</c:v>
                </c:pt>
                <c:pt idx="513">
                  <c:v>43985.581724537034</c:v>
                </c:pt>
                <c:pt idx="514">
                  <c:v>43985.602893518517</c:v>
                </c:pt>
                <c:pt idx="515">
                  <c:v>43985.76866898148</c:v>
                </c:pt>
                <c:pt idx="516">
                  <c:v>43985.813831018517</c:v>
                </c:pt>
                <c:pt idx="517">
                  <c:v>43987.428379629629</c:v>
                </c:pt>
                <c:pt idx="518">
                  <c:v>43987.537187499998</c:v>
                </c:pt>
                <c:pt idx="519">
                  <c:v>43988.726736111108</c:v>
                </c:pt>
                <c:pt idx="520">
                  <c:v>43988.741099537037</c:v>
                </c:pt>
                <c:pt idx="521">
                  <c:v>43988.798518518517</c:v>
                </c:pt>
                <c:pt idx="522">
                  <c:v>43989.410601851851</c:v>
                </c:pt>
                <c:pt idx="523">
                  <c:v>43989.680405092593</c:v>
                </c:pt>
                <c:pt idx="524">
                  <c:v>43989.733055555553</c:v>
                </c:pt>
                <c:pt idx="525">
                  <c:v>43990.632488425923</c:v>
                </c:pt>
                <c:pt idx="526">
                  <c:v>43991.46497685185</c:v>
                </c:pt>
                <c:pt idx="527">
                  <c:v>43991.552662037036</c:v>
                </c:pt>
                <c:pt idx="528">
                  <c:v>43991.588518518518</c:v>
                </c:pt>
                <c:pt idx="529">
                  <c:v>43991.644988425927</c:v>
                </c:pt>
                <c:pt idx="530">
                  <c:v>43992.647129629629</c:v>
                </c:pt>
                <c:pt idx="531">
                  <c:v>43992.715624999997</c:v>
                </c:pt>
                <c:pt idx="532">
                  <c:v>43992.807152777779</c:v>
                </c:pt>
                <c:pt idx="533">
                  <c:v>43992.836597222224</c:v>
                </c:pt>
                <c:pt idx="534">
                  <c:v>43993.549270833333</c:v>
                </c:pt>
                <c:pt idx="535">
                  <c:v>43994.503969907404</c:v>
                </c:pt>
                <c:pt idx="536">
                  <c:v>43994.684606481482</c:v>
                </c:pt>
                <c:pt idx="537">
                  <c:v>43995.378101851849</c:v>
                </c:pt>
                <c:pt idx="538">
                  <c:v>43995.492314814815</c:v>
                </c:pt>
                <c:pt idx="539">
                  <c:v>43995.81287037037</c:v>
                </c:pt>
                <c:pt idx="540">
                  <c:v>43996.492222222223</c:v>
                </c:pt>
                <c:pt idx="541">
                  <c:v>43996.535196759258</c:v>
                </c:pt>
                <c:pt idx="542">
                  <c:v>43996.629351851851</c:v>
                </c:pt>
                <c:pt idx="543">
                  <c:v>43997.493576388886</c:v>
                </c:pt>
                <c:pt idx="544">
                  <c:v>43997.516886574071</c:v>
                </c:pt>
                <c:pt idx="545">
                  <c:v>43998.377488425926</c:v>
                </c:pt>
                <c:pt idx="546">
                  <c:v>43998.667314814818</c:v>
                </c:pt>
                <c:pt idx="547">
                  <c:v>43999.356006944443</c:v>
                </c:pt>
                <c:pt idx="548">
                  <c:v>43999.418981481482</c:v>
                </c:pt>
                <c:pt idx="549">
                  <c:v>43999.564386574071</c:v>
                </c:pt>
                <c:pt idx="550">
                  <c:v>44000.526805555557</c:v>
                </c:pt>
                <c:pt idx="551">
                  <c:v>44000.826006944444</c:v>
                </c:pt>
                <c:pt idx="552">
                  <c:v>44001.400601851848</c:v>
                </c:pt>
                <c:pt idx="553">
                  <c:v>44001.661898148152</c:v>
                </c:pt>
                <c:pt idx="554">
                  <c:v>44002.446053240739</c:v>
                </c:pt>
                <c:pt idx="555">
                  <c:v>44002.5781712963</c:v>
                </c:pt>
                <c:pt idx="556">
                  <c:v>44002.625335648147</c:v>
                </c:pt>
                <c:pt idx="557">
                  <c:v>44003.362326388888</c:v>
                </c:pt>
                <c:pt idx="558">
                  <c:v>44003.517118055555</c:v>
                </c:pt>
                <c:pt idx="559">
                  <c:v>44003.669710648152</c:v>
                </c:pt>
                <c:pt idx="560">
                  <c:v>44003.678472222222</c:v>
                </c:pt>
                <c:pt idx="561">
                  <c:v>44003.76630787037</c:v>
                </c:pt>
                <c:pt idx="562">
                  <c:v>44003.797314814816</c:v>
                </c:pt>
                <c:pt idx="563">
                  <c:v>44004.635868055557</c:v>
                </c:pt>
                <c:pt idx="564">
                  <c:v>44004.822048611109</c:v>
                </c:pt>
                <c:pt idx="565">
                  <c:v>44005.421238425923</c:v>
                </c:pt>
                <c:pt idx="566">
                  <c:v>44005.455347222225</c:v>
                </c:pt>
                <c:pt idx="567">
                  <c:v>44006.382847222223</c:v>
                </c:pt>
                <c:pt idx="568">
                  <c:v>44006.394236111111</c:v>
                </c:pt>
                <c:pt idx="569">
                  <c:v>44006.82435185185</c:v>
                </c:pt>
                <c:pt idx="570">
                  <c:v>44007.720856481479</c:v>
                </c:pt>
                <c:pt idx="571">
                  <c:v>44007.73847222222</c:v>
                </c:pt>
                <c:pt idx="572">
                  <c:v>44008.406655092593</c:v>
                </c:pt>
                <c:pt idx="573">
                  <c:v>44008.598495370374</c:v>
                </c:pt>
                <c:pt idx="574">
                  <c:v>44008.687511574077</c:v>
                </c:pt>
                <c:pt idx="575">
                  <c:v>44009.547395833331</c:v>
                </c:pt>
                <c:pt idx="576">
                  <c:v>44009.557060185187</c:v>
                </c:pt>
                <c:pt idx="577">
                  <c:v>44009.76898148148</c:v>
                </c:pt>
                <c:pt idx="578">
                  <c:v>44009.780717592592</c:v>
                </c:pt>
                <c:pt idx="579">
                  <c:v>44010.346250000002</c:v>
                </c:pt>
                <c:pt idx="580">
                  <c:v>44010.385868055557</c:v>
                </c:pt>
                <c:pt idx="581">
                  <c:v>44010.544016203705</c:v>
                </c:pt>
                <c:pt idx="582">
                  <c:v>44010.714884259258</c:v>
                </c:pt>
                <c:pt idx="583">
                  <c:v>44010.769363425927</c:v>
                </c:pt>
                <c:pt idx="584">
                  <c:v>44011.515231481484</c:v>
                </c:pt>
                <c:pt idx="585">
                  <c:v>44012.350960648146</c:v>
                </c:pt>
                <c:pt idx="586">
                  <c:v>44012.493576388886</c:v>
                </c:pt>
                <c:pt idx="587">
                  <c:v>44012.664224537039</c:v>
                </c:pt>
                <c:pt idx="588">
                  <c:v>44012.826342592591</c:v>
                </c:pt>
                <c:pt idx="589">
                  <c:v>44013.483622685184</c:v>
                </c:pt>
                <c:pt idx="590">
                  <c:v>44013.653784722221</c:v>
                </c:pt>
                <c:pt idx="591">
                  <c:v>44014.56554398148</c:v>
                </c:pt>
                <c:pt idx="592">
                  <c:v>44014.740428240744</c:v>
                </c:pt>
                <c:pt idx="593">
                  <c:v>44014.811180555553</c:v>
                </c:pt>
                <c:pt idx="594">
                  <c:v>44015.356180555558</c:v>
                </c:pt>
                <c:pt idx="595">
                  <c:v>44015.417164351849</c:v>
                </c:pt>
                <c:pt idx="596">
                  <c:v>44016.833171296297</c:v>
                </c:pt>
                <c:pt idx="597">
                  <c:v>44017.686273148145</c:v>
                </c:pt>
                <c:pt idx="598">
                  <c:v>44018.408229166664</c:v>
                </c:pt>
                <c:pt idx="599">
                  <c:v>44018.466631944444</c:v>
                </c:pt>
                <c:pt idx="600">
                  <c:v>44018.622037037036</c:v>
                </c:pt>
                <c:pt idx="601">
                  <c:v>44018.805775462963</c:v>
                </c:pt>
                <c:pt idx="602">
                  <c:v>44019.705833333333</c:v>
                </c:pt>
                <c:pt idx="603">
                  <c:v>44019.778831018521</c:v>
                </c:pt>
                <c:pt idx="604">
                  <c:v>44019.793182870373</c:v>
                </c:pt>
                <c:pt idx="605">
                  <c:v>44020.351875</c:v>
                </c:pt>
                <c:pt idx="606">
                  <c:v>44020.830243055556</c:v>
                </c:pt>
                <c:pt idx="607">
                  <c:v>44021.370763888888</c:v>
                </c:pt>
                <c:pt idx="608">
                  <c:v>44021.500833333332</c:v>
                </c:pt>
                <c:pt idx="609">
                  <c:v>44021.624224537038</c:v>
                </c:pt>
                <c:pt idx="610">
                  <c:v>44022.753495370373</c:v>
                </c:pt>
                <c:pt idx="611">
                  <c:v>44023.521365740744</c:v>
                </c:pt>
                <c:pt idx="612">
                  <c:v>44024.618425925924</c:v>
                </c:pt>
                <c:pt idx="613">
                  <c:v>44025.639872685184</c:v>
                </c:pt>
                <c:pt idx="614">
                  <c:v>44026.563807870371</c:v>
                </c:pt>
                <c:pt idx="615">
                  <c:v>44026.57775462963</c:v>
                </c:pt>
                <c:pt idx="616">
                  <c:v>44026.615601851852</c:v>
                </c:pt>
                <c:pt idx="617">
                  <c:v>44026.686481481483</c:v>
                </c:pt>
                <c:pt idx="618">
                  <c:v>44026.713425925926</c:v>
                </c:pt>
                <c:pt idx="619">
                  <c:v>44027.547893518517</c:v>
                </c:pt>
                <c:pt idx="620">
                  <c:v>44027.798692129632</c:v>
                </c:pt>
                <c:pt idx="621">
                  <c:v>44027.841273148151</c:v>
                </c:pt>
                <c:pt idx="622">
                  <c:v>44028.364050925928</c:v>
                </c:pt>
                <c:pt idx="623">
                  <c:v>44028.37903935185</c:v>
                </c:pt>
                <c:pt idx="624">
                  <c:v>44028.620775462965</c:v>
                </c:pt>
                <c:pt idx="625">
                  <c:v>44029.472245370373</c:v>
                </c:pt>
                <c:pt idx="626">
                  <c:v>44029.485011574077</c:v>
                </c:pt>
                <c:pt idx="627">
                  <c:v>44029.531435185185</c:v>
                </c:pt>
                <c:pt idx="628">
                  <c:v>44030.442743055559</c:v>
                </c:pt>
                <c:pt idx="629">
                  <c:v>44030.465925925928</c:v>
                </c:pt>
                <c:pt idx="630">
                  <c:v>44030.582256944443</c:v>
                </c:pt>
                <c:pt idx="631">
                  <c:v>44030.713622685187</c:v>
                </c:pt>
                <c:pt idx="632">
                  <c:v>44031.501203703701</c:v>
                </c:pt>
                <c:pt idx="633">
                  <c:v>44032.352175925924</c:v>
                </c:pt>
                <c:pt idx="634">
                  <c:v>44032.554930555554</c:v>
                </c:pt>
                <c:pt idx="635">
                  <c:v>44032.635879629626</c:v>
                </c:pt>
                <c:pt idx="636">
                  <c:v>44032.781134259261</c:v>
                </c:pt>
                <c:pt idx="637">
                  <c:v>44033.444976851853</c:v>
                </c:pt>
                <c:pt idx="638">
                  <c:v>44033.845266203702</c:v>
                </c:pt>
                <c:pt idx="639">
                  <c:v>44034.579525462963</c:v>
                </c:pt>
                <c:pt idx="640">
                  <c:v>44034.618472222224</c:v>
                </c:pt>
                <c:pt idx="641">
                  <c:v>44034.652824074074</c:v>
                </c:pt>
                <c:pt idx="642">
                  <c:v>44034.662210648145</c:v>
                </c:pt>
                <c:pt idx="643">
                  <c:v>44035.733703703707</c:v>
                </c:pt>
                <c:pt idx="644">
                  <c:v>44035.756215277775</c:v>
                </c:pt>
                <c:pt idx="645">
                  <c:v>44035.782268518517</c:v>
                </c:pt>
                <c:pt idx="646">
                  <c:v>44036.340868055559</c:v>
                </c:pt>
                <c:pt idx="647">
                  <c:v>44036.358749999999</c:v>
                </c:pt>
                <c:pt idx="648">
                  <c:v>44036.702060185184</c:v>
                </c:pt>
                <c:pt idx="649">
                  <c:v>44036.730497685188</c:v>
                </c:pt>
                <c:pt idx="650">
                  <c:v>44036.759606481479</c:v>
                </c:pt>
                <c:pt idx="651">
                  <c:v>44036.823912037034</c:v>
                </c:pt>
                <c:pt idx="652">
                  <c:v>44036.835902777777</c:v>
                </c:pt>
                <c:pt idx="653">
                  <c:v>44037.342847222222</c:v>
                </c:pt>
                <c:pt idx="654">
                  <c:v>44037.392256944448</c:v>
                </c:pt>
                <c:pt idx="655">
                  <c:v>44037.502581018518</c:v>
                </c:pt>
                <c:pt idx="656">
                  <c:v>44037.638935185183</c:v>
                </c:pt>
                <c:pt idx="657">
                  <c:v>44038.587337962963</c:v>
                </c:pt>
                <c:pt idx="658">
                  <c:v>44038.759826388887</c:v>
                </c:pt>
                <c:pt idx="659">
                  <c:v>44039.363495370373</c:v>
                </c:pt>
                <c:pt idx="660">
                  <c:v>44039.400023148148</c:v>
                </c:pt>
                <c:pt idx="661">
                  <c:v>44039.612905092596</c:v>
                </c:pt>
                <c:pt idx="662">
                  <c:v>44040.465925925928</c:v>
                </c:pt>
                <c:pt idx="663">
                  <c:v>44040.477210648147</c:v>
                </c:pt>
                <c:pt idx="664">
                  <c:v>44040.59888888889</c:v>
                </c:pt>
                <c:pt idx="665">
                  <c:v>44040.75708333333</c:v>
                </c:pt>
                <c:pt idx="666">
                  <c:v>44040.813599537039</c:v>
                </c:pt>
                <c:pt idx="667">
                  <c:v>44041.381388888891</c:v>
                </c:pt>
                <c:pt idx="668">
                  <c:v>44041.422847222224</c:v>
                </c:pt>
                <c:pt idx="669">
                  <c:v>44041.842268518521</c:v>
                </c:pt>
                <c:pt idx="670">
                  <c:v>44042.612615740742</c:v>
                </c:pt>
                <c:pt idx="671">
                  <c:v>44042.659629629627</c:v>
                </c:pt>
                <c:pt idx="672">
                  <c:v>44042.796620370369</c:v>
                </c:pt>
                <c:pt idx="673">
                  <c:v>44043.554652777777</c:v>
                </c:pt>
                <c:pt idx="674">
                  <c:v>44043.566145833334</c:v>
                </c:pt>
                <c:pt idx="675">
                  <c:v>44045.62090277778</c:v>
                </c:pt>
                <c:pt idx="676">
                  <c:v>44046.417083333334</c:v>
                </c:pt>
                <c:pt idx="677">
                  <c:v>44046.552870370368</c:v>
                </c:pt>
                <c:pt idx="678">
                  <c:v>44046.621076388888</c:v>
                </c:pt>
                <c:pt idx="679">
                  <c:v>44046.724421296298</c:v>
                </c:pt>
                <c:pt idx="680">
                  <c:v>44046.742708333331</c:v>
                </c:pt>
                <c:pt idx="681">
                  <c:v>44047.367395833331</c:v>
                </c:pt>
                <c:pt idx="682">
                  <c:v>44049.501458333332</c:v>
                </c:pt>
                <c:pt idx="683">
                  <c:v>44049.725312499999</c:v>
                </c:pt>
                <c:pt idx="684">
                  <c:v>44049.742939814816</c:v>
                </c:pt>
                <c:pt idx="685">
                  <c:v>44050.382199074076</c:v>
                </c:pt>
                <c:pt idx="686">
                  <c:v>44050.41978009259</c:v>
                </c:pt>
                <c:pt idx="687">
                  <c:v>44050.46162037037</c:v>
                </c:pt>
                <c:pt idx="688">
                  <c:v>44050.704942129632</c:v>
                </c:pt>
                <c:pt idx="689">
                  <c:v>44051.505486111113</c:v>
                </c:pt>
                <c:pt idx="690">
                  <c:v>44051.602997685186</c:v>
                </c:pt>
                <c:pt idx="691">
                  <c:v>44051.789166666669</c:v>
                </c:pt>
                <c:pt idx="692">
                  <c:v>44052.655092592591</c:v>
                </c:pt>
                <c:pt idx="693">
                  <c:v>44053.461828703701</c:v>
                </c:pt>
                <c:pt idx="694">
                  <c:v>44053.675335648149</c:v>
                </c:pt>
                <c:pt idx="695">
                  <c:v>44054.522696759261</c:v>
                </c:pt>
                <c:pt idx="696">
                  <c:v>44054.536898148152</c:v>
                </c:pt>
                <c:pt idx="697">
                  <c:v>44054.809189814812</c:v>
                </c:pt>
                <c:pt idx="698">
                  <c:v>44055.743379629632</c:v>
                </c:pt>
                <c:pt idx="699">
                  <c:v>44055.784039351849</c:v>
                </c:pt>
                <c:pt idx="700">
                  <c:v>44056.637303240743</c:v>
                </c:pt>
                <c:pt idx="701">
                  <c:v>44056.826458333337</c:v>
                </c:pt>
                <c:pt idx="702">
                  <c:v>44057.34202546296</c:v>
                </c:pt>
                <c:pt idx="703">
                  <c:v>44057.352951388886</c:v>
                </c:pt>
                <c:pt idx="704">
                  <c:v>44057.442025462966</c:v>
                </c:pt>
                <c:pt idx="705">
                  <c:v>44057.669594907406</c:v>
                </c:pt>
                <c:pt idx="706">
                  <c:v>44058.54351851852</c:v>
                </c:pt>
                <c:pt idx="707">
                  <c:v>44058.689884259256</c:v>
                </c:pt>
                <c:pt idx="708">
                  <c:v>44058.743668981479</c:v>
                </c:pt>
                <c:pt idx="709">
                  <c:v>44059.350439814814</c:v>
                </c:pt>
                <c:pt idx="710">
                  <c:v>44059.37295138889</c:v>
                </c:pt>
                <c:pt idx="711">
                  <c:v>44060.787928240738</c:v>
                </c:pt>
                <c:pt idx="712">
                  <c:v>44061.399062500001</c:v>
                </c:pt>
                <c:pt idx="713">
                  <c:v>44061.598530092589</c:v>
                </c:pt>
                <c:pt idx="714">
                  <c:v>44061.722488425927</c:v>
                </c:pt>
                <c:pt idx="715">
                  <c:v>44061.789861111109</c:v>
                </c:pt>
                <c:pt idx="716">
                  <c:v>44062.371354166666</c:v>
                </c:pt>
                <c:pt idx="717">
                  <c:v>44062.422789351855</c:v>
                </c:pt>
                <c:pt idx="718">
                  <c:v>44062.467962962961</c:v>
                </c:pt>
                <c:pt idx="719">
                  <c:v>44062.818645833337</c:v>
                </c:pt>
                <c:pt idx="720">
                  <c:v>44062.848124999997</c:v>
                </c:pt>
                <c:pt idx="721">
                  <c:v>44063.428703703707</c:v>
                </c:pt>
                <c:pt idx="722">
                  <c:v>44063.701921296299</c:v>
                </c:pt>
                <c:pt idx="723">
                  <c:v>44063.776226851849</c:v>
                </c:pt>
                <c:pt idx="724">
                  <c:v>44064.410219907404</c:v>
                </c:pt>
                <c:pt idx="725">
                  <c:v>44064.561666666668</c:v>
                </c:pt>
                <c:pt idx="726">
                  <c:v>44064.592499999999</c:v>
                </c:pt>
                <c:pt idx="727">
                  <c:v>44064.739270833335</c:v>
                </c:pt>
                <c:pt idx="728">
                  <c:v>44065.457858796297</c:v>
                </c:pt>
                <c:pt idx="729">
                  <c:v>44065.556817129633</c:v>
                </c:pt>
                <c:pt idx="730">
                  <c:v>44065.747766203705</c:v>
                </c:pt>
                <c:pt idx="731">
                  <c:v>44066.601064814815</c:v>
                </c:pt>
                <c:pt idx="732">
                  <c:v>44066.701979166668</c:v>
                </c:pt>
                <c:pt idx="733">
                  <c:v>44066.785949074074</c:v>
                </c:pt>
                <c:pt idx="734">
                  <c:v>44066.843587962961</c:v>
                </c:pt>
                <c:pt idx="735">
                  <c:v>44068.371446759258</c:v>
                </c:pt>
                <c:pt idx="736">
                  <c:v>44068.689166666663</c:v>
                </c:pt>
                <c:pt idx="737">
                  <c:v>44069.422777777778</c:v>
                </c:pt>
                <c:pt idx="738">
                  <c:v>44069.502303240741</c:v>
                </c:pt>
                <c:pt idx="739">
                  <c:v>44069.705381944441</c:v>
                </c:pt>
                <c:pt idx="740">
                  <c:v>44070.359664351854</c:v>
                </c:pt>
                <c:pt idx="741">
                  <c:v>44070.446134259262</c:v>
                </c:pt>
                <c:pt idx="742">
                  <c:v>44070.469965277778</c:v>
                </c:pt>
                <c:pt idx="743">
                  <c:v>44070.481898148151</c:v>
                </c:pt>
                <c:pt idx="744">
                  <c:v>44070.750069444446</c:v>
                </c:pt>
                <c:pt idx="745">
                  <c:v>44070.764710648145</c:v>
                </c:pt>
                <c:pt idx="746">
                  <c:v>44071.553912037038</c:v>
                </c:pt>
                <c:pt idx="747">
                  <c:v>44071.632951388892</c:v>
                </c:pt>
                <c:pt idx="748">
                  <c:v>44072.368680555555</c:v>
                </c:pt>
                <c:pt idx="749">
                  <c:v>44072.531608796293</c:v>
                </c:pt>
                <c:pt idx="750">
                  <c:v>44073.366423611114</c:v>
                </c:pt>
                <c:pt idx="751">
                  <c:v>44073.392175925925</c:v>
                </c:pt>
                <c:pt idx="752">
                  <c:v>44073.602395833332</c:v>
                </c:pt>
                <c:pt idx="753">
                  <c:v>44073.666331018518</c:v>
                </c:pt>
                <c:pt idx="754">
                  <c:v>44073.676793981482</c:v>
                </c:pt>
                <c:pt idx="755">
                  <c:v>44073.734837962962</c:v>
                </c:pt>
                <c:pt idx="756">
                  <c:v>44074.572280092594</c:v>
                </c:pt>
                <c:pt idx="757">
                  <c:v>44074.725300925929</c:v>
                </c:pt>
                <c:pt idx="758">
                  <c:v>44075.538969907408</c:v>
                </c:pt>
                <c:pt idx="759">
                  <c:v>44076.511192129627</c:v>
                </c:pt>
                <c:pt idx="760">
                  <c:v>44076.598645833335</c:v>
                </c:pt>
                <c:pt idx="761">
                  <c:v>44077.504143518519</c:v>
                </c:pt>
                <c:pt idx="762">
                  <c:v>44077.615486111114</c:v>
                </c:pt>
                <c:pt idx="763">
                  <c:v>44078.344930555555</c:v>
                </c:pt>
                <c:pt idx="764">
                  <c:v>44078.377002314817</c:v>
                </c:pt>
                <c:pt idx="765">
                  <c:v>44078.603472222225</c:v>
                </c:pt>
                <c:pt idx="766">
                  <c:v>44078.783530092594</c:v>
                </c:pt>
                <c:pt idx="767">
                  <c:v>44080.463541666664</c:v>
                </c:pt>
                <c:pt idx="768">
                  <c:v>44080.489293981482</c:v>
                </c:pt>
                <c:pt idx="769">
                  <c:v>44080.545069444444</c:v>
                </c:pt>
                <c:pt idx="770">
                  <c:v>44080.616400462961</c:v>
                </c:pt>
                <c:pt idx="771">
                  <c:v>44081.39166666667</c:v>
                </c:pt>
                <c:pt idx="772">
                  <c:v>44081.401307870372</c:v>
                </c:pt>
                <c:pt idx="773">
                  <c:v>44082.577037037037</c:v>
                </c:pt>
                <c:pt idx="774">
                  <c:v>44082.597974537035</c:v>
                </c:pt>
                <c:pt idx="775">
                  <c:v>44082.789467592593</c:v>
                </c:pt>
                <c:pt idx="776">
                  <c:v>44083.405798611115</c:v>
                </c:pt>
                <c:pt idx="777">
                  <c:v>44083.525069444448</c:v>
                </c:pt>
                <c:pt idx="778">
                  <c:v>44083.674259259256</c:v>
                </c:pt>
                <c:pt idx="779">
                  <c:v>44084.481793981482</c:v>
                </c:pt>
                <c:pt idx="780">
                  <c:v>44084.619074074071</c:v>
                </c:pt>
                <c:pt idx="781">
                  <c:v>44085.537962962961</c:v>
                </c:pt>
                <c:pt idx="782">
                  <c:v>44085.823657407411</c:v>
                </c:pt>
                <c:pt idx="783">
                  <c:v>44086.375752314816</c:v>
                </c:pt>
                <c:pt idx="784">
                  <c:v>44086.421678240738</c:v>
                </c:pt>
                <c:pt idx="785">
                  <c:v>44086.48364583333</c:v>
                </c:pt>
                <c:pt idx="786">
                  <c:v>44086.492743055554</c:v>
                </c:pt>
                <c:pt idx="787">
                  <c:v>44086.750173611108</c:v>
                </c:pt>
                <c:pt idx="788">
                  <c:v>44086.771782407406</c:v>
                </c:pt>
                <c:pt idx="789">
                  <c:v>44086.822546296295</c:v>
                </c:pt>
                <c:pt idx="790">
                  <c:v>44087.455543981479</c:v>
                </c:pt>
                <c:pt idx="791">
                  <c:v>44087.62771990741</c:v>
                </c:pt>
                <c:pt idx="792">
                  <c:v>44087.709583333337</c:v>
                </c:pt>
                <c:pt idx="793">
                  <c:v>44087.726527777777</c:v>
                </c:pt>
                <c:pt idx="794">
                  <c:v>44087.742777777778</c:v>
                </c:pt>
                <c:pt idx="795">
                  <c:v>44087.790324074071</c:v>
                </c:pt>
                <c:pt idx="796">
                  <c:v>44088.348692129628</c:v>
                </c:pt>
                <c:pt idx="797">
                  <c:v>44088.600983796299</c:v>
                </c:pt>
                <c:pt idx="798">
                  <c:v>44089.351342592592</c:v>
                </c:pt>
                <c:pt idx="799">
                  <c:v>44089.419456018521</c:v>
                </c:pt>
                <c:pt idx="800">
                  <c:v>44089.648645833331</c:v>
                </c:pt>
                <c:pt idx="801">
                  <c:v>44089.696712962963</c:v>
                </c:pt>
                <c:pt idx="802">
                  <c:v>44089.800787037035</c:v>
                </c:pt>
                <c:pt idx="803">
                  <c:v>44090.465879629628</c:v>
                </c:pt>
                <c:pt idx="804">
                  <c:v>44090.695300925923</c:v>
                </c:pt>
                <c:pt idx="805">
                  <c:v>44090.768391203703</c:v>
                </c:pt>
                <c:pt idx="806">
                  <c:v>44091.564363425925</c:v>
                </c:pt>
                <c:pt idx="807">
                  <c:v>44091.758101851854</c:v>
                </c:pt>
                <c:pt idx="808">
                  <c:v>44092.399340277778</c:v>
                </c:pt>
                <c:pt idx="809">
                  <c:v>44092.43240740741</c:v>
                </c:pt>
                <c:pt idx="810">
                  <c:v>44092.605393518519</c:v>
                </c:pt>
                <c:pt idx="811">
                  <c:v>44093.4141087963</c:v>
                </c:pt>
                <c:pt idx="812">
                  <c:v>44093.667256944442</c:v>
                </c:pt>
                <c:pt idx="813">
                  <c:v>44093.772604166668</c:v>
                </c:pt>
                <c:pt idx="814">
                  <c:v>44094.437418981484</c:v>
                </c:pt>
                <c:pt idx="815">
                  <c:v>44094.657152777778</c:v>
                </c:pt>
                <c:pt idx="816">
                  <c:v>44094.761782407404</c:v>
                </c:pt>
                <c:pt idx="817">
                  <c:v>44095.453692129631</c:v>
                </c:pt>
                <c:pt idx="818">
                  <c:v>44095.478495370371</c:v>
                </c:pt>
                <c:pt idx="819">
                  <c:v>44096.482905092591</c:v>
                </c:pt>
                <c:pt idx="820">
                  <c:v>44096.690243055556</c:v>
                </c:pt>
                <c:pt idx="821">
                  <c:v>44096.765034722222</c:v>
                </c:pt>
                <c:pt idx="822">
                  <c:v>44096.833599537036</c:v>
                </c:pt>
                <c:pt idx="823">
                  <c:v>44097.548518518517</c:v>
                </c:pt>
                <c:pt idx="824">
                  <c:v>44098.343124999999</c:v>
                </c:pt>
                <c:pt idx="825">
                  <c:v>44098.493032407408</c:v>
                </c:pt>
                <c:pt idx="826">
                  <c:v>44098.629224537035</c:v>
                </c:pt>
                <c:pt idx="827">
                  <c:v>44098.679884259262</c:v>
                </c:pt>
                <c:pt idx="828">
                  <c:v>44098.70516203704</c:v>
                </c:pt>
                <c:pt idx="829">
                  <c:v>44098.769282407404</c:v>
                </c:pt>
                <c:pt idx="830">
                  <c:v>44098.775023148148</c:v>
                </c:pt>
                <c:pt idx="831">
                  <c:v>44098.861192129632</c:v>
                </c:pt>
                <c:pt idx="832">
                  <c:v>44099.391342592593</c:v>
                </c:pt>
                <c:pt idx="833">
                  <c:v>44099.422442129631</c:v>
                </c:pt>
                <c:pt idx="834">
                  <c:v>44099.449212962965</c:v>
                </c:pt>
                <c:pt idx="835">
                  <c:v>44099.470625000002</c:v>
                </c:pt>
                <c:pt idx="836">
                  <c:v>44099.481504629628</c:v>
                </c:pt>
                <c:pt idx="837">
                  <c:v>44099.517835648148</c:v>
                </c:pt>
                <c:pt idx="838">
                  <c:v>44099.522511574076</c:v>
                </c:pt>
                <c:pt idx="839">
                  <c:v>44099.546180555553</c:v>
                </c:pt>
                <c:pt idx="840">
                  <c:v>44099.554027777776</c:v>
                </c:pt>
                <c:pt idx="841">
                  <c:v>44099.564837962964</c:v>
                </c:pt>
                <c:pt idx="842">
                  <c:v>44099.582488425927</c:v>
                </c:pt>
                <c:pt idx="843">
                  <c:v>44099.750023148146</c:v>
                </c:pt>
                <c:pt idx="844">
                  <c:v>44099.850358796299</c:v>
                </c:pt>
                <c:pt idx="845">
                  <c:v>44099.879212962966</c:v>
                </c:pt>
                <c:pt idx="846">
                  <c:v>44100.401192129626</c:v>
                </c:pt>
                <c:pt idx="847">
                  <c:v>44100.40421296296</c:v>
                </c:pt>
                <c:pt idx="848">
                  <c:v>44100.438703703701</c:v>
                </c:pt>
                <c:pt idx="849">
                  <c:v>44100.497511574074</c:v>
                </c:pt>
                <c:pt idx="850">
                  <c:v>44100.525277777779</c:v>
                </c:pt>
                <c:pt idx="851">
                  <c:v>44100.530185185184</c:v>
                </c:pt>
                <c:pt idx="852">
                  <c:v>44100.547719907408</c:v>
                </c:pt>
                <c:pt idx="853">
                  <c:v>44100.569050925929</c:v>
                </c:pt>
                <c:pt idx="854">
                  <c:v>44100.614004629628</c:v>
                </c:pt>
                <c:pt idx="855">
                  <c:v>44100.631284722222</c:v>
                </c:pt>
                <c:pt idx="856">
                  <c:v>44100.642951388887</c:v>
                </c:pt>
                <c:pt idx="857">
                  <c:v>44100.647233796299</c:v>
                </c:pt>
                <c:pt idx="858">
                  <c:v>44100.66715277778</c:v>
                </c:pt>
                <c:pt idx="859">
                  <c:v>44100.701805555553</c:v>
                </c:pt>
                <c:pt idx="860">
                  <c:v>44100.702245370368</c:v>
                </c:pt>
                <c:pt idx="861">
                  <c:v>44100.727835648147</c:v>
                </c:pt>
                <c:pt idx="862">
                  <c:v>44100.73883101852</c:v>
                </c:pt>
                <c:pt idx="863">
                  <c:v>44100.81559027778</c:v>
                </c:pt>
                <c:pt idx="864">
                  <c:v>44101.428807870368</c:v>
                </c:pt>
                <c:pt idx="865">
                  <c:v>44101.439293981479</c:v>
                </c:pt>
                <c:pt idx="866">
                  <c:v>44101.453321759262</c:v>
                </c:pt>
                <c:pt idx="867">
                  <c:v>44101.525787037041</c:v>
                </c:pt>
                <c:pt idx="868">
                  <c:v>44101.557847222219</c:v>
                </c:pt>
                <c:pt idx="869">
                  <c:v>44101.659467592595</c:v>
                </c:pt>
                <c:pt idx="870">
                  <c:v>44101.699340277781</c:v>
                </c:pt>
                <c:pt idx="871">
                  <c:v>44101.733877314815</c:v>
                </c:pt>
                <c:pt idx="872">
                  <c:v>44101.850717592592</c:v>
                </c:pt>
                <c:pt idx="873">
                  <c:v>44102.392326388886</c:v>
                </c:pt>
                <c:pt idx="874">
                  <c:v>44102.431261574071</c:v>
                </c:pt>
                <c:pt idx="875">
                  <c:v>44102.568078703705</c:v>
                </c:pt>
                <c:pt idx="876">
                  <c:v>44102.602546296293</c:v>
                </c:pt>
                <c:pt idx="877">
                  <c:v>44102.667905092596</c:v>
                </c:pt>
                <c:pt idx="878">
                  <c:v>44102.742777777778</c:v>
                </c:pt>
                <c:pt idx="879">
                  <c:v>44102.748449074075</c:v>
                </c:pt>
                <c:pt idx="880">
                  <c:v>44102.765393518515</c:v>
                </c:pt>
                <c:pt idx="881">
                  <c:v>44102.776134259257</c:v>
                </c:pt>
                <c:pt idx="882">
                  <c:v>44102.807870370372</c:v>
                </c:pt>
                <c:pt idx="883">
                  <c:v>44102.844918981478</c:v>
                </c:pt>
                <c:pt idx="884">
                  <c:v>44103.38616898148</c:v>
                </c:pt>
                <c:pt idx="885">
                  <c:v>44103.441863425927</c:v>
                </c:pt>
                <c:pt idx="886">
                  <c:v>44103.471215277779</c:v>
                </c:pt>
                <c:pt idx="887">
                  <c:v>44103.503217592595</c:v>
                </c:pt>
                <c:pt idx="888">
                  <c:v>44103.522361111114</c:v>
                </c:pt>
                <c:pt idx="889">
                  <c:v>44103.552187499998</c:v>
                </c:pt>
                <c:pt idx="890">
                  <c:v>44103.553900462961</c:v>
                </c:pt>
                <c:pt idx="891">
                  <c:v>44103.552546296298</c:v>
                </c:pt>
                <c:pt idx="892">
                  <c:v>44103.610972222225</c:v>
                </c:pt>
                <c:pt idx="893">
                  <c:v>44103.638460648152</c:v>
                </c:pt>
                <c:pt idx="894">
                  <c:v>44103.675879629627</c:v>
                </c:pt>
                <c:pt idx="895">
                  <c:v>44103.682280092595</c:v>
                </c:pt>
                <c:pt idx="896">
                  <c:v>44103.700868055559</c:v>
                </c:pt>
                <c:pt idx="897">
                  <c:v>44103.714803240742</c:v>
                </c:pt>
                <c:pt idx="898">
                  <c:v>44103.825798611113</c:v>
                </c:pt>
                <c:pt idx="899">
                  <c:v>44104.445787037039</c:v>
                </c:pt>
                <c:pt idx="900">
                  <c:v>44104.454224537039</c:v>
                </c:pt>
                <c:pt idx="901">
                  <c:v>44104.477662037039</c:v>
                </c:pt>
                <c:pt idx="902">
                  <c:v>44104.564768518518</c:v>
                </c:pt>
                <c:pt idx="903">
                  <c:v>44104.610254629632</c:v>
                </c:pt>
                <c:pt idx="904">
                  <c:v>44104.641493055555</c:v>
                </c:pt>
                <c:pt idx="905">
                  <c:v>44104.658032407409</c:v>
                </c:pt>
                <c:pt idx="906">
                  <c:v>44104.75953703704</c:v>
                </c:pt>
                <c:pt idx="907">
                  <c:v>44104.790671296294</c:v>
                </c:pt>
                <c:pt idx="908">
                  <c:v>44104.865717592591</c:v>
                </c:pt>
                <c:pt idx="909">
                  <c:v>44105.425740740742</c:v>
                </c:pt>
                <c:pt idx="910">
                  <c:v>44105.466446759259</c:v>
                </c:pt>
                <c:pt idx="911">
                  <c:v>44105.598692129628</c:v>
                </c:pt>
                <c:pt idx="912">
                  <c:v>44106.599143518521</c:v>
                </c:pt>
                <c:pt idx="913">
                  <c:v>44106.717499999999</c:v>
                </c:pt>
                <c:pt idx="914">
                  <c:v>44106.766863425924</c:v>
                </c:pt>
                <c:pt idx="915">
                  <c:v>44106.812731481485</c:v>
                </c:pt>
                <c:pt idx="916">
                  <c:v>44106.850127314814</c:v>
                </c:pt>
                <c:pt idx="917">
                  <c:v>44107.450624999998</c:v>
                </c:pt>
                <c:pt idx="918">
                  <c:v>44107.817442129628</c:v>
                </c:pt>
                <c:pt idx="919">
                  <c:v>44108.419108796297</c:v>
                </c:pt>
                <c:pt idx="920">
                  <c:v>44108.488078703704</c:v>
                </c:pt>
                <c:pt idx="921">
                  <c:v>44108.570949074077</c:v>
                </c:pt>
                <c:pt idx="922">
                  <c:v>44108.599733796298</c:v>
                </c:pt>
                <c:pt idx="923">
                  <c:v>44108.752662037034</c:v>
                </c:pt>
                <c:pt idx="924">
                  <c:v>44108.771620370368</c:v>
                </c:pt>
                <c:pt idx="925">
                  <c:v>44109.675671296296</c:v>
                </c:pt>
                <c:pt idx="926">
                  <c:v>44109.881192129629</c:v>
                </c:pt>
                <c:pt idx="927">
                  <c:v>44110.447465277779</c:v>
                </c:pt>
                <c:pt idx="928">
                  <c:v>44110.516157407408</c:v>
                </c:pt>
                <c:pt idx="929">
                  <c:v>44110.670428240737</c:v>
                </c:pt>
                <c:pt idx="930">
                  <c:v>44111.489722222221</c:v>
                </c:pt>
                <c:pt idx="931">
                  <c:v>44111.724050925928</c:v>
                </c:pt>
                <c:pt idx="932">
                  <c:v>44111.759814814817</c:v>
                </c:pt>
                <c:pt idx="933">
                  <c:v>44112.500752314816</c:v>
                </c:pt>
                <c:pt idx="934">
                  <c:v>44112.659537037034</c:v>
                </c:pt>
                <c:pt idx="935">
                  <c:v>44113.579155092593</c:v>
                </c:pt>
                <c:pt idx="936">
                  <c:v>44113.696666666663</c:v>
                </c:pt>
                <c:pt idx="937">
                  <c:v>44115.456064814818</c:v>
                </c:pt>
                <c:pt idx="938">
                  <c:v>44115.633344907408</c:v>
                </c:pt>
                <c:pt idx="939">
                  <c:v>44115.704467592594</c:v>
                </c:pt>
                <c:pt idx="940">
                  <c:v>44115.823449074072</c:v>
                </c:pt>
                <c:pt idx="941">
                  <c:v>44116.409097222226</c:v>
                </c:pt>
                <c:pt idx="942">
                  <c:v>44116.421678240738</c:v>
                </c:pt>
                <c:pt idx="943">
                  <c:v>44116.457361111112</c:v>
                </c:pt>
                <c:pt idx="944">
                  <c:v>44117.882060185184</c:v>
                </c:pt>
                <c:pt idx="945">
                  <c:v>44118.445543981485</c:v>
                </c:pt>
                <c:pt idx="946">
                  <c:v>44118.461863425924</c:v>
                </c:pt>
                <c:pt idx="947">
                  <c:v>44118.488159722219</c:v>
                </c:pt>
                <c:pt idx="948">
                  <c:v>44119.653680555559</c:v>
                </c:pt>
                <c:pt idx="949">
                  <c:v>44120.485960648148</c:v>
                </c:pt>
                <c:pt idx="950">
                  <c:v>44120.613217592596</c:v>
                </c:pt>
                <c:pt idx="951">
                  <c:v>44120.770879629628</c:v>
                </c:pt>
                <c:pt idx="952">
                  <c:v>44120.824606481481</c:v>
                </c:pt>
                <c:pt idx="953">
                  <c:v>44121.666967592595</c:v>
                </c:pt>
                <c:pt idx="954">
                  <c:v>44121.756990740738</c:v>
                </c:pt>
                <c:pt idx="955">
                  <c:v>44122.410358796296</c:v>
                </c:pt>
                <c:pt idx="956">
                  <c:v>44122.563738425924</c:v>
                </c:pt>
                <c:pt idx="957">
                  <c:v>44122.724652777775</c:v>
                </c:pt>
                <c:pt idx="958">
                  <c:v>44122.856678240743</c:v>
                </c:pt>
                <c:pt idx="959">
                  <c:v>44123.447268518517</c:v>
                </c:pt>
                <c:pt idx="960">
                  <c:v>44123.734317129631</c:v>
                </c:pt>
                <c:pt idx="961">
                  <c:v>44124.521620370368</c:v>
                </c:pt>
                <c:pt idx="962">
                  <c:v>44124.565451388888</c:v>
                </c:pt>
                <c:pt idx="963">
                  <c:v>44124.814571759256</c:v>
                </c:pt>
                <c:pt idx="964">
                  <c:v>44125.471412037034</c:v>
                </c:pt>
                <c:pt idx="965">
                  <c:v>44125.586875000001</c:v>
                </c:pt>
                <c:pt idx="966">
                  <c:v>44125.875358796293</c:v>
                </c:pt>
                <c:pt idx="967">
                  <c:v>44126.382303240738</c:v>
                </c:pt>
                <c:pt idx="968">
                  <c:v>44126.604224537034</c:v>
                </c:pt>
                <c:pt idx="969">
                  <c:v>44126.636307870373</c:v>
                </c:pt>
                <c:pt idx="970">
                  <c:v>44127.812060185184</c:v>
                </c:pt>
                <c:pt idx="971">
                  <c:v>44128.622037037036</c:v>
                </c:pt>
                <c:pt idx="972">
                  <c:v>44128.736006944448</c:v>
                </c:pt>
                <c:pt idx="973">
                  <c:v>44129.459247685183</c:v>
                </c:pt>
                <c:pt idx="974">
                  <c:v>44129.557280092595</c:v>
                </c:pt>
                <c:pt idx="975">
                  <c:v>44130.400648148148</c:v>
                </c:pt>
                <c:pt idx="976">
                  <c:v>44130.484571759262</c:v>
                </c:pt>
                <c:pt idx="977">
                  <c:v>44130.663090277776</c:v>
                </c:pt>
                <c:pt idx="978">
                  <c:v>44131.762048611112</c:v>
                </c:pt>
                <c:pt idx="979">
                  <c:v>44133.428437499999</c:v>
                </c:pt>
                <c:pt idx="980">
                  <c:v>44133.541550925926</c:v>
                </c:pt>
                <c:pt idx="981">
                  <c:v>44133.679803240739</c:v>
                </c:pt>
                <c:pt idx="982">
                  <c:v>44133.751354166663</c:v>
                </c:pt>
                <c:pt idx="983">
                  <c:v>44134.420694444445</c:v>
                </c:pt>
                <c:pt idx="984">
                  <c:v>44134.71570601852</c:v>
                </c:pt>
                <c:pt idx="985">
                  <c:v>44135.410960648151</c:v>
                </c:pt>
                <c:pt idx="986">
                  <c:v>44135.517523148148</c:v>
                </c:pt>
                <c:pt idx="987">
                  <c:v>44135.582037037035</c:v>
                </c:pt>
                <c:pt idx="988">
                  <c:v>44135.772337962961</c:v>
                </c:pt>
                <c:pt idx="989">
                  <c:v>44136.571157407408</c:v>
                </c:pt>
                <c:pt idx="990">
                  <c:v>44136.659884259258</c:v>
                </c:pt>
                <c:pt idx="991">
                  <c:v>44138.455659722225</c:v>
                </c:pt>
                <c:pt idx="992">
                  <c:v>44138.58085648148</c:v>
                </c:pt>
                <c:pt idx="993">
                  <c:v>44138.620138888888</c:v>
                </c:pt>
                <c:pt idx="994">
                  <c:v>44138.765439814815</c:v>
                </c:pt>
                <c:pt idx="995">
                  <c:v>44139.716423611113</c:v>
                </c:pt>
                <c:pt idx="996">
                  <c:v>44139.797488425924</c:v>
                </c:pt>
                <c:pt idx="997">
                  <c:v>44141.392245370371</c:v>
                </c:pt>
                <c:pt idx="998">
                  <c:v>44141.761342592596</c:v>
                </c:pt>
                <c:pt idx="999">
                  <c:v>44142.461435185185</c:v>
                </c:pt>
                <c:pt idx="1000">
                  <c:v>44142.492118055554</c:v>
                </c:pt>
                <c:pt idx="1001">
                  <c:v>44142.722071759257</c:v>
                </c:pt>
                <c:pt idx="1002">
                  <c:v>44143.502141203702</c:v>
                </c:pt>
                <c:pt idx="1003">
                  <c:v>44143.534513888888</c:v>
                </c:pt>
                <c:pt idx="1004">
                  <c:v>44144.417384259257</c:v>
                </c:pt>
                <c:pt idx="1005">
                  <c:v>44144.49046296296</c:v>
                </c:pt>
                <c:pt idx="1006">
                  <c:v>44144.514675925922</c:v>
                </c:pt>
                <c:pt idx="1007">
                  <c:v>44144.668981481482</c:v>
                </c:pt>
                <c:pt idx="1008">
                  <c:v>44144.718865740739</c:v>
                </c:pt>
                <c:pt idx="1009">
                  <c:v>44144.768657407411</c:v>
                </c:pt>
                <c:pt idx="1010">
                  <c:v>44144.810752314814</c:v>
                </c:pt>
                <c:pt idx="1011">
                  <c:v>44145.564328703702</c:v>
                </c:pt>
                <c:pt idx="1012">
                  <c:v>44145.794502314813</c:v>
                </c:pt>
                <c:pt idx="1013">
                  <c:v>44145.849317129629</c:v>
                </c:pt>
                <c:pt idx="1014">
                  <c:v>44146.48133101852</c:v>
                </c:pt>
                <c:pt idx="1015">
                  <c:v>44146.499768518515</c:v>
                </c:pt>
                <c:pt idx="1016">
                  <c:v>44146.749699074076</c:v>
                </c:pt>
                <c:pt idx="1017">
                  <c:v>44147.517256944448</c:v>
                </c:pt>
                <c:pt idx="1018">
                  <c:v>44147.683344907404</c:v>
                </c:pt>
                <c:pt idx="1019">
                  <c:v>44148.773726851854</c:v>
                </c:pt>
                <c:pt idx="1020">
                  <c:v>44149.403356481482</c:v>
                </c:pt>
                <c:pt idx="1021">
                  <c:v>44149.436759259261</c:v>
                </c:pt>
                <c:pt idx="1022">
                  <c:v>44149.455092592594</c:v>
                </c:pt>
                <c:pt idx="1023">
                  <c:v>44149.69767361111</c:v>
                </c:pt>
                <c:pt idx="1024">
                  <c:v>44149.87059027778</c:v>
                </c:pt>
                <c:pt idx="1025">
                  <c:v>44150.651342592595</c:v>
                </c:pt>
                <c:pt idx="1026">
                  <c:v>44150.698958333334</c:v>
                </c:pt>
                <c:pt idx="1027">
                  <c:v>44150.859201388892</c:v>
                </c:pt>
                <c:pt idx="1028">
                  <c:v>44151.621354166666</c:v>
                </c:pt>
                <c:pt idx="1029">
                  <c:v>44151.708726851852</c:v>
                </c:pt>
                <c:pt idx="1030">
                  <c:v>44151.794606481482</c:v>
                </c:pt>
                <c:pt idx="1031">
                  <c:v>44151.833287037036</c:v>
                </c:pt>
                <c:pt idx="1032">
                  <c:v>44152.513344907406</c:v>
                </c:pt>
                <c:pt idx="1033">
                  <c:v>44152.652453703704</c:v>
                </c:pt>
                <c:pt idx="1034">
                  <c:v>44152.769293981481</c:v>
                </c:pt>
                <c:pt idx="1035">
                  <c:v>44153.71466435185</c:v>
                </c:pt>
                <c:pt idx="1036">
                  <c:v>44153.818553240744</c:v>
                </c:pt>
                <c:pt idx="1037">
                  <c:v>44153.865601851852</c:v>
                </c:pt>
                <c:pt idx="1038">
                  <c:v>44156.492754629631</c:v>
                </c:pt>
                <c:pt idx="1039">
                  <c:v>44156.641006944446</c:v>
                </c:pt>
                <c:pt idx="1040">
                  <c:v>44157.46707175926</c:v>
                </c:pt>
                <c:pt idx="1041">
                  <c:v>44157.480798611112</c:v>
                </c:pt>
                <c:pt idx="1042">
                  <c:v>44158.430844907409</c:v>
                </c:pt>
                <c:pt idx="1043">
                  <c:v>44158.468182870369</c:v>
                </c:pt>
                <c:pt idx="1044">
                  <c:v>44158.618761574071</c:v>
                </c:pt>
                <c:pt idx="1045">
                  <c:v>44158.863020833334</c:v>
                </c:pt>
                <c:pt idx="1046">
                  <c:v>44159.436180555553</c:v>
                </c:pt>
                <c:pt idx="1047">
                  <c:v>44159.765370370369</c:v>
                </c:pt>
                <c:pt idx="1048">
                  <c:v>44161.522800925923</c:v>
                </c:pt>
                <c:pt idx="1049">
                  <c:v>44161.682071759256</c:v>
                </c:pt>
                <c:pt idx="1050">
                  <c:v>44162.613622685189</c:v>
                </c:pt>
                <c:pt idx="1051">
                  <c:v>44162.69326388889</c:v>
                </c:pt>
                <c:pt idx="1052">
                  <c:v>44162.711655092593</c:v>
                </c:pt>
                <c:pt idx="1053">
                  <c:v>44163.582083333335</c:v>
                </c:pt>
                <c:pt idx="1054">
                  <c:v>44163.648738425924</c:v>
                </c:pt>
                <c:pt idx="1055">
                  <c:v>44164.454583333332</c:v>
                </c:pt>
                <c:pt idx="1056">
                  <c:v>44164.580370370371</c:v>
                </c:pt>
                <c:pt idx="1057">
                  <c:v>44164.608275462961</c:v>
                </c:pt>
                <c:pt idx="1058">
                  <c:v>44164.627384259256</c:v>
                </c:pt>
                <c:pt idx="1059">
                  <c:v>44165.618877314817</c:v>
                </c:pt>
                <c:pt idx="1060">
                  <c:v>44166.392500000002</c:v>
                </c:pt>
                <c:pt idx="1061">
                  <c:v>44166.591886574075</c:v>
                </c:pt>
                <c:pt idx="1062">
                  <c:v>44166.715532407405</c:v>
                </c:pt>
                <c:pt idx="1063">
                  <c:v>44166.860983796294</c:v>
                </c:pt>
                <c:pt idx="1064">
                  <c:v>44167.397060185183</c:v>
                </c:pt>
                <c:pt idx="1065">
                  <c:v>44167.456412037034</c:v>
                </c:pt>
                <c:pt idx="1066">
                  <c:v>44167.599780092591</c:v>
                </c:pt>
                <c:pt idx="1067">
                  <c:v>44168.434328703705</c:v>
                </c:pt>
                <c:pt idx="1068">
                  <c:v>44168.49827546296</c:v>
                </c:pt>
                <c:pt idx="1069">
                  <c:v>44168.743263888886</c:v>
                </c:pt>
                <c:pt idx="1070">
                  <c:v>44169.455358796295</c:v>
                </c:pt>
                <c:pt idx="1071">
                  <c:v>44169.501423611109</c:v>
                </c:pt>
                <c:pt idx="1072">
                  <c:v>44169.60087962963</c:v>
                </c:pt>
                <c:pt idx="1073">
                  <c:v>44169.616736111115</c:v>
                </c:pt>
                <c:pt idx="1074">
                  <c:v>44170.656157407408</c:v>
                </c:pt>
                <c:pt idx="1075">
                  <c:v>44171.511956018519</c:v>
                </c:pt>
                <c:pt idx="1076">
                  <c:v>44172.398935185185</c:v>
                </c:pt>
                <c:pt idx="1077">
                  <c:v>44172.576516203706</c:v>
                </c:pt>
                <c:pt idx="1078">
                  <c:v>44172.594386574077</c:v>
                </c:pt>
                <c:pt idx="1079">
                  <c:v>44172.649317129632</c:v>
                </c:pt>
                <c:pt idx="1080">
                  <c:v>44172.77107638889</c:v>
                </c:pt>
                <c:pt idx="1081">
                  <c:v>44173.476087962961</c:v>
                </c:pt>
                <c:pt idx="1082">
                  <c:v>44173.702905092592</c:v>
                </c:pt>
                <c:pt idx="1083">
                  <c:v>44174.613078703704</c:v>
                </c:pt>
                <c:pt idx="1084">
                  <c:v>44174.884282407409</c:v>
                </c:pt>
                <c:pt idx="1085">
                  <c:v>44175.403611111113</c:v>
                </c:pt>
                <c:pt idx="1086">
                  <c:v>44175.526180555556</c:v>
                </c:pt>
                <c:pt idx="1087">
                  <c:v>44175.745127314818</c:v>
                </c:pt>
                <c:pt idx="1088">
                  <c:v>44175.800185185188</c:v>
                </c:pt>
                <c:pt idx="1089">
                  <c:v>44176.413576388892</c:v>
                </c:pt>
                <c:pt idx="1090">
                  <c:v>44176.485335648147</c:v>
                </c:pt>
                <c:pt idx="1091">
                  <c:v>44176.61822916667</c:v>
                </c:pt>
                <c:pt idx="1092">
                  <c:v>44176.647337962961</c:v>
                </c:pt>
                <c:pt idx="1093">
                  <c:v>44177.821215277778</c:v>
                </c:pt>
                <c:pt idx="1094">
                  <c:v>44179.401377314818</c:v>
                </c:pt>
                <c:pt idx="1095">
                  <c:v>44179.492395833331</c:v>
                </c:pt>
                <c:pt idx="1096">
                  <c:v>44179.509733796294</c:v>
                </c:pt>
                <c:pt idx="1097">
                  <c:v>44180.477685185186</c:v>
                </c:pt>
                <c:pt idx="1098">
                  <c:v>44180.585844907408</c:v>
                </c:pt>
                <c:pt idx="1099">
                  <c:v>44180.6171875</c:v>
                </c:pt>
                <c:pt idx="1100">
                  <c:v>44180.725381944445</c:v>
                </c:pt>
                <c:pt idx="1101">
                  <c:v>44180.842534722222</c:v>
                </c:pt>
                <c:pt idx="1102">
                  <c:v>44181.403449074074</c:v>
                </c:pt>
                <c:pt idx="1103">
                  <c:v>44181.875104166669</c:v>
                </c:pt>
                <c:pt idx="1104">
                  <c:v>44182.490231481483</c:v>
                </c:pt>
                <c:pt idx="1105">
                  <c:v>44182.504942129628</c:v>
                </c:pt>
                <c:pt idx="1106">
                  <c:v>44182.587442129632</c:v>
                </c:pt>
                <c:pt idx="1107">
                  <c:v>44182.674444444441</c:v>
                </c:pt>
                <c:pt idx="1108">
                  <c:v>44182.688807870371</c:v>
                </c:pt>
                <c:pt idx="1109">
                  <c:v>44182.867407407408</c:v>
                </c:pt>
                <c:pt idx="1110">
                  <c:v>44182.879594907405</c:v>
                </c:pt>
                <c:pt idx="1111">
                  <c:v>44183.790173611109</c:v>
                </c:pt>
                <c:pt idx="1112">
                  <c:v>44184.471354166664</c:v>
                </c:pt>
                <c:pt idx="1113">
                  <c:v>44184.785694444443</c:v>
                </c:pt>
                <c:pt idx="1114">
                  <c:v>44184.880023148151</c:v>
                </c:pt>
                <c:pt idx="1115">
                  <c:v>44185.469699074078</c:v>
                </c:pt>
                <c:pt idx="1116">
                  <c:v>44185.591932870368</c:v>
                </c:pt>
                <c:pt idx="1117">
                  <c:v>44185.643865740742</c:v>
                </c:pt>
                <c:pt idx="1118">
                  <c:v>44185.656643518516</c:v>
                </c:pt>
                <c:pt idx="1119">
                  <c:v>44185.704085648147</c:v>
                </c:pt>
                <c:pt idx="1120">
                  <c:v>44185.853831018518</c:v>
                </c:pt>
                <c:pt idx="1121">
                  <c:v>44185.881365740737</c:v>
                </c:pt>
                <c:pt idx="1122">
                  <c:v>44186.40283564815</c:v>
                </c:pt>
                <c:pt idx="1123">
                  <c:v>44186.449236111112</c:v>
                </c:pt>
                <c:pt idx="1124">
                  <c:v>44186.459178240744</c:v>
                </c:pt>
                <c:pt idx="1125">
                  <c:v>44186.493923611109</c:v>
                </c:pt>
                <c:pt idx="1126">
                  <c:v>44186.642708333333</c:v>
                </c:pt>
                <c:pt idx="1127">
                  <c:v>44187.49322916667</c:v>
                </c:pt>
                <c:pt idx="1128">
                  <c:v>44188.416504629633</c:v>
                </c:pt>
                <c:pt idx="1129">
                  <c:v>44188.462071759262</c:v>
                </c:pt>
                <c:pt idx="1130">
                  <c:v>44188.805300925924</c:v>
                </c:pt>
                <c:pt idx="1131">
                  <c:v>44189.652951388889</c:v>
                </c:pt>
                <c:pt idx="1132">
                  <c:v>44190.557222222225</c:v>
                </c:pt>
                <c:pt idx="1133">
                  <c:v>44190.745451388888</c:v>
                </c:pt>
                <c:pt idx="1134">
                  <c:v>44190.845995370371</c:v>
                </c:pt>
                <c:pt idx="1135">
                  <c:v>44192.457835648151</c:v>
                </c:pt>
                <c:pt idx="1136">
                  <c:v>44192.775497685187</c:v>
                </c:pt>
                <c:pt idx="1137">
                  <c:v>44192.787847222222</c:v>
                </c:pt>
                <c:pt idx="1138">
                  <c:v>44193.590185185189</c:v>
                </c:pt>
                <c:pt idx="1139">
                  <c:v>44193.760717592595</c:v>
                </c:pt>
                <c:pt idx="1140">
                  <c:v>44193.804363425923</c:v>
                </c:pt>
                <c:pt idx="1141">
                  <c:v>44194.525763888887</c:v>
                </c:pt>
                <c:pt idx="1142">
                  <c:v>44194.748310185183</c:v>
                </c:pt>
                <c:pt idx="1143">
                  <c:v>44194.766608796293</c:v>
                </c:pt>
                <c:pt idx="1144">
                  <c:v>44194.784236111111</c:v>
                </c:pt>
                <c:pt idx="1145">
                  <c:v>44194.835798611108</c:v>
                </c:pt>
                <c:pt idx="1146">
                  <c:v>44195.48097222222</c:v>
                </c:pt>
                <c:pt idx="1147">
                  <c:v>44195.525057870371</c:v>
                </c:pt>
                <c:pt idx="1148">
                  <c:v>44195.609930555554</c:v>
                </c:pt>
                <c:pt idx="1149">
                  <c:v>44196.558136574073</c:v>
                </c:pt>
                <c:pt idx="1150">
                  <c:v>44196.698263888888</c:v>
                </c:pt>
              </c:numCache>
            </c:numRef>
          </c:cat>
          <c:val>
            <c:numRef>
              <c:f>'Оценка времени '!$E$22:$E$3951</c:f>
              <c:numCache>
                <c:formatCode>h:mm:ss</c:formatCode>
                <c:ptCount val="3930"/>
                <c:pt idx="0">
                  <c:v>2.7708333333333331E-2</c:v>
                </c:pt>
                <c:pt idx="1">
                  <c:v>3.6400462962962961E-2</c:v>
                </c:pt>
                <c:pt idx="2">
                  <c:v>3.4942129629629635E-2</c:v>
                </c:pt>
                <c:pt idx="3">
                  <c:v>2.7083333333333334E-2</c:v>
                </c:pt>
                <c:pt idx="4">
                  <c:v>2.4293981481481482E-2</c:v>
                </c:pt>
                <c:pt idx="5">
                  <c:v>3.9583333333333331E-2</c:v>
                </c:pt>
                <c:pt idx="6">
                  <c:v>4.3657407407407402E-2</c:v>
                </c:pt>
                <c:pt idx="7">
                  <c:v>3.7743055555555557E-2</c:v>
                </c:pt>
                <c:pt idx="8">
                  <c:v>3.9224537037037037E-2</c:v>
                </c:pt>
                <c:pt idx="9">
                  <c:v>3.6180555555555556E-2</c:v>
                </c:pt>
                <c:pt idx="10">
                  <c:v>4.3576388888888894E-2</c:v>
                </c:pt>
                <c:pt idx="11">
                  <c:v>3.7789351851851852E-2</c:v>
                </c:pt>
                <c:pt idx="12">
                  <c:v>3.6388888888888887E-2</c:v>
                </c:pt>
                <c:pt idx="13">
                  <c:v>3.7916666666666668E-2</c:v>
                </c:pt>
                <c:pt idx="14">
                  <c:v>3.7245370370370366E-2</c:v>
                </c:pt>
                <c:pt idx="15">
                  <c:v>3.1446759259259258E-2</c:v>
                </c:pt>
                <c:pt idx="16">
                  <c:v>4.1493055555555554E-2</c:v>
                </c:pt>
                <c:pt idx="17">
                  <c:v>4.4872685185185189E-2</c:v>
                </c:pt>
                <c:pt idx="18">
                  <c:v>3.4340277777777782E-2</c:v>
                </c:pt>
                <c:pt idx="19">
                  <c:v>4.0081018518518523E-2</c:v>
                </c:pt>
                <c:pt idx="20">
                  <c:v>3.7002314814814814E-2</c:v>
                </c:pt>
                <c:pt idx="21">
                  <c:v>3.8564814814814816E-2</c:v>
                </c:pt>
                <c:pt idx="22">
                  <c:v>3.3148148148148149E-2</c:v>
                </c:pt>
                <c:pt idx="23">
                  <c:v>3.5081018518518518E-2</c:v>
                </c:pt>
                <c:pt idx="24">
                  <c:v>3.0844907407407404E-2</c:v>
                </c:pt>
                <c:pt idx="25">
                  <c:v>4.148148148148148E-2</c:v>
                </c:pt>
                <c:pt idx="26">
                  <c:v>3.9259259259259258E-2</c:v>
                </c:pt>
                <c:pt idx="27">
                  <c:v>4.0393518518518516E-2</c:v>
                </c:pt>
                <c:pt idx="28">
                  <c:v>3.7638888888888895E-2</c:v>
                </c:pt>
                <c:pt idx="29">
                  <c:v>3.6423611111111115E-2</c:v>
                </c:pt>
                <c:pt idx="30">
                  <c:v>3.5416666666666666E-2</c:v>
                </c:pt>
                <c:pt idx="31">
                  <c:v>3.7037037037037042E-2</c:v>
                </c:pt>
                <c:pt idx="32">
                  <c:v>4.1527777777777775E-2</c:v>
                </c:pt>
                <c:pt idx="33">
                  <c:v>3.9837962962962964E-2</c:v>
                </c:pt>
                <c:pt idx="34">
                  <c:v>2.9780092592592594E-2</c:v>
                </c:pt>
                <c:pt idx="35">
                  <c:v>3.9305555555555559E-2</c:v>
                </c:pt>
                <c:pt idx="36">
                  <c:v>3.650462962962963E-2</c:v>
                </c:pt>
                <c:pt idx="37">
                  <c:v>3.6064814814814813E-2</c:v>
                </c:pt>
                <c:pt idx="38">
                  <c:v>2.9976851851851852E-2</c:v>
                </c:pt>
                <c:pt idx="39">
                  <c:v>3.4479166666666665E-2</c:v>
                </c:pt>
                <c:pt idx="40">
                  <c:v>4.50462962962963E-2</c:v>
                </c:pt>
                <c:pt idx="41">
                  <c:v>3.3460648148148149E-2</c:v>
                </c:pt>
                <c:pt idx="42">
                  <c:v>3.1377314814814809E-2</c:v>
                </c:pt>
                <c:pt idx="43">
                  <c:v>4.5196759259259256E-2</c:v>
                </c:pt>
                <c:pt idx="44">
                  <c:v>4.5567129629629631E-2</c:v>
                </c:pt>
                <c:pt idx="45">
                  <c:v>3.9340277777777773E-2</c:v>
                </c:pt>
                <c:pt idx="46">
                  <c:v>4.1967592592592591E-2</c:v>
                </c:pt>
                <c:pt idx="47">
                  <c:v>3.5729166666666666E-2</c:v>
                </c:pt>
                <c:pt idx="48">
                  <c:v>3.9398148148148147E-2</c:v>
                </c:pt>
                <c:pt idx="49">
                  <c:v>4.2928240740740746E-2</c:v>
                </c:pt>
                <c:pt idx="50">
                  <c:v>3.1134259259259261E-2</c:v>
                </c:pt>
                <c:pt idx="51">
                  <c:v>4.5752314814814815E-2</c:v>
                </c:pt>
                <c:pt idx="52">
                  <c:v>3.2673611111111105E-2</c:v>
                </c:pt>
                <c:pt idx="53">
                  <c:v>3.4155092592592591E-2</c:v>
                </c:pt>
                <c:pt idx="54">
                  <c:v>2.9282407407407406E-2</c:v>
                </c:pt>
                <c:pt idx="55">
                  <c:v>4.0520833333333332E-2</c:v>
                </c:pt>
                <c:pt idx="56">
                  <c:v>3.9270833333333331E-2</c:v>
                </c:pt>
                <c:pt idx="57">
                  <c:v>3.9710648148148148E-2</c:v>
                </c:pt>
                <c:pt idx="58">
                  <c:v>4.1944444444444444E-2</c:v>
                </c:pt>
                <c:pt idx="59">
                  <c:v>3.6631944444444446E-2</c:v>
                </c:pt>
                <c:pt idx="60">
                  <c:v>4.144675925925926E-2</c:v>
                </c:pt>
                <c:pt idx="61">
                  <c:v>3.9571759259259258E-2</c:v>
                </c:pt>
                <c:pt idx="62">
                  <c:v>4.2650462962962959E-2</c:v>
                </c:pt>
                <c:pt idx="63">
                  <c:v>3.8344907407407411E-2</c:v>
                </c:pt>
                <c:pt idx="64">
                  <c:v>3.9988425925925927E-2</c:v>
                </c:pt>
                <c:pt idx="65">
                  <c:v>4.2361111111111106E-2</c:v>
                </c:pt>
                <c:pt idx="66">
                  <c:v>3.5520833333333328E-2</c:v>
                </c:pt>
                <c:pt idx="67">
                  <c:v>3.4027777777777775E-2</c:v>
                </c:pt>
                <c:pt idx="68">
                  <c:v>4.0219907407407406E-2</c:v>
                </c:pt>
                <c:pt idx="69">
                  <c:v>4.1099537037037039E-2</c:v>
                </c:pt>
                <c:pt idx="70">
                  <c:v>3.1574074074074074E-2</c:v>
                </c:pt>
                <c:pt idx="71">
                  <c:v>4.1539351851851855E-2</c:v>
                </c:pt>
                <c:pt idx="72">
                  <c:v>4.5567129629629631E-2</c:v>
                </c:pt>
                <c:pt idx="73">
                  <c:v>2.8981481481481483E-2</c:v>
                </c:pt>
                <c:pt idx="74">
                  <c:v>4.0219907407407406E-2</c:v>
                </c:pt>
                <c:pt idx="75">
                  <c:v>4.0555555555555553E-2</c:v>
                </c:pt>
                <c:pt idx="76">
                  <c:v>3.0231481481481481E-2</c:v>
                </c:pt>
                <c:pt idx="77">
                  <c:v>3.2280092592592589E-2</c:v>
                </c:pt>
                <c:pt idx="78">
                  <c:v>3.3854166666666664E-2</c:v>
                </c:pt>
                <c:pt idx="79">
                  <c:v>3.6539351851851851E-2</c:v>
                </c:pt>
                <c:pt idx="80">
                  <c:v>3.78587962962963E-2</c:v>
                </c:pt>
                <c:pt idx="81">
                  <c:v>3.1168981481481482E-2</c:v>
                </c:pt>
                <c:pt idx="82">
                  <c:v>3.412037037037037E-2</c:v>
                </c:pt>
                <c:pt idx="83">
                  <c:v>3.740740740740741E-2</c:v>
                </c:pt>
                <c:pt idx="84">
                  <c:v>3.8333333333333337E-2</c:v>
                </c:pt>
                <c:pt idx="85">
                  <c:v>4.252314814814815E-2</c:v>
                </c:pt>
                <c:pt idx="86">
                  <c:v>2.8437500000000001E-2</c:v>
                </c:pt>
                <c:pt idx="87">
                  <c:v>4.4918981481481483E-2</c:v>
                </c:pt>
                <c:pt idx="88">
                  <c:v>4.1365740740740745E-2</c:v>
                </c:pt>
                <c:pt idx="89">
                  <c:v>3.5289351851851856E-2</c:v>
                </c:pt>
                <c:pt idx="90">
                  <c:v>4.3240740740740739E-2</c:v>
                </c:pt>
                <c:pt idx="91">
                  <c:v>3.8182870370370374E-2</c:v>
                </c:pt>
                <c:pt idx="92">
                  <c:v>4.4803240740740741E-2</c:v>
                </c:pt>
                <c:pt idx="93">
                  <c:v>3.7835648148148153E-2</c:v>
                </c:pt>
                <c:pt idx="94">
                  <c:v>3.3414351851851855E-2</c:v>
                </c:pt>
                <c:pt idx="95">
                  <c:v>4.3391203703703703E-2</c:v>
                </c:pt>
                <c:pt idx="96">
                  <c:v>4.0625000000000001E-2</c:v>
                </c:pt>
                <c:pt idx="97">
                  <c:v>3.6782407407407409E-2</c:v>
                </c:pt>
                <c:pt idx="98">
                  <c:v>3.5856481481481482E-2</c:v>
                </c:pt>
                <c:pt idx="99">
                  <c:v>3.9722222222222221E-2</c:v>
                </c:pt>
                <c:pt idx="100">
                  <c:v>3.9606481481481479E-2</c:v>
                </c:pt>
                <c:pt idx="101">
                  <c:v>3.7650462962962962E-2</c:v>
                </c:pt>
                <c:pt idx="102">
                  <c:v>3.1273148148148147E-2</c:v>
                </c:pt>
                <c:pt idx="103">
                  <c:v>3.1180555555555555E-2</c:v>
                </c:pt>
                <c:pt idx="104">
                  <c:v>4.53587962962963E-2</c:v>
                </c:pt>
                <c:pt idx="105">
                  <c:v>4.3055555555555562E-2</c:v>
                </c:pt>
                <c:pt idx="106">
                  <c:v>3.7499999999999999E-2</c:v>
                </c:pt>
                <c:pt idx="107">
                  <c:v>4.6053240740740742E-2</c:v>
                </c:pt>
                <c:pt idx="108">
                  <c:v>3.6863425925925931E-2</c:v>
                </c:pt>
                <c:pt idx="109">
                  <c:v>3.7824074074074072E-2</c:v>
                </c:pt>
                <c:pt idx="110">
                  <c:v>3.7488425925925925E-2</c:v>
                </c:pt>
                <c:pt idx="111">
                  <c:v>3.4548611111111113E-2</c:v>
                </c:pt>
                <c:pt idx="112">
                  <c:v>4.0046296296296295E-2</c:v>
                </c:pt>
                <c:pt idx="113">
                  <c:v>3.3622685185185179E-2</c:v>
                </c:pt>
                <c:pt idx="114">
                  <c:v>3.9953703703703707E-2</c:v>
                </c:pt>
                <c:pt idx="115">
                  <c:v>3.6782407407407409E-2</c:v>
                </c:pt>
                <c:pt idx="116">
                  <c:v>3.6990740740740741E-2</c:v>
                </c:pt>
                <c:pt idx="117">
                  <c:v>4.0694444444444443E-2</c:v>
                </c:pt>
                <c:pt idx="118">
                  <c:v>3.8067129629629631E-2</c:v>
                </c:pt>
                <c:pt idx="119">
                  <c:v>4.0335648148148148E-2</c:v>
                </c:pt>
                <c:pt idx="120">
                  <c:v>3.7175925925925925E-2</c:v>
                </c:pt>
                <c:pt idx="121">
                  <c:v>3.3703703703703701E-2</c:v>
                </c:pt>
                <c:pt idx="122">
                  <c:v>3.6238425925925924E-2</c:v>
                </c:pt>
                <c:pt idx="123">
                  <c:v>4.0162037037037038E-2</c:v>
                </c:pt>
                <c:pt idx="124">
                  <c:v>3.3391203703703708E-2</c:v>
                </c:pt>
                <c:pt idx="125">
                  <c:v>3.3171296296296296E-2</c:v>
                </c:pt>
                <c:pt idx="126">
                  <c:v>3.2731481481481479E-2</c:v>
                </c:pt>
                <c:pt idx="127">
                  <c:v>3.9050925925925926E-2</c:v>
                </c:pt>
                <c:pt idx="128">
                  <c:v>3.3784722222222223E-2</c:v>
                </c:pt>
                <c:pt idx="129">
                  <c:v>3.2951388888888891E-2</c:v>
                </c:pt>
                <c:pt idx="130">
                  <c:v>3.8206018518518521E-2</c:v>
                </c:pt>
                <c:pt idx="131">
                  <c:v>4.2870370370370371E-2</c:v>
                </c:pt>
                <c:pt idx="132">
                  <c:v>4.2164351851851856E-2</c:v>
                </c:pt>
                <c:pt idx="133">
                  <c:v>3.1747685185185184E-2</c:v>
                </c:pt>
                <c:pt idx="134">
                  <c:v>3.6249999999999998E-2</c:v>
                </c:pt>
                <c:pt idx="135">
                  <c:v>3.3645833333333333E-2</c:v>
                </c:pt>
                <c:pt idx="136">
                  <c:v>4.1238425925925921E-2</c:v>
                </c:pt>
                <c:pt idx="137">
                  <c:v>3.7106481481481483E-2</c:v>
                </c:pt>
                <c:pt idx="138">
                  <c:v>3.7303240740740741E-2</c:v>
                </c:pt>
                <c:pt idx="139">
                  <c:v>3.3900462962962966E-2</c:v>
                </c:pt>
                <c:pt idx="140">
                  <c:v>4.614583333333333E-2</c:v>
                </c:pt>
                <c:pt idx="141">
                  <c:v>4.2187499999999996E-2</c:v>
                </c:pt>
                <c:pt idx="142">
                  <c:v>2.943287037037037E-2</c:v>
                </c:pt>
                <c:pt idx="143">
                  <c:v>4.2731481481481481E-2</c:v>
                </c:pt>
                <c:pt idx="144">
                  <c:v>4.6909722222222221E-2</c:v>
                </c:pt>
                <c:pt idx="145">
                  <c:v>3.4398148148148143E-2</c:v>
                </c:pt>
                <c:pt idx="146">
                  <c:v>4.0138888888888884E-2</c:v>
                </c:pt>
                <c:pt idx="147">
                  <c:v>3.2974537037037038E-2</c:v>
                </c:pt>
                <c:pt idx="148">
                  <c:v>4.282407407407407E-2</c:v>
                </c:pt>
                <c:pt idx="149">
                  <c:v>3.453703703703704E-2</c:v>
                </c:pt>
                <c:pt idx="150">
                  <c:v>4.296296296296296E-2</c:v>
                </c:pt>
                <c:pt idx="151">
                  <c:v>2.9398148148148149E-2</c:v>
                </c:pt>
                <c:pt idx="152">
                  <c:v>4.5011574074074072E-2</c:v>
                </c:pt>
                <c:pt idx="153">
                  <c:v>2.9687500000000002E-2</c:v>
                </c:pt>
                <c:pt idx="154">
                  <c:v>3.2349537037037038E-2</c:v>
                </c:pt>
                <c:pt idx="155">
                  <c:v>3.6631944444444446E-2</c:v>
                </c:pt>
                <c:pt idx="156">
                  <c:v>3.5057870370370371E-2</c:v>
                </c:pt>
                <c:pt idx="157">
                  <c:v>3.5763888888888887E-2</c:v>
                </c:pt>
                <c:pt idx="158">
                  <c:v>4.1990740740740745E-2</c:v>
                </c:pt>
                <c:pt idx="159">
                  <c:v>3.2164351851851854E-2</c:v>
                </c:pt>
                <c:pt idx="160">
                  <c:v>3.1273148148148147E-2</c:v>
                </c:pt>
                <c:pt idx="161">
                  <c:v>3.5578703703703703E-2</c:v>
                </c:pt>
                <c:pt idx="162">
                  <c:v>3.3750000000000002E-2</c:v>
                </c:pt>
                <c:pt idx="163">
                  <c:v>3.2025462962962964E-2</c:v>
                </c:pt>
                <c:pt idx="164">
                  <c:v>3.888888888888889E-2</c:v>
                </c:pt>
                <c:pt idx="165">
                  <c:v>4.2048611111111113E-2</c:v>
                </c:pt>
                <c:pt idx="166">
                  <c:v>4.0601851851851854E-2</c:v>
                </c:pt>
                <c:pt idx="167">
                  <c:v>4.4166666666666667E-2</c:v>
                </c:pt>
                <c:pt idx="168">
                  <c:v>3.8194444444444441E-2</c:v>
                </c:pt>
                <c:pt idx="169">
                  <c:v>3.2754629629629627E-2</c:v>
                </c:pt>
                <c:pt idx="170">
                  <c:v>4.0532407407407406E-2</c:v>
                </c:pt>
                <c:pt idx="171">
                  <c:v>4.0474537037037038E-2</c:v>
                </c:pt>
                <c:pt idx="172">
                  <c:v>4.3784722222222218E-2</c:v>
                </c:pt>
                <c:pt idx="173">
                  <c:v>3.3622685185185179E-2</c:v>
                </c:pt>
                <c:pt idx="174">
                  <c:v>3.8541666666666669E-2</c:v>
                </c:pt>
                <c:pt idx="175">
                  <c:v>3.1539351851851853E-2</c:v>
                </c:pt>
                <c:pt idx="176">
                  <c:v>3.9016203703703699E-2</c:v>
                </c:pt>
                <c:pt idx="177">
                  <c:v>3.7488425925925925E-2</c:v>
                </c:pt>
                <c:pt idx="178">
                  <c:v>4.4259259259259255E-2</c:v>
                </c:pt>
                <c:pt idx="179">
                  <c:v>3.4606481481481481E-2</c:v>
                </c:pt>
                <c:pt idx="180">
                  <c:v>3.4895833333333334E-2</c:v>
                </c:pt>
                <c:pt idx="181">
                  <c:v>3.8032407407407411E-2</c:v>
                </c:pt>
                <c:pt idx="182">
                  <c:v>3.6712962962962961E-2</c:v>
                </c:pt>
                <c:pt idx="183">
                  <c:v>3.6180555555555556E-2</c:v>
                </c:pt>
                <c:pt idx="184">
                  <c:v>3.3368055555555554E-2</c:v>
                </c:pt>
                <c:pt idx="185">
                  <c:v>3.9490740740740743E-2</c:v>
                </c:pt>
                <c:pt idx="186">
                  <c:v>4.0370370370370369E-2</c:v>
                </c:pt>
                <c:pt idx="187">
                  <c:v>4.4189814814814814E-2</c:v>
                </c:pt>
                <c:pt idx="188">
                  <c:v>3.7685185185185183E-2</c:v>
                </c:pt>
                <c:pt idx="189">
                  <c:v>3.5787037037037034E-2</c:v>
                </c:pt>
                <c:pt idx="190">
                  <c:v>4.3055555555555562E-2</c:v>
                </c:pt>
                <c:pt idx="191">
                  <c:v>3.9444444444444442E-2</c:v>
                </c:pt>
                <c:pt idx="192">
                  <c:v>3.605324074074074E-2</c:v>
                </c:pt>
                <c:pt idx="193">
                  <c:v>3.8634259259259257E-2</c:v>
                </c:pt>
                <c:pt idx="194">
                  <c:v>3.5104166666666665E-2</c:v>
                </c:pt>
                <c:pt idx="195">
                  <c:v>4.1504629629629627E-2</c:v>
                </c:pt>
                <c:pt idx="196">
                  <c:v>4.2905092592592592E-2</c:v>
                </c:pt>
                <c:pt idx="197">
                  <c:v>4.2025462962962966E-2</c:v>
                </c:pt>
                <c:pt idx="198">
                  <c:v>3.5358796296296298E-2</c:v>
                </c:pt>
                <c:pt idx="199">
                  <c:v>3.6377314814814814E-2</c:v>
                </c:pt>
                <c:pt idx="200">
                  <c:v>3.1006944444444445E-2</c:v>
                </c:pt>
                <c:pt idx="201">
                  <c:v>4.0034722222222222E-2</c:v>
                </c:pt>
                <c:pt idx="202">
                  <c:v>3.0127314814814815E-2</c:v>
                </c:pt>
                <c:pt idx="203">
                  <c:v>3.7962962962962962E-2</c:v>
                </c:pt>
                <c:pt idx="204">
                  <c:v>3.6273148148148145E-2</c:v>
                </c:pt>
                <c:pt idx="205">
                  <c:v>3.5729166666666666E-2</c:v>
                </c:pt>
                <c:pt idx="206">
                  <c:v>3.5949074074074071E-2</c:v>
                </c:pt>
                <c:pt idx="207">
                  <c:v>3.5347222222222217E-2</c:v>
                </c:pt>
                <c:pt idx="208">
                  <c:v>3.6631944444444446E-2</c:v>
                </c:pt>
                <c:pt idx="209">
                  <c:v>4.2349537037037033E-2</c:v>
                </c:pt>
                <c:pt idx="210">
                  <c:v>3.7569444444444447E-2</c:v>
                </c:pt>
                <c:pt idx="211">
                  <c:v>3.096064814814815E-2</c:v>
                </c:pt>
                <c:pt idx="212">
                  <c:v>4.0775462962962965E-2</c:v>
                </c:pt>
                <c:pt idx="213">
                  <c:v>3.9629629629629633E-2</c:v>
                </c:pt>
                <c:pt idx="214">
                  <c:v>3.3703703703703701E-2</c:v>
                </c:pt>
                <c:pt idx="215">
                  <c:v>3.2581018518518516E-2</c:v>
                </c:pt>
                <c:pt idx="216">
                  <c:v>4.3622685185185188E-2</c:v>
                </c:pt>
                <c:pt idx="217">
                  <c:v>3.6134259259259262E-2</c:v>
                </c:pt>
                <c:pt idx="218">
                  <c:v>3.6087962962962968E-2</c:v>
                </c:pt>
                <c:pt idx="219">
                  <c:v>2.9282407407407406E-2</c:v>
                </c:pt>
                <c:pt idx="220">
                  <c:v>3.3414351851851855E-2</c:v>
                </c:pt>
                <c:pt idx="221">
                  <c:v>3.5879629629629629E-2</c:v>
                </c:pt>
                <c:pt idx="222">
                  <c:v>3.5740740740740747E-2</c:v>
                </c:pt>
                <c:pt idx="223">
                  <c:v>3.453703703703704E-2</c:v>
                </c:pt>
                <c:pt idx="224">
                  <c:v>4.2685185185185187E-2</c:v>
                </c:pt>
                <c:pt idx="225">
                  <c:v>2.9861111111111113E-2</c:v>
                </c:pt>
                <c:pt idx="226">
                  <c:v>3.0682870370370371E-2</c:v>
                </c:pt>
                <c:pt idx="227">
                  <c:v>3.9641203703703706E-2</c:v>
                </c:pt>
                <c:pt idx="228">
                  <c:v>4.5000000000000005E-2</c:v>
                </c:pt>
                <c:pt idx="229">
                  <c:v>3.096064814814815E-2</c:v>
                </c:pt>
                <c:pt idx="230">
                  <c:v>3.5428240740740739E-2</c:v>
                </c:pt>
                <c:pt idx="231">
                  <c:v>3.7476851851851851E-2</c:v>
                </c:pt>
                <c:pt idx="232">
                  <c:v>3.1111111111111107E-2</c:v>
                </c:pt>
                <c:pt idx="233">
                  <c:v>3.3194444444444443E-2</c:v>
                </c:pt>
                <c:pt idx="234">
                  <c:v>3.516203703703704E-2</c:v>
                </c:pt>
                <c:pt idx="235">
                  <c:v>4.1863425925925929E-2</c:v>
                </c:pt>
                <c:pt idx="236">
                  <c:v>4.4583333333333336E-2</c:v>
                </c:pt>
                <c:pt idx="237">
                  <c:v>3.24537037037037E-2</c:v>
                </c:pt>
                <c:pt idx="238">
                  <c:v>3.0520833333333334E-2</c:v>
                </c:pt>
                <c:pt idx="239">
                  <c:v>3.1435185185185184E-2</c:v>
                </c:pt>
                <c:pt idx="240">
                  <c:v>3.8379629629629632E-2</c:v>
                </c:pt>
                <c:pt idx="241">
                  <c:v>3.2499999999999994E-2</c:v>
                </c:pt>
                <c:pt idx="242">
                  <c:v>4.0185185185185185E-2</c:v>
                </c:pt>
                <c:pt idx="243">
                  <c:v>3.9432870370370368E-2</c:v>
                </c:pt>
                <c:pt idx="244">
                  <c:v>3.6851851851851851E-2</c:v>
                </c:pt>
                <c:pt idx="245">
                  <c:v>4.3298611111111107E-2</c:v>
                </c:pt>
                <c:pt idx="246">
                  <c:v>3.4155092592592591E-2</c:v>
                </c:pt>
                <c:pt idx="247">
                  <c:v>3.9305555555555559E-2</c:v>
                </c:pt>
                <c:pt idx="248">
                  <c:v>3.8715277777777779E-2</c:v>
                </c:pt>
                <c:pt idx="249">
                  <c:v>0.04</c:v>
                </c:pt>
                <c:pt idx="250">
                  <c:v>3.8703703703703705E-2</c:v>
                </c:pt>
                <c:pt idx="251">
                  <c:v>3.5810185185185188E-2</c:v>
                </c:pt>
                <c:pt idx="252">
                  <c:v>4.4502314814814814E-2</c:v>
                </c:pt>
                <c:pt idx="253">
                  <c:v>3.2928240740740737E-2</c:v>
                </c:pt>
                <c:pt idx="254">
                  <c:v>3.1006944444444445E-2</c:v>
                </c:pt>
                <c:pt idx="255">
                  <c:v>3.9178240740740743E-2</c:v>
                </c:pt>
                <c:pt idx="256">
                  <c:v>3.5138888888888893E-2</c:v>
                </c:pt>
                <c:pt idx="257">
                  <c:v>3.4594907407407408E-2</c:v>
                </c:pt>
                <c:pt idx="258">
                  <c:v>4.2719907407407408E-2</c:v>
                </c:pt>
                <c:pt idx="259">
                  <c:v>2.9328703703703704E-2</c:v>
                </c:pt>
                <c:pt idx="260">
                  <c:v>4.387731481481482E-2</c:v>
                </c:pt>
                <c:pt idx="261">
                  <c:v>3.6087962962962968E-2</c:v>
                </c:pt>
                <c:pt idx="262">
                  <c:v>4.1782407407407407E-2</c:v>
                </c:pt>
                <c:pt idx="263">
                  <c:v>4.53587962962963E-2</c:v>
                </c:pt>
                <c:pt idx="264">
                  <c:v>3.8807870370370375E-2</c:v>
                </c:pt>
                <c:pt idx="265">
                  <c:v>4.1157407407407406E-2</c:v>
                </c:pt>
                <c:pt idx="266">
                  <c:v>3.771990740740741E-2</c:v>
                </c:pt>
                <c:pt idx="267">
                  <c:v>3.8148148148148146E-2</c:v>
                </c:pt>
                <c:pt idx="268">
                  <c:v>3.9583333333333331E-2</c:v>
                </c:pt>
                <c:pt idx="269">
                  <c:v>3.9548611111111111E-2</c:v>
                </c:pt>
                <c:pt idx="270">
                  <c:v>3.9861111111111111E-2</c:v>
                </c:pt>
                <c:pt idx="271">
                  <c:v>3.6805555555555557E-2</c:v>
                </c:pt>
                <c:pt idx="272">
                  <c:v>4.3981481481481483E-2</c:v>
                </c:pt>
                <c:pt idx="273">
                  <c:v>3.5034722222222224E-2</c:v>
                </c:pt>
                <c:pt idx="274">
                  <c:v>3.8946759259259257E-2</c:v>
                </c:pt>
                <c:pt idx="275">
                  <c:v>3.532407407407407E-2</c:v>
                </c:pt>
                <c:pt idx="276">
                  <c:v>2.8449074074074075E-2</c:v>
                </c:pt>
                <c:pt idx="277">
                  <c:v>3.366898148148148E-2</c:v>
                </c:pt>
                <c:pt idx="278">
                  <c:v>4.0196759259259258E-2</c:v>
                </c:pt>
                <c:pt idx="279">
                  <c:v>3.7650462962962962E-2</c:v>
                </c:pt>
                <c:pt idx="280">
                  <c:v>3.290509259259259E-2</c:v>
                </c:pt>
                <c:pt idx="281">
                  <c:v>3.5821759259259262E-2</c:v>
                </c:pt>
                <c:pt idx="282">
                  <c:v>3.8032407407407411E-2</c:v>
                </c:pt>
                <c:pt idx="283">
                  <c:v>3.6469907407407402E-2</c:v>
                </c:pt>
                <c:pt idx="284">
                  <c:v>3.5520833333333328E-2</c:v>
                </c:pt>
                <c:pt idx="285">
                  <c:v>3.6215277777777777E-2</c:v>
                </c:pt>
                <c:pt idx="286">
                  <c:v>3.3113425925925928E-2</c:v>
                </c:pt>
                <c:pt idx="287">
                  <c:v>3.8206018518518521E-2</c:v>
                </c:pt>
                <c:pt idx="288">
                  <c:v>4.1516203703703701E-2</c:v>
                </c:pt>
                <c:pt idx="289">
                  <c:v>4.341435185185185E-2</c:v>
                </c:pt>
                <c:pt idx="290">
                  <c:v>4.0937500000000002E-2</c:v>
                </c:pt>
                <c:pt idx="291">
                  <c:v>3.8321759259259257E-2</c:v>
                </c:pt>
                <c:pt idx="292">
                  <c:v>3.802083333333333E-2</c:v>
                </c:pt>
                <c:pt idx="293">
                  <c:v>3.2800925925925928E-2</c:v>
                </c:pt>
                <c:pt idx="294">
                  <c:v>3.920138888888889E-2</c:v>
                </c:pt>
                <c:pt idx="295">
                  <c:v>3.5891203703703703E-2</c:v>
                </c:pt>
                <c:pt idx="296">
                  <c:v>3.6400462962962961E-2</c:v>
                </c:pt>
                <c:pt idx="297">
                  <c:v>4.1967592592592591E-2</c:v>
                </c:pt>
                <c:pt idx="298">
                  <c:v>4.0567129629629627E-2</c:v>
                </c:pt>
                <c:pt idx="299">
                  <c:v>3.3819444444444451E-2</c:v>
                </c:pt>
                <c:pt idx="300">
                  <c:v>4.3020833333333335E-2</c:v>
                </c:pt>
                <c:pt idx="301">
                  <c:v>3.2928240740740737E-2</c:v>
                </c:pt>
                <c:pt idx="302">
                  <c:v>3.9432870370370368E-2</c:v>
                </c:pt>
                <c:pt idx="303">
                  <c:v>4.0173611111111111E-2</c:v>
                </c:pt>
                <c:pt idx="304">
                  <c:v>3.7395833333333336E-2</c:v>
                </c:pt>
                <c:pt idx="305">
                  <c:v>3.712962962962963E-2</c:v>
                </c:pt>
                <c:pt idx="306">
                  <c:v>3.9386574074074074E-2</c:v>
                </c:pt>
                <c:pt idx="307">
                  <c:v>4.2870370370370371E-2</c:v>
                </c:pt>
                <c:pt idx="308">
                  <c:v>3.6157407407407409E-2</c:v>
                </c:pt>
                <c:pt idx="309">
                  <c:v>3.9803240740740743E-2</c:v>
                </c:pt>
                <c:pt idx="310">
                  <c:v>4.0856481481481487E-2</c:v>
                </c:pt>
                <c:pt idx="311">
                  <c:v>4.1724537037037039E-2</c:v>
                </c:pt>
                <c:pt idx="312">
                  <c:v>2.9618055555555554E-2</c:v>
                </c:pt>
                <c:pt idx="313">
                  <c:v>4.0520833333333332E-2</c:v>
                </c:pt>
                <c:pt idx="314">
                  <c:v>2.8634259259259262E-2</c:v>
                </c:pt>
                <c:pt idx="315">
                  <c:v>3.1620370370370368E-2</c:v>
                </c:pt>
                <c:pt idx="316">
                  <c:v>2.9386574074074075E-2</c:v>
                </c:pt>
                <c:pt idx="317">
                  <c:v>3.622685185185185E-2</c:v>
                </c:pt>
                <c:pt idx="318">
                  <c:v>3.2997685185185185E-2</c:v>
                </c:pt>
                <c:pt idx="319">
                  <c:v>3.6828703703703704E-2</c:v>
                </c:pt>
                <c:pt idx="320">
                  <c:v>3.5567129629629629E-2</c:v>
                </c:pt>
                <c:pt idx="321">
                  <c:v>3.2060185185185185E-2</c:v>
                </c:pt>
                <c:pt idx="322">
                  <c:v>4.3668981481481482E-2</c:v>
                </c:pt>
                <c:pt idx="323">
                  <c:v>4.4432870370370366E-2</c:v>
                </c:pt>
                <c:pt idx="324">
                  <c:v>3.7951388888888889E-2</c:v>
                </c:pt>
                <c:pt idx="325">
                  <c:v>3.5289351851851856E-2</c:v>
                </c:pt>
                <c:pt idx="326">
                  <c:v>3.6122685185185181E-2</c:v>
                </c:pt>
                <c:pt idx="327">
                  <c:v>4.4328703703703703E-2</c:v>
                </c:pt>
                <c:pt idx="328">
                  <c:v>3.7025462962962961E-2</c:v>
                </c:pt>
                <c:pt idx="329">
                  <c:v>3.5092592592592592E-2</c:v>
                </c:pt>
                <c:pt idx="330">
                  <c:v>3.4456018518518518E-2</c:v>
                </c:pt>
                <c:pt idx="331">
                  <c:v>3.2812500000000001E-2</c:v>
                </c:pt>
                <c:pt idx="332">
                  <c:v>3.9155092592592596E-2</c:v>
                </c:pt>
                <c:pt idx="333">
                  <c:v>4.2789351851851849E-2</c:v>
                </c:pt>
                <c:pt idx="334">
                  <c:v>4.1574074074074076E-2</c:v>
                </c:pt>
                <c:pt idx="335">
                  <c:v>4.144675925925926E-2</c:v>
                </c:pt>
                <c:pt idx="336">
                  <c:v>4.0902777777777781E-2</c:v>
                </c:pt>
                <c:pt idx="337">
                  <c:v>3.7303240740740741E-2</c:v>
                </c:pt>
                <c:pt idx="338">
                  <c:v>4.0300925925925928E-2</c:v>
                </c:pt>
                <c:pt idx="339">
                  <c:v>3.4224537037037032E-2</c:v>
                </c:pt>
                <c:pt idx="340">
                  <c:v>4.3032407407407408E-2</c:v>
                </c:pt>
                <c:pt idx="341">
                  <c:v>3.9907407407407412E-2</c:v>
                </c:pt>
                <c:pt idx="342">
                  <c:v>4.1331018518518517E-2</c:v>
                </c:pt>
                <c:pt idx="343">
                  <c:v>3.8807870370370375E-2</c:v>
                </c:pt>
                <c:pt idx="344">
                  <c:v>4.4178240740740747E-2</c:v>
                </c:pt>
                <c:pt idx="345">
                  <c:v>3.5312500000000004E-2</c:v>
                </c:pt>
                <c:pt idx="346">
                  <c:v>3.4652777777777775E-2</c:v>
                </c:pt>
                <c:pt idx="347">
                  <c:v>3.6585648148148145E-2</c:v>
                </c:pt>
                <c:pt idx="348">
                  <c:v>3.471064814814815E-2</c:v>
                </c:pt>
                <c:pt idx="349">
                  <c:v>4.2557870370370371E-2</c:v>
                </c:pt>
                <c:pt idx="350">
                  <c:v>4.207175925925926E-2</c:v>
                </c:pt>
                <c:pt idx="351">
                  <c:v>3.8796296296296294E-2</c:v>
                </c:pt>
                <c:pt idx="352">
                  <c:v>2.9409722222222223E-2</c:v>
                </c:pt>
                <c:pt idx="353">
                  <c:v>3.8425925925925926E-2</c:v>
                </c:pt>
                <c:pt idx="354">
                  <c:v>3.9895833333333332E-2</c:v>
                </c:pt>
                <c:pt idx="355">
                  <c:v>3.4479166666666665E-2</c:v>
                </c:pt>
                <c:pt idx="356">
                  <c:v>3.2256944444444442E-2</c:v>
                </c:pt>
                <c:pt idx="357">
                  <c:v>3.5300925925925923E-2</c:v>
                </c:pt>
                <c:pt idx="358">
                  <c:v>3.8055555555555558E-2</c:v>
                </c:pt>
                <c:pt idx="359">
                  <c:v>3.5972222222222218E-2</c:v>
                </c:pt>
                <c:pt idx="360">
                  <c:v>3.2997685185185185E-2</c:v>
                </c:pt>
                <c:pt idx="361">
                  <c:v>3.3564814814814818E-2</c:v>
                </c:pt>
                <c:pt idx="362">
                  <c:v>3.5011574074074077E-2</c:v>
                </c:pt>
                <c:pt idx="363">
                  <c:v>3.1967592592592589E-2</c:v>
                </c:pt>
                <c:pt idx="364">
                  <c:v>3.6620370370370373E-2</c:v>
                </c:pt>
                <c:pt idx="365">
                  <c:v>3.7604166666666668E-2</c:v>
                </c:pt>
                <c:pt idx="366">
                  <c:v>3.9606481481481479E-2</c:v>
                </c:pt>
                <c:pt idx="367">
                  <c:v>3.7951388888888889E-2</c:v>
                </c:pt>
                <c:pt idx="368">
                  <c:v>3.5937500000000004E-2</c:v>
                </c:pt>
                <c:pt idx="369">
                  <c:v>3.6481481481481483E-2</c:v>
                </c:pt>
                <c:pt idx="370">
                  <c:v>4.370370370370371E-2</c:v>
                </c:pt>
                <c:pt idx="371">
                  <c:v>3.8680555555555558E-2</c:v>
                </c:pt>
                <c:pt idx="372">
                  <c:v>3.6921296296296292E-2</c:v>
                </c:pt>
                <c:pt idx="373">
                  <c:v>3.7766203703703705E-2</c:v>
                </c:pt>
                <c:pt idx="374">
                  <c:v>4.041666666666667E-2</c:v>
                </c:pt>
                <c:pt idx="375">
                  <c:v>4.0798611111111112E-2</c:v>
                </c:pt>
                <c:pt idx="376">
                  <c:v>3.8090277777777778E-2</c:v>
                </c:pt>
                <c:pt idx="377">
                  <c:v>3.0439814814814819E-2</c:v>
                </c:pt>
                <c:pt idx="378">
                  <c:v>3.5636574074074077E-2</c:v>
                </c:pt>
                <c:pt idx="379">
                  <c:v>4.4212962962962961E-2</c:v>
                </c:pt>
                <c:pt idx="380">
                  <c:v>3.8182870370370374E-2</c:v>
                </c:pt>
                <c:pt idx="381">
                  <c:v>3.5694444444444445E-2</c:v>
                </c:pt>
                <c:pt idx="382">
                  <c:v>3.4675925925925923E-2</c:v>
                </c:pt>
                <c:pt idx="383">
                  <c:v>4.0972222222222222E-2</c:v>
                </c:pt>
                <c:pt idx="384">
                  <c:v>3.3379629629629634E-2</c:v>
                </c:pt>
                <c:pt idx="385">
                  <c:v>3.408564814814815E-2</c:v>
                </c:pt>
                <c:pt idx="386">
                  <c:v>3.4826388888888886E-2</c:v>
                </c:pt>
                <c:pt idx="387">
                  <c:v>3.5937500000000004E-2</c:v>
                </c:pt>
                <c:pt idx="388">
                  <c:v>3.7303240740740741E-2</c:v>
                </c:pt>
                <c:pt idx="389">
                  <c:v>3.8738425925925926E-2</c:v>
                </c:pt>
                <c:pt idx="390">
                  <c:v>3.5173611111111107E-2</c:v>
                </c:pt>
                <c:pt idx="391">
                  <c:v>3.4247685185185187E-2</c:v>
                </c:pt>
                <c:pt idx="392">
                  <c:v>4.3599537037037034E-2</c:v>
                </c:pt>
                <c:pt idx="393">
                  <c:v>3.0833333333333334E-2</c:v>
                </c:pt>
                <c:pt idx="394">
                  <c:v>3.771990740740741E-2</c:v>
                </c:pt>
                <c:pt idx="395">
                  <c:v>3.050925925925926E-2</c:v>
                </c:pt>
                <c:pt idx="396">
                  <c:v>3.2986111111111112E-2</c:v>
                </c:pt>
                <c:pt idx="397">
                  <c:v>4.5185185185185189E-2</c:v>
                </c:pt>
                <c:pt idx="398">
                  <c:v>3.6921296296296292E-2</c:v>
                </c:pt>
                <c:pt idx="399">
                  <c:v>3.7997685185185183E-2</c:v>
                </c:pt>
                <c:pt idx="400">
                  <c:v>4.3252314814814813E-2</c:v>
                </c:pt>
                <c:pt idx="401">
                  <c:v>3.1782407407407405E-2</c:v>
                </c:pt>
                <c:pt idx="402">
                  <c:v>3.9456018518518522E-2</c:v>
                </c:pt>
                <c:pt idx="403">
                  <c:v>3.8449074074074073E-2</c:v>
                </c:pt>
                <c:pt idx="404">
                  <c:v>4.2754629629629635E-2</c:v>
                </c:pt>
                <c:pt idx="405">
                  <c:v>3.9027777777777779E-2</c:v>
                </c:pt>
                <c:pt idx="406">
                  <c:v>3.4768518518518525E-2</c:v>
                </c:pt>
                <c:pt idx="407">
                  <c:v>3.1111111111111107E-2</c:v>
                </c:pt>
                <c:pt idx="408">
                  <c:v>3.6377314814814814E-2</c:v>
                </c:pt>
                <c:pt idx="409">
                  <c:v>3.5787037037037034E-2</c:v>
                </c:pt>
                <c:pt idx="410">
                  <c:v>3.5833333333333335E-2</c:v>
                </c:pt>
                <c:pt idx="411">
                  <c:v>4.05787037037037E-2</c:v>
                </c:pt>
                <c:pt idx="412">
                  <c:v>3.24537037037037E-2</c:v>
                </c:pt>
                <c:pt idx="413">
                  <c:v>3.6145833333333328E-2</c:v>
                </c:pt>
                <c:pt idx="414">
                  <c:v>3.6157407407407409E-2</c:v>
                </c:pt>
                <c:pt idx="415">
                  <c:v>3.1446759259259258E-2</c:v>
                </c:pt>
                <c:pt idx="416">
                  <c:v>3.3796296296296297E-2</c:v>
                </c:pt>
                <c:pt idx="417">
                  <c:v>3.0046296296296297E-2</c:v>
                </c:pt>
                <c:pt idx="418">
                  <c:v>3.5011574074074077E-2</c:v>
                </c:pt>
                <c:pt idx="419">
                  <c:v>4.1192129629629634E-2</c:v>
                </c:pt>
                <c:pt idx="420">
                  <c:v>4.0914351851851848E-2</c:v>
                </c:pt>
                <c:pt idx="421">
                  <c:v>4.3958333333333328E-2</c:v>
                </c:pt>
                <c:pt idx="422">
                  <c:v>3.3113425925925928E-2</c:v>
                </c:pt>
                <c:pt idx="423">
                  <c:v>3.7037037037037042E-2</c:v>
                </c:pt>
                <c:pt idx="424">
                  <c:v>3.1932870370370368E-2</c:v>
                </c:pt>
                <c:pt idx="425">
                  <c:v>4.2465277777777775E-2</c:v>
                </c:pt>
                <c:pt idx="426">
                  <c:v>4.0810185185185185E-2</c:v>
                </c:pt>
                <c:pt idx="427">
                  <c:v>3.8877314814814816E-2</c:v>
                </c:pt>
                <c:pt idx="428">
                  <c:v>3.5023148148148144E-2</c:v>
                </c:pt>
                <c:pt idx="429">
                  <c:v>3.3969907407407407E-2</c:v>
                </c:pt>
                <c:pt idx="430">
                  <c:v>3.650462962962963E-2</c:v>
                </c:pt>
                <c:pt idx="431">
                  <c:v>3.5937500000000004E-2</c:v>
                </c:pt>
                <c:pt idx="432">
                  <c:v>3.7523148148148146E-2</c:v>
                </c:pt>
                <c:pt idx="433">
                  <c:v>3.8287037037037036E-2</c:v>
                </c:pt>
                <c:pt idx="434">
                  <c:v>2.8171296296296302E-2</c:v>
                </c:pt>
                <c:pt idx="435">
                  <c:v>3.7418981481481477E-2</c:v>
                </c:pt>
                <c:pt idx="436">
                  <c:v>3.636574074074074E-2</c:v>
                </c:pt>
                <c:pt idx="437">
                  <c:v>4.3252314814814813E-2</c:v>
                </c:pt>
                <c:pt idx="438">
                  <c:v>3.650462962962963E-2</c:v>
                </c:pt>
                <c:pt idx="439">
                  <c:v>4.6516203703703705E-2</c:v>
                </c:pt>
                <c:pt idx="440">
                  <c:v>3.7280092592592594E-2</c:v>
                </c:pt>
                <c:pt idx="441">
                  <c:v>3.6458333333333336E-2</c:v>
                </c:pt>
                <c:pt idx="442">
                  <c:v>3.3831018518518517E-2</c:v>
                </c:pt>
                <c:pt idx="443">
                  <c:v>3.0543981481481481E-2</c:v>
                </c:pt>
                <c:pt idx="444">
                  <c:v>4.3240740740740739E-2</c:v>
                </c:pt>
                <c:pt idx="445">
                  <c:v>3.0254629629629631E-2</c:v>
                </c:pt>
                <c:pt idx="446">
                  <c:v>3.5844907407407409E-2</c:v>
                </c:pt>
                <c:pt idx="447">
                  <c:v>3.4224537037037032E-2</c:v>
                </c:pt>
                <c:pt idx="448">
                  <c:v>4.5648148148148153E-2</c:v>
                </c:pt>
                <c:pt idx="449">
                  <c:v>4.0763888888888891E-2</c:v>
                </c:pt>
                <c:pt idx="450">
                  <c:v>3.9502314814814816E-2</c:v>
                </c:pt>
                <c:pt idx="451">
                  <c:v>4.1585648148148149E-2</c:v>
                </c:pt>
                <c:pt idx="452">
                  <c:v>4.1111111111111112E-2</c:v>
                </c:pt>
                <c:pt idx="453">
                  <c:v>3.9004629629629632E-2</c:v>
                </c:pt>
                <c:pt idx="454">
                  <c:v>3.9780092592592589E-2</c:v>
                </c:pt>
                <c:pt idx="455">
                  <c:v>3.2835648148148149E-2</c:v>
                </c:pt>
                <c:pt idx="456">
                  <c:v>4.0393518518518516E-2</c:v>
                </c:pt>
                <c:pt idx="457">
                  <c:v>3.7222222222222219E-2</c:v>
                </c:pt>
                <c:pt idx="458">
                  <c:v>3.3263888888888891E-2</c:v>
                </c:pt>
                <c:pt idx="459">
                  <c:v>3.412037037037037E-2</c:v>
                </c:pt>
                <c:pt idx="460">
                  <c:v>3.5474537037037041E-2</c:v>
                </c:pt>
                <c:pt idx="461">
                  <c:v>3.4780092592592592E-2</c:v>
                </c:pt>
                <c:pt idx="462">
                  <c:v>4.1388888888888892E-2</c:v>
                </c:pt>
                <c:pt idx="463">
                  <c:v>3.260416666666667E-2</c:v>
                </c:pt>
                <c:pt idx="464">
                  <c:v>3.8854166666666669E-2</c:v>
                </c:pt>
                <c:pt idx="465">
                  <c:v>3.4490740740740738E-2</c:v>
                </c:pt>
                <c:pt idx="466">
                  <c:v>3.2789351851851854E-2</c:v>
                </c:pt>
                <c:pt idx="467">
                  <c:v>4.071759259259259E-2</c:v>
                </c:pt>
                <c:pt idx="468">
                  <c:v>4.0833333333333333E-2</c:v>
                </c:pt>
                <c:pt idx="469">
                  <c:v>3.6874999999999998E-2</c:v>
                </c:pt>
                <c:pt idx="470">
                  <c:v>3.6122685185185181E-2</c:v>
                </c:pt>
                <c:pt idx="471">
                  <c:v>4.6018518518518514E-2</c:v>
                </c:pt>
                <c:pt idx="472">
                  <c:v>3.9398148148148147E-2</c:v>
                </c:pt>
                <c:pt idx="473">
                  <c:v>3.7256944444444447E-2</c:v>
                </c:pt>
                <c:pt idx="474">
                  <c:v>3.3032407407407406E-2</c:v>
                </c:pt>
                <c:pt idx="475">
                  <c:v>3.7291666666666667E-2</c:v>
                </c:pt>
                <c:pt idx="476">
                  <c:v>3.9027777777777779E-2</c:v>
                </c:pt>
                <c:pt idx="477">
                  <c:v>3.7766203703703705E-2</c:v>
                </c:pt>
                <c:pt idx="478">
                  <c:v>3.184027777777778E-2</c:v>
                </c:pt>
                <c:pt idx="479">
                  <c:v>3.8946759259259257E-2</c:v>
                </c:pt>
                <c:pt idx="480">
                  <c:v>3.8287037037037036E-2</c:v>
                </c:pt>
                <c:pt idx="481">
                  <c:v>4.5763888888888889E-2</c:v>
                </c:pt>
                <c:pt idx="482">
                  <c:v>3.8657407407407404E-2</c:v>
                </c:pt>
                <c:pt idx="483">
                  <c:v>3.9270833333333331E-2</c:v>
                </c:pt>
                <c:pt idx="484">
                  <c:v>3.6076388888888887E-2</c:v>
                </c:pt>
                <c:pt idx="485">
                  <c:v>3.6423611111111115E-2</c:v>
                </c:pt>
                <c:pt idx="486">
                  <c:v>3.9849537037037037E-2</c:v>
                </c:pt>
                <c:pt idx="487">
                  <c:v>3.3599537037037039E-2</c:v>
                </c:pt>
                <c:pt idx="488">
                  <c:v>3.622685185185185E-2</c:v>
                </c:pt>
                <c:pt idx="489">
                  <c:v>4.1134259259259259E-2</c:v>
                </c:pt>
                <c:pt idx="490">
                  <c:v>3.6157407407407409E-2</c:v>
                </c:pt>
                <c:pt idx="491">
                  <c:v>4.0937500000000002E-2</c:v>
                </c:pt>
                <c:pt idx="492">
                  <c:v>2.974537037037037E-2</c:v>
                </c:pt>
                <c:pt idx="493">
                  <c:v>3.0925925925925926E-2</c:v>
                </c:pt>
                <c:pt idx="494">
                  <c:v>3.8321759259259257E-2</c:v>
                </c:pt>
                <c:pt idx="495">
                  <c:v>3.8252314814814815E-2</c:v>
                </c:pt>
                <c:pt idx="496">
                  <c:v>3.8726851851851853E-2</c:v>
                </c:pt>
                <c:pt idx="497">
                  <c:v>3.6145833333333328E-2</c:v>
                </c:pt>
                <c:pt idx="498">
                  <c:v>3.9583333333333331E-2</c:v>
                </c:pt>
                <c:pt idx="499">
                  <c:v>4.1122685185185186E-2</c:v>
                </c:pt>
                <c:pt idx="500">
                  <c:v>3.2777777777777781E-2</c:v>
                </c:pt>
                <c:pt idx="501">
                  <c:v>4.0057870370370369E-2</c:v>
                </c:pt>
                <c:pt idx="502">
                  <c:v>3.5995370370370372E-2</c:v>
                </c:pt>
                <c:pt idx="503">
                  <c:v>3.8275462962962963E-2</c:v>
                </c:pt>
                <c:pt idx="504">
                  <c:v>3.5173611111111107E-2</c:v>
                </c:pt>
                <c:pt idx="505">
                  <c:v>3.3298611111111112E-2</c:v>
                </c:pt>
                <c:pt idx="506">
                  <c:v>3.6666666666666667E-2</c:v>
                </c:pt>
                <c:pt idx="507">
                  <c:v>3.9293981481481485E-2</c:v>
                </c:pt>
                <c:pt idx="508">
                  <c:v>4.3738425925925924E-2</c:v>
                </c:pt>
                <c:pt idx="509">
                  <c:v>3.4293981481481481E-2</c:v>
                </c:pt>
                <c:pt idx="510">
                  <c:v>2.884259259259259E-2</c:v>
                </c:pt>
                <c:pt idx="511">
                  <c:v>3.8773148148148147E-2</c:v>
                </c:pt>
                <c:pt idx="512">
                  <c:v>3.8506944444444448E-2</c:v>
                </c:pt>
                <c:pt idx="513">
                  <c:v>3.4907407407407408E-2</c:v>
                </c:pt>
                <c:pt idx="514">
                  <c:v>2.8703703703703703E-2</c:v>
                </c:pt>
                <c:pt idx="515">
                  <c:v>3.335648148148148E-2</c:v>
                </c:pt>
                <c:pt idx="516">
                  <c:v>3.6180555555555556E-2</c:v>
                </c:pt>
                <c:pt idx="517">
                  <c:v>3.6296296296296292E-2</c:v>
                </c:pt>
                <c:pt idx="518">
                  <c:v>4.08912037037037E-2</c:v>
                </c:pt>
                <c:pt idx="519">
                  <c:v>3.9756944444444449E-2</c:v>
                </c:pt>
                <c:pt idx="520">
                  <c:v>3.1111111111111107E-2</c:v>
                </c:pt>
                <c:pt idx="521">
                  <c:v>3.096064814814815E-2</c:v>
                </c:pt>
                <c:pt idx="522">
                  <c:v>3.6261574074074078E-2</c:v>
                </c:pt>
                <c:pt idx="523">
                  <c:v>4.116898148148148E-2</c:v>
                </c:pt>
                <c:pt idx="524">
                  <c:v>4.1539351851851855E-2</c:v>
                </c:pt>
                <c:pt idx="525">
                  <c:v>4.2083333333333334E-2</c:v>
                </c:pt>
                <c:pt idx="526">
                  <c:v>3.6805555555555557E-2</c:v>
                </c:pt>
                <c:pt idx="527">
                  <c:v>3.7939814814814815E-2</c:v>
                </c:pt>
                <c:pt idx="528">
                  <c:v>3.4560185185185187E-2</c:v>
                </c:pt>
                <c:pt idx="529">
                  <c:v>4.3773148148148144E-2</c:v>
                </c:pt>
                <c:pt idx="530">
                  <c:v>4.040509259259259E-2</c:v>
                </c:pt>
                <c:pt idx="531">
                  <c:v>3.5636574074074077E-2</c:v>
                </c:pt>
                <c:pt idx="532">
                  <c:v>3.3344907407407406E-2</c:v>
                </c:pt>
                <c:pt idx="533">
                  <c:v>3.0150462962962962E-2</c:v>
                </c:pt>
                <c:pt idx="534">
                  <c:v>3.5393518518518519E-2</c:v>
                </c:pt>
                <c:pt idx="535">
                  <c:v>3.5023148148148144E-2</c:v>
                </c:pt>
                <c:pt idx="536">
                  <c:v>3.6006944444444446E-2</c:v>
                </c:pt>
                <c:pt idx="537">
                  <c:v>3.5821759259259262E-2</c:v>
                </c:pt>
                <c:pt idx="538">
                  <c:v>3.3518518518518517E-2</c:v>
                </c:pt>
                <c:pt idx="539">
                  <c:v>3.5937500000000004E-2</c:v>
                </c:pt>
                <c:pt idx="540">
                  <c:v>4.3634259259259262E-2</c:v>
                </c:pt>
                <c:pt idx="541">
                  <c:v>3.8159722222222227E-2</c:v>
                </c:pt>
                <c:pt idx="542">
                  <c:v>4.0370370370370369E-2</c:v>
                </c:pt>
                <c:pt idx="543">
                  <c:v>3.6990740740740741E-2</c:v>
                </c:pt>
                <c:pt idx="544">
                  <c:v>3.5983796296296298E-2</c:v>
                </c:pt>
                <c:pt idx="545">
                  <c:v>4.3888888888888887E-2</c:v>
                </c:pt>
                <c:pt idx="546">
                  <c:v>4.0381944444444443E-2</c:v>
                </c:pt>
                <c:pt idx="547">
                  <c:v>3.9155092592592596E-2</c:v>
                </c:pt>
                <c:pt idx="548">
                  <c:v>3.3831018518518517E-2</c:v>
                </c:pt>
                <c:pt idx="549">
                  <c:v>3.6493055555555549E-2</c:v>
                </c:pt>
                <c:pt idx="550">
                  <c:v>3.7696759259259256E-2</c:v>
                </c:pt>
                <c:pt idx="551">
                  <c:v>4.1874999999999996E-2</c:v>
                </c:pt>
                <c:pt idx="552">
                  <c:v>2.974537037037037E-2</c:v>
                </c:pt>
                <c:pt idx="553">
                  <c:v>4.0324074074074075E-2</c:v>
                </c:pt>
                <c:pt idx="554">
                  <c:v>3.7268518518518513E-2</c:v>
                </c:pt>
                <c:pt idx="555">
                  <c:v>3.5439814814814813E-2</c:v>
                </c:pt>
                <c:pt idx="556">
                  <c:v>3.8101851851851852E-2</c:v>
                </c:pt>
                <c:pt idx="557">
                  <c:v>3.7106481481481483E-2</c:v>
                </c:pt>
                <c:pt idx="558">
                  <c:v>3.965277777777778E-2</c:v>
                </c:pt>
                <c:pt idx="559">
                  <c:v>3.453703703703704E-2</c:v>
                </c:pt>
                <c:pt idx="560">
                  <c:v>4.3460648148148151E-2</c:v>
                </c:pt>
                <c:pt idx="561">
                  <c:v>3.5578703703703703E-2</c:v>
                </c:pt>
                <c:pt idx="562">
                  <c:v>3.5810185185185188E-2</c:v>
                </c:pt>
                <c:pt idx="563">
                  <c:v>2.9120370370370366E-2</c:v>
                </c:pt>
                <c:pt idx="564">
                  <c:v>3.8159722222222227E-2</c:v>
                </c:pt>
                <c:pt idx="565">
                  <c:v>4.0972222222222222E-2</c:v>
                </c:pt>
                <c:pt idx="566">
                  <c:v>3.3518518518518517E-2</c:v>
                </c:pt>
                <c:pt idx="567">
                  <c:v>3.9861111111111111E-2</c:v>
                </c:pt>
                <c:pt idx="568">
                  <c:v>4.3356481481481475E-2</c:v>
                </c:pt>
                <c:pt idx="569">
                  <c:v>3.5787037037037034E-2</c:v>
                </c:pt>
                <c:pt idx="570">
                  <c:v>3.5509259259259261E-2</c:v>
                </c:pt>
                <c:pt idx="571">
                  <c:v>3.2048611111111111E-2</c:v>
                </c:pt>
                <c:pt idx="572">
                  <c:v>4.3321759259259261E-2</c:v>
                </c:pt>
                <c:pt idx="573">
                  <c:v>3.9965277777777773E-2</c:v>
                </c:pt>
                <c:pt idx="574">
                  <c:v>3.6608796296296299E-2</c:v>
                </c:pt>
                <c:pt idx="575">
                  <c:v>3.9467592592592596E-2</c:v>
                </c:pt>
                <c:pt idx="576">
                  <c:v>4.3078703703703702E-2</c:v>
                </c:pt>
                <c:pt idx="577">
                  <c:v>4.4120370370370372E-2</c:v>
                </c:pt>
                <c:pt idx="578">
                  <c:v>3.5868055555555556E-2</c:v>
                </c:pt>
                <c:pt idx="579">
                  <c:v>4.0520833333333332E-2</c:v>
                </c:pt>
                <c:pt idx="580">
                  <c:v>4.0335648148148148E-2</c:v>
                </c:pt>
                <c:pt idx="581">
                  <c:v>3.7893518518518521E-2</c:v>
                </c:pt>
                <c:pt idx="582">
                  <c:v>3.5520833333333328E-2</c:v>
                </c:pt>
                <c:pt idx="583">
                  <c:v>3.0833333333333334E-2</c:v>
                </c:pt>
                <c:pt idx="584">
                  <c:v>4.1712962962962959E-2</c:v>
                </c:pt>
                <c:pt idx="585">
                  <c:v>4.6076388888888882E-2</c:v>
                </c:pt>
                <c:pt idx="586">
                  <c:v>3.5266203703703702E-2</c:v>
                </c:pt>
                <c:pt idx="587">
                  <c:v>3.5231481481481482E-2</c:v>
                </c:pt>
                <c:pt idx="588">
                  <c:v>3.2800925925925928E-2</c:v>
                </c:pt>
                <c:pt idx="589">
                  <c:v>3.7048611111111109E-2</c:v>
                </c:pt>
                <c:pt idx="590">
                  <c:v>4.0196759259259258E-2</c:v>
                </c:pt>
                <c:pt idx="591">
                  <c:v>3.4849537037037033E-2</c:v>
                </c:pt>
                <c:pt idx="592">
                  <c:v>3.412037037037037E-2</c:v>
                </c:pt>
                <c:pt idx="593">
                  <c:v>2.960648148148148E-2</c:v>
                </c:pt>
                <c:pt idx="594">
                  <c:v>3.4513888888888893E-2</c:v>
                </c:pt>
                <c:pt idx="595">
                  <c:v>3.7731481481481484E-2</c:v>
                </c:pt>
                <c:pt idx="596">
                  <c:v>4.2291666666666665E-2</c:v>
                </c:pt>
                <c:pt idx="597">
                  <c:v>4.5185185185185189E-2</c:v>
                </c:pt>
                <c:pt idx="598">
                  <c:v>4.2696759259259261E-2</c:v>
                </c:pt>
                <c:pt idx="599">
                  <c:v>3.123842592592593E-2</c:v>
                </c:pt>
                <c:pt idx="600">
                  <c:v>4.1701388888888885E-2</c:v>
                </c:pt>
                <c:pt idx="601">
                  <c:v>3.9270833333333331E-2</c:v>
                </c:pt>
                <c:pt idx="602">
                  <c:v>3.4467592592592591E-2</c:v>
                </c:pt>
                <c:pt idx="603">
                  <c:v>4.1828703703703701E-2</c:v>
                </c:pt>
                <c:pt idx="604">
                  <c:v>3.9444444444444442E-2</c:v>
                </c:pt>
                <c:pt idx="605">
                  <c:v>3.6273148148148145E-2</c:v>
                </c:pt>
                <c:pt idx="606">
                  <c:v>4.3842592592592593E-2</c:v>
                </c:pt>
                <c:pt idx="607">
                  <c:v>3.892361111111111E-2</c:v>
                </c:pt>
                <c:pt idx="608">
                  <c:v>4.2534722222222217E-2</c:v>
                </c:pt>
                <c:pt idx="609">
                  <c:v>3.1863425925925927E-2</c:v>
                </c:pt>
                <c:pt idx="610">
                  <c:v>3.5509259259259261E-2</c:v>
                </c:pt>
                <c:pt idx="611">
                  <c:v>3.5092592592592592E-2</c:v>
                </c:pt>
                <c:pt idx="612">
                  <c:v>3.8252314814814815E-2</c:v>
                </c:pt>
                <c:pt idx="613">
                  <c:v>3.0567129629629628E-2</c:v>
                </c:pt>
                <c:pt idx="614">
                  <c:v>3.9479166666666669E-2</c:v>
                </c:pt>
                <c:pt idx="615">
                  <c:v>3.1319444444444448E-2</c:v>
                </c:pt>
                <c:pt idx="616">
                  <c:v>3.7581018518518521E-2</c:v>
                </c:pt>
                <c:pt idx="617">
                  <c:v>3.2534722222222222E-2</c:v>
                </c:pt>
                <c:pt idx="618">
                  <c:v>4.494212962962963E-2</c:v>
                </c:pt>
                <c:pt idx="619">
                  <c:v>3.9328703703703706E-2</c:v>
                </c:pt>
                <c:pt idx="620">
                  <c:v>4.2326388888888893E-2</c:v>
                </c:pt>
                <c:pt idx="621">
                  <c:v>3.9502314814814816E-2</c:v>
                </c:pt>
                <c:pt idx="622">
                  <c:v>3.4872685185185187E-2</c:v>
                </c:pt>
                <c:pt idx="623">
                  <c:v>3.9305555555555559E-2</c:v>
                </c:pt>
                <c:pt idx="624">
                  <c:v>3.6909722222222226E-2</c:v>
                </c:pt>
                <c:pt idx="625">
                  <c:v>3.201388888888889E-2</c:v>
                </c:pt>
                <c:pt idx="626">
                  <c:v>3.5520833333333328E-2</c:v>
                </c:pt>
                <c:pt idx="627">
                  <c:v>3.5671296296296298E-2</c:v>
                </c:pt>
                <c:pt idx="628">
                  <c:v>3.9027777777777779E-2</c:v>
                </c:pt>
                <c:pt idx="629">
                  <c:v>3.6215277777777777E-2</c:v>
                </c:pt>
                <c:pt idx="630">
                  <c:v>3.394675925925926E-2</c:v>
                </c:pt>
                <c:pt idx="631">
                  <c:v>3.9305555555555559E-2</c:v>
                </c:pt>
                <c:pt idx="632">
                  <c:v>3.7615740740740741E-2</c:v>
                </c:pt>
                <c:pt idx="633">
                  <c:v>3.8599537037037036E-2</c:v>
                </c:pt>
                <c:pt idx="634">
                  <c:v>3.0821759259259257E-2</c:v>
                </c:pt>
                <c:pt idx="635">
                  <c:v>3.6064814814814813E-2</c:v>
                </c:pt>
                <c:pt idx="636">
                  <c:v>3.3993055555555561E-2</c:v>
                </c:pt>
                <c:pt idx="637">
                  <c:v>4.4201388888888887E-2</c:v>
                </c:pt>
                <c:pt idx="638">
                  <c:v>4.0868055555555553E-2</c:v>
                </c:pt>
                <c:pt idx="639">
                  <c:v>3.9849537037037037E-2</c:v>
                </c:pt>
                <c:pt idx="640">
                  <c:v>3.9988425925925927E-2</c:v>
                </c:pt>
                <c:pt idx="641">
                  <c:v>4.1516203703703701E-2</c:v>
                </c:pt>
                <c:pt idx="642">
                  <c:v>3.6712962962962961E-2</c:v>
                </c:pt>
                <c:pt idx="643">
                  <c:v>4.2361111111111106E-2</c:v>
                </c:pt>
                <c:pt idx="644">
                  <c:v>3.3437500000000002E-2</c:v>
                </c:pt>
                <c:pt idx="645">
                  <c:v>3.2245370370370369E-2</c:v>
                </c:pt>
                <c:pt idx="646">
                  <c:v>4.296296296296296E-2</c:v>
                </c:pt>
                <c:pt idx="647">
                  <c:v>4.1550925925925929E-2</c:v>
                </c:pt>
                <c:pt idx="648">
                  <c:v>3.619212962962963E-2</c:v>
                </c:pt>
                <c:pt idx="649">
                  <c:v>3.6967592592592594E-2</c:v>
                </c:pt>
                <c:pt idx="650">
                  <c:v>3.6990740740740741E-2</c:v>
                </c:pt>
                <c:pt idx="651">
                  <c:v>4.6006944444444448E-2</c:v>
                </c:pt>
                <c:pt idx="652">
                  <c:v>4.1331018518518517E-2</c:v>
                </c:pt>
                <c:pt idx="653">
                  <c:v>4.1087962962962958E-2</c:v>
                </c:pt>
                <c:pt idx="654">
                  <c:v>4.4236111111111115E-2</c:v>
                </c:pt>
                <c:pt idx="655">
                  <c:v>4.1956018518518517E-2</c:v>
                </c:pt>
                <c:pt idx="656">
                  <c:v>4.1759259259259253E-2</c:v>
                </c:pt>
                <c:pt idx="657">
                  <c:v>4.2395833333333334E-2</c:v>
                </c:pt>
                <c:pt idx="658">
                  <c:v>3.9525462962962964E-2</c:v>
                </c:pt>
                <c:pt idx="659">
                  <c:v>3.7141203703703704E-2</c:v>
                </c:pt>
                <c:pt idx="660">
                  <c:v>3.3993055555555561E-2</c:v>
                </c:pt>
                <c:pt idx="661">
                  <c:v>4.3622685185185188E-2</c:v>
                </c:pt>
                <c:pt idx="662">
                  <c:v>3.6562499999999998E-2</c:v>
                </c:pt>
                <c:pt idx="663">
                  <c:v>3.3530092592592591E-2</c:v>
                </c:pt>
                <c:pt idx="664">
                  <c:v>3.920138888888889E-2</c:v>
                </c:pt>
                <c:pt idx="665">
                  <c:v>3.2314814814814817E-2</c:v>
                </c:pt>
                <c:pt idx="666">
                  <c:v>3.7453703703703704E-2</c:v>
                </c:pt>
                <c:pt idx="667">
                  <c:v>4.3761574074074078E-2</c:v>
                </c:pt>
                <c:pt idx="668">
                  <c:v>3.8958333333333338E-2</c:v>
                </c:pt>
                <c:pt idx="669">
                  <c:v>4.2986111111111114E-2</c:v>
                </c:pt>
                <c:pt idx="670">
                  <c:v>4.3043981481481482E-2</c:v>
                </c:pt>
                <c:pt idx="671">
                  <c:v>4.2870370370370371E-2</c:v>
                </c:pt>
                <c:pt idx="672">
                  <c:v>4.1400462962962965E-2</c:v>
                </c:pt>
                <c:pt idx="673">
                  <c:v>3.6203703703703703E-2</c:v>
                </c:pt>
                <c:pt idx="674">
                  <c:v>4.2291666666666665E-2</c:v>
                </c:pt>
                <c:pt idx="675">
                  <c:v>3.5810185185185188E-2</c:v>
                </c:pt>
                <c:pt idx="676">
                  <c:v>3.050925925925926E-2</c:v>
                </c:pt>
                <c:pt idx="677">
                  <c:v>3.9375E-2</c:v>
                </c:pt>
                <c:pt idx="678">
                  <c:v>4.3368055555555556E-2</c:v>
                </c:pt>
                <c:pt idx="679">
                  <c:v>3.1585648148148147E-2</c:v>
                </c:pt>
                <c:pt idx="680">
                  <c:v>4.3159722222222224E-2</c:v>
                </c:pt>
                <c:pt idx="681">
                  <c:v>3.7094907407407403E-2</c:v>
                </c:pt>
                <c:pt idx="682">
                  <c:v>4.1585648148148149E-2</c:v>
                </c:pt>
                <c:pt idx="683">
                  <c:v>3.532407407407407E-2</c:v>
                </c:pt>
                <c:pt idx="684">
                  <c:v>3.8807870370370375E-2</c:v>
                </c:pt>
                <c:pt idx="685">
                  <c:v>3.5682870370370372E-2</c:v>
                </c:pt>
                <c:pt idx="686">
                  <c:v>3.861111111111111E-2</c:v>
                </c:pt>
                <c:pt idx="687">
                  <c:v>3.8043981481481477E-2</c:v>
                </c:pt>
                <c:pt idx="688">
                  <c:v>3.7893518518518521E-2</c:v>
                </c:pt>
                <c:pt idx="689">
                  <c:v>3.6539351851851851E-2</c:v>
                </c:pt>
                <c:pt idx="690">
                  <c:v>4.3807870370370372E-2</c:v>
                </c:pt>
                <c:pt idx="691">
                  <c:v>3.7106481481481483E-2</c:v>
                </c:pt>
                <c:pt idx="692">
                  <c:v>3.3506944444444443E-2</c:v>
                </c:pt>
                <c:pt idx="693">
                  <c:v>4.2939814814814813E-2</c:v>
                </c:pt>
                <c:pt idx="694">
                  <c:v>4.1377314814814818E-2</c:v>
                </c:pt>
                <c:pt idx="695">
                  <c:v>3.9189814814814809E-2</c:v>
                </c:pt>
                <c:pt idx="696">
                  <c:v>3.9131944444444448E-2</c:v>
                </c:pt>
                <c:pt idx="697">
                  <c:v>3.380787037037037E-2</c:v>
                </c:pt>
                <c:pt idx="698">
                  <c:v>3.4571759259259253E-2</c:v>
                </c:pt>
                <c:pt idx="699">
                  <c:v>3.9629629629629633E-2</c:v>
                </c:pt>
                <c:pt idx="700">
                  <c:v>3.8321759259259257E-2</c:v>
                </c:pt>
                <c:pt idx="701">
                  <c:v>3.9837962962962964E-2</c:v>
                </c:pt>
                <c:pt idx="702">
                  <c:v>3.2731481481481479E-2</c:v>
                </c:pt>
                <c:pt idx="703">
                  <c:v>3.6111111111111115E-2</c:v>
                </c:pt>
                <c:pt idx="704">
                  <c:v>3.9375E-2</c:v>
                </c:pt>
                <c:pt idx="705">
                  <c:v>3.4895833333333334E-2</c:v>
                </c:pt>
                <c:pt idx="706">
                  <c:v>3.4062500000000002E-2</c:v>
                </c:pt>
                <c:pt idx="707">
                  <c:v>3.6087962962962968E-2</c:v>
                </c:pt>
                <c:pt idx="708">
                  <c:v>3.3865740740740738E-2</c:v>
                </c:pt>
                <c:pt idx="709">
                  <c:v>4.0300925925925928E-2</c:v>
                </c:pt>
                <c:pt idx="710">
                  <c:v>4.0879629629629634E-2</c:v>
                </c:pt>
                <c:pt idx="711">
                  <c:v>3.4166666666666672E-2</c:v>
                </c:pt>
                <c:pt idx="712">
                  <c:v>3.8437499999999999E-2</c:v>
                </c:pt>
                <c:pt idx="713">
                  <c:v>4.1388888888888892E-2</c:v>
                </c:pt>
                <c:pt idx="714">
                  <c:v>4.2812500000000003E-2</c:v>
                </c:pt>
                <c:pt idx="715">
                  <c:v>3.4224537037037032E-2</c:v>
                </c:pt>
                <c:pt idx="716">
                  <c:v>3.6932870370370366E-2</c:v>
                </c:pt>
                <c:pt idx="717">
                  <c:v>4.0729166666666664E-2</c:v>
                </c:pt>
                <c:pt idx="718">
                  <c:v>3.5358796296296298E-2</c:v>
                </c:pt>
                <c:pt idx="719">
                  <c:v>4.040509259259259E-2</c:v>
                </c:pt>
                <c:pt idx="720">
                  <c:v>3.3877314814814811E-2</c:v>
                </c:pt>
                <c:pt idx="721">
                  <c:v>3.9120370370370368E-2</c:v>
                </c:pt>
                <c:pt idx="722">
                  <c:v>3.1481481481481485E-2</c:v>
                </c:pt>
                <c:pt idx="723">
                  <c:v>3.1018518518518515E-2</c:v>
                </c:pt>
                <c:pt idx="724">
                  <c:v>3.6747685185185182E-2</c:v>
                </c:pt>
                <c:pt idx="725">
                  <c:v>4.462962962962963E-2</c:v>
                </c:pt>
                <c:pt idx="726">
                  <c:v>3.771990740740741E-2</c:v>
                </c:pt>
                <c:pt idx="727">
                  <c:v>3.6018518518518519E-2</c:v>
                </c:pt>
                <c:pt idx="728">
                  <c:v>4.0034722222222222E-2</c:v>
                </c:pt>
                <c:pt idx="729">
                  <c:v>4.2141203703703702E-2</c:v>
                </c:pt>
                <c:pt idx="730">
                  <c:v>3.6168981481481483E-2</c:v>
                </c:pt>
                <c:pt idx="731">
                  <c:v>3.4166666666666672E-2</c:v>
                </c:pt>
                <c:pt idx="732">
                  <c:v>4.0023148148148148E-2</c:v>
                </c:pt>
                <c:pt idx="733">
                  <c:v>3.0289351851851855E-2</c:v>
                </c:pt>
                <c:pt idx="734">
                  <c:v>4.4178240740740747E-2</c:v>
                </c:pt>
                <c:pt idx="735">
                  <c:v>3.6712962962962961E-2</c:v>
                </c:pt>
                <c:pt idx="736">
                  <c:v>3.3784722222222223E-2</c:v>
                </c:pt>
                <c:pt idx="737">
                  <c:v>3.3472222222222223E-2</c:v>
                </c:pt>
                <c:pt idx="738">
                  <c:v>3.7037037037037042E-2</c:v>
                </c:pt>
                <c:pt idx="739">
                  <c:v>3.8090277777777778E-2</c:v>
                </c:pt>
                <c:pt idx="740">
                  <c:v>3.829861111111111E-2</c:v>
                </c:pt>
                <c:pt idx="741">
                  <c:v>3.8981481481481485E-2</c:v>
                </c:pt>
                <c:pt idx="742">
                  <c:v>4.4155092592592593E-2</c:v>
                </c:pt>
                <c:pt idx="743">
                  <c:v>3.8437499999999999E-2</c:v>
                </c:pt>
                <c:pt idx="744">
                  <c:v>2.7835648148148151E-2</c:v>
                </c:pt>
                <c:pt idx="745">
                  <c:v>3.6898148148148145E-2</c:v>
                </c:pt>
                <c:pt idx="746">
                  <c:v>4.0902777777777781E-2</c:v>
                </c:pt>
                <c:pt idx="747">
                  <c:v>3.7199074074074072E-2</c:v>
                </c:pt>
                <c:pt idx="748">
                  <c:v>4.1909722222222223E-2</c:v>
                </c:pt>
                <c:pt idx="749">
                  <c:v>3.4409722222222223E-2</c:v>
                </c:pt>
                <c:pt idx="750">
                  <c:v>3.2939814814814811E-2</c:v>
                </c:pt>
                <c:pt idx="751">
                  <c:v>4.5312499999999999E-2</c:v>
                </c:pt>
                <c:pt idx="752">
                  <c:v>3.3645833333333333E-2</c:v>
                </c:pt>
                <c:pt idx="753">
                  <c:v>4.3645833333333335E-2</c:v>
                </c:pt>
                <c:pt idx="754">
                  <c:v>3.2731481481481479E-2</c:v>
                </c:pt>
                <c:pt idx="755">
                  <c:v>4.5902777777777772E-2</c:v>
                </c:pt>
                <c:pt idx="756">
                  <c:v>3.5578703703703703E-2</c:v>
                </c:pt>
                <c:pt idx="757">
                  <c:v>4.0196759259259258E-2</c:v>
                </c:pt>
                <c:pt idx="758">
                  <c:v>3.2002314814814817E-2</c:v>
                </c:pt>
                <c:pt idx="759">
                  <c:v>3.24537037037037E-2</c:v>
                </c:pt>
                <c:pt idx="760">
                  <c:v>3.770833333333333E-2</c:v>
                </c:pt>
                <c:pt idx="761">
                  <c:v>3.9548611111111111E-2</c:v>
                </c:pt>
                <c:pt idx="762">
                  <c:v>4.0173611111111111E-2</c:v>
                </c:pt>
                <c:pt idx="763">
                  <c:v>3.9085648148148147E-2</c:v>
                </c:pt>
                <c:pt idx="764">
                  <c:v>3.8078703703703705E-2</c:v>
                </c:pt>
                <c:pt idx="765">
                  <c:v>3.515046296296296E-2</c:v>
                </c:pt>
                <c:pt idx="766">
                  <c:v>2.9039351851851854E-2</c:v>
                </c:pt>
                <c:pt idx="767">
                  <c:v>3.861111111111111E-2</c:v>
                </c:pt>
                <c:pt idx="768">
                  <c:v>3.7164351851851851E-2</c:v>
                </c:pt>
                <c:pt idx="769">
                  <c:v>3.5451388888888886E-2</c:v>
                </c:pt>
                <c:pt idx="770">
                  <c:v>3.5393518518518519E-2</c:v>
                </c:pt>
                <c:pt idx="771">
                  <c:v>3.770833333333333E-2</c:v>
                </c:pt>
                <c:pt idx="772">
                  <c:v>4.2430555555555555E-2</c:v>
                </c:pt>
                <c:pt idx="773">
                  <c:v>3.7557870370370373E-2</c:v>
                </c:pt>
                <c:pt idx="774">
                  <c:v>3.4016203703703708E-2</c:v>
                </c:pt>
                <c:pt idx="775">
                  <c:v>3.5381944444444445E-2</c:v>
                </c:pt>
                <c:pt idx="776">
                  <c:v>4.6215277777777779E-2</c:v>
                </c:pt>
                <c:pt idx="777">
                  <c:v>3.1458333333333331E-2</c:v>
                </c:pt>
                <c:pt idx="778">
                  <c:v>3.5185185185185187E-2</c:v>
                </c:pt>
                <c:pt idx="779">
                  <c:v>3.8738425925925926E-2</c:v>
                </c:pt>
                <c:pt idx="780">
                  <c:v>2.8032407407407409E-2</c:v>
                </c:pt>
                <c:pt idx="781">
                  <c:v>3.9212962962962963E-2</c:v>
                </c:pt>
                <c:pt idx="782">
                  <c:v>2.7731481481481478E-2</c:v>
                </c:pt>
                <c:pt idx="783">
                  <c:v>3.3912037037037039E-2</c:v>
                </c:pt>
                <c:pt idx="784">
                  <c:v>3.4236111111111113E-2</c:v>
                </c:pt>
                <c:pt idx="785">
                  <c:v>3.0219907407407407E-2</c:v>
                </c:pt>
                <c:pt idx="786">
                  <c:v>3.2060185185185185E-2</c:v>
                </c:pt>
                <c:pt idx="787">
                  <c:v>3.7951388888888889E-2</c:v>
                </c:pt>
                <c:pt idx="788">
                  <c:v>3.9270833333333331E-2</c:v>
                </c:pt>
                <c:pt idx="789">
                  <c:v>3.9004629629629632E-2</c:v>
                </c:pt>
                <c:pt idx="790">
                  <c:v>4.2268518518518518E-2</c:v>
                </c:pt>
                <c:pt idx="791">
                  <c:v>3.7916666666666668E-2</c:v>
                </c:pt>
                <c:pt idx="792">
                  <c:v>3.1597222222222221E-2</c:v>
                </c:pt>
                <c:pt idx="793">
                  <c:v>3.3576388888888892E-2</c:v>
                </c:pt>
                <c:pt idx="794">
                  <c:v>3.6805555555555557E-2</c:v>
                </c:pt>
                <c:pt idx="795">
                  <c:v>3.9351851851851853E-2</c:v>
                </c:pt>
                <c:pt idx="796">
                  <c:v>4.0289351851851847E-2</c:v>
                </c:pt>
                <c:pt idx="797">
                  <c:v>4.0034722222222222E-2</c:v>
                </c:pt>
                <c:pt idx="798">
                  <c:v>3.3750000000000002E-2</c:v>
                </c:pt>
                <c:pt idx="799">
                  <c:v>2.9155092592592594E-2</c:v>
                </c:pt>
                <c:pt idx="800">
                  <c:v>3.0902777777777779E-2</c:v>
                </c:pt>
                <c:pt idx="801">
                  <c:v>3.5983796296296298E-2</c:v>
                </c:pt>
                <c:pt idx="802">
                  <c:v>3.5636574074074077E-2</c:v>
                </c:pt>
                <c:pt idx="803">
                  <c:v>3.7569444444444447E-2</c:v>
                </c:pt>
                <c:pt idx="804">
                  <c:v>3.8773148148148147E-2</c:v>
                </c:pt>
                <c:pt idx="805">
                  <c:v>3.9710648148148148E-2</c:v>
                </c:pt>
                <c:pt idx="806">
                  <c:v>4.0358796296296295E-2</c:v>
                </c:pt>
                <c:pt idx="807">
                  <c:v>3.4224537037037032E-2</c:v>
                </c:pt>
                <c:pt idx="808">
                  <c:v>4.0694444444444443E-2</c:v>
                </c:pt>
                <c:pt idx="809">
                  <c:v>3.9560185185185184E-2</c:v>
                </c:pt>
                <c:pt idx="810">
                  <c:v>4.2048611111111113E-2</c:v>
                </c:pt>
                <c:pt idx="811">
                  <c:v>4.2905092592592592E-2</c:v>
                </c:pt>
                <c:pt idx="812">
                  <c:v>3.9039351851851853E-2</c:v>
                </c:pt>
                <c:pt idx="813">
                  <c:v>4.5185185185185189E-2</c:v>
                </c:pt>
                <c:pt idx="814">
                  <c:v>3.7962962962962962E-2</c:v>
                </c:pt>
                <c:pt idx="815">
                  <c:v>4.0925925925925928E-2</c:v>
                </c:pt>
                <c:pt idx="816">
                  <c:v>3.8101851851851852E-2</c:v>
                </c:pt>
                <c:pt idx="817">
                  <c:v>3.9490740740740743E-2</c:v>
                </c:pt>
                <c:pt idx="818">
                  <c:v>4.6469907407407411E-2</c:v>
                </c:pt>
                <c:pt idx="819">
                  <c:v>3.4872685185185187E-2</c:v>
                </c:pt>
                <c:pt idx="820">
                  <c:v>3.335648148148148E-2</c:v>
                </c:pt>
                <c:pt idx="821">
                  <c:v>4.3217592592592592E-2</c:v>
                </c:pt>
                <c:pt idx="822">
                  <c:v>4.4062500000000004E-2</c:v>
                </c:pt>
                <c:pt idx="823">
                  <c:v>2.9490740740740744E-2</c:v>
                </c:pt>
                <c:pt idx="824">
                  <c:v>3.0706018518518521E-2</c:v>
                </c:pt>
                <c:pt idx="825">
                  <c:v>3.5115740740740746E-2</c:v>
                </c:pt>
                <c:pt idx="826">
                  <c:v>4.282407407407407E-2</c:v>
                </c:pt>
                <c:pt idx="827">
                  <c:v>3.6759259259259255E-2</c:v>
                </c:pt>
                <c:pt idx="828">
                  <c:v>4.0532407407407406E-2</c:v>
                </c:pt>
                <c:pt idx="829">
                  <c:v>4.3888888888888887E-2</c:v>
                </c:pt>
                <c:pt idx="830">
                  <c:v>3.3553240740740745E-2</c:v>
                </c:pt>
                <c:pt idx="831">
                  <c:v>3.8912037037037037E-2</c:v>
                </c:pt>
                <c:pt idx="832">
                  <c:v>3.5787037037037034E-2</c:v>
                </c:pt>
                <c:pt idx="833">
                  <c:v>3.3449074074074069E-2</c:v>
                </c:pt>
                <c:pt idx="834">
                  <c:v>3.7939814814814815E-2</c:v>
                </c:pt>
                <c:pt idx="835">
                  <c:v>3.4861111111111114E-2</c:v>
                </c:pt>
                <c:pt idx="836">
                  <c:v>3.6620370370370373E-2</c:v>
                </c:pt>
                <c:pt idx="837">
                  <c:v>3.1192129629629629E-2</c:v>
                </c:pt>
                <c:pt idx="838">
                  <c:v>4.0590277777777781E-2</c:v>
                </c:pt>
                <c:pt idx="839">
                  <c:v>3.7812500000000006E-2</c:v>
                </c:pt>
                <c:pt idx="840">
                  <c:v>3.4513888888888893E-2</c:v>
                </c:pt>
                <c:pt idx="841">
                  <c:v>3.6793981481481483E-2</c:v>
                </c:pt>
                <c:pt idx="842">
                  <c:v>3.4791666666666672E-2</c:v>
                </c:pt>
                <c:pt idx="843">
                  <c:v>3.876157407407408E-2</c:v>
                </c:pt>
                <c:pt idx="844">
                  <c:v>3.6458333333333336E-2</c:v>
                </c:pt>
                <c:pt idx="845">
                  <c:v>3.7175925925925925E-2</c:v>
                </c:pt>
                <c:pt idx="846">
                  <c:v>3.7337962962962962E-2</c:v>
                </c:pt>
                <c:pt idx="847">
                  <c:v>2.9768518518518517E-2</c:v>
                </c:pt>
                <c:pt idx="848">
                  <c:v>4.2916666666666665E-2</c:v>
                </c:pt>
                <c:pt idx="849">
                  <c:v>3.6400462962962961E-2</c:v>
                </c:pt>
                <c:pt idx="850">
                  <c:v>3.0150462962962962E-2</c:v>
                </c:pt>
                <c:pt idx="851">
                  <c:v>3.7349537037037035E-2</c:v>
                </c:pt>
                <c:pt idx="852">
                  <c:v>4.0057870370370369E-2</c:v>
                </c:pt>
                <c:pt idx="853">
                  <c:v>4.1967592592592591E-2</c:v>
                </c:pt>
                <c:pt idx="854">
                  <c:v>3.1805555555555552E-2</c:v>
                </c:pt>
                <c:pt idx="855">
                  <c:v>4.3171296296296298E-2</c:v>
                </c:pt>
                <c:pt idx="856">
                  <c:v>4.4513888888888888E-2</c:v>
                </c:pt>
                <c:pt idx="857">
                  <c:v>4.0046296296296295E-2</c:v>
                </c:pt>
                <c:pt idx="858">
                  <c:v>3.8425925925925926E-2</c:v>
                </c:pt>
                <c:pt idx="859">
                  <c:v>4.1053240740740744E-2</c:v>
                </c:pt>
                <c:pt idx="860">
                  <c:v>3.5972222222222218E-2</c:v>
                </c:pt>
                <c:pt idx="861">
                  <c:v>4.3182870370370365E-2</c:v>
                </c:pt>
                <c:pt idx="862">
                  <c:v>3.9375E-2</c:v>
                </c:pt>
                <c:pt idx="863">
                  <c:v>3.5185185185185187E-2</c:v>
                </c:pt>
                <c:pt idx="864">
                  <c:v>3.5590277777777776E-2</c:v>
                </c:pt>
                <c:pt idx="865">
                  <c:v>3.380787037037037E-2</c:v>
                </c:pt>
                <c:pt idx="866">
                  <c:v>3.5972222222222218E-2</c:v>
                </c:pt>
                <c:pt idx="867">
                  <c:v>2.900462962962963E-2</c:v>
                </c:pt>
                <c:pt idx="868">
                  <c:v>3.8217592592592588E-2</c:v>
                </c:pt>
                <c:pt idx="869">
                  <c:v>3.2557870370370369E-2</c:v>
                </c:pt>
                <c:pt idx="870">
                  <c:v>3.876157407407408E-2</c:v>
                </c:pt>
                <c:pt idx="871">
                  <c:v>3.4606481481481481E-2</c:v>
                </c:pt>
                <c:pt idx="872">
                  <c:v>4.0300925925925928E-2</c:v>
                </c:pt>
                <c:pt idx="873">
                  <c:v>2.9942129629629628E-2</c:v>
                </c:pt>
                <c:pt idx="874">
                  <c:v>2.960648148148148E-2</c:v>
                </c:pt>
                <c:pt idx="875">
                  <c:v>3.5879629629629629E-2</c:v>
                </c:pt>
                <c:pt idx="876">
                  <c:v>3.6203703703703703E-2</c:v>
                </c:pt>
                <c:pt idx="877">
                  <c:v>3.6863425925925931E-2</c:v>
                </c:pt>
                <c:pt idx="878">
                  <c:v>3.9756944444444449E-2</c:v>
                </c:pt>
                <c:pt idx="879">
                  <c:v>3.1585648148148147E-2</c:v>
                </c:pt>
                <c:pt idx="880">
                  <c:v>3.4212962962962966E-2</c:v>
                </c:pt>
                <c:pt idx="881">
                  <c:v>4.2997685185185187E-2</c:v>
                </c:pt>
                <c:pt idx="882">
                  <c:v>3.7442129629629624E-2</c:v>
                </c:pt>
                <c:pt idx="883">
                  <c:v>3.7476851851851851E-2</c:v>
                </c:pt>
                <c:pt idx="884">
                  <c:v>2.9803240740740741E-2</c:v>
                </c:pt>
                <c:pt idx="885">
                  <c:v>3.2118055555555559E-2</c:v>
                </c:pt>
                <c:pt idx="886">
                  <c:v>3.3993055555555561E-2</c:v>
                </c:pt>
                <c:pt idx="887">
                  <c:v>3.4965277777777783E-2</c:v>
                </c:pt>
                <c:pt idx="888">
                  <c:v>4.1192129629629634E-2</c:v>
                </c:pt>
                <c:pt idx="889">
                  <c:v>3.8425925925925926E-2</c:v>
                </c:pt>
                <c:pt idx="890">
                  <c:v>3.8229166666666668E-2</c:v>
                </c:pt>
                <c:pt idx="891">
                  <c:v>4.4236111111111115E-2</c:v>
                </c:pt>
                <c:pt idx="892">
                  <c:v>4.2893518518518518E-2</c:v>
                </c:pt>
                <c:pt idx="893">
                  <c:v>4.162037037037037E-2</c:v>
                </c:pt>
                <c:pt idx="894">
                  <c:v>3.7175925925925925E-2</c:v>
                </c:pt>
                <c:pt idx="895">
                  <c:v>3.784722222222222E-2</c:v>
                </c:pt>
                <c:pt idx="896">
                  <c:v>3.5127314814814813E-2</c:v>
                </c:pt>
                <c:pt idx="897">
                  <c:v>2.9155092592592594E-2</c:v>
                </c:pt>
                <c:pt idx="898">
                  <c:v>4.1064814814814811E-2</c:v>
                </c:pt>
                <c:pt idx="899">
                  <c:v>4.372685185185185E-2</c:v>
                </c:pt>
                <c:pt idx="900">
                  <c:v>3.6805555555555557E-2</c:v>
                </c:pt>
                <c:pt idx="901">
                  <c:v>3.4467592592592591E-2</c:v>
                </c:pt>
                <c:pt idx="902">
                  <c:v>3.9409722222222221E-2</c:v>
                </c:pt>
                <c:pt idx="903">
                  <c:v>3.9699074074074074E-2</c:v>
                </c:pt>
                <c:pt idx="904">
                  <c:v>3.7291666666666667E-2</c:v>
                </c:pt>
                <c:pt idx="905">
                  <c:v>3.7256944444444447E-2</c:v>
                </c:pt>
                <c:pt idx="906">
                  <c:v>3.7916666666666668E-2</c:v>
                </c:pt>
                <c:pt idx="907">
                  <c:v>4.1076388888888891E-2</c:v>
                </c:pt>
                <c:pt idx="908">
                  <c:v>3.5925925925925924E-2</c:v>
                </c:pt>
                <c:pt idx="909">
                  <c:v>3.5763888888888887E-2</c:v>
                </c:pt>
                <c:pt idx="910">
                  <c:v>3.75462962962963E-2</c:v>
                </c:pt>
                <c:pt idx="911">
                  <c:v>3.184027777777778E-2</c:v>
                </c:pt>
                <c:pt idx="912">
                  <c:v>3.4444444444444444E-2</c:v>
                </c:pt>
                <c:pt idx="913">
                  <c:v>4.1909722222222223E-2</c:v>
                </c:pt>
                <c:pt idx="914">
                  <c:v>3.9120370370370368E-2</c:v>
                </c:pt>
                <c:pt idx="915">
                  <c:v>3.9699074074074074E-2</c:v>
                </c:pt>
                <c:pt idx="916">
                  <c:v>3.920138888888889E-2</c:v>
                </c:pt>
                <c:pt idx="917">
                  <c:v>2.9490740740740744E-2</c:v>
                </c:pt>
                <c:pt idx="918">
                  <c:v>3.5277777777777776E-2</c:v>
                </c:pt>
                <c:pt idx="919">
                  <c:v>4.1226851851851855E-2</c:v>
                </c:pt>
                <c:pt idx="920">
                  <c:v>4.7372685185185191E-2</c:v>
                </c:pt>
                <c:pt idx="921">
                  <c:v>3.9988425925925927E-2</c:v>
                </c:pt>
                <c:pt idx="922">
                  <c:v>3.8067129629629631E-2</c:v>
                </c:pt>
                <c:pt idx="923">
                  <c:v>3.8101851851851852E-2</c:v>
                </c:pt>
                <c:pt idx="924">
                  <c:v>3.7754629629629631E-2</c:v>
                </c:pt>
                <c:pt idx="925">
                  <c:v>4.0231481481481479E-2</c:v>
                </c:pt>
                <c:pt idx="926">
                  <c:v>3.4756944444444444E-2</c:v>
                </c:pt>
                <c:pt idx="927">
                  <c:v>3.7268518518518513E-2</c:v>
                </c:pt>
                <c:pt idx="928">
                  <c:v>3.7511574074074072E-2</c:v>
                </c:pt>
                <c:pt idx="929">
                  <c:v>4.0694444444444443E-2</c:v>
                </c:pt>
                <c:pt idx="930">
                  <c:v>3.8993055555555552E-2</c:v>
                </c:pt>
                <c:pt idx="931">
                  <c:v>3.3576388888888892E-2</c:v>
                </c:pt>
                <c:pt idx="932">
                  <c:v>3.7083333333333336E-2</c:v>
                </c:pt>
                <c:pt idx="933">
                  <c:v>4.5891203703703705E-2</c:v>
                </c:pt>
                <c:pt idx="934">
                  <c:v>3.6759259259259255E-2</c:v>
                </c:pt>
                <c:pt idx="935">
                  <c:v>4.2685185185185187E-2</c:v>
                </c:pt>
                <c:pt idx="936">
                  <c:v>3.7326388888888888E-2</c:v>
                </c:pt>
                <c:pt idx="937">
                  <c:v>3.335648148148148E-2</c:v>
                </c:pt>
                <c:pt idx="938">
                  <c:v>3.6979166666666667E-2</c:v>
                </c:pt>
                <c:pt idx="939">
                  <c:v>4.1053240740740744E-2</c:v>
                </c:pt>
                <c:pt idx="940">
                  <c:v>3.9120370370370368E-2</c:v>
                </c:pt>
                <c:pt idx="941">
                  <c:v>4.5833333333333337E-2</c:v>
                </c:pt>
                <c:pt idx="942">
                  <c:v>3.5937500000000004E-2</c:v>
                </c:pt>
                <c:pt idx="943">
                  <c:v>4.0555555555555553E-2</c:v>
                </c:pt>
                <c:pt idx="944">
                  <c:v>3.6724537037037035E-2</c:v>
                </c:pt>
                <c:pt idx="945">
                  <c:v>3.6990740740740741E-2</c:v>
                </c:pt>
                <c:pt idx="946">
                  <c:v>3.9016203703703699E-2</c:v>
                </c:pt>
                <c:pt idx="947">
                  <c:v>3.7685185185185183E-2</c:v>
                </c:pt>
                <c:pt idx="948">
                  <c:v>4.3807870370370372E-2</c:v>
                </c:pt>
                <c:pt idx="949">
                  <c:v>4.0057870370370369E-2</c:v>
                </c:pt>
                <c:pt idx="950">
                  <c:v>3.8067129629629631E-2</c:v>
                </c:pt>
                <c:pt idx="951">
                  <c:v>3.3275462962962958E-2</c:v>
                </c:pt>
                <c:pt idx="952">
                  <c:v>4.2291666666666665E-2</c:v>
                </c:pt>
                <c:pt idx="953">
                  <c:v>3.8645833333333331E-2</c:v>
                </c:pt>
                <c:pt idx="954">
                  <c:v>2.9953703703703705E-2</c:v>
                </c:pt>
                <c:pt idx="955">
                  <c:v>3.9872685185185185E-2</c:v>
                </c:pt>
                <c:pt idx="956">
                  <c:v>3.7951388888888889E-2</c:v>
                </c:pt>
                <c:pt idx="957">
                  <c:v>3.7152777777777778E-2</c:v>
                </c:pt>
                <c:pt idx="958">
                  <c:v>3.7870370370370367E-2</c:v>
                </c:pt>
                <c:pt idx="959">
                  <c:v>3.5532407407407408E-2</c:v>
                </c:pt>
                <c:pt idx="960">
                  <c:v>4.05787037037037E-2</c:v>
                </c:pt>
                <c:pt idx="961">
                  <c:v>3.7627314814814815E-2</c:v>
                </c:pt>
                <c:pt idx="962">
                  <c:v>3.3576388888888892E-2</c:v>
                </c:pt>
                <c:pt idx="963">
                  <c:v>3.8668981481481478E-2</c:v>
                </c:pt>
                <c:pt idx="964">
                  <c:v>3.7581018518518521E-2</c:v>
                </c:pt>
                <c:pt idx="965">
                  <c:v>3.7256944444444447E-2</c:v>
                </c:pt>
                <c:pt idx="966">
                  <c:v>4.0335648148148148E-2</c:v>
                </c:pt>
                <c:pt idx="967">
                  <c:v>4.3356481481481475E-2</c:v>
                </c:pt>
                <c:pt idx="968">
                  <c:v>3.6458333333333336E-2</c:v>
                </c:pt>
                <c:pt idx="969">
                  <c:v>3.4016203703703708E-2</c:v>
                </c:pt>
                <c:pt idx="970">
                  <c:v>2.9976851851851852E-2</c:v>
                </c:pt>
                <c:pt idx="971">
                  <c:v>3.9050925925925926E-2</c:v>
                </c:pt>
                <c:pt idx="972">
                  <c:v>3.5474537037037041E-2</c:v>
                </c:pt>
                <c:pt idx="973">
                  <c:v>3.771990740740741E-2</c:v>
                </c:pt>
                <c:pt idx="974">
                  <c:v>3.5023148148148144E-2</c:v>
                </c:pt>
                <c:pt idx="975">
                  <c:v>4.2430555555555555E-2</c:v>
                </c:pt>
                <c:pt idx="976">
                  <c:v>4.0648148148148149E-2</c:v>
                </c:pt>
                <c:pt idx="977">
                  <c:v>3.1643518518518522E-2</c:v>
                </c:pt>
                <c:pt idx="978">
                  <c:v>2.9490740740740744E-2</c:v>
                </c:pt>
                <c:pt idx="979">
                  <c:v>2.929398148148148E-2</c:v>
                </c:pt>
                <c:pt idx="980">
                  <c:v>3.6863425925925931E-2</c:v>
                </c:pt>
                <c:pt idx="981">
                  <c:v>4.4340277777777777E-2</c:v>
                </c:pt>
                <c:pt idx="982">
                  <c:v>3.7499999999999999E-2</c:v>
                </c:pt>
                <c:pt idx="983">
                  <c:v>3.9039351851851853E-2</c:v>
                </c:pt>
                <c:pt idx="984">
                  <c:v>3.2569444444444443E-2</c:v>
                </c:pt>
                <c:pt idx="985">
                  <c:v>4.4733796296296292E-2</c:v>
                </c:pt>
                <c:pt idx="986">
                  <c:v>3.6388888888888887E-2</c:v>
                </c:pt>
                <c:pt idx="987">
                  <c:v>3.453703703703704E-2</c:v>
                </c:pt>
                <c:pt idx="988">
                  <c:v>3.4872685185185187E-2</c:v>
                </c:pt>
                <c:pt idx="989">
                  <c:v>3.5729166666666666E-2</c:v>
                </c:pt>
                <c:pt idx="990">
                  <c:v>3.7893518518518521E-2</c:v>
                </c:pt>
                <c:pt idx="991">
                  <c:v>3.3819444444444451E-2</c:v>
                </c:pt>
                <c:pt idx="992">
                  <c:v>3.636574074074074E-2</c:v>
                </c:pt>
                <c:pt idx="993">
                  <c:v>3.5046296296296298E-2</c:v>
                </c:pt>
                <c:pt idx="994">
                  <c:v>4.0740740740740737E-2</c:v>
                </c:pt>
                <c:pt idx="995">
                  <c:v>4.0567129629629627E-2</c:v>
                </c:pt>
                <c:pt idx="996">
                  <c:v>4.0937500000000002E-2</c:v>
                </c:pt>
                <c:pt idx="997">
                  <c:v>3.9930555555555559E-2</c:v>
                </c:pt>
                <c:pt idx="998">
                  <c:v>2.8078703703703703E-2</c:v>
                </c:pt>
                <c:pt idx="999">
                  <c:v>3.3888888888888885E-2</c:v>
                </c:pt>
                <c:pt idx="1000">
                  <c:v>4.1435185185185179E-2</c:v>
                </c:pt>
                <c:pt idx="1001">
                  <c:v>4.4872685185185189E-2</c:v>
                </c:pt>
                <c:pt idx="1002">
                  <c:v>3.5972222222222218E-2</c:v>
                </c:pt>
                <c:pt idx="1003">
                  <c:v>3.8263888888888889E-2</c:v>
                </c:pt>
                <c:pt idx="1004">
                  <c:v>3.9247685185185184E-2</c:v>
                </c:pt>
                <c:pt idx="1005">
                  <c:v>3.9317129629629625E-2</c:v>
                </c:pt>
                <c:pt idx="1006">
                  <c:v>3.6631944444444446E-2</c:v>
                </c:pt>
                <c:pt idx="1007">
                  <c:v>3.1944444444444449E-2</c:v>
                </c:pt>
                <c:pt idx="1008">
                  <c:v>4.1192129629629634E-2</c:v>
                </c:pt>
                <c:pt idx="1009">
                  <c:v>3.9594907407407405E-2</c:v>
                </c:pt>
                <c:pt idx="1010">
                  <c:v>3.7939814814814815E-2</c:v>
                </c:pt>
                <c:pt idx="1011">
                  <c:v>4.5277777777777778E-2</c:v>
                </c:pt>
                <c:pt idx="1012">
                  <c:v>3.8414351851851852E-2</c:v>
                </c:pt>
                <c:pt idx="1013">
                  <c:v>3.8506944444444448E-2</c:v>
                </c:pt>
                <c:pt idx="1014">
                  <c:v>3.8738425925925926E-2</c:v>
                </c:pt>
                <c:pt idx="1015">
                  <c:v>3.9907407407407412E-2</c:v>
                </c:pt>
                <c:pt idx="1016">
                  <c:v>3.920138888888889E-2</c:v>
                </c:pt>
                <c:pt idx="1017">
                  <c:v>3.8182870370370374E-2</c:v>
                </c:pt>
                <c:pt idx="1018">
                  <c:v>2.9374999999999998E-2</c:v>
                </c:pt>
                <c:pt idx="1019">
                  <c:v>3.5486111111111114E-2</c:v>
                </c:pt>
                <c:pt idx="1020">
                  <c:v>3.4444444444444444E-2</c:v>
                </c:pt>
                <c:pt idx="1021">
                  <c:v>3.3206018518518517E-2</c:v>
                </c:pt>
                <c:pt idx="1022">
                  <c:v>3.875E-2</c:v>
                </c:pt>
                <c:pt idx="1023">
                  <c:v>3.8437499999999999E-2</c:v>
                </c:pt>
                <c:pt idx="1024">
                  <c:v>4.1678240740740745E-2</c:v>
                </c:pt>
                <c:pt idx="1025">
                  <c:v>3.8159722222222227E-2</c:v>
                </c:pt>
                <c:pt idx="1026">
                  <c:v>3.5590277777777776E-2</c:v>
                </c:pt>
                <c:pt idx="1027">
                  <c:v>3.9050925925925926E-2</c:v>
                </c:pt>
                <c:pt idx="1028">
                  <c:v>3.5046296296296298E-2</c:v>
                </c:pt>
                <c:pt idx="1029">
                  <c:v>3.9687500000000001E-2</c:v>
                </c:pt>
                <c:pt idx="1030">
                  <c:v>4.1574074074074076E-2</c:v>
                </c:pt>
                <c:pt idx="1031">
                  <c:v>3.9583333333333331E-2</c:v>
                </c:pt>
                <c:pt idx="1032">
                  <c:v>3.6527777777777777E-2</c:v>
                </c:pt>
                <c:pt idx="1033">
                  <c:v>4.4988425925925925E-2</c:v>
                </c:pt>
                <c:pt idx="1034">
                  <c:v>4.2905092592592592E-2</c:v>
                </c:pt>
                <c:pt idx="1035">
                  <c:v>3.3981481481481481E-2</c:v>
                </c:pt>
                <c:pt idx="1036">
                  <c:v>4.2696759259259261E-2</c:v>
                </c:pt>
                <c:pt idx="1037">
                  <c:v>3.7789351851851852E-2</c:v>
                </c:pt>
                <c:pt idx="1038">
                  <c:v>3.7442129629629624E-2</c:v>
                </c:pt>
                <c:pt idx="1039">
                  <c:v>3.201388888888889E-2</c:v>
                </c:pt>
                <c:pt idx="1040">
                  <c:v>3.7511574074074072E-2</c:v>
                </c:pt>
                <c:pt idx="1041">
                  <c:v>3.3437500000000002E-2</c:v>
                </c:pt>
                <c:pt idx="1042">
                  <c:v>4.5150462962962962E-2</c:v>
                </c:pt>
                <c:pt idx="1043">
                  <c:v>3.875E-2</c:v>
                </c:pt>
                <c:pt idx="1044">
                  <c:v>3.2025462962962964E-2</c:v>
                </c:pt>
                <c:pt idx="1045">
                  <c:v>3.3101851851851848E-2</c:v>
                </c:pt>
                <c:pt idx="1046">
                  <c:v>3.3726851851851855E-2</c:v>
                </c:pt>
                <c:pt idx="1047">
                  <c:v>3.8530092592592595E-2</c:v>
                </c:pt>
                <c:pt idx="1048">
                  <c:v>3.8090277777777778E-2</c:v>
                </c:pt>
                <c:pt idx="1049">
                  <c:v>3.24537037037037E-2</c:v>
                </c:pt>
                <c:pt idx="1050">
                  <c:v>3.5995370370370372E-2</c:v>
                </c:pt>
                <c:pt idx="1051">
                  <c:v>4.2245370370370371E-2</c:v>
                </c:pt>
                <c:pt idx="1052">
                  <c:v>2.9571759259259259E-2</c:v>
                </c:pt>
                <c:pt idx="1053">
                  <c:v>4.3819444444444446E-2</c:v>
                </c:pt>
                <c:pt idx="1054">
                  <c:v>4.2048611111111113E-2</c:v>
                </c:pt>
                <c:pt idx="1055">
                  <c:v>3.412037037037037E-2</c:v>
                </c:pt>
                <c:pt idx="1056">
                  <c:v>3.1342592592592596E-2</c:v>
                </c:pt>
                <c:pt idx="1057">
                  <c:v>3.7754629629629631E-2</c:v>
                </c:pt>
                <c:pt idx="1058">
                  <c:v>4.2638888888888893E-2</c:v>
                </c:pt>
                <c:pt idx="1059">
                  <c:v>3.2696759259259259E-2</c:v>
                </c:pt>
                <c:pt idx="1060">
                  <c:v>3.9930555555555559E-2</c:v>
                </c:pt>
                <c:pt idx="1061">
                  <c:v>3.4837962962962959E-2</c:v>
                </c:pt>
                <c:pt idx="1062">
                  <c:v>3.7766203703703705E-2</c:v>
                </c:pt>
                <c:pt idx="1063">
                  <c:v>3.5138888888888893E-2</c:v>
                </c:pt>
                <c:pt idx="1064">
                  <c:v>4.1678240740740745E-2</c:v>
                </c:pt>
                <c:pt idx="1065">
                  <c:v>3.9166666666666662E-2</c:v>
                </c:pt>
                <c:pt idx="1066">
                  <c:v>3.4097222222222223E-2</c:v>
                </c:pt>
                <c:pt idx="1067">
                  <c:v>3.0231481481481481E-2</c:v>
                </c:pt>
                <c:pt idx="1068">
                  <c:v>3.3761574074074076E-2</c:v>
                </c:pt>
                <c:pt idx="1069">
                  <c:v>4.3171296296296298E-2</c:v>
                </c:pt>
                <c:pt idx="1070">
                  <c:v>4.3807870370370372E-2</c:v>
                </c:pt>
                <c:pt idx="1071">
                  <c:v>3.6701388888888888E-2</c:v>
                </c:pt>
                <c:pt idx="1072">
                  <c:v>4.2569444444444444E-2</c:v>
                </c:pt>
                <c:pt idx="1073">
                  <c:v>3.4849537037037033E-2</c:v>
                </c:pt>
                <c:pt idx="1074">
                  <c:v>3.0312499999999996E-2</c:v>
                </c:pt>
                <c:pt idx="1075">
                  <c:v>3.6655092592592593E-2</c:v>
                </c:pt>
                <c:pt idx="1076">
                  <c:v>3.8078703703703705E-2</c:v>
                </c:pt>
                <c:pt idx="1077">
                  <c:v>2.8645833333333332E-2</c:v>
                </c:pt>
                <c:pt idx="1078">
                  <c:v>3.7025462962962961E-2</c:v>
                </c:pt>
                <c:pt idx="1079">
                  <c:v>4.1238425925925921E-2</c:v>
                </c:pt>
                <c:pt idx="1080">
                  <c:v>4.0555555555555553E-2</c:v>
                </c:pt>
                <c:pt idx="1081">
                  <c:v>3.4016203703703708E-2</c:v>
                </c:pt>
                <c:pt idx="1082">
                  <c:v>3.6157407407407409E-2</c:v>
                </c:pt>
                <c:pt idx="1083">
                  <c:v>4.1064814814814811E-2</c:v>
                </c:pt>
                <c:pt idx="1084">
                  <c:v>3.5787037037037034E-2</c:v>
                </c:pt>
                <c:pt idx="1085">
                  <c:v>3.5347222222222217E-2</c:v>
                </c:pt>
                <c:pt idx="1086">
                  <c:v>4.2546296296296297E-2</c:v>
                </c:pt>
                <c:pt idx="1087">
                  <c:v>4.1469907407407407E-2</c:v>
                </c:pt>
                <c:pt idx="1088">
                  <c:v>3.9074074074074074E-2</c:v>
                </c:pt>
                <c:pt idx="1089">
                  <c:v>3.037037037037037E-2</c:v>
                </c:pt>
                <c:pt idx="1090">
                  <c:v>3.4363425925925929E-2</c:v>
                </c:pt>
                <c:pt idx="1091">
                  <c:v>3.5856481481481482E-2</c:v>
                </c:pt>
                <c:pt idx="1092">
                  <c:v>4.1203703703703708E-2</c:v>
                </c:pt>
                <c:pt idx="1093">
                  <c:v>4.2349537037037033E-2</c:v>
                </c:pt>
                <c:pt idx="1094">
                  <c:v>3.1689814814814816E-2</c:v>
                </c:pt>
                <c:pt idx="1095">
                  <c:v>4.5520833333333337E-2</c:v>
                </c:pt>
                <c:pt idx="1096">
                  <c:v>3.6921296296296292E-2</c:v>
                </c:pt>
                <c:pt idx="1097">
                  <c:v>3.2685185185185185E-2</c:v>
                </c:pt>
                <c:pt idx="1098">
                  <c:v>3.6331018518518519E-2</c:v>
                </c:pt>
                <c:pt idx="1099">
                  <c:v>3.8009259259259263E-2</c:v>
                </c:pt>
                <c:pt idx="1100">
                  <c:v>3.8090277777777778E-2</c:v>
                </c:pt>
                <c:pt idx="1101">
                  <c:v>0.04</c:v>
                </c:pt>
                <c:pt idx="1102">
                  <c:v>3.3055555555555553E-2</c:v>
                </c:pt>
                <c:pt idx="1103">
                  <c:v>3.7824074074074072E-2</c:v>
                </c:pt>
                <c:pt idx="1104">
                  <c:v>3.5219907407407408E-2</c:v>
                </c:pt>
                <c:pt idx="1105">
                  <c:v>3.2002314814814817E-2</c:v>
                </c:pt>
                <c:pt idx="1106">
                  <c:v>4.0023148148148148E-2</c:v>
                </c:pt>
                <c:pt idx="1107">
                  <c:v>3.6724537037037035E-2</c:v>
                </c:pt>
                <c:pt idx="1108">
                  <c:v>3.2939814814814811E-2</c:v>
                </c:pt>
                <c:pt idx="1109">
                  <c:v>3.7569444444444447E-2</c:v>
                </c:pt>
                <c:pt idx="1110">
                  <c:v>3.5613425925925923E-2</c:v>
                </c:pt>
                <c:pt idx="1111">
                  <c:v>3.6736111111111108E-2</c:v>
                </c:pt>
                <c:pt idx="1112">
                  <c:v>3.6180555555555556E-2</c:v>
                </c:pt>
                <c:pt idx="1113">
                  <c:v>3.2476851851851847E-2</c:v>
                </c:pt>
                <c:pt idx="1114">
                  <c:v>4.6215277777777779E-2</c:v>
                </c:pt>
                <c:pt idx="1115">
                  <c:v>3.8055555555555558E-2</c:v>
                </c:pt>
                <c:pt idx="1116">
                  <c:v>3.7777777777777778E-2</c:v>
                </c:pt>
                <c:pt idx="1117">
                  <c:v>3.5868055555555556E-2</c:v>
                </c:pt>
                <c:pt idx="1118">
                  <c:v>3.5069444444444445E-2</c:v>
                </c:pt>
                <c:pt idx="1119">
                  <c:v>3.8321759259259257E-2</c:v>
                </c:pt>
                <c:pt idx="1120">
                  <c:v>4.4062500000000004E-2</c:v>
                </c:pt>
                <c:pt idx="1121">
                  <c:v>3.201388888888889E-2</c:v>
                </c:pt>
                <c:pt idx="1122">
                  <c:v>3.8715277777777779E-2</c:v>
                </c:pt>
                <c:pt idx="1123">
                  <c:v>4.0335648148148148E-2</c:v>
                </c:pt>
                <c:pt idx="1124">
                  <c:v>4.2430555555555555E-2</c:v>
                </c:pt>
                <c:pt idx="1125">
                  <c:v>2.9386574074074075E-2</c:v>
                </c:pt>
                <c:pt idx="1126">
                  <c:v>3.6284722222222225E-2</c:v>
                </c:pt>
                <c:pt idx="1127">
                  <c:v>3.260416666666667E-2</c:v>
                </c:pt>
                <c:pt idx="1128">
                  <c:v>4.1458333333333333E-2</c:v>
                </c:pt>
                <c:pt idx="1129">
                  <c:v>3.2858796296296296E-2</c:v>
                </c:pt>
                <c:pt idx="1130">
                  <c:v>3.6030092592592593E-2</c:v>
                </c:pt>
                <c:pt idx="1131">
                  <c:v>4.0752314814814811E-2</c:v>
                </c:pt>
                <c:pt idx="1132">
                  <c:v>3.4837962962962959E-2</c:v>
                </c:pt>
                <c:pt idx="1133">
                  <c:v>4.2766203703703702E-2</c:v>
                </c:pt>
                <c:pt idx="1134">
                  <c:v>3.4212962962962966E-2</c:v>
                </c:pt>
                <c:pt idx="1135">
                  <c:v>4.3807870370370372E-2</c:v>
                </c:pt>
                <c:pt idx="1136">
                  <c:v>3.5428240740740739E-2</c:v>
                </c:pt>
                <c:pt idx="1137">
                  <c:v>3.5543981481481475E-2</c:v>
                </c:pt>
                <c:pt idx="1138">
                  <c:v>4.1990740740740745E-2</c:v>
                </c:pt>
                <c:pt idx="1139">
                  <c:v>3.7037037037037042E-2</c:v>
                </c:pt>
                <c:pt idx="1140">
                  <c:v>3.4074074074074076E-2</c:v>
                </c:pt>
                <c:pt idx="1141">
                  <c:v>3.8310185185185183E-2</c:v>
                </c:pt>
                <c:pt idx="1142">
                  <c:v>3.8958333333333338E-2</c:v>
                </c:pt>
                <c:pt idx="1143">
                  <c:v>3.5115740740740746E-2</c:v>
                </c:pt>
                <c:pt idx="1144">
                  <c:v>3.123842592592593E-2</c:v>
                </c:pt>
                <c:pt idx="1145">
                  <c:v>3.5914351851851857E-2</c:v>
                </c:pt>
                <c:pt idx="1146">
                  <c:v>3.6620370370370373E-2</c:v>
                </c:pt>
                <c:pt idx="1147">
                  <c:v>3.7094907407407403E-2</c:v>
                </c:pt>
                <c:pt idx="1148">
                  <c:v>3.5787037037037034E-2</c:v>
                </c:pt>
                <c:pt idx="1149">
                  <c:v>3.5127314814814813E-2</c:v>
                </c:pt>
                <c:pt idx="1150">
                  <c:v>4.1944444444444444E-2</c:v>
                </c:pt>
                <c:pt idx="1151">
                  <c:v>4.4027777777777777E-2</c:v>
                </c:pt>
                <c:pt idx="1152">
                  <c:v>2.9675925925925925E-2</c:v>
                </c:pt>
                <c:pt idx="1153">
                  <c:v>3.4918981481481481E-2</c:v>
                </c:pt>
                <c:pt idx="1154">
                  <c:v>3.8425925925925926E-2</c:v>
                </c:pt>
                <c:pt idx="1155">
                  <c:v>3.5983796296296298E-2</c:v>
                </c:pt>
                <c:pt idx="1156">
                  <c:v>4.2696759259259261E-2</c:v>
                </c:pt>
                <c:pt idx="1157">
                  <c:v>3.1226851851851853E-2</c:v>
                </c:pt>
                <c:pt idx="1158">
                  <c:v>3.5138888888888893E-2</c:v>
                </c:pt>
                <c:pt idx="1159">
                  <c:v>3.2326388888888884E-2</c:v>
                </c:pt>
                <c:pt idx="1160">
                  <c:v>3.5416666666666666E-2</c:v>
                </c:pt>
                <c:pt idx="1161">
                  <c:v>3.9629629629629633E-2</c:v>
                </c:pt>
                <c:pt idx="1162">
                  <c:v>3.9328703703703706E-2</c:v>
                </c:pt>
                <c:pt idx="1163">
                  <c:v>4.0798611111111112E-2</c:v>
                </c:pt>
                <c:pt idx="1164">
                  <c:v>3.3611111111111112E-2</c:v>
                </c:pt>
                <c:pt idx="1165">
                  <c:v>4.0740740740740737E-2</c:v>
                </c:pt>
                <c:pt idx="1166">
                  <c:v>3.5104166666666665E-2</c:v>
                </c:pt>
                <c:pt idx="1167">
                  <c:v>3.0219907407407407E-2</c:v>
                </c:pt>
                <c:pt idx="1168">
                  <c:v>3.5729166666666666E-2</c:v>
                </c:pt>
                <c:pt idx="1169">
                  <c:v>4.2928240740740746E-2</c:v>
                </c:pt>
                <c:pt idx="1170">
                  <c:v>4.0381944444444443E-2</c:v>
                </c:pt>
                <c:pt idx="1171">
                  <c:v>3.4618055555555555E-2</c:v>
                </c:pt>
                <c:pt idx="1172">
                  <c:v>3.4201388888888885E-2</c:v>
                </c:pt>
                <c:pt idx="1173">
                  <c:v>3.2557870370370369E-2</c:v>
                </c:pt>
                <c:pt idx="1174">
                  <c:v>4.1388888888888892E-2</c:v>
                </c:pt>
                <c:pt idx="1175">
                  <c:v>3.784722222222222E-2</c:v>
                </c:pt>
                <c:pt idx="1176">
                  <c:v>3.532407407407407E-2</c:v>
                </c:pt>
                <c:pt idx="1177">
                  <c:v>3.8217592592592588E-2</c:v>
                </c:pt>
                <c:pt idx="1178">
                  <c:v>3.2812500000000001E-2</c:v>
                </c:pt>
                <c:pt idx="1179">
                  <c:v>3.7777777777777778E-2</c:v>
                </c:pt>
                <c:pt idx="1180">
                  <c:v>4.0821759259259259E-2</c:v>
                </c:pt>
                <c:pt idx="1181">
                  <c:v>3.8136574074074073E-2</c:v>
                </c:pt>
                <c:pt idx="1182">
                  <c:v>4.2500000000000003E-2</c:v>
                </c:pt>
                <c:pt idx="1183">
                  <c:v>3.6145833333333328E-2</c:v>
                </c:pt>
                <c:pt idx="1184">
                  <c:v>3.6180555555555556E-2</c:v>
                </c:pt>
                <c:pt idx="1185">
                  <c:v>3.5231481481481482E-2</c:v>
                </c:pt>
                <c:pt idx="1186">
                  <c:v>3.229166666666667E-2</c:v>
                </c:pt>
                <c:pt idx="1187">
                  <c:v>3.8854166666666669E-2</c:v>
                </c:pt>
                <c:pt idx="1188">
                  <c:v>4.1539351851851855E-2</c:v>
                </c:pt>
                <c:pt idx="1189">
                  <c:v>3.6342592592592593E-2</c:v>
                </c:pt>
                <c:pt idx="1190">
                  <c:v>4.4872685185185189E-2</c:v>
                </c:pt>
                <c:pt idx="1191">
                  <c:v>3.7951388888888889E-2</c:v>
                </c:pt>
                <c:pt idx="1192">
                  <c:v>3.7766203703703705E-2</c:v>
                </c:pt>
                <c:pt idx="1193">
                  <c:v>4.3576388888888894E-2</c:v>
                </c:pt>
                <c:pt idx="1194">
                  <c:v>3.0300925925925926E-2</c:v>
                </c:pt>
                <c:pt idx="1195">
                  <c:v>3.6111111111111115E-2</c:v>
                </c:pt>
                <c:pt idx="1196">
                  <c:v>4.3298611111111107E-2</c:v>
                </c:pt>
                <c:pt idx="1197">
                  <c:v>3.0127314814814815E-2</c:v>
                </c:pt>
                <c:pt idx="1198">
                  <c:v>3.4675925925925923E-2</c:v>
                </c:pt>
                <c:pt idx="1199">
                  <c:v>4.2835648148148144E-2</c:v>
                </c:pt>
                <c:pt idx="1200">
                  <c:v>3.3692129629629627E-2</c:v>
                </c:pt>
                <c:pt idx="1201">
                  <c:v>3.7303240740740741E-2</c:v>
                </c:pt>
                <c:pt idx="1202">
                  <c:v>4.0138888888888884E-2</c:v>
                </c:pt>
                <c:pt idx="1203">
                  <c:v>4.4618055555555557E-2</c:v>
                </c:pt>
                <c:pt idx="1204">
                  <c:v>4.5150462962962962E-2</c:v>
                </c:pt>
                <c:pt idx="1205">
                  <c:v>3.7997685185185183E-2</c:v>
                </c:pt>
                <c:pt idx="1206">
                  <c:v>4.071759259259259E-2</c:v>
                </c:pt>
                <c:pt idx="1207">
                  <c:v>3.7905092592592594E-2</c:v>
                </c:pt>
                <c:pt idx="1208">
                  <c:v>3.7824074074074072E-2</c:v>
                </c:pt>
                <c:pt idx="1209">
                  <c:v>4.252314814814815E-2</c:v>
                </c:pt>
                <c:pt idx="1210">
                  <c:v>3.6215277777777777E-2</c:v>
                </c:pt>
                <c:pt idx="1211">
                  <c:v>3.4062500000000002E-2</c:v>
                </c:pt>
                <c:pt idx="1212">
                  <c:v>4.2199074074074076E-2</c:v>
                </c:pt>
                <c:pt idx="1213">
                  <c:v>3.7326388888888888E-2</c:v>
                </c:pt>
                <c:pt idx="1214">
                  <c:v>3.9143518518518515E-2</c:v>
                </c:pt>
                <c:pt idx="1215">
                  <c:v>3.6990740740740741E-2</c:v>
                </c:pt>
                <c:pt idx="1216">
                  <c:v>3.2245370370370369E-2</c:v>
                </c:pt>
                <c:pt idx="1217">
                  <c:v>4.4606481481481476E-2</c:v>
                </c:pt>
                <c:pt idx="1218">
                  <c:v>4.3518518518518519E-2</c:v>
                </c:pt>
                <c:pt idx="1219">
                  <c:v>3.847222222222222E-2</c:v>
                </c:pt>
                <c:pt idx="1220">
                  <c:v>4.1631944444444451E-2</c:v>
                </c:pt>
                <c:pt idx="1221">
                  <c:v>3.1655092592592596E-2</c:v>
                </c:pt>
                <c:pt idx="1222">
                  <c:v>3.3993055555555561E-2</c:v>
                </c:pt>
                <c:pt idx="1223">
                  <c:v>4.6504629629629625E-2</c:v>
                </c:pt>
                <c:pt idx="1224">
                  <c:v>3.7361111111111109E-2</c:v>
                </c:pt>
                <c:pt idx="1225">
                  <c:v>4.2708333333333327E-2</c:v>
                </c:pt>
                <c:pt idx="1226">
                  <c:v>4.1759259259259253E-2</c:v>
                </c:pt>
                <c:pt idx="1227">
                  <c:v>4.1365740740740745E-2</c:v>
                </c:pt>
                <c:pt idx="1228">
                  <c:v>3.5335648148148151E-2</c:v>
                </c:pt>
                <c:pt idx="1229">
                  <c:v>3.8668981481481478E-2</c:v>
                </c:pt>
                <c:pt idx="1230">
                  <c:v>2.8981481481481483E-2</c:v>
                </c:pt>
                <c:pt idx="1231">
                  <c:v>4.1979166666666672E-2</c:v>
                </c:pt>
                <c:pt idx="1232">
                  <c:v>3.1932870370370368E-2</c:v>
                </c:pt>
                <c:pt idx="1233">
                  <c:v>3.7013888888888888E-2</c:v>
                </c:pt>
                <c:pt idx="1234">
                  <c:v>4.313657407407407E-2</c:v>
                </c:pt>
                <c:pt idx="1235">
                  <c:v>3.847222222222222E-2</c:v>
                </c:pt>
                <c:pt idx="1236">
                  <c:v>3.3472222222222223E-2</c:v>
                </c:pt>
                <c:pt idx="1237">
                  <c:v>3.5104166666666665E-2</c:v>
                </c:pt>
                <c:pt idx="1238">
                  <c:v>3.712962962962963E-2</c:v>
                </c:pt>
                <c:pt idx="1239">
                  <c:v>3.9305555555555559E-2</c:v>
                </c:pt>
                <c:pt idx="1240">
                  <c:v>3.8483796296296294E-2</c:v>
                </c:pt>
                <c:pt idx="1241">
                  <c:v>3.4699074074074077E-2</c:v>
                </c:pt>
                <c:pt idx="1242">
                  <c:v>4.027777777777778E-2</c:v>
                </c:pt>
                <c:pt idx="1243">
                  <c:v>3.9178240740740743E-2</c:v>
                </c:pt>
                <c:pt idx="1244">
                  <c:v>3.8506944444444448E-2</c:v>
                </c:pt>
                <c:pt idx="1245">
                  <c:v>3.8229166666666668E-2</c:v>
                </c:pt>
                <c:pt idx="1246">
                  <c:v>4.3599537037037034E-2</c:v>
                </c:pt>
                <c:pt idx="1247">
                  <c:v>3.3530092592592591E-2</c:v>
                </c:pt>
                <c:pt idx="1248">
                  <c:v>3.1273148148148147E-2</c:v>
                </c:pt>
                <c:pt idx="1249">
                  <c:v>3.7627314814814815E-2</c:v>
                </c:pt>
                <c:pt idx="1250">
                  <c:v>3.8206018518518521E-2</c:v>
                </c:pt>
                <c:pt idx="1251">
                  <c:v>3.8483796296296294E-2</c:v>
                </c:pt>
                <c:pt idx="1252">
                  <c:v>3.0902777777777779E-2</c:v>
                </c:pt>
                <c:pt idx="1253">
                  <c:v>3.4722222222222224E-2</c:v>
                </c:pt>
                <c:pt idx="1254">
                  <c:v>3.6342592592592593E-2</c:v>
                </c:pt>
                <c:pt idx="1255">
                  <c:v>3.5844907407407409E-2</c:v>
                </c:pt>
                <c:pt idx="1256">
                  <c:v>3.0763888888888886E-2</c:v>
                </c:pt>
                <c:pt idx="1257">
                  <c:v>3.8113425925925926E-2</c:v>
                </c:pt>
                <c:pt idx="1258">
                  <c:v>4.2141203703703702E-2</c:v>
                </c:pt>
                <c:pt idx="1259">
                  <c:v>3.7071759259259256E-2</c:v>
                </c:pt>
                <c:pt idx="1260">
                  <c:v>3.7569444444444447E-2</c:v>
                </c:pt>
                <c:pt idx="1261">
                  <c:v>4.116898148148148E-2</c:v>
                </c:pt>
                <c:pt idx="1262">
                  <c:v>3.3229166666666664E-2</c:v>
                </c:pt>
                <c:pt idx="1263">
                  <c:v>3.6215277777777777E-2</c:v>
                </c:pt>
                <c:pt idx="1264">
                  <c:v>3.9548611111111111E-2</c:v>
                </c:pt>
                <c:pt idx="1265">
                  <c:v>3.2638888888888891E-2</c:v>
                </c:pt>
                <c:pt idx="1266">
                  <c:v>3.3564814814814818E-2</c:v>
                </c:pt>
                <c:pt idx="1267">
                  <c:v>4.0173611111111111E-2</c:v>
                </c:pt>
                <c:pt idx="1268">
                  <c:v>3.6828703703703704E-2</c:v>
                </c:pt>
                <c:pt idx="1269">
                  <c:v>3.7094907407407403E-2</c:v>
                </c:pt>
                <c:pt idx="1270">
                  <c:v>3.3703703703703701E-2</c:v>
                </c:pt>
                <c:pt idx="1271">
                  <c:v>4.5023148148148145E-2</c:v>
                </c:pt>
                <c:pt idx="1272">
                  <c:v>3.5092592592592592E-2</c:v>
                </c:pt>
                <c:pt idx="1273">
                  <c:v>4.2638888888888893E-2</c:v>
                </c:pt>
                <c:pt idx="1274">
                  <c:v>3.2222222222222222E-2</c:v>
                </c:pt>
                <c:pt idx="1275">
                  <c:v>3.3888888888888885E-2</c:v>
                </c:pt>
                <c:pt idx="1276">
                  <c:v>4.0694444444444443E-2</c:v>
                </c:pt>
                <c:pt idx="1277">
                  <c:v>3.0520833333333334E-2</c:v>
                </c:pt>
                <c:pt idx="1278">
                  <c:v>3.3877314814814811E-2</c:v>
                </c:pt>
                <c:pt idx="1279">
                  <c:v>4.0567129629629627E-2</c:v>
                </c:pt>
                <c:pt idx="1280">
                  <c:v>3.3796296296296297E-2</c:v>
                </c:pt>
                <c:pt idx="1281">
                  <c:v>3.8622685185185184E-2</c:v>
                </c:pt>
                <c:pt idx="1282">
                  <c:v>2.9548611111111109E-2</c:v>
                </c:pt>
                <c:pt idx="1283">
                  <c:v>3.4016203703703708E-2</c:v>
                </c:pt>
                <c:pt idx="1284">
                  <c:v>4.148148148148148E-2</c:v>
                </c:pt>
                <c:pt idx="1285">
                  <c:v>3.4212962962962966E-2</c:v>
                </c:pt>
                <c:pt idx="1286">
                  <c:v>3.155092592592592E-2</c:v>
                </c:pt>
                <c:pt idx="1287">
                  <c:v>3.7638888888888895E-2</c:v>
                </c:pt>
                <c:pt idx="1288">
                  <c:v>3.7673611111111109E-2</c:v>
                </c:pt>
                <c:pt idx="1289">
                  <c:v>3.5370370370370365E-2</c:v>
                </c:pt>
                <c:pt idx="1290">
                  <c:v>3.6550925925925924E-2</c:v>
                </c:pt>
                <c:pt idx="1291">
                  <c:v>3.2916666666666664E-2</c:v>
                </c:pt>
                <c:pt idx="1292">
                  <c:v>4.0081018518518523E-2</c:v>
                </c:pt>
                <c:pt idx="1293">
                  <c:v>3.3402777777777774E-2</c:v>
                </c:pt>
                <c:pt idx="1294">
                  <c:v>4.431712962962963E-2</c:v>
                </c:pt>
                <c:pt idx="1295">
                  <c:v>3.8865740740740742E-2</c:v>
                </c:pt>
                <c:pt idx="1296">
                  <c:v>3.9212962962962963E-2</c:v>
                </c:pt>
                <c:pt idx="1297">
                  <c:v>3.8344907407407411E-2</c:v>
                </c:pt>
                <c:pt idx="1298">
                  <c:v>3.7951388888888889E-2</c:v>
                </c:pt>
                <c:pt idx="1299">
                  <c:v>4.0787037037037038E-2</c:v>
                </c:pt>
                <c:pt idx="1300">
                  <c:v>4.0914351851851848E-2</c:v>
                </c:pt>
                <c:pt idx="1301">
                  <c:v>3.667824074074074E-2</c:v>
                </c:pt>
                <c:pt idx="1302">
                  <c:v>3.0543981481481481E-2</c:v>
                </c:pt>
                <c:pt idx="1303">
                  <c:v>3.3738425925925929E-2</c:v>
                </c:pt>
                <c:pt idx="1304">
                  <c:v>3.6249999999999998E-2</c:v>
                </c:pt>
                <c:pt idx="1305">
                  <c:v>3.9224537037037037E-2</c:v>
                </c:pt>
                <c:pt idx="1306">
                  <c:v>4.5694444444444447E-2</c:v>
                </c:pt>
                <c:pt idx="1307">
                  <c:v>3.7615740740740741E-2</c:v>
                </c:pt>
                <c:pt idx="1308">
                  <c:v>3.8240740740740742E-2</c:v>
                </c:pt>
                <c:pt idx="1309">
                  <c:v>3.259259259259259E-2</c:v>
                </c:pt>
                <c:pt idx="1310">
                  <c:v>4.3287037037037041E-2</c:v>
                </c:pt>
                <c:pt idx="1311">
                  <c:v>3.9733796296296302E-2</c:v>
                </c:pt>
                <c:pt idx="1312">
                  <c:v>3.5659722222222225E-2</c:v>
                </c:pt>
                <c:pt idx="1313">
                  <c:v>3.2881944444444443E-2</c:v>
                </c:pt>
                <c:pt idx="1314">
                  <c:v>4.3298611111111107E-2</c:v>
                </c:pt>
                <c:pt idx="1315">
                  <c:v>4.2557870370370371E-2</c:v>
                </c:pt>
                <c:pt idx="1316">
                  <c:v>3.5555555555555556E-2</c:v>
                </c:pt>
                <c:pt idx="1317">
                  <c:v>3.7534722222222219E-2</c:v>
                </c:pt>
                <c:pt idx="1318">
                  <c:v>3.8252314814814815E-2</c:v>
                </c:pt>
                <c:pt idx="1319">
                  <c:v>4.0694444444444443E-2</c:v>
                </c:pt>
                <c:pt idx="1320">
                  <c:v>3.0046296296296297E-2</c:v>
                </c:pt>
                <c:pt idx="1321">
                  <c:v>3.5358796296296298E-2</c:v>
                </c:pt>
                <c:pt idx="1322">
                  <c:v>3.6122685185185181E-2</c:v>
                </c:pt>
                <c:pt idx="1323">
                  <c:v>3.6400462962962961E-2</c:v>
                </c:pt>
                <c:pt idx="1324">
                  <c:v>3.8564814814814816E-2</c:v>
                </c:pt>
                <c:pt idx="1325">
                  <c:v>3.8171296296296293E-2</c:v>
                </c:pt>
                <c:pt idx="1326">
                  <c:v>3.78587962962963E-2</c:v>
                </c:pt>
                <c:pt idx="1327">
                  <c:v>3.6597222222222225E-2</c:v>
                </c:pt>
                <c:pt idx="1328">
                  <c:v>3.0983796296296297E-2</c:v>
                </c:pt>
                <c:pt idx="1329">
                  <c:v>4.3483796296296291E-2</c:v>
                </c:pt>
                <c:pt idx="1330">
                  <c:v>3.9155092592592596E-2</c:v>
                </c:pt>
                <c:pt idx="1331">
                  <c:v>4.5497685185185183E-2</c:v>
                </c:pt>
                <c:pt idx="1332">
                  <c:v>4.296296296296296E-2</c:v>
                </c:pt>
                <c:pt idx="1333">
                  <c:v>4.2106481481481488E-2</c:v>
                </c:pt>
                <c:pt idx="1334">
                  <c:v>4.0694444444444443E-2</c:v>
                </c:pt>
                <c:pt idx="1335">
                  <c:v>4.4560185185185182E-2</c:v>
                </c:pt>
                <c:pt idx="1336">
                  <c:v>3.4999999999999996E-2</c:v>
                </c:pt>
                <c:pt idx="1337">
                  <c:v>3.8738425925925926E-2</c:v>
                </c:pt>
                <c:pt idx="1338">
                  <c:v>4.2835648148148144E-2</c:v>
                </c:pt>
                <c:pt idx="1339">
                  <c:v>3.7835648148148153E-2</c:v>
                </c:pt>
                <c:pt idx="1340">
                  <c:v>3.050925925925926E-2</c:v>
                </c:pt>
                <c:pt idx="1341">
                  <c:v>3.0081018518518521E-2</c:v>
                </c:pt>
                <c:pt idx="1342">
                  <c:v>4.3252314814814813E-2</c:v>
                </c:pt>
                <c:pt idx="1343">
                  <c:v>3.2187500000000001E-2</c:v>
                </c:pt>
                <c:pt idx="1344">
                  <c:v>4.4305555555555549E-2</c:v>
                </c:pt>
                <c:pt idx="1345">
                  <c:v>3.9456018518518522E-2</c:v>
                </c:pt>
                <c:pt idx="1346">
                  <c:v>3.9016203703703699E-2</c:v>
                </c:pt>
                <c:pt idx="1347">
                  <c:v>4.2129629629629628E-2</c:v>
                </c:pt>
                <c:pt idx="1348">
                  <c:v>3.0671296296296294E-2</c:v>
                </c:pt>
                <c:pt idx="1349">
                  <c:v>3.3854166666666664E-2</c:v>
                </c:pt>
                <c:pt idx="1350">
                  <c:v>3.8275462962962963E-2</c:v>
                </c:pt>
                <c:pt idx="1351">
                  <c:v>3.5416666666666666E-2</c:v>
                </c:pt>
                <c:pt idx="1352">
                  <c:v>3.9884259259259258E-2</c:v>
                </c:pt>
                <c:pt idx="1353">
                  <c:v>3.8263888888888889E-2</c:v>
                </c:pt>
                <c:pt idx="1354">
                  <c:v>3.6562499999999998E-2</c:v>
                </c:pt>
                <c:pt idx="1355">
                  <c:v>3.9247685185185184E-2</c:v>
                </c:pt>
                <c:pt idx="1356">
                  <c:v>3.3298611111111112E-2</c:v>
                </c:pt>
                <c:pt idx="1357">
                  <c:v>4.0868055555555553E-2</c:v>
                </c:pt>
                <c:pt idx="1358">
                  <c:v>4.3819444444444446E-2</c:v>
                </c:pt>
                <c:pt idx="1359">
                  <c:v>2.9618055555555554E-2</c:v>
                </c:pt>
                <c:pt idx="1360">
                  <c:v>3.349537037037037E-2</c:v>
                </c:pt>
                <c:pt idx="1361">
                  <c:v>3.0405092592592591E-2</c:v>
                </c:pt>
                <c:pt idx="1362">
                  <c:v>3.8275462962962963E-2</c:v>
                </c:pt>
                <c:pt idx="1363">
                  <c:v>3.6238425925925924E-2</c:v>
                </c:pt>
                <c:pt idx="1364">
                  <c:v>3.9398148148148147E-2</c:v>
                </c:pt>
                <c:pt idx="1365">
                  <c:v>3.8124999999999999E-2</c:v>
                </c:pt>
                <c:pt idx="1366">
                  <c:v>3.0231481481481481E-2</c:v>
                </c:pt>
                <c:pt idx="1367">
                  <c:v>3.7430555555555557E-2</c:v>
                </c:pt>
                <c:pt idx="1368">
                  <c:v>3.78587962962963E-2</c:v>
                </c:pt>
                <c:pt idx="1369">
                  <c:v>4.1412037037037039E-2</c:v>
                </c:pt>
                <c:pt idx="1370">
                  <c:v>3.5277777777777776E-2</c:v>
                </c:pt>
                <c:pt idx="1371">
                  <c:v>3.4768518518518525E-2</c:v>
                </c:pt>
                <c:pt idx="1372">
                  <c:v>4.206018518518518E-2</c:v>
                </c:pt>
                <c:pt idx="1373">
                  <c:v>3.4166666666666672E-2</c:v>
                </c:pt>
                <c:pt idx="1374">
                  <c:v>3.3912037037037039E-2</c:v>
                </c:pt>
                <c:pt idx="1375">
                  <c:v>3.5648148148148151E-2</c:v>
                </c:pt>
                <c:pt idx="1376">
                  <c:v>4.010416666666667E-2</c:v>
                </c:pt>
                <c:pt idx="1377">
                  <c:v>3.5254629629629629E-2</c:v>
                </c:pt>
                <c:pt idx="1378">
                  <c:v>3.6377314814814814E-2</c:v>
                </c:pt>
                <c:pt idx="1379">
                  <c:v>4.2627314814814819E-2</c:v>
                </c:pt>
                <c:pt idx="1380">
                  <c:v>4.1840277777777775E-2</c:v>
                </c:pt>
                <c:pt idx="1381">
                  <c:v>3.6388888888888887E-2</c:v>
                </c:pt>
                <c:pt idx="1382">
                  <c:v>2.9502314814814815E-2</c:v>
                </c:pt>
                <c:pt idx="1383">
                  <c:v>3.8483796296296294E-2</c:v>
                </c:pt>
                <c:pt idx="1384">
                  <c:v>3.4675925925925923E-2</c:v>
                </c:pt>
                <c:pt idx="1385">
                  <c:v>4.2129629629629628E-2</c:v>
                </c:pt>
                <c:pt idx="1386">
                  <c:v>4.447916666666666E-2</c:v>
                </c:pt>
                <c:pt idx="1387">
                  <c:v>4.1574074074074076E-2</c:v>
                </c:pt>
                <c:pt idx="1388">
                  <c:v>3.6724537037037035E-2</c:v>
                </c:pt>
                <c:pt idx="1389">
                  <c:v>3.876157407407408E-2</c:v>
                </c:pt>
                <c:pt idx="1390">
                  <c:v>3.4780092592592592E-2</c:v>
                </c:pt>
                <c:pt idx="1391">
                  <c:v>3.9849537037037037E-2</c:v>
                </c:pt>
                <c:pt idx="1392">
                  <c:v>3.7604166666666668E-2</c:v>
                </c:pt>
                <c:pt idx="1393">
                  <c:v>3.5509259259259261E-2</c:v>
                </c:pt>
                <c:pt idx="1394">
                  <c:v>3.7164351851851851E-2</c:v>
                </c:pt>
                <c:pt idx="1395">
                  <c:v>3.7152777777777778E-2</c:v>
                </c:pt>
                <c:pt idx="1396">
                  <c:v>2.8518518518518523E-2</c:v>
                </c:pt>
                <c:pt idx="1397">
                  <c:v>4.2650462962962959E-2</c:v>
                </c:pt>
                <c:pt idx="1398">
                  <c:v>3.9155092592592596E-2</c:v>
                </c:pt>
                <c:pt idx="1399">
                  <c:v>4.2870370370370371E-2</c:v>
                </c:pt>
                <c:pt idx="1400">
                  <c:v>3.936342592592592E-2</c:v>
                </c:pt>
                <c:pt idx="1401">
                  <c:v>3.8159722222222227E-2</c:v>
                </c:pt>
                <c:pt idx="1402">
                  <c:v>3.5266203703703702E-2</c:v>
                </c:pt>
                <c:pt idx="1403">
                  <c:v>3.1157407407407408E-2</c:v>
                </c:pt>
                <c:pt idx="1404">
                  <c:v>2.9502314814814815E-2</c:v>
                </c:pt>
                <c:pt idx="1405">
                  <c:v>3.9050925925925926E-2</c:v>
                </c:pt>
                <c:pt idx="1406">
                  <c:v>3.4444444444444444E-2</c:v>
                </c:pt>
                <c:pt idx="1407">
                  <c:v>3.5925925925925924E-2</c:v>
                </c:pt>
                <c:pt idx="1408">
                  <c:v>3.4918981481481481E-2</c:v>
                </c:pt>
                <c:pt idx="1409">
                  <c:v>3.9386574074074074E-2</c:v>
                </c:pt>
                <c:pt idx="1410">
                  <c:v>4.0254629629629633E-2</c:v>
                </c:pt>
                <c:pt idx="1411">
                  <c:v>3.9189814814814809E-2</c:v>
                </c:pt>
                <c:pt idx="1412">
                  <c:v>3.1446759259259258E-2</c:v>
                </c:pt>
                <c:pt idx="1413">
                  <c:v>3.9444444444444442E-2</c:v>
                </c:pt>
                <c:pt idx="1414">
                  <c:v>3.0081018518518521E-2</c:v>
                </c:pt>
                <c:pt idx="1415">
                  <c:v>3.2395833333333332E-2</c:v>
                </c:pt>
                <c:pt idx="1416">
                  <c:v>3.7314814814814815E-2</c:v>
                </c:pt>
                <c:pt idx="1417">
                  <c:v>3.7291666666666667E-2</c:v>
                </c:pt>
                <c:pt idx="1418">
                  <c:v>3.7800925925925925E-2</c:v>
                </c:pt>
                <c:pt idx="1419">
                  <c:v>3.8553240740740742E-2</c:v>
                </c:pt>
                <c:pt idx="1420">
                  <c:v>3.6342592592592593E-2</c:v>
                </c:pt>
                <c:pt idx="1421">
                  <c:v>3.2372685185185185E-2</c:v>
                </c:pt>
                <c:pt idx="1422">
                  <c:v>4.3078703703703702E-2</c:v>
                </c:pt>
                <c:pt idx="1423">
                  <c:v>3.5983796296296298E-2</c:v>
                </c:pt>
                <c:pt idx="1424">
                  <c:v>4.1655092592592598E-2</c:v>
                </c:pt>
                <c:pt idx="1425">
                  <c:v>3.3310185185185186E-2</c:v>
                </c:pt>
                <c:pt idx="1426">
                  <c:v>3.2835648148148149E-2</c:v>
                </c:pt>
                <c:pt idx="1427">
                  <c:v>3.8946759259259257E-2</c:v>
                </c:pt>
                <c:pt idx="1428">
                  <c:v>3.8182870370370374E-2</c:v>
                </c:pt>
                <c:pt idx="1429">
                  <c:v>3.6087962962962968E-2</c:v>
                </c:pt>
                <c:pt idx="1430">
                  <c:v>4.1747685185185186E-2</c:v>
                </c:pt>
                <c:pt idx="1431">
                  <c:v>3.078703703703704E-2</c:v>
                </c:pt>
                <c:pt idx="1432">
                  <c:v>4.0069444444444442E-2</c:v>
                </c:pt>
                <c:pt idx="1433">
                  <c:v>4.1435185185185179E-2</c:v>
                </c:pt>
                <c:pt idx="1434">
                  <c:v>3.9027777777777779E-2</c:v>
                </c:pt>
                <c:pt idx="1435">
                  <c:v>3.5358796296296298E-2</c:v>
                </c:pt>
                <c:pt idx="1436">
                  <c:v>3.7511574074074072E-2</c:v>
                </c:pt>
                <c:pt idx="1437">
                  <c:v>3.3506944444444443E-2</c:v>
                </c:pt>
                <c:pt idx="1438">
                  <c:v>3.6018518518518519E-2</c:v>
                </c:pt>
                <c:pt idx="1439">
                  <c:v>3.3564814814814818E-2</c:v>
                </c:pt>
                <c:pt idx="1440">
                  <c:v>4.5740740740740742E-2</c:v>
                </c:pt>
                <c:pt idx="1441">
                  <c:v>3.7731481481481484E-2</c:v>
                </c:pt>
                <c:pt idx="1442">
                  <c:v>4.2349537037037033E-2</c:v>
                </c:pt>
                <c:pt idx="1443">
                  <c:v>3.9456018518518522E-2</c:v>
                </c:pt>
                <c:pt idx="1444">
                  <c:v>3.2951388888888891E-2</c:v>
                </c:pt>
                <c:pt idx="1445">
                  <c:v>3.7256944444444447E-2</c:v>
                </c:pt>
                <c:pt idx="1446">
                  <c:v>2.9826388888888892E-2</c:v>
                </c:pt>
                <c:pt idx="1447">
                  <c:v>4.1412037037037039E-2</c:v>
                </c:pt>
                <c:pt idx="1448">
                  <c:v>4.1099537037037039E-2</c:v>
                </c:pt>
                <c:pt idx="1449">
                  <c:v>3.7268518518518513E-2</c:v>
                </c:pt>
                <c:pt idx="1450">
                  <c:v>3.9942129629629626E-2</c:v>
                </c:pt>
                <c:pt idx="1451">
                  <c:v>4.3472222222222225E-2</c:v>
                </c:pt>
                <c:pt idx="1452">
                  <c:v>3.0023148148148149E-2</c:v>
                </c:pt>
                <c:pt idx="1453">
                  <c:v>3.6307870370370372E-2</c:v>
                </c:pt>
                <c:pt idx="1454">
                  <c:v>3.4699074074074077E-2</c:v>
                </c:pt>
                <c:pt idx="1455">
                  <c:v>3.172453703703703E-2</c:v>
                </c:pt>
                <c:pt idx="1456">
                  <c:v>3.5428240740740739E-2</c:v>
                </c:pt>
                <c:pt idx="1457">
                  <c:v>3.9618055555555552E-2</c:v>
                </c:pt>
                <c:pt idx="1458">
                  <c:v>3.650462962962963E-2</c:v>
                </c:pt>
                <c:pt idx="1459">
                  <c:v>3.107638888888889E-2</c:v>
                </c:pt>
                <c:pt idx="1460">
                  <c:v>4.5740740740740742E-2</c:v>
                </c:pt>
                <c:pt idx="1461">
                  <c:v>3.7893518518518521E-2</c:v>
                </c:pt>
                <c:pt idx="1462">
                  <c:v>4.0057870370370369E-2</c:v>
                </c:pt>
                <c:pt idx="1463">
                  <c:v>3.9293981481481485E-2</c:v>
                </c:pt>
                <c:pt idx="1464">
                  <c:v>4.6712962962962963E-2</c:v>
                </c:pt>
                <c:pt idx="1465">
                  <c:v>3.3900462962962966E-2</c:v>
                </c:pt>
                <c:pt idx="1466">
                  <c:v>3.8738425925925926E-2</c:v>
                </c:pt>
                <c:pt idx="1467">
                  <c:v>3.9606481481481479E-2</c:v>
                </c:pt>
                <c:pt idx="1468">
                  <c:v>3.1747685185185184E-2</c:v>
                </c:pt>
                <c:pt idx="1469">
                  <c:v>3.6331018518518519E-2</c:v>
                </c:pt>
                <c:pt idx="1470">
                  <c:v>4.3472222222222225E-2</c:v>
                </c:pt>
                <c:pt idx="1471">
                  <c:v>3.7303240740740741E-2</c:v>
                </c:pt>
                <c:pt idx="1472">
                  <c:v>4.2592592592592592E-2</c:v>
                </c:pt>
                <c:pt idx="1473">
                  <c:v>4.2731481481481481E-2</c:v>
                </c:pt>
                <c:pt idx="1474">
                  <c:v>3.7060185185185189E-2</c:v>
                </c:pt>
                <c:pt idx="1475">
                  <c:v>3.5844907407407409E-2</c:v>
                </c:pt>
                <c:pt idx="1476">
                  <c:v>3.2777777777777781E-2</c:v>
                </c:pt>
                <c:pt idx="1477">
                  <c:v>3.4722222222222224E-2</c:v>
                </c:pt>
                <c:pt idx="1478">
                  <c:v>3.9687500000000001E-2</c:v>
                </c:pt>
                <c:pt idx="1479">
                  <c:v>3.9525462962962964E-2</c:v>
                </c:pt>
                <c:pt idx="1480">
                  <c:v>3.9212962962962963E-2</c:v>
                </c:pt>
                <c:pt idx="1481">
                  <c:v>4.0798611111111112E-2</c:v>
                </c:pt>
                <c:pt idx="1482">
                  <c:v>3.9722222222222221E-2</c:v>
                </c:pt>
                <c:pt idx="1483">
                  <c:v>4.6689814814814816E-2</c:v>
                </c:pt>
                <c:pt idx="1484">
                  <c:v>3.9467592592592596E-2</c:v>
                </c:pt>
                <c:pt idx="1485">
                  <c:v>3.3692129629629627E-2</c:v>
                </c:pt>
                <c:pt idx="1486">
                  <c:v>3.1747685185185184E-2</c:v>
                </c:pt>
                <c:pt idx="1487">
                  <c:v>3.2546296296296295E-2</c:v>
                </c:pt>
                <c:pt idx="1488">
                  <c:v>3.7557870370370373E-2</c:v>
                </c:pt>
                <c:pt idx="1489">
                  <c:v>3.8368055555555551E-2</c:v>
                </c:pt>
                <c:pt idx="1490">
                  <c:v>3.7615740740740741E-2</c:v>
                </c:pt>
                <c:pt idx="1491">
                  <c:v>3.5729166666666666E-2</c:v>
                </c:pt>
                <c:pt idx="1492">
                  <c:v>4.2326388888888893E-2</c:v>
                </c:pt>
                <c:pt idx="1493">
                  <c:v>4.4398148148148152E-2</c:v>
                </c:pt>
                <c:pt idx="1494">
                  <c:v>3.5451388888888886E-2</c:v>
                </c:pt>
                <c:pt idx="1495">
                  <c:v>4.3425925925925923E-2</c:v>
                </c:pt>
                <c:pt idx="1496">
                  <c:v>3.5219907407407408E-2</c:v>
                </c:pt>
                <c:pt idx="1497">
                  <c:v>3.7650462962962962E-2</c:v>
                </c:pt>
                <c:pt idx="1498">
                  <c:v>3.2268518518518523E-2</c:v>
                </c:pt>
                <c:pt idx="1499">
                  <c:v>3.7442129629629624E-2</c:v>
                </c:pt>
                <c:pt idx="1500">
                  <c:v>3.7499999999999999E-2</c:v>
                </c:pt>
                <c:pt idx="1501">
                  <c:v>3.9583333333333331E-2</c:v>
                </c:pt>
                <c:pt idx="1502">
                  <c:v>3.923611111111111E-2</c:v>
                </c:pt>
                <c:pt idx="1503">
                  <c:v>3.7083333333333336E-2</c:v>
                </c:pt>
                <c:pt idx="1504">
                  <c:v>3.2037037037037037E-2</c:v>
                </c:pt>
                <c:pt idx="1505">
                  <c:v>3.6516203703703703E-2</c:v>
                </c:pt>
                <c:pt idx="1506">
                  <c:v>3.7465277777777778E-2</c:v>
                </c:pt>
                <c:pt idx="1507">
                  <c:v>3.4363425925925929E-2</c:v>
                </c:pt>
                <c:pt idx="1508">
                  <c:v>3.7986111111111116E-2</c:v>
                </c:pt>
                <c:pt idx="1509">
                  <c:v>4.2245370370370371E-2</c:v>
                </c:pt>
                <c:pt idx="1510">
                  <c:v>3.8807870370370375E-2</c:v>
                </c:pt>
                <c:pt idx="1511">
                  <c:v>3.6469907407407402E-2</c:v>
                </c:pt>
                <c:pt idx="1512">
                  <c:v>3.3101851851851848E-2</c:v>
                </c:pt>
                <c:pt idx="1513">
                  <c:v>3.5868055555555556E-2</c:v>
                </c:pt>
                <c:pt idx="1514">
                  <c:v>4.4131944444444439E-2</c:v>
                </c:pt>
                <c:pt idx="1515">
                  <c:v>3.4918981481481481E-2</c:v>
                </c:pt>
                <c:pt idx="1516">
                  <c:v>4.5798611111111109E-2</c:v>
                </c:pt>
                <c:pt idx="1517">
                  <c:v>3.6828703703703704E-2</c:v>
                </c:pt>
                <c:pt idx="1518">
                  <c:v>3.9733796296296302E-2</c:v>
                </c:pt>
                <c:pt idx="1519">
                  <c:v>3.6122685185185181E-2</c:v>
                </c:pt>
                <c:pt idx="1520">
                  <c:v>3.7638888888888895E-2</c:v>
                </c:pt>
                <c:pt idx="1521">
                  <c:v>3.3703703703703701E-2</c:v>
                </c:pt>
                <c:pt idx="1522">
                  <c:v>3.7037037037037042E-2</c:v>
                </c:pt>
                <c:pt idx="1523">
                  <c:v>3.7175925925925925E-2</c:v>
                </c:pt>
                <c:pt idx="1524">
                  <c:v>3.1446759259259258E-2</c:v>
                </c:pt>
                <c:pt idx="1525">
                  <c:v>3.3379629629629634E-2</c:v>
                </c:pt>
                <c:pt idx="1526">
                  <c:v>3.0648148148148147E-2</c:v>
                </c:pt>
                <c:pt idx="1527">
                  <c:v>3.2557870370370369E-2</c:v>
                </c:pt>
                <c:pt idx="1528">
                  <c:v>3.6944444444444446E-2</c:v>
                </c:pt>
                <c:pt idx="1529">
                  <c:v>3.4687500000000003E-2</c:v>
                </c:pt>
                <c:pt idx="1530">
                  <c:v>3.8425925925925926E-2</c:v>
                </c:pt>
                <c:pt idx="1531">
                  <c:v>4.08912037037037E-2</c:v>
                </c:pt>
                <c:pt idx="1532">
                  <c:v>3.1168981481481482E-2</c:v>
                </c:pt>
                <c:pt idx="1533">
                  <c:v>3.24537037037037E-2</c:v>
                </c:pt>
                <c:pt idx="1534">
                  <c:v>4.3159722222222224E-2</c:v>
                </c:pt>
                <c:pt idx="1535">
                  <c:v>3.453703703703704E-2</c:v>
                </c:pt>
                <c:pt idx="1536">
                  <c:v>3.8032407407407411E-2</c:v>
                </c:pt>
                <c:pt idx="1537">
                  <c:v>3.9340277777777773E-2</c:v>
                </c:pt>
                <c:pt idx="1538">
                  <c:v>3.9710648148148148E-2</c:v>
                </c:pt>
                <c:pt idx="1539">
                  <c:v>3.6342592592592593E-2</c:v>
                </c:pt>
                <c:pt idx="1540">
                  <c:v>3.5706018518518519E-2</c:v>
                </c:pt>
                <c:pt idx="1541">
                  <c:v>3.7939814814814815E-2</c:v>
                </c:pt>
                <c:pt idx="1542">
                  <c:v>3.892361111111111E-2</c:v>
                </c:pt>
                <c:pt idx="1543">
                  <c:v>3.8634259259259257E-2</c:v>
                </c:pt>
                <c:pt idx="1544">
                  <c:v>4.3680555555555556E-2</c:v>
                </c:pt>
                <c:pt idx="1545">
                  <c:v>3.7060185185185189E-2</c:v>
                </c:pt>
                <c:pt idx="1546">
                  <c:v>4.3124999999999997E-2</c:v>
                </c:pt>
                <c:pt idx="1547">
                  <c:v>3.1793981481481479E-2</c:v>
                </c:pt>
                <c:pt idx="1548">
                  <c:v>3.5717592592592592E-2</c:v>
                </c:pt>
                <c:pt idx="1549">
                  <c:v>3.170138888888889E-2</c:v>
                </c:pt>
                <c:pt idx="1550">
                  <c:v>4.2442129629629628E-2</c:v>
                </c:pt>
                <c:pt idx="1551">
                  <c:v>3.9467592592592596E-2</c:v>
                </c:pt>
                <c:pt idx="1552">
                  <c:v>4.0370370370370369E-2</c:v>
                </c:pt>
                <c:pt idx="1553">
                  <c:v>3.8124999999999999E-2</c:v>
                </c:pt>
                <c:pt idx="1554">
                  <c:v>3.1180555555555555E-2</c:v>
                </c:pt>
                <c:pt idx="1555">
                  <c:v>4.0486111111111105E-2</c:v>
                </c:pt>
                <c:pt idx="1556">
                  <c:v>3.5624999999999997E-2</c:v>
                </c:pt>
                <c:pt idx="1557">
                  <c:v>3.90625E-2</c:v>
                </c:pt>
                <c:pt idx="1558">
                  <c:v>3.770833333333333E-2</c:v>
                </c:pt>
                <c:pt idx="1559">
                  <c:v>3.5833333333333335E-2</c:v>
                </c:pt>
                <c:pt idx="1560">
                  <c:v>4.0763888888888891E-2</c:v>
                </c:pt>
                <c:pt idx="1561">
                  <c:v>3.3402777777777774E-2</c:v>
                </c:pt>
                <c:pt idx="1562">
                  <c:v>4.1655092592592598E-2</c:v>
                </c:pt>
                <c:pt idx="1563">
                  <c:v>3.771990740740741E-2</c:v>
                </c:pt>
                <c:pt idx="1564">
                  <c:v>2.8229166666666666E-2</c:v>
                </c:pt>
                <c:pt idx="1565">
                  <c:v>3.7974537037037036E-2</c:v>
                </c:pt>
                <c:pt idx="1566">
                  <c:v>4.2048611111111113E-2</c:v>
                </c:pt>
                <c:pt idx="1567">
                  <c:v>4.0706018518518523E-2</c:v>
                </c:pt>
                <c:pt idx="1568">
                  <c:v>3.5868055555555556E-2</c:v>
                </c:pt>
                <c:pt idx="1569">
                  <c:v>4.4583333333333336E-2</c:v>
                </c:pt>
                <c:pt idx="1570">
                  <c:v>3.9490740740740743E-2</c:v>
                </c:pt>
                <c:pt idx="1571">
                  <c:v>4.0983796296296296E-2</c:v>
                </c:pt>
                <c:pt idx="1572">
                  <c:v>3.7083333333333336E-2</c:v>
                </c:pt>
                <c:pt idx="1573">
                  <c:v>3.5231481481481482E-2</c:v>
                </c:pt>
                <c:pt idx="1574">
                  <c:v>2.8738425925925928E-2</c:v>
                </c:pt>
                <c:pt idx="1575">
                  <c:v>3.4282407407407407E-2</c:v>
                </c:pt>
                <c:pt idx="1576">
                  <c:v>3.936342592592592E-2</c:v>
                </c:pt>
                <c:pt idx="1577">
                  <c:v>3.412037037037037E-2</c:v>
                </c:pt>
                <c:pt idx="1578">
                  <c:v>3.3437500000000002E-2</c:v>
                </c:pt>
                <c:pt idx="1579">
                  <c:v>4.3599537037037034E-2</c:v>
                </c:pt>
                <c:pt idx="1580">
                  <c:v>4.0150462962962964E-2</c:v>
                </c:pt>
                <c:pt idx="1581">
                  <c:v>4.0821759259259259E-2</c:v>
                </c:pt>
                <c:pt idx="1582">
                  <c:v>3.3784722222222223E-2</c:v>
                </c:pt>
                <c:pt idx="1583">
                  <c:v>4.148148148148148E-2</c:v>
                </c:pt>
                <c:pt idx="1584">
                  <c:v>4.1527777777777775E-2</c:v>
                </c:pt>
                <c:pt idx="1585">
                  <c:v>3.5636574074074077E-2</c:v>
                </c:pt>
                <c:pt idx="1586">
                  <c:v>3.8715277777777779E-2</c:v>
                </c:pt>
                <c:pt idx="1587">
                  <c:v>3.2696759259259259E-2</c:v>
                </c:pt>
                <c:pt idx="1588">
                  <c:v>3.9849537037037037E-2</c:v>
                </c:pt>
                <c:pt idx="1589">
                  <c:v>3.3553240740740745E-2</c:v>
                </c:pt>
                <c:pt idx="1590">
                  <c:v>4.0787037037037038E-2</c:v>
                </c:pt>
                <c:pt idx="1591">
                  <c:v>4.4282407407407409E-2</c:v>
                </c:pt>
                <c:pt idx="1592">
                  <c:v>4.0289351851851847E-2</c:v>
                </c:pt>
                <c:pt idx="1593">
                  <c:v>4.5081018518518513E-2</c:v>
                </c:pt>
                <c:pt idx="1594">
                  <c:v>3.1736111111111111E-2</c:v>
                </c:pt>
                <c:pt idx="1595">
                  <c:v>3.4652777777777775E-2</c:v>
                </c:pt>
                <c:pt idx="1596">
                  <c:v>3.4560185185185187E-2</c:v>
                </c:pt>
                <c:pt idx="1597">
                  <c:v>3.4942129629629635E-2</c:v>
                </c:pt>
                <c:pt idx="1598">
                  <c:v>4.223379629629629E-2</c:v>
                </c:pt>
                <c:pt idx="1599">
                  <c:v>3.8483796296296294E-2</c:v>
                </c:pt>
                <c:pt idx="1600">
                  <c:v>3.8275462962962963E-2</c:v>
                </c:pt>
                <c:pt idx="1601">
                  <c:v>3.4189814814814819E-2</c:v>
                </c:pt>
                <c:pt idx="1602">
                  <c:v>3.7812500000000006E-2</c:v>
                </c:pt>
                <c:pt idx="1603">
                  <c:v>3.953703703703703E-2</c:v>
                </c:pt>
                <c:pt idx="1604">
                  <c:v>4.4618055555555557E-2</c:v>
                </c:pt>
                <c:pt idx="1605">
                  <c:v>3.3252314814814811E-2</c:v>
                </c:pt>
                <c:pt idx="1606">
                  <c:v>2.9259259259259259E-2</c:v>
                </c:pt>
                <c:pt idx="1607">
                  <c:v>4.0879629629629634E-2</c:v>
                </c:pt>
                <c:pt idx="1608">
                  <c:v>3.3923611111111113E-2</c:v>
                </c:pt>
                <c:pt idx="1609">
                  <c:v>3.9872685185185185E-2</c:v>
                </c:pt>
                <c:pt idx="1610">
                  <c:v>4.449074074074074E-2</c:v>
                </c:pt>
                <c:pt idx="1611">
                  <c:v>3.7268518518518513E-2</c:v>
                </c:pt>
                <c:pt idx="1612">
                  <c:v>4.0532407407407406E-2</c:v>
                </c:pt>
                <c:pt idx="1613">
                  <c:v>3.802083333333333E-2</c:v>
                </c:pt>
                <c:pt idx="1614">
                  <c:v>3.5613425925925923E-2</c:v>
                </c:pt>
                <c:pt idx="1615">
                  <c:v>4.2719907407407408E-2</c:v>
                </c:pt>
                <c:pt idx="1616">
                  <c:v>3.9212962962962963E-2</c:v>
                </c:pt>
                <c:pt idx="1617">
                  <c:v>3.3773148148148149E-2</c:v>
                </c:pt>
                <c:pt idx="1618">
                  <c:v>3.2835648148148149E-2</c:v>
                </c:pt>
                <c:pt idx="1619">
                  <c:v>4.3888888888888887E-2</c:v>
                </c:pt>
                <c:pt idx="1620">
                  <c:v>3.4421296296296297E-2</c:v>
                </c:pt>
                <c:pt idx="1621">
                  <c:v>3.7916666666666668E-2</c:v>
                </c:pt>
                <c:pt idx="1622">
                  <c:v>3.1539351851851853E-2</c:v>
                </c:pt>
                <c:pt idx="1623">
                  <c:v>3.8958333333333338E-2</c:v>
                </c:pt>
                <c:pt idx="1624">
                  <c:v>3.5405092592592592E-2</c:v>
                </c:pt>
                <c:pt idx="1625">
                  <c:v>3.9502314814814816E-2</c:v>
                </c:pt>
                <c:pt idx="1626">
                  <c:v>3.9479166666666669E-2</c:v>
                </c:pt>
                <c:pt idx="1627">
                  <c:v>3.6655092592592593E-2</c:v>
                </c:pt>
                <c:pt idx="1628">
                  <c:v>3.7604166666666668E-2</c:v>
                </c:pt>
                <c:pt idx="1629">
                  <c:v>4.0439814814814817E-2</c:v>
                </c:pt>
                <c:pt idx="1630">
                  <c:v>4.0949074074074075E-2</c:v>
                </c:pt>
                <c:pt idx="1631">
                  <c:v>4.3495370370370372E-2</c:v>
                </c:pt>
                <c:pt idx="1632">
                  <c:v>4.1469907407407407E-2</c:v>
                </c:pt>
                <c:pt idx="1633">
                  <c:v>3.667824074074074E-2</c:v>
                </c:pt>
                <c:pt idx="1634">
                  <c:v>3.7974537037037036E-2</c:v>
                </c:pt>
                <c:pt idx="1635">
                  <c:v>4.4201388888888887E-2</c:v>
                </c:pt>
                <c:pt idx="1636">
                  <c:v>3.4004629629629628E-2</c:v>
                </c:pt>
                <c:pt idx="1637">
                  <c:v>3.8483796296296294E-2</c:v>
                </c:pt>
                <c:pt idx="1638">
                  <c:v>3.3402777777777774E-2</c:v>
                </c:pt>
                <c:pt idx="1639">
                  <c:v>3.5023148148148144E-2</c:v>
                </c:pt>
                <c:pt idx="1640">
                  <c:v>3.2094907407407412E-2</c:v>
                </c:pt>
                <c:pt idx="1641">
                  <c:v>3.2962962962962965E-2</c:v>
                </c:pt>
                <c:pt idx="1642">
                  <c:v>3.3576388888888892E-2</c:v>
                </c:pt>
                <c:pt idx="1643">
                  <c:v>3.9224537037037037E-2</c:v>
                </c:pt>
                <c:pt idx="1644">
                  <c:v>4.0462962962962964E-2</c:v>
                </c:pt>
                <c:pt idx="1645">
                  <c:v>2.7974537037037034E-2</c:v>
                </c:pt>
                <c:pt idx="1646">
                  <c:v>4.1874999999999996E-2</c:v>
                </c:pt>
                <c:pt idx="1647">
                  <c:v>3.9328703703703706E-2</c:v>
                </c:pt>
                <c:pt idx="1648">
                  <c:v>4.612268518518519E-2</c:v>
                </c:pt>
                <c:pt idx="1649">
                  <c:v>3.1967592592592589E-2</c:v>
                </c:pt>
                <c:pt idx="1650">
                  <c:v>2.8495370370370369E-2</c:v>
                </c:pt>
                <c:pt idx="1651">
                  <c:v>3.6435185185185189E-2</c:v>
                </c:pt>
                <c:pt idx="1652">
                  <c:v>2.9212962962962965E-2</c:v>
                </c:pt>
                <c:pt idx="1653">
                  <c:v>3.3518518518518517E-2</c:v>
                </c:pt>
                <c:pt idx="1654">
                  <c:v>4.3067129629629629E-2</c:v>
                </c:pt>
                <c:pt idx="1655">
                  <c:v>4.3159722222222224E-2</c:v>
                </c:pt>
                <c:pt idx="1656">
                  <c:v>4.238425925925926E-2</c:v>
                </c:pt>
                <c:pt idx="1657">
                  <c:v>3.2199074074074074E-2</c:v>
                </c:pt>
                <c:pt idx="1658">
                  <c:v>4.4560185185185182E-2</c:v>
                </c:pt>
                <c:pt idx="1659">
                  <c:v>4.1006944444444443E-2</c:v>
                </c:pt>
                <c:pt idx="1660">
                  <c:v>3.394675925925926E-2</c:v>
                </c:pt>
                <c:pt idx="1661">
                  <c:v>3.7106481481481483E-2</c:v>
                </c:pt>
                <c:pt idx="1662">
                  <c:v>4.3240740740740739E-2</c:v>
                </c:pt>
                <c:pt idx="1663">
                  <c:v>3.9004629629629632E-2</c:v>
                </c:pt>
                <c:pt idx="1664">
                  <c:v>3.9745370370370368E-2</c:v>
                </c:pt>
                <c:pt idx="1665">
                  <c:v>4.2708333333333327E-2</c:v>
                </c:pt>
                <c:pt idx="1666">
                  <c:v>3.8854166666666669E-2</c:v>
                </c:pt>
                <c:pt idx="1667">
                  <c:v>3.246527777777778E-2</c:v>
                </c:pt>
                <c:pt idx="1668">
                  <c:v>3.9953703703703707E-2</c:v>
                </c:pt>
                <c:pt idx="1669">
                  <c:v>3.5312500000000004E-2</c:v>
                </c:pt>
                <c:pt idx="1670">
                  <c:v>3.0127314814814815E-2</c:v>
                </c:pt>
                <c:pt idx="1671">
                  <c:v>3.4918981481481481E-2</c:v>
                </c:pt>
                <c:pt idx="1672">
                  <c:v>4.1400462962962965E-2</c:v>
                </c:pt>
                <c:pt idx="1673">
                  <c:v>3.9548611111111111E-2</c:v>
                </c:pt>
                <c:pt idx="1674">
                  <c:v>2.97337962962963E-2</c:v>
                </c:pt>
                <c:pt idx="1675">
                  <c:v>3.4826388888888886E-2</c:v>
                </c:pt>
                <c:pt idx="1676">
                  <c:v>3.6666666666666667E-2</c:v>
                </c:pt>
                <c:pt idx="1677">
                  <c:v>4.162037037037037E-2</c:v>
                </c:pt>
                <c:pt idx="1678">
                  <c:v>4.4386574074074071E-2</c:v>
                </c:pt>
                <c:pt idx="1679">
                  <c:v>2.9965277777777775E-2</c:v>
                </c:pt>
                <c:pt idx="1680">
                  <c:v>4.1666666666666664E-2</c:v>
                </c:pt>
                <c:pt idx="1681">
                  <c:v>3.7106481481481483E-2</c:v>
                </c:pt>
                <c:pt idx="1682">
                  <c:v>4.2685185185185187E-2</c:v>
                </c:pt>
                <c:pt idx="1683">
                  <c:v>3.8159722222222227E-2</c:v>
                </c:pt>
                <c:pt idx="1684">
                  <c:v>3.7303240740740741E-2</c:v>
                </c:pt>
                <c:pt idx="1685">
                  <c:v>3.8078703703703705E-2</c:v>
                </c:pt>
                <c:pt idx="1686">
                  <c:v>3.5752314814814813E-2</c:v>
                </c:pt>
                <c:pt idx="1687">
                  <c:v>3.0000000000000002E-2</c:v>
                </c:pt>
                <c:pt idx="1688">
                  <c:v>3.3796296296296297E-2</c:v>
                </c:pt>
                <c:pt idx="1689">
                  <c:v>3.667824074074074E-2</c:v>
                </c:pt>
                <c:pt idx="1690">
                  <c:v>3.2106481481481479E-2</c:v>
                </c:pt>
                <c:pt idx="1691">
                  <c:v>4.5520833333333337E-2</c:v>
                </c:pt>
                <c:pt idx="1692">
                  <c:v>3.246527777777778E-2</c:v>
                </c:pt>
                <c:pt idx="1693">
                  <c:v>4.1145833333333333E-2</c:v>
                </c:pt>
                <c:pt idx="1694">
                  <c:v>4.2557870370370371E-2</c:v>
                </c:pt>
                <c:pt idx="1695">
                  <c:v>2.97337962962963E-2</c:v>
                </c:pt>
                <c:pt idx="1696">
                  <c:v>3.5405092592592592E-2</c:v>
                </c:pt>
                <c:pt idx="1697">
                  <c:v>4.0115740740740737E-2</c:v>
                </c:pt>
                <c:pt idx="1698">
                  <c:v>4.2673611111111114E-2</c:v>
                </c:pt>
                <c:pt idx="1699">
                  <c:v>3.498842592592593E-2</c:v>
                </c:pt>
                <c:pt idx="1700">
                  <c:v>3.2175925925925927E-2</c:v>
                </c:pt>
                <c:pt idx="1701">
                  <c:v>4.1111111111111112E-2</c:v>
                </c:pt>
                <c:pt idx="1702">
                  <c:v>3.6423611111111115E-2</c:v>
                </c:pt>
                <c:pt idx="1703">
                  <c:v>4.0381944444444443E-2</c:v>
                </c:pt>
                <c:pt idx="1704">
                  <c:v>3.5509259259259261E-2</c:v>
                </c:pt>
                <c:pt idx="1705">
                  <c:v>3.4050925925925922E-2</c:v>
                </c:pt>
                <c:pt idx="1706">
                  <c:v>3.5497685185185188E-2</c:v>
                </c:pt>
                <c:pt idx="1707">
                  <c:v>4.4710648148148152E-2</c:v>
                </c:pt>
                <c:pt idx="1708">
                  <c:v>3.7962962962962962E-2</c:v>
                </c:pt>
                <c:pt idx="1709">
                  <c:v>3.3842592592592598E-2</c:v>
                </c:pt>
                <c:pt idx="1710">
                  <c:v>4.0034722222222222E-2</c:v>
                </c:pt>
                <c:pt idx="1711">
                  <c:v>4.0023148148148148E-2</c:v>
                </c:pt>
                <c:pt idx="1712">
                  <c:v>3.8993055555555552E-2</c:v>
                </c:pt>
                <c:pt idx="1713">
                  <c:v>3.3402777777777774E-2</c:v>
                </c:pt>
                <c:pt idx="1714">
                  <c:v>3.363425925925926E-2</c:v>
                </c:pt>
                <c:pt idx="1715">
                  <c:v>4.597222222222222E-2</c:v>
                </c:pt>
                <c:pt idx="1716">
                  <c:v>3.9328703703703706E-2</c:v>
                </c:pt>
                <c:pt idx="1717">
                  <c:v>3.4062500000000002E-2</c:v>
                </c:pt>
                <c:pt idx="1718">
                  <c:v>4.5266203703703704E-2</c:v>
                </c:pt>
                <c:pt idx="1719">
                  <c:v>3.6655092592592593E-2</c:v>
                </c:pt>
                <c:pt idx="1720">
                  <c:v>3.2858796296296296E-2</c:v>
                </c:pt>
                <c:pt idx="1721">
                  <c:v>3.7731481481481484E-2</c:v>
                </c:pt>
                <c:pt idx="1722">
                  <c:v>4.2187499999999996E-2</c:v>
                </c:pt>
                <c:pt idx="1723">
                  <c:v>4.4884259259259263E-2</c:v>
                </c:pt>
                <c:pt idx="1724">
                  <c:v>3.8159722222222227E-2</c:v>
                </c:pt>
                <c:pt idx="1725">
                  <c:v>3.8333333333333337E-2</c:v>
                </c:pt>
                <c:pt idx="1726">
                  <c:v>3.0972222222222224E-2</c:v>
                </c:pt>
                <c:pt idx="1727">
                  <c:v>4.447916666666666E-2</c:v>
                </c:pt>
                <c:pt idx="1728">
                  <c:v>4.3460648148148151E-2</c:v>
                </c:pt>
                <c:pt idx="1729">
                  <c:v>3.4837962962962959E-2</c:v>
                </c:pt>
                <c:pt idx="1730">
                  <c:v>3.8969907407407404E-2</c:v>
                </c:pt>
                <c:pt idx="1731">
                  <c:v>3.5648148148148151E-2</c:v>
                </c:pt>
                <c:pt idx="1732">
                  <c:v>4.5648148148148153E-2</c:v>
                </c:pt>
                <c:pt idx="1733">
                  <c:v>3.3993055555555561E-2</c:v>
                </c:pt>
                <c:pt idx="1734">
                  <c:v>3.4618055555555555E-2</c:v>
                </c:pt>
                <c:pt idx="1735">
                  <c:v>3.0937499999999996E-2</c:v>
                </c:pt>
                <c:pt idx="1736">
                  <c:v>3.7303240740740741E-2</c:v>
                </c:pt>
                <c:pt idx="1737">
                  <c:v>0.04</c:v>
                </c:pt>
                <c:pt idx="1738">
                  <c:v>4.027777777777778E-2</c:v>
                </c:pt>
                <c:pt idx="1739">
                  <c:v>3.6851851851851851E-2</c:v>
                </c:pt>
                <c:pt idx="1740">
                  <c:v>4.3252314814814813E-2</c:v>
                </c:pt>
                <c:pt idx="1741">
                  <c:v>4.2013888888888885E-2</c:v>
                </c:pt>
                <c:pt idx="1742">
                  <c:v>3.5833333333333335E-2</c:v>
                </c:pt>
                <c:pt idx="1743">
                  <c:v>3.5451388888888886E-2</c:v>
                </c:pt>
                <c:pt idx="1744">
                  <c:v>4.3101851851851856E-2</c:v>
                </c:pt>
                <c:pt idx="1745">
                  <c:v>3.9305555555555559E-2</c:v>
                </c:pt>
                <c:pt idx="1746">
                  <c:v>3.0393518518518518E-2</c:v>
                </c:pt>
                <c:pt idx="1747">
                  <c:v>3.6631944444444446E-2</c:v>
                </c:pt>
                <c:pt idx="1748">
                  <c:v>3.453703703703704E-2</c:v>
                </c:pt>
                <c:pt idx="1749">
                  <c:v>3.7175925925925925E-2</c:v>
                </c:pt>
                <c:pt idx="1750">
                  <c:v>3.6493055555555549E-2</c:v>
                </c:pt>
                <c:pt idx="1751">
                  <c:v>3.8680555555555558E-2</c:v>
                </c:pt>
                <c:pt idx="1752">
                  <c:v>3.9143518518518515E-2</c:v>
                </c:pt>
                <c:pt idx="1753">
                  <c:v>3.3449074074074069E-2</c:v>
                </c:pt>
                <c:pt idx="1754">
                  <c:v>4.0439814814814817E-2</c:v>
                </c:pt>
                <c:pt idx="1755">
                  <c:v>3.425925925925926E-2</c:v>
                </c:pt>
                <c:pt idx="1756">
                  <c:v>3.1273148148148147E-2</c:v>
                </c:pt>
                <c:pt idx="1757">
                  <c:v>3.5717592592592592E-2</c:v>
                </c:pt>
                <c:pt idx="1758">
                  <c:v>3.8969907407407404E-2</c:v>
                </c:pt>
                <c:pt idx="1759">
                  <c:v>3.6886574074074079E-2</c:v>
                </c:pt>
                <c:pt idx="1760">
                  <c:v>4.2118055555555554E-2</c:v>
                </c:pt>
                <c:pt idx="1761">
                  <c:v>3.3043981481481487E-2</c:v>
                </c:pt>
                <c:pt idx="1762">
                  <c:v>3.5312500000000004E-2</c:v>
                </c:pt>
                <c:pt idx="1763">
                  <c:v>3.7905092592592594E-2</c:v>
                </c:pt>
                <c:pt idx="1764">
                  <c:v>3.1400462962962963E-2</c:v>
                </c:pt>
                <c:pt idx="1765">
                  <c:v>3.4270833333333334E-2</c:v>
                </c:pt>
                <c:pt idx="1766">
                  <c:v>3.6666666666666667E-2</c:v>
                </c:pt>
                <c:pt idx="1767">
                  <c:v>4.0081018518518523E-2</c:v>
                </c:pt>
                <c:pt idx="1768">
                  <c:v>4.0092592592592589E-2</c:v>
                </c:pt>
                <c:pt idx="1769">
                  <c:v>3.2488425925925928E-2</c:v>
                </c:pt>
                <c:pt idx="1770">
                  <c:v>3.5543981481481475E-2</c:v>
                </c:pt>
                <c:pt idx="1771">
                  <c:v>3.7175925925925925E-2</c:v>
                </c:pt>
                <c:pt idx="1772">
                  <c:v>3.8402777777777779E-2</c:v>
                </c:pt>
                <c:pt idx="1773">
                  <c:v>4.6932870370370368E-2</c:v>
                </c:pt>
                <c:pt idx="1774">
                  <c:v>4.3842592592592593E-2</c:v>
                </c:pt>
                <c:pt idx="1775">
                  <c:v>3.4270833333333334E-2</c:v>
                </c:pt>
                <c:pt idx="1776">
                  <c:v>3.9085648148148147E-2</c:v>
                </c:pt>
                <c:pt idx="1777">
                  <c:v>4.341435185185185E-2</c:v>
                </c:pt>
                <c:pt idx="1778">
                  <c:v>4.0752314814814811E-2</c:v>
                </c:pt>
                <c:pt idx="1779">
                  <c:v>4.1331018518518517E-2</c:v>
                </c:pt>
                <c:pt idx="1780">
                  <c:v>3.9050925925925926E-2</c:v>
                </c:pt>
                <c:pt idx="1781">
                  <c:v>4.4583333333333336E-2</c:v>
                </c:pt>
                <c:pt idx="1782">
                  <c:v>4.0844907407407406E-2</c:v>
                </c:pt>
                <c:pt idx="1783">
                  <c:v>2.946759259259259E-2</c:v>
                </c:pt>
                <c:pt idx="1784">
                  <c:v>3.78587962962963E-2</c:v>
                </c:pt>
                <c:pt idx="1785">
                  <c:v>4.0590277777777781E-2</c:v>
                </c:pt>
                <c:pt idx="1786">
                  <c:v>4.4201388888888887E-2</c:v>
                </c:pt>
                <c:pt idx="1787">
                  <c:v>3.7280092592592594E-2</c:v>
                </c:pt>
                <c:pt idx="1788">
                  <c:v>3.7071759259259256E-2</c:v>
                </c:pt>
                <c:pt idx="1789">
                  <c:v>3.4212962962962966E-2</c:v>
                </c:pt>
                <c:pt idx="1790">
                  <c:v>3.8217592592592588E-2</c:v>
                </c:pt>
                <c:pt idx="1791">
                  <c:v>3.6655092592592593E-2</c:v>
                </c:pt>
                <c:pt idx="1792">
                  <c:v>4.5405092592592594E-2</c:v>
                </c:pt>
                <c:pt idx="1793">
                  <c:v>3.4282407407407407E-2</c:v>
                </c:pt>
                <c:pt idx="1794">
                  <c:v>4.1805555555555561E-2</c:v>
                </c:pt>
                <c:pt idx="1795">
                  <c:v>3.9745370370370368E-2</c:v>
                </c:pt>
                <c:pt idx="1796">
                  <c:v>4.3541666666666666E-2</c:v>
                </c:pt>
                <c:pt idx="1797">
                  <c:v>4.0335648148148148E-2</c:v>
                </c:pt>
                <c:pt idx="1798">
                  <c:v>3.8958333333333338E-2</c:v>
                </c:pt>
                <c:pt idx="1799">
                  <c:v>3.4293981481481481E-2</c:v>
                </c:pt>
                <c:pt idx="1800">
                  <c:v>3.1041666666666665E-2</c:v>
                </c:pt>
                <c:pt idx="1801">
                  <c:v>4.3784722222222218E-2</c:v>
                </c:pt>
                <c:pt idx="1802">
                  <c:v>3.4456018518518518E-2</c:v>
                </c:pt>
                <c:pt idx="1803">
                  <c:v>3.7152777777777778E-2</c:v>
                </c:pt>
                <c:pt idx="1804">
                  <c:v>3.847222222222222E-2</c:v>
                </c:pt>
                <c:pt idx="1805">
                  <c:v>3.4166666666666672E-2</c:v>
                </c:pt>
                <c:pt idx="1806">
                  <c:v>3.6342592592592593E-2</c:v>
                </c:pt>
                <c:pt idx="1807">
                  <c:v>3.6354166666666667E-2</c:v>
                </c:pt>
                <c:pt idx="1808">
                  <c:v>4.3159722222222224E-2</c:v>
                </c:pt>
                <c:pt idx="1809">
                  <c:v>4.0428240740740744E-2</c:v>
                </c:pt>
                <c:pt idx="1810">
                  <c:v>3.829861111111111E-2</c:v>
                </c:pt>
                <c:pt idx="1811">
                  <c:v>3.5659722222222225E-2</c:v>
                </c:pt>
                <c:pt idx="1812">
                  <c:v>3.5185185185185187E-2</c:v>
                </c:pt>
                <c:pt idx="1813">
                  <c:v>3.7349537037037035E-2</c:v>
                </c:pt>
                <c:pt idx="1814">
                  <c:v>3.8055555555555558E-2</c:v>
                </c:pt>
                <c:pt idx="1815">
                  <c:v>3.8217592592592588E-2</c:v>
                </c:pt>
                <c:pt idx="1816">
                  <c:v>3.453703703703704E-2</c:v>
                </c:pt>
                <c:pt idx="1817">
                  <c:v>3.75462962962963E-2</c:v>
                </c:pt>
                <c:pt idx="1818">
                  <c:v>3.6215277777777777E-2</c:v>
                </c:pt>
                <c:pt idx="1819">
                  <c:v>4.2812500000000003E-2</c:v>
                </c:pt>
                <c:pt idx="1820">
                  <c:v>4.449074074074074E-2</c:v>
                </c:pt>
                <c:pt idx="1821">
                  <c:v>3.4861111111111114E-2</c:v>
                </c:pt>
                <c:pt idx="1822">
                  <c:v>3.1666666666666669E-2</c:v>
                </c:pt>
                <c:pt idx="1823">
                  <c:v>3.6689814814814821E-2</c:v>
                </c:pt>
                <c:pt idx="1824">
                  <c:v>4.5069444444444447E-2</c:v>
                </c:pt>
                <c:pt idx="1825">
                  <c:v>3.6215277777777777E-2</c:v>
                </c:pt>
                <c:pt idx="1826">
                  <c:v>3.0543981481481481E-2</c:v>
                </c:pt>
                <c:pt idx="1827">
                  <c:v>3.2407407407407406E-2</c:v>
                </c:pt>
                <c:pt idx="1828">
                  <c:v>4.1956018518518517E-2</c:v>
                </c:pt>
                <c:pt idx="1829">
                  <c:v>3.5034722222222224E-2</c:v>
                </c:pt>
                <c:pt idx="1830">
                  <c:v>4.0752314814814811E-2</c:v>
                </c:pt>
                <c:pt idx="1831">
                  <c:v>4.3946759259259255E-2</c:v>
                </c:pt>
                <c:pt idx="1832">
                  <c:v>4.0937500000000002E-2</c:v>
                </c:pt>
                <c:pt idx="1833">
                  <c:v>3.1516203703703706E-2</c:v>
                </c:pt>
                <c:pt idx="1834">
                  <c:v>3.6655092592592593E-2</c:v>
                </c:pt>
                <c:pt idx="1835">
                  <c:v>3.3680555555555554E-2</c:v>
                </c:pt>
                <c:pt idx="1836">
                  <c:v>3.4212962962962966E-2</c:v>
                </c:pt>
                <c:pt idx="1837">
                  <c:v>3.2118055555555559E-2</c:v>
                </c:pt>
                <c:pt idx="1838">
                  <c:v>3.2719907407407406E-2</c:v>
                </c:pt>
                <c:pt idx="1839">
                  <c:v>3.8067129629629631E-2</c:v>
                </c:pt>
                <c:pt idx="1840">
                  <c:v>3.7314814814814815E-2</c:v>
                </c:pt>
                <c:pt idx="1841">
                  <c:v>4.5069444444444447E-2</c:v>
                </c:pt>
                <c:pt idx="1842">
                  <c:v>3.7592592592592594E-2</c:v>
                </c:pt>
                <c:pt idx="1843">
                  <c:v>3.8576388888888889E-2</c:v>
                </c:pt>
                <c:pt idx="1844">
                  <c:v>3.8229166666666668E-2</c:v>
                </c:pt>
                <c:pt idx="1845">
                  <c:v>3.771990740740741E-2</c:v>
                </c:pt>
                <c:pt idx="1846">
                  <c:v>3.6874999999999998E-2</c:v>
                </c:pt>
                <c:pt idx="1847">
                  <c:v>3.4097222222222223E-2</c:v>
                </c:pt>
                <c:pt idx="1848">
                  <c:v>3.3125000000000002E-2</c:v>
                </c:pt>
                <c:pt idx="1849">
                  <c:v>3.4652777777777775E-2</c:v>
                </c:pt>
                <c:pt idx="1850">
                  <c:v>3.9305555555555559E-2</c:v>
                </c:pt>
                <c:pt idx="1851">
                  <c:v>3.1168981481481482E-2</c:v>
                </c:pt>
                <c:pt idx="1852">
                  <c:v>3.6979166666666667E-2</c:v>
                </c:pt>
                <c:pt idx="1853">
                  <c:v>4.3750000000000004E-2</c:v>
                </c:pt>
                <c:pt idx="1854">
                  <c:v>4.2407407407407401E-2</c:v>
                </c:pt>
                <c:pt idx="1855">
                  <c:v>3.0312499999999996E-2</c:v>
                </c:pt>
                <c:pt idx="1856">
                  <c:v>4.221064814814815E-2</c:v>
                </c:pt>
                <c:pt idx="1857">
                  <c:v>3.7268518518518513E-2</c:v>
                </c:pt>
                <c:pt idx="1858">
                  <c:v>3.2743055555555553E-2</c:v>
                </c:pt>
                <c:pt idx="1859">
                  <c:v>3.2777777777777781E-2</c:v>
                </c:pt>
                <c:pt idx="1860">
                  <c:v>3.7060185185185189E-2</c:v>
                </c:pt>
                <c:pt idx="1861">
                  <c:v>3.636574074074074E-2</c:v>
                </c:pt>
                <c:pt idx="1862">
                  <c:v>3.1805555555555552E-2</c:v>
                </c:pt>
                <c:pt idx="1863">
                  <c:v>3.7754629629629631E-2</c:v>
                </c:pt>
                <c:pt idx="1864">
                  <c:v>4.2106481481481488E-2</c:v>
                </c:pt>
                <c:pt idx="1865">
                  <c:v>3.5879629629629629E-2</c:v>
                </c:pt>
                <c:pt idx="1866">
                  <c:v>3.6689814814814821E-2</c:v>
                </c:pt>
                <c:pt idx="1867">
                  <c:v>4.0810185185185185E-2</c:v>
                </c:pt>
                <c:pt idx="1868">
                  <c:v>3.4305555555555554E-2</c:v>
                </c:pt>
                <c:pt idx="1869">
                  <c:v>3.5428240740740739E-2</c:v>
                </c:pt>
                <c:pt idx="1870">
                  <c:v>3.8969907407407404E-2</c:v>
                </c:pt>
                <c:pt idx="1871">
                  <c:v>3.1203703703703702E-2</c:v>
                </c:pt>
                <c:pt idx="1872">
                  <c:v>3.5416666666666666E-2</c:v>
                </c:pt>
                <c:pt idx="1873">
                  <c:v>3.1099537037037037E-2</c:v>
                </c:pt>
                <c:pt idx="1874">
                  <c:v>3.2118055555555559E-2</c:v>
                </c:pt>
                <c:pt idx="1875">
                  <c:v>4.4131944444444439E-2</c:v>
                </c:pt>
                <c:pt idx="1876">
                  <c:v>3.7824074074074072E-2</c:v>
                </c:pt>
                <c:pt idx="1877">
                  <c:v>4.071759259259259E-2</c:v>
                </c:pt>
                <c:pt idx="1878">
                  <c:v>3.4629629629629628E-2</c:v>
                </c:pt>
                <c:pt idx="1879">
                  <c:v>3.9837962962962964E-2</c:v>
                </c:pt>
                <c:pt idx="1880">
                  <c:v>2.929398148148148E-2</c:v>
                </c:pt>
                <c:pt idx="1881">
                  <c:v>3.394675925925926E-2</c:v>
                </c:pt>
                <c:pt idx="1882">
                  <c:v>3.4456018518518518E-2</c:v>
                </c:pt>
                <c:pt idx="1883">
                  <c:v>3.5555555555555556E-2</c:v>
                </c:pt>
                <c:pt idx="1884">
                  <c:v>3.4745370370370371E-2</c:v>
                </c:pt>
                <c:pt idx="1885">
                  <c:v>3.1284722222222221E-2</c:v>
                </c:pt>
                <c:pt idx="1886">
                  <c:v>3.498842592592593E-2</c:v>
                </c:pt>
                <c:pt idx="1887">
                  <c:v>3.7893518518518521E-2</c:v>
                </c:pt>
                <c:pt idx="1888">
                  <c:v>3.184027777777778E-2</c:v>
                </c:pt>
                <c:pt idx="1889">
                  <c:v>4.313657407407407E-2</c:v>
                </c:pt>
                <c:pt idx="1890">
                  <c:v>4.0613425925925928E-2</c:v>
                </c:pt>
                <c:pt idx="1891">
                  <c:v>4.4328703703703703E-2</c:v>
                </c:pt>
                <c:pt idx="1892">
                  <c:v>4.1550925925925929E-2</c:v>
                </c:pt>
                <c:pt idx="1893">
                  <c:v>4.0671296296296296E-2</c:v>
                </c:pt>
                <c:pt idx="1894">
                  <c:v>3.9155092592592596E-2</c:v>
                </c:pt>
                <c:pt idx="1895">
                  <c:v>4.2696759259259261E-2</c:v>
                </c:pt>
                <c:pt idx="1896">
                  <c:v>3.5347222222222217E-2</c:v>
                </c:pt>
                <c:pt idx="1897">
                  <c:v>4.0787037037037038E-2</c:v>
                </c:pt>
                <c:pt idx="1898">
                  <c:v>3.2743055555555553E-2</c:v>
                </c:pt>
                <c:pt idx="1899">
                  <c:v>4.071759259259259E-2</c:v>
                </c:pt>
                <c:pt idx="1900">
                  <c:v>4.3483796296296291E-2</c:v>
                </c:pt>
                <c:pt idx="1901">
                  <c:v>3.829861111111111E-2</c:v>
                </c:pt>
                <c:pt idx="1902">
                  <c:v>3.6736111111111108E-2</c:v>
                </c:pt>
                <c:pt idx="1903">
                  <c:v>2.9224537037037038E-2</c:v>
                </c:pt>
                <c:pt idx="1904">
                  <c:v>4.2581018518518525E-2</c:v>
                </c:pt>
                <c:pt idx="1905">
                  <c:v>3.7060185185185189E-2</c:v>
                </c:pt>
                <c:pt idx="1906">
                  <c:v>4.1909722222222223E-2</c:v>
                </c:pt>
                <c:pt idx="1907">
                  <c:v>4.0810185185185185E-2</c:v>
                </c:pt>
                <c:pt idx="1908">
                  <c:v>3.349537037037037E-2</c:v>
                </c:pt>
                <c:pt idx="1909">
                  <c:v>2.8460648148148148E-2</c:v>
                </c:pt>
                <c:pt idx="1910">
                  <c:v>3.7499999999999999E-2</c:v>
                </c:pt>
                <c:pt idx="1911">
                  <c:v>3.4918981481481481E-2</c:v>
                </c:pt>
                <c:pt idx="1912">
                  <c:v>4.2361111111111106E-2</c:v>
                </c:pt>
                <c:pt idx="1913">
                  <c:v>2.9328703703703704E-2</c:v>
                </c:pt>
                <c:pt idx="1914">
                  <c:v>3.0636574074074076E-2</c:v>
                </c:pt>
                <c:pt idx="1915">
                  <c:v>3.1458333333333331E-2</c:v>
                </c:pt>
                <c:pt idx="1916">
                  <c:v>3.4398148148148143E-2</c:v>
                </c:pt>
                <c:pt idx="1917">
                  <c:v>3.9722222222222221E-2</c:v>
                </c:pt>
                <c:pt idx="1918">
                  <c:v>3.9039351851851853E-2</c:v>
                </c:pt>
                <c:pt idx="1919">
                  <c:v>3.7812500000000006E-2</c:v>
                </c:pt>
                <c:pt idx="1920">
                  <c:v>3.0474537037037036E-2</c:v>
                </c:pt>
                <c:pt idx="1921">
                  <c:v>4.0740740740740737E-2</c:v>
                </c:pt>
                <c:pt idx="1922">
                  <c:v>3.1620370370370368E-2</c:v>
                </c:pt>
                <c:pt idx="1923">
                  <c:v>3.6921296296296292E-2</c:v>
                </c:pt>
                <c:pt idx="1924">
                  <c:v>3.6874999999999998E-2</c:v>
                </c:pt>
                <c:pt idx="1925">
                  <c:v>4.3090277777777776E-2</c:v>
                </c:pt>
                <c:pt idx="1926">
                  <c:v>4.0532407407407406E-2</c:v>
                </c:pt>
                <c:pt idx="1927">
                  <c:v>3.3587962962962965E-2</c:v>
                </c:pt>
                <c:pt idx="1928">
                  <c:v>4.010416666666667E-2</c:v>
                </c:pt>
                <c:pt idx="1929">
                  <c:v>3.2557870370370369E-2</c:v>
                </c:pt>
                <c:pt idx="1930">
                  <c:v>3.6030092592592593E-2</c:v>
                </c:pt>
                <c:pt idx="1931">
                  <c:v>3.7557870370370373E-2</c:v>
                </c:pt>
                <c:pt idx="1932">
                  <c:v>3.2106481481481479E-2</c:v>
                </c:pt>
                <c:pt idx="1933">
                  <c:v>4.476851851851852E-2</c:v>
                </c:pt>
                <c:pt idx="1934">
                  <c:v>3.6296296296296292E-2</c:v>
                </c:pt>
                <c:pt idx="1935">
                  <c:v>4.3229166666666673E-2</c:v>
                </c:pt>
                <c:pt idx="1936">
                  <c:v>4.0150462962962964E-2</c:v>
                </c:pt>
                <c:pt idx="1937">
                  <c:v>3.2337962962962964E-2</c:v>
                </c:pt>
                <c:pt idx="1938">
                  <c:v>3.8055555555555558E-2</c:v>
                </c:pt>
                <c:pt idx="1939">
                  <c:v>3.7037037037037042E-2</c:v>
                </c:pt>
                <c:pt idx="1940">
                  <c:v>3.4502314814814812E-2</c:v>
                </c:pt>
                <c:pt idx="1941">
                  <c:v>3.7986111111111116E-2</c:v>
                </c:pt>
                <c:pt idx="1942">
                  <c:v>3.7476851851851851E-2</c:v>
                </c:pt>
                <c:pt idx="1943">
                  <c:v>3.0000000000000002E-2</c:v>
                </c:pt>
                <c:pt idx="1944">
                  <c:v>3.9942129629629626E-2</c:v>
                </c:pt>
                <c:pt idx="1945">
                  <c:v>4.65625E-2</c:v>
                </c:pt>
                <c:pt idx="1946">
                  <c:v>4.3587962962962967E-2</c:v>
                </c:pt>
                <c:pt idx="1947">
                  <c:v>4.2407407407407401E-2</c:v>
                </c:pt>
                <c:pt idx="1948">
                  <c:v>3.7534722222222219E-2</c:v>
                </c:pt>
                <c:pt idx="1949">
                  <c:v>3.9918981481481479E-2</c:v>
                </c:pt>
                <c:pt idx="1950">
                  <c:v>3.9675925925925927E-2</c:v>
                </c:pt>
                <c:pt idx="1951">
                  <c:v>3.8981481481481485E-2</c:v>
                </c:pt>
                <c:pt idx="1952">
                  <c:v>3.4791666666666672E-2</c:v>
                </c:pt>
                <c:pt idx="1953">
                  <c:v>3.7488425925925925E-2</c:v>
                </c:pt>
                <c:pt idx="1954">
                  <c:v>3.5474537037037041E-2</c:v>
                </c:pt>
                <c:pt idx="1955">
                  <c:v>4.2986111111111114E-2</c:v>
                </c:pt>
                <c:pt idx="1956">
                  <c:v>4.2199074074074076E-2</c:v>
                </c:pt>
                <c:pt idx="1957">
                  <c:v>3.3402777777777774E-2</c:v>
                </c:pt>
                <c:pt idx="1958">
                  <c:v>3.5868055555555556E-2</c:v>
                </c:pt>
                <c:pt idx="1959">
                  <c:v>4.2708333333333327E-2</c:v>
                </c:pt>
                <c:pt idx="1960">
                  <c:v>4.1238425925925921E-2</c:v>
                </c:pt>
                <c:pt idx="1961">
                  <c:v>4.6423611111111117E-2</c:v>
                </c:pt>
                <c:pt idx="1962">
                  <c:v>4.3321759259259261E-2</c:v>
                </c:pt>
                <c:pt idx="1963">
                  <c:v>3.9907407407407412E-2</c:v>
                </c:pt>
                <c:pt idx="1964">
                  <c:v>4.2743055555555555E-2</c:v>
                </c:pt>
                <c:pt idx="1965">
                  <c:v>3.4027777777777775E-2</c:v>
                </c:pt>
                <c:pt idx="1966">
                  <c:v>4.2337962962962966E-2</c:v>
                </c:pt>
                <c:pt idx="1967">
                  <c:v>4.5509259259259256E-2</c:v>
                </c:pt>
                <c:pt idx="1968">
                  <c:v>3.3587962962962965E-2</c:v>
                </c:pt>
                <c:pt idx="1969">
                  <c:v>3.2384259259259258E-2</c:v>
                </c:pt>
                <c:pt idx="1970">
                  <c:v>4.2615740740740739E-2</c:v>
                </c:pt>
                <c:pt idx="1971">
                  <c:v>3.6030092592592593E-2</c:v>
                </c:pt>
                <c:pt idx="1972">
                  <c:v>4.3912037037037034E-2</c:v>
                </c:pt>
                <c:pt idx="1973">
                  <c:v>4.5115740740740741E-2</c:v>
                </c:pt>
                <c:pt idx="1974">
                  <c:v>3.8321759259259257E-2</c:v>
                </c:pt>
                <c:pt idx="1975">
                  <c:v>3.5532407407407408E-2</c:v>
                </c:pt>
                <c:pt idx="1976">
                  <c:v>3.4432870370370371E-2</c:v>
                </c:pt>
                <c:pt idx="1977">
                  <c:v>4.3402777777777783E-2</c:v>
                </c:pt>
                <c:pt idx="1978">
                  <c:v>4.1990740740740745E-2</c:v>
                </c:pt>
                <c:pt idx="1979">
                  <c:v>3.1122685185185187E-2</c:v>
                </c:pt>
                <c:pt idx="1980">
                  <c:v>3.2222222222222222E-2</c:v>
                </c:pt>
                <c:pt idx="1981">
                  <c:v>4.4328703703703703E-2</c:v>
                </c:pt>
                <c:pt idx="1982">
                  <c:v>3.184027777777778E-2</c:v>
                </c:pt>
                <c:pt idx="1983">
                  <c:v>3.4525462962962966E-2</c:v>
                </c:pt>
                <c:pt idx="1984">
                  <c:v>3.9050925925925926E-2</c:v>
                </c:pt>
                <c:pt idx="1985">
                  <c:v>3.3206018518518517E-2</c:v>
                </c:pt>
                <c:pt idx="1986">
                  <c:v>4.0601851851851854E-2</c:v>
                </c:pt>
                <c:pt idx="1987">
                  <c:v>4.0046296296296295E-2</c:v>
                </c:pt>
                <c:pt idx="1988">
                  <c:v>3.3819444444444451E-2</c:v>
                </c:pt>
                <c:pt idx="1989">
                  <c:v>3.1932870370370368E-2</c:v>
                </c:pt>
                <c:pt idx="1990">
                  <c:v>4.1550925925925929E-2</c:v>
                </c:pt>
                <c:pt idx="1991">
                  <c:v>3.7152777777777778E-2</c:v>
                </c:pt>
                <c:pt idx="1992">
                  <c:v>3.2268518518518523E-2</c:v>
                </c:pt>
                <c:pt idx="1993">
                  <c:v>3.1585648148148147E-2</c:v>
                </c:pt>
                <c:pt idx="1994">
                  <c:v>3.5960648148148151E-2</c:v>
                </c:pt>
                <c:pt idx="1995">
                  <c:v>3.5069444444444445E-2</c:v>
                </c:pt>
                <c:pt idx="1996">
                  <c:v>3.6539351851851851E-2</c:v>
                </c:pt>
                <c:pt idx="1997">
                  <c:v>4.2256944444444444E-2</c:v>
                </c:pt>
                <c:pt idx="1998">
                  <c:v>3.3194444444444443E-2</c:v>
                </c:pt>
                <c:pt idx="1999">
                  <c:v>4.341435185185185E-2</c:v>
                </c:pt>
                <c:pt idx="2000">
                  <c:v>3.6064814814814813E-2</c:v>
                </c:pt>
                <c:pt idx="2001">
                  <c:v>3.7777777777777778E-2</c:v>
                </c:pt>
                <c:pt idx="2002">
                  <c:v>4.0636574074074075E-2</c:v>
                </c:pt>
                <c:pt idx="2003">
                  <c:v>3.9930555555555559E-2</c:v>
                </c:pt>
                <c:pt idx="2004">
                  <c:v>3.7106481481481483E-2</c:v>
                </c:pt>
                <c:pt idx="2005">
                  <c:v>3.6874999999999998E-2</c:v>
                </c:pt>
                <c:pt idx="2006">
                  <c:v>3.7372685185185189E-2</c:v>
                </c:pt>
                <c:pt idx="2007">
                  <c:v>3.471064814814815E-2</c:v>
                </c:pt>
                <c:pt idx="2008">
                  <c:v>4.0752314814814811E-2</c:v>
                </c:pt>
                <c:pt idx="2009">
                  <c:v>3.6712962962962961E-2</c:v>
                </c:pt>
                <c:pt idx="2010">
                  <c:v>3.5185185185185187E-2</c:v>
                </c:pt>
                <c:pt idx="2011">
                  <c:v>3.5740740740740747E-2</c:v>
                </c:pt>
                <c:pt idx="2012">
                  <c:v>3.7812500000000006E-2</c:v>
                </c:pt>
                <c:pt idx="2013">
                  <c:v>4.2256944444444444E-2</c:v>
                </c:pt>
                <c:pt idx="2014">
                  <c:v>3.0185185185185186E-2</c:v>
                </c:pt>
                <c:pt idx="2015">
                  <c:v>3.6689814814814821E-2</c:v>
                </c:pt>
                <c:pt idx="2016">
                  <c:v>3.1747685185185184E-2</c:v>
                </c:pt>
                <c:pt idx="2017">
                  <c:v>4.6053240740740742E-2</c:v>
                </c:pt>
                <c:pt idx="2018">
                  <c:v>3.9849537037037037E-2</c:v>
                </c:pt>
                <c:pt idx="2019">
                  <c:v>3.3483796296296296E-2</c:v>
                </c:pt>
                <c:pt idx="2020">
                  <c:v>3.2731481481481479E-2</c:v>
                </c:pt>
                <c:pt idx="2021">
                  <c:v>3.0254629629629631E-2</c:v>
                </c:pt>
                <c:pt idx="2022">
                  <c:v>3.3101851851851848E-2</c:v>
                </c:pt>
                <c:pt idx="2023">
                  <c:v>3.7523148148148146E-2</c:v>
                </c:pt>
                <c:pt idx="2024">
                  <c:v>3.2476851851851847E-2</c:v>
                </c:pt>
                <c:pt idx="2025">
                  <c:v>3.2719907407407406E-2</c:v>
                </c:pt>
                <c:pt idx="2026">
                  <c:v>3.8009259259259263E-2</c:v>
                </c:pt>
                <c:pt idx="2027">
                  <c:v>3.6215277777777777E-2</c:v>
                </c:pt>
                <c:pt idx="2028">
                  <c:v>3.6168981481481483E-2</c:v>
                </c:pt>
                <c:pt idx="2029">
                  <c:v>4.3657407407407402E-2</c:v>
                </c:pt>
                <c:pt idx="2030">
                  <c:v>3.349537037037037E-2</c:v>
                </c:pt>
                <c:pt idx="2031">
                  <c:v>3.6620370370370373E-2</c:v>
                </c:pt>
                <c:pt idx="2032">
                  <c:v>3.2951388888888891E-2</c:v>
                </c:pt>
                <c:pt idx="2033">
                  <c:v>3.6828703703703704E-2</c:v>
                </c:pt>
                <c:pt idx="2034">
                  <c:v>4.6053240740740742E-2</c:v>
                </c:pt>
                <c:pt idx="2035">
                  <c:v>3.005787037037037E-2</c:v>
                </c:pt>
                <c:pt idx="2036">
                  <c:v>3.3032407407407406E-2</c:v>
                </c:pt>
                <c:pt idx="2037">
                  <c:v>0.04</c:v>
                </c:pt>
                <c:pt idx="2038">
                  <c:v>3.6620370370370373E-2</c:v>
                </c:pt>
                <c:pt idx="2039">
                  <c:v>3.5497685185185188E-2</c:v>
                </c:pt>
                <c:pt idx="2040">
                  <c:v>3.6608796296296299E-2</c:v>
                </c:pt>
                <c:pt idx="2041">
                  <c:v>3.6412037037037034E-2</c:v>
                </c:pt>
                <c:pt idx="2042">
                  <c:v>4.0324074074074075E-2</c:v>
                </c:pt>
                <c:pt idx="2043">
                  <c:v>3.6400462962962961E-2</c:v>
                </c:pt>
                <c:pt idx="2044">
                  <c:v>4.2141203703703702E-2</c:v>
                </c:pt>
                <c:pt idx="2045">
                  <c:v>2.8194444444444442E-2</c:v>
                </c:pt>
                <c:pt idx="2046">
                  <c:v>3.8090277777777778E-2</c:v>
                </c:pt>
                <c:pt idx="2047">
                  <c:v>3.8217592592592588E-2</c:v>
                </c:pt>
                <c:pt idx="2048">
                  <c:v>3.876157407407408E-2</c:v>
                </c:pt>
                <c:pt idx="2049">
                  <c:v>3.4108796296296297E-2</c:v>
                </c:pt>
                <c:pt idx="2050">
                  <c:v>4.372685185185185E-2</c:v>
                </c:pt>
                <c:pt idx="2051">
                  <c:v>3.4305555555555554E-2</c:v>
                </c:pt>
                <c:pt idx="2052">
                  <c:v>3.7048611111111109E-2</c:v>
                </c:pt>
                <c:pt idx="2053">
                  <c:v>3.4548611111111113E-2</c:v>
                </c:pt>
                <c:pt idx="2054">
                  <c:v>3.2546296296296295E-2</c:v>
                </c:pt>
                <c:pt idx="2055">
                  <c:v>3.5185185185185187E-2</c:v>
                </c:pt>
                <c:pt idx="2056">
                  <c:v>4.2291666666666665E-2</c:v>
                </c:pt>
                <c:pt idx="2057">
                  <c:v>3.1215277777777783E-2</c:v>
                </c:pt>
                <c:pt idx="2058">
                  <c:v>3.2685185185185185E-2</c:v>
                </c:pt>
                <c:pt idx="2059">
                  <c:v>4.0532407407407406E-2</c:v>
                </c:pt>
                <c:pt idx="2060">
                  <c:v>3.2222222222222222E-2</c:v>
                </c:pt>
                <c:pt idx="2061">
                  <c:v>4.3599537037037034E-2</c:v>
                </c:pt>
                <c:pt idx="2062">
                  <c:v>3.5636574074074077E-2</c:v>
                </c:pt>
                <c:pt idx="2063">
                  <c:v>3.9108796296296301E-2</c:v>
                </c:pt>
                <c:pt idx="2064">
                  <c:v>4.1851851851851855E-2</c:v>
                </c:pt>
                <c:pt idx="2065">
                  <c:v>3.7488425925925925E-2</c:v>
                </c:pt>
                <c:pt idx="2066">
                  <c:v>3.3194444444444443E-2</c:v>
                </c:pt>
                <c:pt idx="2067">
                  <c:v>4.0555555555555553E-2</c:v>
                </c:pt>
                <c:pt idx="2068">
                  <c:v>4.0173611111111111E-2</c:v>
                </c:pt>
                <c:pt idx="2069">
                  <c:v>4.0520833333333332E-2</c:v>
                </c:pt>
                <c:pt idx="2070">
                  <c:v>3.5057870370370371E-2</c:v>
                </c:pt>
                <c:pt idx="2071">
                  <c:v>4.355324074074074E-2</c:v>
                </c:pt>
                <c:pt idx="2072">
                  <c:v>3.6377314814814814E-2</c:v>
                </c:pt>
                <c:pt idx="2073">
                  <c:v>4.1817129629629628E-2</c:v>
                </c:pt>
                <c:pt idx="2074">
                  <c:v>3.9189814814814809E-2</c:v>
                </c:pt>
                <c:pt idx="2075">
                  <c:v>2.946759259259259E-2</c:v>
                </c:pt>
                <c:pt idx="2076">
                  <c:v>3.6851851851851851E-2</c:v>
                </c:pt>
                <c:pt idx="2077">
                  <c:v>3.096064814814815E-2</c:v>
                </c:pt>
                <c:pt idx="2078">
                  <c:v>3.2476851851851847E-2</c:v>
                </c:pt>
                <c:pt idx="2079">
                  <c:v>3.3032407407407406E-2</c:v>
                </c:pt>
                <c:pt idx="2080">
                  <c:v>4.2627314814814819E-2</c:v>
                </c:pt>
                <c:pt idx="2081">
                  <c:v>3.5706018518518519E-2</c:v>
                </c:pt>
                <c:pt idx="2082">
                  <c:v>4.2754629629629635E-2</c:v>
                </c:pt>
                <c:pt idx="2083">
                  <c:v>4.2314814814814812E-2</c:v>
                </c:pt>
                <c:pt idx="2084">
                  <c:v>4.4502314814814814E-2</c:v>
                </c:pt>
                <c:pt idx="2085">
                  <c:v>3.4652777777777775E-2</c:v>
                </c:pt>
                <c:pt idx="2086">
                  <c:v>3.453703703703704E-2</c:v>
                </c:pt>
                <c:pt idx="2087">
                  <c:v>3.4525462962962966E-2</c:v>
                </c:pt>
                <c:pt idx="2088">
                  <c:v>3.4803240740740739E-2</c:v>
                </c:pt>
                <c:pt idx="2089">
                  <c:v>3.712962962962963E-2</c:v>
                </c:pt>
                <c:pt idx="2090">
                  <c:v>3.1111111111111107E-2</c:v>
                </c:pt>
                <c:pt idx="2091">
                  <c:v>3.5983796296296298E-2</c:v>
                </c:pt>
                <c:pt idx="2092">
                  <c:v>4.7303240740740743E-2</c:v>
                </c:pt>
                <c:pt idx="2093">
                  <c:v>4.5740740740740742E-2</c:v>
                </c:pt>
                <c:pt idx="2094">
                  <c:v>4.2685185185185187E-2</c:v>
                </c:pt>
                <c:pt idx="2095">
                  <c:v>3.9016203703703699E-2</c:v>
                </c:pt>
                <c:pt idx="2096">
                  <c:v>4.1793981481481481E-2</c:v>
                </c:pt>
                <c:pt idx="2097">
                  <c:v>3.5335648148148151E-2</c:v>
                </c:pt>
                <c:pt idx="2098">
                  <c:v>4.0775462962962965E-2</c:v>
                </c:pt>
                <c:pt idx="2099">
                  <c:v>3.4768518518518525E-2</c:v>
                </c:pt>
                <c:pt idx="2100">
                  <c:v>4.462962962962963E-2</c:v>
                </c:pt>
                <c:pt idx="2101">
                  <c:v>3.7986111111111116E-2</c:v>
                </c:pt>
                <c:pt idx="2102">
                  <c:v>4.594907407407408E-2</c:v>
                </c:pt>
                <c:pt idx="2103">
                  <c:v>3.4571759259259253E-2</c:v>
                </c:pt>
                <c:pt idx="2104">
                  <c:v>3.3518518518518517E-2</c:v>
                </c:pt>
                <c:pt idx="2105">
                  <c:v>4.1157407407407406E-2</c:v>
                </c:pt>
                <c:pt idx="2106">
                  <c:v>4.1342592592592591E-2</c:v>
                </c:pt>
                <c:pt idx="2107">
                  <c:v>2.9571759259259259E-2</c:v>
                </c:pt>
                <c:pt idx="2108">
                  <c:v>3.8321759259259257E-2</c:v>
                </c:pt>
                <c:pt idx="2109">
                  <c:v>4.0208333333333332E-2</c:v>
                </c:pt>
                <c:pt idx="2110">
                  <c:v>3.1967592592592589E-2</c:v>
                </c:pt>
                <c:pt idx="2111">
                  <c:v>3.9618055555555552E-2</c:v>
                </c:pt>
                <c:pt idx="2112">
                  <c:v>3.75462962962963E-2</c:v>
                </c:pt>
                <c:pt idx="2113">
                  <c:v>3.2326388888888884E-2</c:v>
                </c:pt>
                <c:pt idx="2114">
                  <c:v>4.1435185185185179E-2</c:v>
                </c:pt>
                <c:pt idx="2115">
                  <c:v>3.7662037037037036E-2</c:v>
                </c:pt>
                <c:pt idx="2116">
                  <c:v>3.8518518518518521E-2</c:v>
                </c:pt>
                <c:pt idx="2117">
                  <c:v>4.071759259259259E-2</c:v>
                </c:pt>
                <c:pt idx="2118">
                  <c:v>4.1956018518518517E-2</c:v>
                </c:pt>
                <c:pt idx="2119">
                  <c:v>3.6469907407407402E-2</c:v>
                </c:pt>
                <c:pt idx="2120">
                  <c:v>3.8576388888888889E-2</c:v>
                </c:pt>
                <c:pt idx="2121">
                  <c:v>3.7592592592592594E-2</c:v>
                </c:pt>
                <c:pt idx="2122">
                  <c:v>3.9004629629629632E-2</c:v>
                </c:pt>
                <c:pt idx="2123">
                  <c:v>2.9143518518518517E-2</c:v>
                </c:pt>
                <c:pt idx="2124">
                  <c:v>3.9016203703703699E-2</c:v>
                </c:pt>
                <c:pt idx="2125">
                  <c:v>3.7048611111111109E-2</c:v>
                </c:pt>
                <c:pt idx="2126">
                  <c:v>4.1238425925925921E-2</c:v>
                </c:pt>
                <c:pt idx="2127">
                  <c:v>3.1655092592592596E-2</c:v>
                </c:pt>
                <c:pt idx="2128">
                  <c:v>3.1620370370370368E-2</c:v>
                </c:pt>
                <c:pt idx="2129">
                  <c:v>3.5868055555555556E-2</c:v>
                </c:pt>
                <c:pt idx="2130">
                  <c:v>3.2442129629629633E-2</c:v>
                </c:pt>
                <c:pt idx="2131">
                  <c:v>3.7893518518518521E-2</c:v>
                </c:pt>
                <c:pt idx="2132">
                  <c:v>3.8414351851851852E-2</c:v>
                </c:pt>
                <c:pt idx="2133">
                  <c:v>4.2465277777777775E-2</c:v>
                </c:pt>
                <c:pt idx="2134">
                  <c:v>3.8391203703703698E-2</c:v>
                </c:pt>
                <c:pt idx="2135">
                  <c:v>3.9849537037037037E-2</c:v>
                </c:pt>
                <c:pt idx="2136">
                  <c:v>4.4467592592592593E-2</c:v>
                </c:pt>
                <c:pt idx="2137">
                  <c:v>4.2118055555555554E-2</c:v>
                </c:pt>
                <c:pt idx="2138">
                  <c:v>3.622685185185185E-2</c:v>
                </c:pt>
                <c:pt idx="2139">
                  <c:v>4.1018518518518517E-2</c:v>
                </c:pt>
                <c:pt idx="2140">
                  <c:v>3.6585648148148145E-2</c:v>
                </c:pt>
                <c:pt idx="2141">
                  <c:v>4.05787037037037E-2</c:v>
                </c:pt>
                <c:pt idx="2142">
                  <c:v>3.7094907407407403E-2</c:v>
                </c:pt>
                <c:pt idx="2143">
                  <c:v>3.0983796296296297E-2</c:v>
                </c:pt>
                <c:pt idx="2144">
                  <c:v>3.5462962962962967E-2</c:v>
                </c:pt>
                <c:pt idx="2145">
                  <c:v>4.1550925925925929E-2</c:v>
                </c:pt>
                <c:pt idx="2146">
                  <c:v>4.1863425925925929E-2</c:v>
                </c:pt>
                <c:pt idx="2147">
                  <c:v>3.4594907407407408E-2</c:v>
                </c:pt>
                <c:pt idx="2148">
                  <c:v>2.9641203703703701E-2</c:v>
                </c:pt>
                <c:pt idx="2149">
                  <c:v>4.2372685185185187E-2</c:v>
                </c:pt>
                <c:pt idx="2150">
                  <c:v>3.9016203703703699E-2</c:v>
                </c:pt>
                <c:pt idx="2151">
                  <c:v>3.8553240740740742E-2</c:v>
                </c:pt>
                <c:pt idx="2152">
                  <c:v>3.3854166666666664E-2</c:v>
                </c:pt>
                <c:pt idx="2153">
                  <c:v>3.5393518518518519E-2</c:v>
                </c:pt>
                <c:pt idx="2154">
                  <c:v>3.5462962962962967E-2</c:v>
                </c:pt>
                <c:pt idx="2155">
                  <c:v>3.8321759259259257E-2</c:v>
                </c:pt>
                <c:pt idx="2156">
                  <c:v>3.8321759259259257E-2</c:v>
                </c:pt>
                <c:pt idx="2157">
                  <c:v>3.7083333333333336E-2</c:v>
                </c:pt>
                <c:pt idx="2158">
                  <c:v>4.2881944444444438E-2</c:v>
                </c:pt>
                <c:pt idx="2159">
                  <c:v>3.7384259259259263E-2</c:v>
                </c:pt>
                <c:pt idx="2160">
                  <c:v>2.9143518518518517E-2</c:v>
                </c:pt>
                <c:pt idx="2161">
                  <c:v>3.788194444444444E-2</c:v>
                </c:pt>
                <c:pt idx="2162">
                  <c:v>3.4594907407407408E-2</c:v>
                </c:pt>
                <c:pt idx="2163">
                  <c:v>3.2881944444444443E-2</c:v>
                </c:pt>
                <c:pt idx="2164">
                  <c:v>4.4259259259259255E-2</c:v>
                </c:pt>
                <c:pt idx="2165">
                  <c:v>3.9861111111111111E-2</c:v>
                </c:pt>
                <c:pt idx="2166">
                  <c:v>3.9108796296296301E-2</c:v>
                </c:pt>
                <c:pt idx="2167">
                  <c:v>4.1608796296296297E-2</c:v>
                </c:pt>
                <c:pt idx="2168">
                  <c:v>3.8113425925925926E-2</c:v>
                </c:pt>
                <c:pt idx="2169">
                  <c:v>4.0462962962962964E-2</c:v>
                </c:pt>
                <c:pt idx="2170">
                  <c:v>3.5243055555555555E-2</c:v>
                </c:pt>
                <c:pt idx="2171">
                  <c:v>3.4861111111111114E-2</c:v>
                </c:pt>
                <c:pt idx="2172">
                  <c:v>3.9930555555555559E-2</c:v>
                </c:pt>
                <c:pt idx="2173">
                  <c:v>4.3530092592592599E-2</c:v>
                </c:pt>
                <c:pt idx="2174">
                  <c:v>3.3171296296296296E-2</c:v>
                </c:pt>
                <c:pt idx="2175">
                  <c:v>3.7488425925925925E-2</c:v>
                </c:pt>
                <c:pt idx="2176">
                  <c:v>4.0057870370370369E-2</c:v>
                </c:pt>
                <c:pt idx="2177">
                  <c:v>3.3553240740740745E-2</c:v>
                </c:pt>
                <c:pt idx="2178">
                  <c:v>4.1643518518518517E-2</c:v>
                </c:pt>
                <c:pt idx="2179">
                  <c:v>3.7534722222222219E-2</c:v>
                </c:pt>
                <c:pt idx="2180">
                  <c:v>3.9571759259259258E-2</c:v>
                </c:pt>
                <c:pt idx="2181">
                  <c:v>4.4733796296296292E-2</c:v>
                </c:pt>
                <c:pt idx="2182">
                  <c:v>3.5127314814814813E-2</c:v>
                </c:pt>
                <c:pt idx="2183">
                  <c:v>3.078703703703704E-2</c:v>
                </c:pt>
                <c:pt idx="2184">
                  <c:v>3.0729166666666669E-2</c:v>
                </c:pt>
                <c:pt idx="2185">
                  <c:v>3.4849537037037033E-2</c:v>
                </c:pt>
                <c:pt idx="2186">
                  <c:v>3.7025462962962961E-2</c:v>
                </c:pt>
                <c:pt idx="2187">
                  <c:v>3.4178240740740738E-2</c:v>
                </c:pt>
                <c:pt idx="2188">
                  <c:v>3.8356481481481484E-2</c:v>
                </c:pt>
                <c:pt idx="2189">
                  <c:v>3.9768518518518516E-2</c:v>
                </c:pt>
                <c:pt idx="2190">
                  <c:v>3.6469907407407402E-2</c:v>
                </c:pt>
                <c:pt idx="2191">
                  <c:v>3.6400462962962961E-2</c:v>
                </c:pt>
                <c:pt idx="2192">
                  <c:v>4.3206018518518519E-2</c:v>
                </c:pt>
                <c:pt idx="2193">
                  <c:v>3.9340277777777773E-2</c:v>
                </c:pt>
                <c:pt idx="2194">
                  <c:v>4.3541666666666666E-2</c:v>
                </c:pt>
                <c:pt idx="2195">
                  <c:v>3.7083333333333336E-2</c:v>
                </c:pt>
                <c:pt idx="2196">
                  <c:v>3.936342592592592E-2</c:v>
                </c:pt>
                <c:pt idx="2197">
                  <c:v>3.8599537037037036E-2</c:v>
                </c:pt>
                <c:pt idx="2198">
                  <c:v>4.4895833333333329E-2</c:v>
                </c:pt>
                <c:pt idx="2199">
                  <c:v>4.1956018518518517E-2</c:v>
                </c:pt>
                <c:pt idx="2200">
                  <c:v>3.9467592592592596E-2</c:v>
                </c:pt>
                <c:pt idx="2201">
                  <c:v>4.0625000000000001E-2</c:v>
                </c:pt>
                <c:pt idx="2202">
                  <c:v>3.0694444444444444E-2</c:v>
                </c:pt>
                <c:pt idx="2203">
                  <c:v>4.4988425925925925E-2</c:v>
                </c:pt>
                <c:pt idx="2204">
                  <c:v>3.9375E-2</c:v>
                </c:pt>
                <c:pt idx="2205">
                  <c:v>3.4745370370370371E-2</c:v>
                </c:pt>
                <c:pt idx="2206">
                  <c:v>4.372685185185185E-2</c:v>
                </c:pt>
                <c:pt idx="2207">
                  <c:v>4.1203703703703708E-2</c:v>
                </c:pt>
                <c:pt idx="2208">
                  <c:v>4.1157407407407406E-2</c:v>
                </c:pt>
                <c:pt idx="2209">
                  <c:v>4.0763888888888891E-2</c:v>
                </c:pt>
                <c:pt idx="2210">
                  <c:v>3.8680555555555558E-2</c:v>
                </c:pt>
                <c:pt idx="2211">
                  <c:v>3.2685185185185185E-2</c:v>
                </c:pt>
                <c:pt idx="2212">
                  <c:v>3.9259259259259258E-2</c:v>
                </c:pt>
                <c:pt idx="2213">
                  <c:v>3.5219907407407408E-2</c:v>
                </c:pt>
                <c:pt idx="2214">
                  <c:v>3.0555555555555555E-2</c:v>
                </c:pt>
                <c:pt idx="2215">
                  <c:v>3.6990740740740741E-2</c:v>
                </c:pt>
                <c:pt idx="2216">
                  <c:v>3.5729166666666666E-2</c:v>
                </c:pt>
                <c:pt idx="2217">
                  <c:v>3.5416666666666666E-2</c:v>
                </c:pt>
                <c:pt idx="2218">
                  <c:v>3.3310185185185186E-2</c:v>
                </c:pt>
                <c:pt idx="2219">
                  <c:v>3.4016203703703708E-2</c:v>
                </c:pt>
                <c:pt idx="2220">
                  <c:v>4.1643518518518517E-2</c:v>
                </c:pt>
                <c:pt idx="2221">
                  <c:v>4.1805555555555561E-2</c:v>
                </c:pt>
                <c:pt idx="2222">
                  <c:v>3.5902777777777777E-2</c:v>
                </c:pt>
                <c:pt idx="2223">
                  <c:v>3.5439814814814813E-2</c:v>
                </c:pt>
                <c:pt idx="2224">
                  <c:v>3.4432870370370371E-2</c:v>
                </c:pt>
                <c:pt idx="2225">
                  <c:v>3.5312500000000004E-2</c:v>
                </c:pt>
                <c:pt idx="2226">
                  <c:v>3.6747685185185182E-2</c:v>
                </c:pt>
                <c:pt idx="2227">
                  <c:v>3.4293981481481481E-2</c:v>
                </c:pt>
                <c:pt idx="2228">
                  <c:v>4.1736111111111113E-2</c:v>
                </c:pt>
                <c:pt idx="2229">
                  <c:v>3.6712962962962961E-2</c:v>
                </c:pt>
                <c:pt idx="2230">
                  <c:v>4.2916666666666665E-2</c:v>
                </c:pt>
                <c:pt idx="2231">
                  <c:v>3.4861111111111114E-2</c:v>
                </c:pt>
                <c:pt idx="2232">
                  <c:v>3.2384259259259258E-2</c:v>
                </c:pt>
                <c:pt idx="2233">
                  <c:v>4.2986111111111114E-2</c:v>
                </c:pt>
                <c:pt idx="2234">
                  <c:v>2.9803240740740741E-2</c:v>
                </c:pt>
                <c:pt idx="2235">
                  <c:v>3.6631944444444446E-2</c:v>
                </c:pt>
                <c:pt idx="2236">
                  <c:v>3.9791666666666663E-2</c:v>
                </c:pt>
                <c:pt idx="2237">
                  <c:v>4.0162037037037038E-2</c:v>
                </c:pt>
                <c:pt idx="2238">
                  <c:v>3.7777777777777778E-2</c:v>
                </c:pt>
                <c:pt idx="2239">
                  <c:v>4.3611111111111107E-2</c:v>
                </c:pt>
                <c:pt idx="2240">
                  <c:v>3.366898148148148E-2</c:v>
                </c:pt>
                <c:pt idx="2241">
                  <c:v>4.2905092592592592E-2</c:v>
                </c:pt>
                <c:pt idx="2242">
                  <c:v>3.2754629629629627E-2</c:v>
                </c:pt>
                <c:pt idx="2243">
                  <c:v>3.3854166666666664E-2</c:v>
                </c:pt>
                <c:pt idx="2244">
                  <c:v>3.8796296296296294E-2</c:v>
                </c:pt>
                <c:pt idx="2245">
                  <c:v>3.4027777777777775E-2</c:v>
                </c:pt>
                <c:pt idx="2246">
                  <c:v>2.8275462962962964E-2</c:v>
                </c:pt>
                <c:pt idx="2247">
                  <c:v>3.3148148148148149E-2</c:v>
                </c:pt>
                <c:pt idx="2248">
                  <c:v>3.6446759259259262E-2</c:v>
                </c:pt>
                <c:pt idx="2249">
                  <c:v>3.1956018518518516E-2</c:v>
                </c:pt>
                <c:pt idx="2250">
                  <c:v>3.9710648148148148E-2</c:v>
                </c:pt>
                <c:pt idx="2251">
                  <c:v>3.4224537037037032E-2</c:v>
                </c:pt>
                <c:pt idx="2252">
                  <c:v>4.3287037037037041E-2</c:v>
                </c:pt>
                <c:pt idx="2253">
                  <c:v>3.0821759259259257E-2</c:v>
                </c:pt>
                <c:pt idx="2254">
                  <c:v>3.5682870370370372E-2</c:v>
                </c:pt>
                <c:pt idx="2255">
                  <c:v>3.5763888888888887E-2</c:v>
                </c:pt>
                <c:pt idx="2256">
                  <c:v>3.7835648148148153E-2</c:v>
                </c:pt>
                <c:pt idx="2257">
                  <c:v>3.6597222222222225E-2</c:v>
                </c:pt>
                <c:pt idx="2258">
                  <c:v>4.2094907407407407E-2</c:v>
                </c:pt>
                <c:pt idx="2259">
                  <c:v>3.1168981481481482E-2</c:v>
                </c:pt>
                <c:pt idx="2260">
                  <c:v>3.770833333333333E-2</c:v>
                </c:pt>
                <c:pt idx="2261">
                  <c:v>3.7372685185185189E-2</c:v>
                </c:pt>
                <c:pt idx="2262">
                  <c:v>3.9340277777777773E-2</c:v>
                </c:pt>
                <c:pt idx="2263">
                  <c:v>3.3020833333333333E-2</c:v>
                </c:pt>
                <c:pt idx="2264">
                  <c:v>4.5266203703703704E-2</c:v>
                </c:pt>
                <c:pt idx="2265">
                  <c:v>3.619212962962963E-2</c:v>
                </c:pt>
                <c:pt idx="2266">
                  <c:v>2.9178240740740741E-2</c:v>
                </c:pt>
                <c:pt idx="2267">
                  <c:v>2.900462962962963E-2</c:v>
                </c:pt>
                <c:pt idx="2268">
                  <c:v>4.2025462962962966E-2</c:v>
                </c:pt>
                <c:pt idx="2269">
                  <c:v>3.9039351851851853E-2</c:v>
                </c:pt>
                <c:pt idx="2270">
                  <c:v>3.3229166666666664E-2</c:v>
                </c:pt>
                <c:pt idx="2271">
                  <c:v>3.636574074074074E-2</c:v>
                </c:pt>
                <c:pt idx="2272">
                  <c:v>3.8460648148148147E-2</c:v>
                </c:pt>
                <c:pt idx="2273">
                  <c:v>3.9837962962962964E-2</c:v>
                </c:pt>
                <c:pt idx="2274">
                  <c:v>2.9803240740740741E-2</c:v>
                </c:pt>
                <c:pt idx="2275">
                  <c:v>3.0497685185185183E-2</c:v>
                </c:pt>
                <c:pt idx="2276">
                  <c:v>3.9097222222222221E-2</c:v>
                </c:pt>
                <c:pt idx="2277">
                  <c:v>4.1296296296296296E-2</c:v>
                </c:pt>
                <c:pt idx="2278">
                  <c:v>3.2893518518518523E-2</c:v>
                </c:pt>
                <c:pt idx="2279">
                  <c:v>4.0740740740740737E-2</c:v>
                </c:pt>
                <c:pt idx="2280">
                  <c:v>3.3043981481481487E-2</c:v>
                </c:pt>
                <c:pt idx="2281">
                  <c:v>3.7002314814814814E-2</c:v>
                </c:pt>
                <c:pt idx="2282">
                  <c:v>4.1527777777777775E-2</c:v>
                </c:pt>
                <c:pt idx="2283">
                  <c:v>3.515046296296296E-2</c:v>
                </c:pt>
                <c:pt idx="2284">
                  <c:v>3.1504629629629625E-2</c:v>
                </c:pt>
                <c:pt idx="2285">
                  <c:v>4.3946759259259255E-2</c:v>
                </c:pt>
                <c:pt idx="2286">
                  <c:v>3.6574074074074071E-2</c:v>
                </c:pt>
                <c:pt idx="2287">
                  <c:v>4.1828703703703701E-2</c:v>
                </c:pt>
                <c:pt idx="2288">
                  <c:v>3.0844907407407404E-2</c:v>
                </c:pt>
                <c:pt idx="2289">
                  <c:v>3.6435185185185189E-2</c:v>
                </c:pt>
                <c:pt idx="2290">
                  <c:v>3.0578703703703702E-2</c:v>
                </c:pt>
                <c:pt idx="2291">
                  <c:v>3.0243055555555554E-2</c:v>
                </c:pt>
                <c:pt idx="2292">
                  <c:v>3.7523148148148146E-2</c:v>
                </c:pt>
                <c:pt idx="2293">
                  <c:v>3.123842592592593E-2</c:v>
                </c:pt>
                <c:pt idx="2294">
                  <c:v>3.3344907407407406E-2</c:v>
                </c:pt>
                <c:pt idx="2295">
                  <c:v>3.8900462962962963E-2</c:v>
                </c:pt>
                <c:pt idx="2296">
                  <c:v>4.2280092592592598E-2</c:v>
                </c:pt>
                <c:pt idx="2297">
                  <c:v>3.8078703703703705E-2</c:v>
                </c:pt>
                <c:pt idx="2298">
                  <c:v>4.1932870370370377E-2</c:v>
                </c:pt>
                <c:pt idx="2299">
                  <c:v>4.5370370370370366E-2</c:v>
                </c:pt>
                <c:pt idx="2300">
                  <c:v>3.4062500000000002E-2</c:v>
                </c:pt>
                <c:pt idx="2301">
                  <c:v>3.1168981481481482E-2</c:v>
                </c:pt>
                <c:pt idx="2302">
                  <c:v>4.0162037037037038E-2</c:v>
                </c:pt>
                <c:pt idx="2303">
                  <c:v>4.0925925925925928E-2</c:v>
                </c:pt>
                <c:pt idx="2304">
                  <c:v>4.0347222222222222E-2</c:v>
                </c:pt>
                <c:pt idx="2305">
                  <c:v>4.3298611111111107E-2</c:v>
                </c:pt>
                <c:pt idx="2306">
                  <c:v>3.9988425925925927E-2</c:v>
                </c:pt>
                <c:pt idx="2307">
                  <c:v>3.4965277777777783E-2</c:v>
                </c:pt>
                <c:pt idx="2308">
                  <c:v>3.7893518518518521E-2</c:v>
                </c:pt>
                <c:pt idx="2309">
                  <c:v>2.9155092592592594E-2</c:v>
                </c:pt>
                <c:pt idx="2310">
                  <c:v>4.3240740740740739E-2</c:v>
                </c:pt>
                <c:pt idx="2311">
                  <c:v>3.3865740740740738E-2</c:v>
                </c:pt>
                <c:pt idx="2312">
                  <c:v>3.0763888888888886E-2</c:v>
                </c:pt>
                <c:pt idx="2313">
                  <c:v>3.7280092592592594E-2</c:v>
                </c:pt>
                <c:pt idx="2314">
                  <c:v>3.6180555555555556E-2</c:v>
                </c:pt>
                <c:pt idx="2315">
                  <c:v>3.0231481481481481E-2</c:v>
                </c:pt>
                <c:pt idx="2316">
                  <c:v>4.1284722222222223E-2</c:v>
                </c:pt>
                <c:pt idx="2317">
                  <c:v>4.071759259259259E-2</c:v>
                </c:pt>
                <c:pt idx="2318">
                  <c:v>3.3113425925925928E-2</c:v>
                </c:pt>
                <c:pt idx="2319">
                  <c:v>3.6099537037037034E-2</c:v>
                </c:pt>
                <c:pt idx="2320">
                  <c:v>3.5104166666666665E-2</c:v>
                </c:pt>
                <c:pt idx="2321">
                  <c:v>3.7418981481481477E-2</c:v>
                </c:pt>
                <c:pt idx="2322">
                  <c:v>4.2546296296296297E-2</c:v>
                </c:pt>
                <c:pt idx="2323">
                  <c:v>3.1828703703703706E-2</c:v>
                </c:pt>
                <c:pt idx="2324">
                  <c:v>3.498842592592593E-2</c:v>
                </c:pt>
                <c:pt idx="2325">
                  <c:v>3.8009259259259263E-2</c:v>
                </c:pt>
                <c:pt idx="2326">
                  <c:v>3.9733796296296302E-2</c:v>
                </c:pt>
                <c:pt idx="2327">
                  <c:v>4.0092592592592589E-2</c:v>
                </c:pt>
                <c:pt idx="2328">
                  <c:v>3.5509259259259261E-2</c:v>
                </c:pt>
                <c:pt idx="2329">
                  <c:v>4.2106481481481488E-2</c:v>
                </c:pt>
                <c:pt idx="2330">
                  <c:v>3.8043981481481477E-2</c:v>
                </c:pt>
                <c:pt idx="2331">
                  <c:v>3.8657407407407404E-2</c:v>
                </c:pt>
                <c:pt idx="2332">
                  <c:v>3.0729166666666669E-2</c:v>
                </c:pt>
                <c:pt idx="2333">
                  <c:v>4.4189814814814814E-2</c:v>
                </c:pt>
                <c:pt idx="2334">
                  <c:v>3.4803240740740739E-2</c:v>
                </c:pt>
                <c:pt idx="2335">
                  <c:v>3.2233796296296295E-2</c:v>
                </c:pt>
                <c:pt idx="2336">
                  <c:v>4.449074074074074E-2</c:v>
                </c:pt>
                <c:pt idx="2337">
                  <c:v>3.9340277777777773E-2</c:v>
                </c:pt>
                <c:pt idx="2338">
                  <c:v>2.8032407407407409E-2</c:v>
                </c:pt>
                <c:pt idx="2339">
                  <c:v>3.4456018518518518E-2</c:v>
                </c:pt>
                <c:pt idx="2340">
                  <c:v>3.8680555555555558E-2</c:v>
                </c:pt>
                <c:pt idx="2341">
                  <c:v>2.8310185185185185E-2</c:v>
                </c:pt>
                <c:pt idx="2342">
                  <c:v>3.9976851851851854E-2</c:v>
                </c:pt>
                <c:pt idx="2343">
                  <c:v>3.3680555555555554E-2</c:v>
                </c:pt>
                <c:pt idx="2344">
                  <c:v>2.9409722222222223E-2</c:v>
                </c:pt>
                <c:pt idx="2345">
                  <c:v>3.8090277777777778E-2</c:v>
                </c:pt>
                <c:pt idx="2346">
                  <c:v>3.619212962962963E-2</c:v>
                </c:pt>
                <c:pt idx="2347">
                  <c:v>3.4606481481481481E-2</c:v>
                </c:pt>
                <c:pt idx="2348">
                  <c:v>3.4942129629629635E-2</c:v>
                </c:pt>
                <c:pt idx="2349">
                  <c:v>3.3599537037037039E-2</c:v>
                </c:pt>
                <c:pt idx="2350">
                  <c:v>4.6250000000000006E-2</c:v>
                </c:pt>
                <c:pt idx="2351">
                  <c:v>3.5844907407407409E-2</c:v>
                </c:pt>
                <c:pt idx="2352">
                  <c:v>3.2407407407407406E-2</c:v>
                </c:pt>
                <c:pt idx="2353">
                  <c:v>3.425925925925926E-2</c:v>
                </c:pt>
                <c:pt idx="2354">
                  <c:v>3.7685185185185183E-2</c:v>
                </c:pt>
                <c:pt idx="2355">
                  <c:v>3.5266203703703702E-2</c:v>
                </c:pt>
                <c:pt idx="2356">
                  <c:v>3.8946759259259257E-2</c:v>
                </c:pt>
                <c:pt idx="2357">
                  <c:v>4.040509259259259E-2</c:v>
                </c:pt>
                <c:pt idx="2358">
                  <c:v>3.9131944444444448E-2</c:v>
                </c:pt>
                <c:pt idx="2359">
                  <c:v>3.6296296296296292E-2</c:v>
                </c:pt>
                <c:pt idx="2360">
                  <c:v>3.6944444444444446E-2</c:v>
                </c:pt>
                <c:pt idx="2361">
                  <c:v>3.1932870370370368E-2</c:v>
                </c:pt>
                <c:pt idx="2362">
                  <c:v>4.3263888888888886E-2</c:v>
                </c:pt>
                <c:pt idx="2363">
                  <c:v>3.7685185185185183E-2</c:v>
                </c:pt>
                <c:pt idx="2364">
                  <c:v>3.4560185185185187E-2</c:v>
                </c:pt>
                <c:pt idx="2365">
                  <c:v>3.1469907407407412E-2</c:v>
                </c:pt>
                <c:pt idx="2366">
                  <c:v>3.7893518518518521E-2</c:v>
                </c:pt>
                <c:pt idx="2367">
                  <c:v>4.0092592592592589E-2</c:v>
                </c:pt>
                <c:pt idx="2368">
                  <c:v>3.9155092592592596E-2</c:v>
                </c:pt>
                <c:pt idx="2369">
                  <c:v>4.2013888888888885E-2</c:v>
                </c:pt>
                <c:pt idx="2370">
                  <c:v>3.2233796296296295E-2</c:v>
                </c:pt>
                <c:pt idx="2371">
                  <c:v>3.9814814814814817E-2</c:v>
                </c:pt>
                <c:pt idx="2372">
                  <c:v>3.7499999999999999E-2</c:v>
                </c:pt>
                <c:pt idx="2373">
                  <c:v>3.0173611111111113E-2</c:v>
                </c:pt>
                <c:pt idx="2374">
                  <c:v>3.5358796296296298E-2</c:v>
                </c:pt>
                <c:pt idx="2375">
                  <c:v>3.3981481481481481E-2</c:v>
                </c:pt>
                <c:pt idx="2376">
                  <c:v>3.0902777777777779E-2</c:v>
                </c:pt>
                <c:pt idx="2377">
                  <c:v>3.3344907407407406E-2</c:v>
                </c:pt>
                <c:pt idx="2378">
                  <c:v>3.6238425925925924E-2</c:v>
                </c:pt>
                <c:pt idx="2379">
                  <c:v>3.9027777777777779E-2</c:v>
                </c:pt>
                <c:pt idx="2380">
                  <c:v>4.5648148148148153E-2</c:v>
                </c:pt>
                <c:pt idx="2381">
                  <c:v>3.5856481481481482E-2</c:v>
                </c:pt>
                <c:pt idx="2382">
                  <c:v>3.1886574074074074E-2</c:v>
                </c:pt>
                <c:pt idx="2383">
                  <c:v>3.3935185185185186E-2</c:v>
                </c:pt>
                <c:pt idx="2384">
                  <c:v>4.538194444444444E-2</c:v>
                </c:pt>
                <c:pt idx="2385">
                  <c:v>4.5474537037037042E-2</c:v>
                </c:pt>
                <c:pt idx="2386">
                  <c:v>3.7083333333333336E-2</c:v>
                </c:pt>
                <c:pt idx="2387">
                  <c:v>3.1273148148148147E-2</c:v>
                </c:pt>
                <c:pt idx="2388">
                  <c:v>3.0972222222222224E-2</c:v>
                </c:pt>
                <c:pt idx="2389">
                  <c:v>3.6747685185185182E-2</c:v>
                </c:pt>
                <c:pt idx="2390">
                  <c:v>3.2210648148148148E-2</c:v>
                </c:pt>
                <c:pt idx="2391">
                  <c:v>3.802083333333333E-2</c:v>
                </c:pt>
                <c:pt idx="2392">
                  <c:v>2.9328703703703704E-2</c:v>
                </c:pt>
                <c:pt idx="2393">
                  <c:v>3.936342592592592E-2</c:v>
                </c:pt>
                <c:pt idx="2394">
                  <c:v>4.4502314814814814E-2</c:v>
                </c:pt>
                <c:pt idx="2395">
                  <c:v>4.2673611111111114E-2</c:v>
                </c:pt>
                <c:pt idx="2396">
                  <c:v>3.6770833333333336E-2</c:v>
                </c:pt>
                <c:pt idx="2397">
                  <c:v>3.7106481481481483E-2</c:v>
                </c:pt>
                <c:pt idx="2398">
                  <c:v>3.6354166666666667E-2</c:v>
                </c:pt>
                <c:pt idx="2399">
                  <c:v>4.0150462962962964E-2</c:v>
                </c:pt>
                <c:pt idx="2400">
                  <c:v>3.7303240740740741E-2</c:v>
                </c:pt>
                <c:pt idx="2401">
                  <c:v>4.2013888888888885E-2</c:v>
                </c:pt>
                <c:pt idx="2402">
                  <c:v>3.7754629629629631E-2</c:v>
                </c:pt>
                <c:pt idx="2403">
                  <c:v>3.7291666666666667E-2</c:v>
                </c:pt>
                <c:pt idx="2404">
                  <c:v>3.0104166666666668E-2</c:v>
                </c:pt>
                <c:pt idx="2405">
                  <c:v>4.0937500000000002E-2</c:v>
                </c:pt>
                <c:pt idx="2406">
                  <c:v>4.0752314814814811E-2</c:v>
                </c:pt>
                <c:pt idx="2407">
                  <c:v>3.8460648148148147E-2</c:v>
                </c:pt>
                <c:pt idx="2408">
                  <c:v>4.2395833333333334E-2</c:v>
                </c:pt>
                <c:pt idx="2409">
                  <c:v>3.6736111111111108E-2</c:v>
                </c:pt>
                <c:pt idx="2410">
                  <c:v>4.1643518518518517E-2</c:v>
                </c:pt>
                <c:pt idx="2411">
                  <c:v>3.4374999999999996E-2</c:v>
                </c:pt>
                <c:pt idx="2412">
                  <c:v>4.5289351851851851E-2</c:v>
                </c:pt>
                <c:pt idx="2413">
                  <c:v>4.5000000000000005E-2</c:v>
                </c:pt>
                <c:pt idx="2414">
                  <c:v>3.1099537037037037E-2</c:v>
                </c:pt>
                <c:pt idx="2415">
                  <c:v>4.4849537037037035E-2</c:v>
                </c:pt>
                <c:pt idx="2416">
                  <c:v>3.4965277777777783E-2</c:v>
                </c:pt>
                <c:pt idx="2417">
                  <c:v>4.0613425925925928E-2</c:v>
                </c:pt>
                <c:pt idx="2418">
                  <c:v>3.8703703703703705E-2</c:v>
                </c:pt>
                <c:pt idx="2419">
                  <c:v>3.3865740740740738E-2</c:v>
                </c:pt>
                <c:pt idx="2420">
                  <c:v>3.6145833333333328E-2</c:v>
                </c:pt>
                <c:pt idx="2421">
                  <c:v>4.3634259259259262E-2</c:v>
                </c:pt>
                <c:pt idx="2422">
                  <c:v>4.2777777777777776E-2</c:v>
                </c:pt>
                <c:pt idx="2423">
                  <c:v>4.3159722222222224E-2</c:v>
                </c:pt>
                <c:pt idx="2424">
                  <c:v>3.8182870370370374E-2</c:v>
                </c:pt>
                <c:pt idx="2425">
                  <c:v>3.4525462962962966E-2</c:v>
                </c:pt>
                <c:pt idx="2426">
                  <c:v>3.9756944444444449E-2</c:v>
                </c:pt>
                <c:pt idx="2427">
                  <c:v>4.4814814814814814E-2</c:v>
                </c:pt>
                <c:pt idx="2428">
                  <c:v>3.1782407407407405E-2</c:v>
                </c:pt>
                <c:pt idx="2429">
                  <c:v>3.8321759259259257E-2</c:v>
                </c:pt>
                <c:pt idx="2430">
                  <c:v>3.3391203703703708E-2</c:v>
                </c:pt>
                <c:pt idx="2431">
                  <c:v>3.9212962962962963E-2</c:v>
                </c:pt>
                <c:pt idx="2432">
                  <c:v>4.2303240740740738E-2</c:v>
                </c:pt>
                <c:pt idx="2433">
                  <c:v>4.0648148148148149E-2</c:v>
                </c:pt>
                <c:pt idx="2434">
                  <c:v>2.9699074074074072E-2</c:v>
                </c:pt>
                <c:pt idx="2435">
                  <c:v>3.2372685185185185E-2</c:v>
                </c:pt>
                <c:pt idx="2436">
                  <c:v>3.7013888888888888E-2</c:v>
                </c:pt>
                <c:pt idx="2437">
                  <c:v>3.8263888888888889E-2</c:v>
                </c:pt>
                <c:pt idx="2438">
                  <c:v>4.1979166666666672E-2</c:v>
                </c:pt>
                <c:pt idx="2439">
                  <c:v>3.6122685185185181E-2</c:v>
                </c:pt>
                <c:pt idx="2440">
                  <c:v>4.1550925925925929E-2</c:v>
                </c:pt>
                <c:pt idx="2441">
                  <c:v>2.960648148148148E-2</c:v>
                </c:pt>
                <c:pt idx="2442">
                  <c:v>3.1134259259259261E-2</c:v>
                </c:pt>
                <c:pt idx="2443">
                  <c:v>3.6921296296296292E-2</c:v>
                </c:pt>
                <c:pt idx="2444">
                  <c:v>3.3298611111111112E-2</c:v>
                </c:pt>
                <c:pt idx="2445">
                  <c:v>3.8333333333333337E-2</c:v>
                </c:pt>
                <c:pt idx="2446">
                  <c:v>3.1435185185185184E-2</c:v>
                </c:pt>
                <c:pt idx="2447">
                  <c:v>3.2349537037037038E-2</c:v>
                </c:pt>
                <c:pt idx="2448">
                  <c:v>3.8055555555555558E-2</c:v>
                </c:pt>
                <c:pt idx="2449">
                  <c:v>4.02662037037037E-2</c:v>
                </c:pt>
                <c:pt idx="2450">
                  <c:v>3.9074074074074074E-2</c:v>
                </c:pt>
                <c:pt idx="2451">
                  <c:v>3.2407407407407406E-2</c:v>
                </c:pt>
                <c:pt idx="2452">
                  <c:v>3.4918981481481481E-2</c:v>
                </c:pt>
                <c:pt idx="2453">
                  <c:v>4.2465277777777775E-2</c:v>
                </c:pt>
                <c:pt idx="2454">
                  <c:v>3.1539351851851853E-2</c:v>
                </c:pt>
                <c:pt idx="2455">
                  <c:v>4.1284722222222223E-2</c:v>
                </c:pt>
                <c:pt idx="2456">
                  <c:v>3.2523148148148148E-2</c:v>
                </c:pt>
                <c:pt idx="2457">
                  <c:v>4.0046296296296295E-2</c:v>
                </c:pt>
                <c:pt idx="2458">
                  <c:v>3.7083333333333336E-2</c:v>
                </c:pt>
                <c:pt idx="2459">
                  <c:v>3.4791666666666672E-2</c:v>
                </c:pt>
                <c:pt idx="2460">
                  <c:v>3.9155092592592596E-2</c:v>
                </c:pt>
                <c:pt idx="2461">
                  <c:v>3.5173611111111107E-2</c:v>
                </c:pt>
                <c:pt idx="2462">
                  <c:v>3.7303240740740741E-2</c:v>
                </c:pt>
                <c:pt idx="2463">
                  <c:v>4.3680555555555556E-2</c:v>
                </c:pt>
                <c:pt idx="2464">
                  <c:v>3.7245370370370366E-2</c:v>
                </c:pt>
                <c:pt idx="2465">
                  <c:v>4.05787037037037E-2</c:v>
                </c:pt>
                <c:pt idx="2466">
                  <c:v>3.9942129629629626E-2</c:v>
                </c:pt>
                <c:pt idx="2467">
                  <c:v>3.2048611111111111E-2</c:v>
                </c:pt>
                <c:pt idx="2468">
                  <c:v>4.2766203703703702E-2</c:v>
                </c:pt>
                <c:pt idx="2469">
                  <c:v>3.3275462962962958E-2</c:v>
                </c:pt>
                <c:pt idx="2470">
                  <c:v>3.6724537037037035E-2</c:v>
                </c:pt>
                <c:pt idx="2471">
                  <c:v>3.9085648148148147E-2</c:v>
                </c:pt>
                <c:pt idx="2472">
                  <c:v>3.7523148148148146E-2</c:v>
                </c:pt>
                <c:pt idx="2473">
                  <c:v>4.0520833333333332E-2</c:v>
                </c:pt>
                <c:pt idx="2474">
                  <c:v>3.7442129629629624E-2</c:v>
                </c:pt>
                <c:pt idx="2475">
                  <c:v>3.7361111111111109E-2</c:v>
                </c:pt>
                <c:pt idx="2476">
                  <c:v>4.0312499999999994E-2</c:v>
                </c:pt>
                <c:pt idx="2477">
                  <c:v>3.1655092592592596E-2</c:v>
                </c:pt>
                <c:pt idx="2478">
                  <c:v>3.6145833333333328E-2</c:v>
                </c:pt>
                <c:pt idx="2479">
                  <c:v>3.9791666666666663E-2</c:v>
                </c:pt>
                <c:pt idx="2480">
                  <c:v>3.788194444444444E-2</c:v>
                </c:pt>
                <c:pt idx="2481">
                  <c:v>3.9641203703703706E-2</c:v>
                </c:pt>
                <c:pt idx="2482">
                  <c:v>3.4953703703703702E-2</c:v>
                </c:pt>
                <c:pt idx="2483">
                  <c:v>3.1099537037037037E-2</c:v>
                </c:pt>
                <c:pt idx="2484">
                  <c:v>3.7025462962962961E-2</c:v>
                </c:pt>
                <c:pt idx="2485">
                  <c:v>3.2048611111111111E-2</c:v>
                </c:pt>
                <c:pt idx="2486">
                  <c:v>3.3796296296296297E-2</c:v>
                </c:pt>
                <c:pt idx="2487">
                  <c:v>4.4293981481481483E-2</c:v>
                </c:pt>
                <c:pt idx="2488">
                  <c:v>3.9618055555555552E-2</c:v>
                </c:pt>
                <c:pt idx="2489">
                  <c:v>4.4108796296296299E-2</c:v>
                </c:pt>
                <c:pt idx="2490">
                  <c:v>3.3923611111111113E-2</c:v>
                </c:pt>
                <c:pt idx="2491">
                  <c:v>4.3541666666666666E-2</c:v>
                </c:pt>
                <c:pt idx="2492">
                  <c:v>3.7152777777777778E-2</c:v>
                </c:pt>
                <c:pt idx="2493">
                  <c:v>3.7673611111111109E-2</c:v>
                </c:pt>
                <c:pt idx="2494">
                  <c:v>3.5092592592592592E-2</c:v>
                </c:pt>
                <c:pt idx="2495">
                  <c:v>3.4837962962962959E-2</c:v>
                </c:pt>
                <c:pt idx="2496">
                  <c:v>3.5891203703703703E-2</c:v>
                </c:pt>
                <c:pt idx="2497">
                  <c:v>3.8981481481481485E-2</c:v>
                </c:pt>
                <c:pt idx="2498">
                  <c:v>3.9710648148148148E-2</c:v>
                </c:pt>
                <c:pt idx="2499">
                  <c:v>4.296296296296296E-2</c:v>
                </c:pt>
                <c:pt idx="2500">
                  <c:v>3.7430555555555557E-2</c:v>
                </c:pt>
                <c:pt idx="2501">
                  <c:v>4.2835648148148144E-2</c:v>
                </c:pt>
                <c:pt idx="2502">
                  <c:v>4.1053240740740744E-2</c:v>
                </c:pt>
                <c:pt idx="2503">
                  <c:v>3.8483796296296294E-2</c:v>
                </c:pt>
                <c:pt idx="2504">
                  <c:v>4.2881944444444438E-2</c:v>
                </c:pt>
                <c:pt idx="2505">
                  <c:v>3.6655092592592593E-2</c:v>
                </c:pt>
                <c:pt idx="2506">
                  <c:v>3.2847222222222222E-2</c:v>
                </c:pt>
                <c:pt idx="2507">
                  <c:v>3.8969907407407404E-2</c:v>
                </c:pt>
                <c:pt idx="2508">
                  <c:v>4.1921296296296297E-2</c:v>
                </c:pt>
                <c:pt idx="2509">
                  <c:v>4.355324074074074E-2</c:v>
                </c:pt>
                <c:pt idx="2510">
                  <c:v>4.0196759259259258E-2</c:v>
                </c:pt>
                <c:pt idx="2511">
                  <c:v>4.0381944444444443E-2</c:v>
                </c:pt>
                <c:pt idx="2512">
                  <c:v>4.1157407407407406E-2</c:v>
                </c:pt>
                <c:pt idx="2513">
                  <c:v>4.4004629629629623E-2</c:v>
                </c:pt>
                <c:pt idx="2514">
                  <c:v>3.9085648148148147E-2</c:v>
                </c:pt>
                <c:pt idx="2515">
                  <c:v>3.5740740740740747E-2</c:v>
                </c:pt>
                <c:pt idx="2516">
                  <c:v>4.2002314814814812E-2</c:v>
                </c:pt>
                <c:pt idx="2517">
                  <c:v>3.5671296296296298E-2</c:v>
                </c:pt>
                <c:pt idx="2518">
                  <c:v>2.9988425925925922E-2</c:v>
                </c:pt>
                <c:pt idx="2519">
                  <c:v>3.9120370370370368E-2</c:v>
                </c:pt>
                <c:pt idx="2520">
                  <c:v>4.2372685185185187E-2</c:v>
                </c:pt>
                <c:pt idx="2521">
                  <c:v>3.078703703703704E-2</c:v>
                </c:pt>
                <c:pt idx="2522">
                  <c:v>3.1354166666666662E-2</c:v>
                </c:pt>
                <c:pt idx="2523">
                  <c:v>3.1006944444444445E-2</c:v>
                </c:pt>
                <c:pt idx="2524">
                  <c:v>3.9467592592592596E-2</c:v>
                </c:pt>
                <c:pt idx="2525">
                  <c:v>3.4363425925925929E-2</c:v>
                </c:pt>
                <c:pt idx="2526">
                  <c:v>3.9097222222222221E-2</c:v>
                </c:pt>
                <c:pt idx="2527">
                  <c:v>3.1875000000000001E-2</c:v>
                </c:pt>
                <c:pt idx="2528">
                  <c:v>3.6493055555555549E-2</c:v>
                </c:pt>
                <c:pt idx="2529">
                  <c:v>4.1909722222222223E-2</c:v>
                </c:pt>
                <c:pt idx="2530">
                  <c:v>3.5636574074074077E-2</c:v>
                </c:pt>
                <c:pt idx="2531">
                  <c:v>3.3923611111111113E-2</c:v>
                </c:pt>
                <c:pt idx="2532">
                  <c:v>3.8437499999999999E-2</c:v>
                </c:pt>
                <c:pt idx="2533">
                  <c:v>3.9606481481481479E-2</c:v>
                </c:pt>
                <c:pt idx="2534">
                  <c:v>3.784722222222222E-2</c:v>
                </c:pt>
                <c:pt idx="2535">
                  <c:v>3.888888888888889E-2</c:v>
                </c:pt>
                <c:pt idx="2536">
                  <c:v>3.8541666666666669E-2</c:v>
                </c:pt>
                <c:pt idx="2537">
                  <c:v>3.7222222222222219E-2</c:v>
                </c:pt>
                <c:pt idx="2538">
                  <c:v>3.8599537037037036E-2</c:v>
                </c:pt>
                <c:pt idx="2539">
                  <c:v>3.2048611111111111E-2</c:v>
                </c:pt>
                <c:pt idx="2540">
                  <c:v>3.5856481481481482E-2</c:v>
                </c:pt>
                <c:pt idx="2541">
                  <c:v>4.0254629629629633E-2</c:v>
                </c:pt>
                <c:pt idx="2542">
                  <c:v>3.7986111111111116E-2</c:v>
                </c:pt>
                <c:pt idx="2543">
                  <c:v>4.3958333333333328E-2</c:v>
                </c:pt>
                <c:pt idx="2544">
                  <c:v>4.0775462962962965E-2</c:v>
                </c:pt>
                <c:pt idx="2545">
                  <c:v>3.3761574074074076E-2</c:v>
                </c:pt>
                <c:pt idx="2546">
                  <c:v>3.0659722222222224E-2</c:v>
                </c:pt>
                <c:pt idx="2547">
                  <c:v>4.1516203703703701E-2</c:v>
                </c:pt>
                <c:pt idx="2548">
                  <c:v>3.6747685185185182E-2</c:v>
                </c:pt>
                <c:pt idx="2549">
                  <c:v>3.5740740740740747E-2</c:v>
                </c:pt>
                <c:pt idx="2550">
                  <c:v>3.8622685185185184E-2</c:v>
                </c:pt>
                <c:pt idx="2551">
                  <c:v>3.363425925925926E-2</c:v>
                </c:pt>
                <c:pt idx="2552">
                  <c:v>3.5821759259259262E-2</c:v>
                </c:pt>
                <c:pt idx="2553">
                  <c:v>3.3692129629629627E-2</c:v>
                </c:pt>
                <c:pt idx="2554">
                  <c:v>4.4155092592592593E-2</c:v>
                </c:pt>
                <c:pt idx="2555">
                  <c:v>3.5671296296296298E-2</c:v>
                </c:pt>
                <c:pt idx="2556">
                  <c:v>2.9861111111111113E-2</c:v>
                </c:pt>
                <c:pt idx="2557">
                  <c:v>3.6909722222222226E-2</c:v>
                </c:pt>
                <c:pt idx="2558">
                  <c:v>4.1192129629629634E-2</c:v>
                </c:pt>
                <c:pt idx="2559">
                  <c:v>4.024305555555556E-2</c:v>
                </c:pt>
                <c:pt idx="2560">
                  <c:v>4.3159722222222224E-2</c:v>
                </c:pt>
                <c:pt idx="2561">
                  <c:v>3.6446759259259262E-2</c:v>
                </c:pt>
                <c:pt idx="2562">
                  <c:v>3.9942129629629626E-2</c:v>
                </c:pt>
                <c:pt idx="2563">
                  <c:v>3.9756944444444449E-2</c:v>
                </c:pt>
                <c:pt idx="2564">
                  <c:v>3.6759259259259255E-2</c:v>
                </c:pt>
                <c:pt idx="2565">
                  <c:v>4.1886574074074069E-2</c:v>
                </c:pt>
                <c:pt idx="2566">
                  <c:v>3.5381944444444445E-2</c:v>
                </c:pt>
                <c:pt idx="2567">
                  <c:v>3.0810185185185187E-2</c:v>
                </c:pt>
                <c:pt idx="2568">
                  <c:v>4.1689814814814818E-2</c:v>
                </c:pt>
                <c:pt idx="2569">
                  <c:v>3.7777777777777778E-2</c:v>
                </c:pt>
                <c:pt idx="2570">
                  <c:v>3.5335648148148151E-2</c:v>
                </c:pt>
                <c:pt idx="2571">
                  <c:v>3.2534722222222222E-2</c:v>
                </c:pt>
                <c:pt idx="2572">
                  <c:v>4.4745370370370373E-2</c:v>
                </c:pt>
                <c:pt idx="2573">
                  <c:v>4.2939814814814813E-2</c:v>
                </c:pt>
                <c:pt idx="2574">
                  <c:v>3.8171296296296293E-2</c:v>
                </c:pt>
                <c:pt idx="2575">
                  <c:v>2.9444444444444443E-2</c:v>
                </c:pt>
                <c:pt idx="2576">
                  <c:v>3.9270833333333331E-2</c:v>
                </c:pt>
                <c:pt idx="2577">
                  <c:v>3.4618055555555555E-2</c:v>
                </c:pt>
                <c:pt idx="2578">
                  <c:v>3.5300925925925923E-2</c:v>
                </c:pt>
                <c:pt idx="2579">
                  <c:v>3.4814814814814812E-2</c:v>
                </c:pt>
                <c:pt idx="2580">
                  <c:v>3.6840277777777777E-2</c:v>
                </c:pt>
                <c:pt idx="2581">
                  <c:v>3.7557870370370373E-2</c:v>
                </c:pt>
                <c:pt idx="2582">
                  <c:v>3.8981481481481485E-2</c:v>
                </c:pt>
                <c:pt idx="2583">
                  <c:v>4.0601851851851854E-2</c:v>
                </c:pt>
                <c:pt idx="2584">
                  <c:v>4.2106481481481488E-2</c:v>
                </c:pt>
                <c:pt idx="2585">
                  <c:v>4.355324074074074E-2</c:v>
                </c:pt>
                <c:pt idx="2586">
                  <c:v>3.1400462962962963E-2</c:v>
                </c:pt>
                <c:pt idx="2587">
                  <c:v>4.2083333333333334E-2</c:v>
                </c:pt>
                <c:pt idx="2588">
                  <c:v>4.3333333333333335E-2</c:v>
                </c:pt>
                <c:pt idx="2589">
                  <c:v>3.7384259259259263E-2</c:v>
                </c:pt>
                <c:pt idx="2590">
                  <c:v>2.9363425925925921E-2</c:v>
                </c:pt>
                <c:pt idx="2591">
                  <c:v>4.0034722222222222E-2</c:v>
                </c:pt>
                <c:pt idx="2592">
                  <c:v>3.7997685185185183E-2</c:v>
                </c:pt>
                <c:pt idx="2593">
                  <c:v>3.6759259259259255E-2</c:v>
                </c:pt>
                <c:pt idx="2594">
                  <c:v>3.9722222222222221E-2</c:v>
                </c:pt>
                <c:pt idx="2595">
                  <c:v>3.5925925925925924E-2</c:v>
                </c:pt>
                <c:pt idx="2596">
                  <c:v>3.3900462962962966E-2</c:v>
                </c:pt>
                <c:pt idx="2597">
                  <c:v>3.5486111111111114E-2</c:v>
                </c:pt>
                <c:pt idx="2598">
                  <c:v>3.3449074074074069E-2</c:v>
                </c:pt>
                <c:pt idx="2599">
                  <c:v>3.72337962962963E-2</c:v>
                </c:pt>
                <c:pt idx="2600">
                  <c:v>3.7534722222222219E-2</c:v>
                </c:pt>
                <c:pt idx="2601">
                  <c:v>2.9629629629629627E-2</c:v>
                </c:pt>
                <c:pt idx="2602">
                  <c:v>3.8101851851851852E-2</c:v>
                </c:pt>
                <c:pt idx="2603">
                  <c:v>3.7349537037037035E-2</c:v>
                </c:pt>
                <c:pt idx="2604">
                  <c:v>3.9687500000000001E-2</c:v>
                </c:pt>
                <c:pt idx="2605">
                  <c:v>3.7291666666666667E-2</c:v>
                </c:pt>
                <c:pt idx="2606">
                  <c:v>4.1863425925925929E-2</c:v>
                </c:pt>
                <c:pt idx="2607">
                  <c:v>4.0370370370370369E-2</c:v>
                </c:pt>
                <c:pt idx="2608">
                  <c:v>3.1851851851851853E-2</c:v>
                </c:pt>
                <c:pt idx="2609">
                  <c:v>3.4131944444444444E-2</c:v>
                </c:pt>
                <c:pt idx="2610">
                  <c:v>4.0601851851851854E-2</c:v>
                </c:pt>
                <c:pt idx="2611">
                  <c:v>3.861111111111111E-2</c:v>
                </c:pt>
                <c:pt idx="2612">
                  <c:v>3.3553240740740745E-2</c:v>
                </c:pt>
                <c:pt idx="2613">
                  <c:v>4.2129629629629628E-2</c:v>
                </c:pt>
                <c:pt idx="2614">
                  <c:v>3.3136574074074075E-2</c:v>
                </c:pt>
                <c:pt idx="2615">
                  <c:v>3.2418981481481479E-2</c:v>
                </c:pt>
                <c:pt idx="2616">
                  <c:v>4.0393518518518516E-2</c:v>
                </c:pt>
                <c:pt idx="2617">
                  <c:v>4.0844907407407406E-2</c:v>
                </c:pt>
                <c:pt idx="2618">
                  <c:v>3.5173611111111107E-2</c:v>
                </c:pt>
                <c:pt idx="2619">
                  <c:v>3.6562499999999998E-2</c:v>
                </c:pt>
                <c:pt idx="2620">
                  <c:v>3.1967592592592589E-2</c:v>
                </c:pt>
                <c:pt idx="2621">
                  <c:v>3.1828703703703706E-2</c:v>
                </c:pt>
                <c:pt idx="2622">
                  <c:v>3.5960648148148151E-2</c:v>
                </c:pt>
                <c:pt idx="2623">
                  <c:v>3.6597222222222225E-2</c:v>
                </c:pt>
                <c:pt idx="2624">
                  <c:v>3.5509259259259261E-2</c:v>
                </c:pt>
                <c:pt idx="2625">
                  <c:v>3.9895833333333332E-2</c:v>
                </c:pt>
                <c:pt idx="2626">
                  <c:v>3.5659722222222225E-2</c:v>
                </c:pt>
                <c:pt idx="2627">
                  <c:v>3.1643518518518522E-2</c:v>
                </c:pt>
                <c:pt idx="2628">
                  <c:v>3.6631944444444446E-2</c:v>
                </c:pt>
                <c:pt idx="2629">
                  <c:v>3.2245370370370369E-2</c:v>
                </c:pt>
                <c:pt idx="2630">
                  <c:v>3.5648148148148151E-2</c:v>
                </c:pt>
                <c:pt idx="2631">
                  <c:v>3.2581018518518516E-2</c:v>
                </c:pt>
                <c:pt idx="2632">
                  <c:v>3.4965277777777783E-2</c:v>
                </c:pt>
                <c:pt idx="2633">
                  <c:v>4.1678240740740745E-2</c:v>
                </c:pt>
                <c:pt idx="2634">
                  <c:v>4.0694444444444443E-2</c:v>
                </c:pt>
                <c:pt idx="2635">
                  <c:v>3.5081018518518518E-2</c:v>
                </c:pt>
                <c:pt idx="2636">
                  <c:v>4.5659722222222227E-2</c:v>
                </c:pt>
                <c:pt idx="2637">
                  <c:v>3.695601851851852E-2</c:v>
                </c:pt>
                <c:pt idx="2638">
                  <c:v>4.3611111111111107E-2</c:v>
                </c:pt>
                <c:pt idx="2639">
                  <c:v>3.4525462962962966E-2</c:v>
                </c:pt>
                <c:pt idx="2640">
                  <c:v>3.4409722222222223E-2</c:v>
                </c:pt>
                <c:pt idx="2641">
                  <c:v>2.9768518518518517E-2</c:v>
                </c:pt>
                <c:pt idx="2642">
                  <c:v>3.6319444444444439E-2</c:v>
                </c:pt>
                <c:pt idx="2643">
                  <c:v>4.0162037037037038E-2</c:v>
                </c:pt>
                <c:pt idx="2644">
                  <c:v>3.1111111111111107E-2</c:v>
                </c:pt>
                <c:pt idx="2645">
                  <c:v>3.5983796296296298E-2</c:v>
                </c:pt>
                <c:pt idx="2646">
                  <c:v>3.7499999999999999E-2</c:v>
                </c:pt>
                <c:pt idx="2647">
                  <c:v>3.8425925925925926E-2</c:v>
                </c:pt>
                <c:pt idx="2648">
                  <c:v>3.6284722222222225E-2</c:v>
                </c:pt>
                <c:pt idx="2649">
                  <c:v>4.0972222222222222E-2</c:v>
                </c:pt>
                <c:pt idx="2650">
                  <c:v>3.9340277777777773E-2</c:v>
                </c:pt>
                <c:pt idx="2651">
                  <c:v>3.9861111111111111E-2</c:v>
                </c:pt>
                <c:pt idx="2652">
                  <c:v>3.5185185185185187E-2</c:v>
                </c:pt>
                <c:pt idx="2653">
                  <c:v>3.7094907407407403E-2</c:v>
                </c:pt>
                <c:pt idx="2654">
                  <c:v>4.4363425925925924E-2</c:v>
                </c:pt>
                <c:pt idx="2655">
                  <c:v>4.3055555555555562E-2</c:v>
                </c:pt>
                <c:pt idx="2656">
                  <c:v>4.5682870370370367E-2</c:v>
                </c:pt>
                <c:pt idx="2657">
                  <c:v>3.2523148148148148E-2</c:v>
                </c:pt>
                <c:pt idx="2658">
                  <c:v>4.1747685185185186E-2</c:v>
                </c:pt>
                <c:pt idx="2659">
                  <c:v>3.8738425925925926E-2</c:v>
                </c:pt>
                <c:pt idx="2660">
                  <c:v>3.2395833333333332E-2</c:v>
                </c:pt>
                <c:pt idx="2661">
                  <c:v>3.4837962962962959E-2</c:v>
                </c:pt>
                <c:pt idx="2662">
                  <c:v>3.622685185185185E-2</c:v>
                </c:pt>
                <c:pt idx="2663">
                  <c:v>4.2847222222222224E-2</c:v>
                </c:pt>
                <c:pt idx="2664">
                  <c:v>3.8715277777777779E-2</c:v>
                </c:pt>
                <c:pt idx="2665">
                  <c:v>3.0347222222222223E-2</c:v>
                </c:pt>
                <c:pt idx="2666">
                  <c:v>3.6944444444444446E-2</c:v>
                </c:pt>
                <c:pt idx="2667">
                  <c:v>3.5289351851851856E-2</c:v>
                </c:pt>
                <c:pt idx="2668">
                  <c:v>3.9120370370370368E-2</c:v>
                </c:pt>
                <c:pt idx="2669">
                  <c:v>3.4050925925925922E-2</c:v>
                </c:pt>
                <c:pt idx="2670">
                  <c:v>3.4791666666666672E-2</c:v>
                </c:pt>
                <c:pt idx="2671">
                  <c:v>4.0949074074074075E-2</c:v>
                </c:pt>
                <c:pt idx="2672">
                  <c:v>4.040509259259259E-2</c:v>
                </c:pt>
                <c:pt idx="2673">
                  <c:v>3.72337962962963E-2</c:v>
                </c:pt>
                <c:pt idx="2674">
                  <c:v>3.7442129629629624E-2</c:v>
                </c:pt>
                <c:pt idx="2675">
                  <c:v>3.5983796296296298E-2</c:v>
                </c:pt>
                <c:pt idx="2676">
                  <c:v>3.9907407407407412E-2</c:v>
                </c:pt>
                <c:pt idx="2677">
                  <c:v>3.5763888888888887E-2</c:v>
                </c:pt>
                <c:pt idx="2678">
                  <c:v>3.8449074074074073E-2</c:v>
                </c:pt>
                <c:pt idx="2679">
                  <c:v>3.7615740740740741E-2</c:v>
                </c:pt>
                <c:pt idx="2680">
                  <c:v>3.7777777777777778E-2</c:v>
                </c:pt>
                <c:pt idx="2681">
                  <c:v>3.802083333333333E-2</c:v>
                </c:pt>
                <c:pt idx="2682">
                  <c:v>3.7106481481481483E-2</c:v>
                </c:pt>
                <c:pt idx="2683">
                  <c:v>3.7766203703703705E-2</c:v>
                </c:pt>
                <c:pt idx="2684">
                  <c:v>3.4293981481481481E-2</c:v>
                </c:pt>
                <c:pt idx="2685">
                  <c:v>3.4421296296296297E-2</c:v>
                </c:pt>
                <c:pt idx="2686">
                  <c:v>3.6759259259259255E-2</c:v>
                </c:pt>
                <c:pt idx="2687">
                  <c:v>3.0081018518518521E-2</c:v>
                </c:pt>
                <c:pt idx="2688">
                  <c:v>4.2905092592592592E-2</c:v>
                </c:pt>
                <c:pt idx="2689">
                  <c:v>3.3796296296296297E-2</c:v>
                </c:pt>
                <c:pt idx="2690">
                  <c:v>3.6134259259259262E-2</c:v>
                </c:pt>
                <c:pt idx="2691">
                  <c:v>3.2569444444444443E-2</c:v>
                </c:pt>
                <c:pt idx="2692">
                  <c:v>3.0636574074074076E-2</c:v>
                </c:pt>
                <c:pt idx="2693">
                  <c:v>3.0949074074074077E-2</c:v>
                </c:pt>
                <c:pt idx="2694">
                  <c:v>3.7638888888888895E-2</c:v>
                </c:pt>
                <c:pt idx="2695">
                  <c:v>3.1851851851851853E-2</c:v>
                </c:pt>
                <c:pt idx="2696">
                  <c:v>3.4166666666666672E-2</c:v>
                </c:pt>
                <c:pt idx="2697">
                  <c:v>4.0451388888888891E-2</c:v>
                </c:pt>
                <c:pt idx="2698">
                  <c:v>4.2916666666666665E-2</c:v>
                </c:pt>
                <c:pt idx="2699">
                  <c:v>3.5358796296296298E-2</c:v>
                </c:pt>
                <c:pt idx="2700">
                  <c:v>3.3738425925925929E-2</c:v>
                </c:pt>
                <c:pt idx="2701">
                  <c:v>4.027777777777778E-2</c:v>
                </c:pt>
                <c:pt idx="2702">
                  <c:v>4.1377314814814818E-2</c:v>
                </c:pt>
                <c:pt idx="2703">
                  <c:v>3.7291666666666667E-2</c:v>
                </c:pt>
                <c:pt idx="2704">
                  <c:v>4.0532407407407406E-2</c:v>
                </c:pt>
                <c:pt idx="2705">
                  <c:v>3.1863425925925927E-2</c:v>
                </c:pt>
                <c:pt idx="2706">
                  <c:v>3.4548611111111113E-2</c:v>
                </c:pt>
                <c:pt idx="2707">
                  <c:v>2.9259259259259259E-2</c:v>
                </c:pt>
                <c:pt idx="2708">
                  <c:v>3.7824074074074072E-2</c:v>
                </c:pt>
                <c:pt idx="2709">
                  <c:v>3.5335648148148151E-2</c:v>
                </c:pt>
                <c:pt idx="2710">
                  <c:v>8.5034722222222234E-2</c:v>
                </c:pt>
                <c:pt idx="2711">
                  <c:v>8.2974537037037041E-2</c:v>
                </c:pt>
                <c:pt idx="2712">
                  <c:v>8.3148148148148152E-2</c:v>
                </c:pt>
                <c:pt idx="2713">
                  <c:v>8.0636574074074083E-2</c:v>
                </c:pt>
                <c:pt idx="2714">
                  <c:v>8.773148148148148E-2</c:v>
                </c:pt>
                <c:pt idx="2715">
                  <c:v>8.4525462962962969E-2</c:v>
                </c:pt>
                <c:pt idx="2716">
                  <c:v>9.0555555555555556E-2</c:v>
                </c:pt>
                <c:pt idx="2717">
                  <c:v>8.0729166666666671E-2</c:v>
                </c:pt>
                <c:pt idx="2718">
                  <c:v>8.7928240740740737E-2</c:v>
                </c:pt>
                <c:pt idx="2719">
                  <c:v>8.969907407407407E-2</c:v>
                </c:pt>
                <c:pt idx="2720">
                  <c:v>9.2824074074074073E-2</c:v>
                </c:pt>
                <c:pt idx="2721">
                  <c:v>9.6157407407407414E-2</c:v>
                </c:pt>
                <c:pt idx="2722">
                  <c:v>8.8402777777777775E-2</c:v>
                </c:pt>
                <c:pt idx="2723">
                  <c:v>8.5706018518518515E-2</c:v>
                </c:pt>
                <c:pt idx="2724">
                  <c:v>8.5868055555555559E-2</c:v>
                </c:pt>
                <c:pt idx="2725">
                  <c:v>7.8935185185185178E-2</c:v>
                </c:pt>
                <c:pt idx="2726">
                  <c:v>9.4247685185185184E-2</c:v>
                </c:pt>
                <c:pt idx="2727">
                  <c:v>8.7129629629629626E-2</c:v>
                </c:pt>
                <c:pt idx="2728">
                  <c:v>8.2511574074074071E-2</c:v>
                </c:pt>
                <c:pt idx="2729">
                  <c:v>8.3622685185185189E-2</c:v>
                </c:pt>
                <c:pt idx="2730">
                  <c:v>8.5127314814814822E-2</c:v>
                </c:pt>
                <c:pt idx="2731">
                  <c:v>9.224537037037038E-2</c:v>
                </c:pt>
                <c:pt idx="2732">
                  <c:v>9.0185185185185188E-2</c:v>
                </c:pt>
                <c:pt idx="2733">
                  <c:v>9.297453703703705E-2</c:v>
                </c:pt>
                <c:pt idx="2734">
                  <c:v>9.105324074074074E-2</c:v>
                </c:pt>
                <c:pt idx="2735">
                  <c:v>8.4699074074074066E-2</c:v>
                </c:pt>
                <c:pt idx="2736">
                  <c:v>8.7615740740740744E-2</c:v>
                </c:pt>
                <c:pt idx="2737">
                  <c:v>8.2118055555555555E-2</c:v>
                </c:pt>
                <c:pt idx="2738">
                  <c:v>9.4386574074074081E-2</c:v>
                </c:pt>
                <c:pt idx="2739">
                  <c:v>7.9444444444444443E-2</c:v>
                </c:pt>
                <c:pt idx="2740">
                  <c:v>8.6608796296296295E-2</c:v>
                </c:pt>
                <c:pt idx="2741">
                  <c:v>8.5995370370370375E-2</c:v>
                </c:pt>
                <c:pt idx="2742">
                  <c:v>8.2939814814814813E-2</c:v>
                </c:pt>
                <c:pt idx="2743">
                  <c:v>9.2013888888888895E-2</c:v>
                </c:pt>
                <c:pt idx="2744">
                  <c:v>8.368055555555555E-2</c:v>
                </c:pt>
                <c:pt idx="2745">
                  <c:v>8.8680555555555554E-2</c:v>
                </c:pt>
                <c:pt idx="2746">
                  <c:v>8.8067129629629634E-2</c:v>
                </c:pt>
                <c:pt idx="2747">
                  <c:v>8.9293981481481488E-2</c:v>
                </c:pt>
                <c:pt idx="2748">
                  <c:v>9.1736111111111115E-2</c:v>
                </c:pt>
                <c:pt idx="2749">
                  <c:v>9.0416666666666659E-2</c:v>
                </c:pt>
                <c:pt idx="2750">
                  <c:v>8.7303240740740737E-2</c:v>
                </c:pt>
                <c:pt idx="2751">
                  <c:v>8.4444444444444447E-2</c:v>
                </c:pt>
                <c:pt idx="2752">
                  <c:v>9.2789351851851845E-2</c:v>
                </c:pt>
                <c:pt idx="2753">
                  <c:v>9.2175925925925925E-2</c:v>
                </c:pt>
                <c:pt idx="2754">
                  <c:v>9.1805555555555543E-2</c:v>
                </c:pt>
                <c:pt idx="2755">
                  <c:v>9.375E-2</c:v>
                </c:pt>
                <c:pt idx="2756">
                  <c:v>8.8020833333333326E-2</c:v>
                </c:pt>
                <c:pt idx="2757">
                  <c:v>9.331018518518519E-2</c:v>
                </c:pt>
                <c:pt idx="2758">
                  <c:v>8.2638888888888887E-2</c:v>
                </c:pt>
                <c:pt idx="2759">
                  <c:v>9.2442129629629624E-2</c:v>
                </c:pt>
                <c:pt idx="2760">
                  <c:v>8.7962962962962965E-2</c:v>
                </c:pt>
                <c:pt idx="2761">
                  <c:v>8.6284722222222221E-2</c:v>
                </c:pt>
                <c:pt idx="2762">
                  <c:v>9.0335648148148151E-2</c:v>
                </c:pt>
                <c:pt idx="2763">
                  <c:v>8.7071759259259252E-2</c:v>
                </c:pt>
                <c:pt idx="2764">
                  <c:v>9.4270833333333345E-2</c:v>
                </c:pt>
                <c:pt idx="2765">
                  <c:v>9.1620370370370366E-2</c:v>
                </c:pt>
                <c:pt idx="2766">
                  <c:v>8.5335648148148147E-2</c:v>
                </c:pt>
                <c:pt idx="2767">
                  <c:v>8.7164351851851854E-2</c:v>
                </c:pt>
                <c:pt idx="2768">
                  <c:v>9.5740740740740737E-2</c:v>
                </c:pt>
                <c:pt idx="2769">
                  <c:v>9.4363425925925934E-2</c:v>
                </c:pt>
                <c:pt idx="2770">
                  <c:v>8.6099537037037044E-2</c:v>
                </c:pt>
                <c:pt idx="2771">
                  <c:v>8.7766203703703707E-2</c:v>
                </c:pt>
                <c:pt idx="2772">
                  <c:v>8.0486111111111105E-2</c:v>
                </c:pt>
                <c:pt idx="2773">
                  <c:v>9.2719907407407418E-2</c:v>
                </c:pt>
                <c:pt idx="2774">
                  <c:v>8.773148148148148E-2</c:v>
                </c:pt>
                <c:pt idx="2775">
                  <c:v>8.6203703703703713E-2</c:v>
                </c:pt>
                <c:pt idx="2776">
                  <c:v>9.072916666666668E-2</c:v>
                </c:pt>
                <c:pt idx="2777">
                  <c:v>8.8865740740740731E-2</c:v>
                </c:pt>
                <c:pt idx="2778">
                  <c:v>8.3796296296296299E-2</c:v>
                </c:pt>
                <c:pt idx="2779">
                  <c:v>9.2881944444444434E-2</c:v>
                </c:pt>
                <c:pt idx="2780">
                  <c:v>9.0324074074074071E-2</c:v>
                </c:pt>
                <c:pt idx="2781">
                  <c:v>8.5474537037037043E-2</c:v>
                </c:pt>
                <c:pt idx="2782">
                  <c:v>8.4178240740740748E-2</c:v>
                </c:pt>
                <c:pt idx="2783">
                  <c:v>9.150462962962963E-2</c:v>
                </c:pt>
                <c:pt idx="2784">
                  <c:v>9.3182870370370374E-2</c:v>
                </c:pt>
                <c:pt idx="2785">
                  <c:v>8.6921296296296302E-2</c:v>
                </c:pt>
                <c:pt idx="2786">
                  <c:v>8.8460648148148149E-2</c:v>
                </c:pt>
                <c:pt idx="2787">
                  <c:v>8.1284722222222217E-2</c:v>
                </c:pt>
                <c:pt idx="2788">
                  <c:v>8.7974537037037046E-2</c:v>
                </c:pt>
                <c:pt idx="2789">
                  <c:v>8.188657407407407E-2</c:v>
                </c:pt>
                <c:pt idx="2790">
                  <c:v>8.666666666666667E-2</c:v>
                </c:pt>
                <c:pt idx="2791">
                  <c:v>9.6377314814814818E-2</c:v>
                </c:pt>
                <c:pt idx="2792">
                  <c:v>9.1076388888888901E-2</c:v>
                </c:pt>
                <c:pt idx="2793">
                  <c:v>8.8078703703703701E-2</c:v>
                </c:pt>
                <c:pt idx="2794">
                  <c:v>8.8321759259259267E-2</c:v>
                </c:pt>
                <c:pt idx="2795">
                  <c:v>8.7754629629629641E-2</c:v>
                </c:pt>
                <c:pt idx="2796">
                  <c:v>9.6527777777777768E-2</c:v>
                </c:pt>
                <c:pt idx="2797">
                  <c:v>9.194444444444444E-2</c:v>
                </c:pt>
                <c:pt idx="2798">
                  <c:v>8.6006944444444441E-2</c:v>
                </c:pt>
                <c:pt idx="2799">
                  <c:v>8.8275462962962958E-2</c:v>
                </c:pt>
                <c:pt idx="2800">
                  <c:v>8.8275462962962958E-2</c:v>
                </c:pt>
                <c:pt idx="2801">
                  <c:v>8.8703703703703715E-2</c:v>
                </c:pt>
                <c:pt idx="2802">
                  <c:v>9.1018518518518512E-2</c:v>
                </c:pt>
                <c:pt idx="2803">
                  <c:v>9.7175925925925929E-2</c:v>
                </c:pt>
                <c:pt idx="2804">
                  <c:v>8.6180555555555552E-2</c:v>
                </c:pt>
                <c:pt idx="2805">
                  <c:v>9.2847222222222234E-2</c:v>
                </c:pt>
                <c:pt idx="2806">
                  <c:v>8.7071759259259252E-2</c:v>
                </c:pt>
                <c:pt idx="2807">
                  <c:v>8.7858796296296296E-2</c:v>
                </c:pt>
                <c:pt idx="2808">
                  <c:v>9.2905092592592595E-2</c:v>
                </c:pt>
                <c:pt idx="2809">
                  <c:v>8.0798611111111113E-2</c:v>
                </c:pt>
                <c:pt idx="2810">
                  <c:v>8.7650462962962972E-2</c:v>
                </c:pt>
                <c:pt idx="2811">
                  <c:v>8.8761574074074076E-2</c:v>
                </c:pt>
                <c:pt idx="2812">
                  <c:v>9.1747685185185182E-2</c:v>
                </c:pt>
                <c:pt idx="2813">
                  <c:v>8.5983796296296308E-2</c:v>
                </c:pt>
                <c:pt idx="2814">
                  <c:v>8.4340277777777764E-2</c:v>
                </c:pt>
                <c:pt idx="2815">
                  <c:v>8.3634259259259255E-2</c:v>
                </c:pt>
                <c:pt idx="2816">
                  <c:v>8.0833333333333326E-2</c:v>
                </c:pt>
                <c:pt idx="2817">
                  <c:v>8.9525462962962973E-2</c:v>
                </c:pt>
                <c:pt idx="2818">
                  <c:v>8.9687499999999989E-2</c:v>
                </c:pt>
                <c:pt idx="2819">
                  <c:v>8.9560185185185173E-2</c:v>
                </c:pt>
                <c:pt idx="2820">
                  <c:v>8.8564814814814818E-2</c:v>
                </c:pt>
                <c:pt idx="2821">
                  <c:v>8.7037037037037038E-2</c:v>
                </c:pt>
                <c:pt idx="2822">
                  <c:v>8.9398148148148157E-2</c:v>
                </c:pt>
                <c:pt idx="2823">
                  <c:v>9.0219907407407415E-2</c:v>
                </c:pt>
                <c:pt idx="2824">
                  <c:v>8.9502314814814812E-2</c:v>
                </c:pt>
                <c:pt idx="2825">
                  <c:v>9.4502314814814817E-2</c:v>
                </c:pt>
                <c:pt idx="2826">
                  <c:v>8.9490740740740746E-2</c:v>
                </c:pt>
                <c:pt idx="2827">
                  <c:v>8.7766203703703707E-2</c:v>
                </c:pt>
                <c:pt idx="2828">
                  <c:v>8.4537037037037036E-2</c:v>
                </c:pt>
                <c:pt idx="2829">
                  <c:v>8.9884259259259261E-2</c:v>
                </c:pt>
                <c:pt idx="2830">
                  <c:v>7.991898148148148E-2</c:v>
                </c:pt>
                <c:pt idx="2831">
                  <c:v>9.0706018518518519E-2</c:v>
                </c:pt>
                <c:pt idx="2832">
                  <c:v>8.0555555555555561E-2</c:v>
                </c:pt>
                <c:pt idx="2833">
                  <c:v>8.2893518518518519E-2</c:v>
                </c:pt>
                <c:pt idx="2834">
                  <c:v>9.1874999999999998E-2</c:v>
                </c:pt>
                <c:pt idx="2835">
                  <c:v>8.2592592592592592E-2</c:v>
                </c:pt>
                <c:pt idx="2836">
                  <c:v>8.2893518518518519E-2</c:v>
                </c:pt>
                <c:pt idx="2837">
                  <c:v>8.8483796296296283E-2</c:v>
                </c:pt>
                <c:pt idx="2838">
                  <c:v>9.0462962962962967E-2</c:v>
                </c:pt>
                <c:pt idx="2839">
                  <c:v>8.5034722222222234E-2</c:v>
                </c:pt>
                <c:pt idx="2840">
                  <c:v>8.1712962962962959E-2</c:v>
                </c:pt>
                <c:pt idx="2841">
                  <c:v>9.0509259259259248E-2</c:v>
                </c:pt>
                <c:pt idx="2842">
                  <c:v>8.1064814814814812E-2</c:v>
                </c:pt>
                <c:pt idx="2843">
                  <c:v>9.1006944444444446E-2</c:v>
                </c:pt>
                <c:pt idx="2844">
                  <c:v>8.2384259259259254E-2</c:v>
                </c:pt>
                <c:pt idx="2845">
                  <c:v>8.8090277777777781E-2</c:v>
                </c:pt>
                <c:pt idx="2846">
                  <c:v>8.9432870370370357E-2</c:v>
                </c:pt>
                <c:pt idx="2847">
                  <c:v>9.5810185185185179E-2</c:v>
                </c:pt>
                <c:pt idx="2848">
                  <c:v>8.9108796296296297E-2</c:v>
                </c:pt>
                <c:pt idx="2849">
                  <c:v>9.2175925925925925E-2</c:v>
                </c:pt>
                <c:pt idx="2850">
                  <c:v>8.997685185185185E-2</c:v>
                </c:pt>
                <c:pt idx="2851">
                  <c:v>8.6782407407407405E-2</c:v>
                </c:pt>
                <c:pt idx="2852">
                  <c:v>9.2361111111111116E-2</c:v>
                </c:pt>
                <c:pt idx="2853">
                  <c:v>8.3796296296296299E-2</c:v>
                </c:pt>
                <c:pt idx="2854">
                  <c:v>9.2025462962962976E-2</c:v>
                </c:pt>
                <c:pt idx="2855">
                  <c:v>8.3587962962962961E-2</c:v>
                </c:pt>
                <c:pt idx="2856">
                  <c:v>9.1851851851851851E-2</c:v>
                </c:pt>
                <c:pt idx="2857">
                  <c:v>9.1296296296296306E-2</c:v>
                </c:pt>
                <c:pt idx="2858">
                  <c:v>9.0069444444444438E-2</c:v>
                </c:pt>
                <c:pt idx="2859">
                  <c:v>8.4328703703703711E-2</c:v>
                </c:pt>
                <c:pt idx="2860">
                  <c:v>8.3993055555555543E-2</c:v>
                </c:pt>
                <c:pt idx="2861">
                  <c:v>9.2835648148148153E-2</c:v>
                </c:pt>
                <c:pt idx="2862">
                  <c:v>9.6932870370370364E-2</c:v>
                </c:pt>
                <c:pt idx="2863">
                  <c:v>8.306712962962963E-2</c:v>
                </c:pt>
                <c:pt idx="2864">
                  <c:v>9.3634259259259264E-2</c:v>
                </c:pt>
                <c:pt idx="2865">
                  <c:v>8.5254629629629639E-2</c:v>
                </c:pt>
                <c:pt idx="2866">
                  <c:v>8.5104166666666661E-2</c:v>
                </c:pt>
                <c:pt idx="2867">
                  <c:v>8.773148148148148E-2</c:v>
                </c:pt>
                <c:pt idx="2868">
                  <c:v>8.89699074074074E-2</c:v>
                </c:pt>
                <c:pt idx="2869">
                  <c:v>8.8356481481481494E-2</c:v>
                </c:pt>
                <c:pt idx="2870">
                  <c:v>9.1747685185185182E-2</c:v>
                </c:pt>
                <c:pt idx="2871">
                  <c:v>9.1990740740740748E-2</c:v>
                </c:pt>
                <c:pt idx="2872">
                  <c:v>9.4375000000000001E-2</c:v>
                </c:pt>
                <c:pt idx="2873">
                  <c:v>8.9861111111111114E-2</c:v>
                </c:pt>
                <c:pt idx="2874">
                  <c:v>9.1990740740740748E-2</c:v>
                </c:pt>
                <c:pt idx="2875">
                  <c:v>8.971064814814815E-2</c:v>
                </c:pt>
                <c:pt idx="2876">
                  <c:v>9.1423611111111122E-2</c:v>
                </c:pt>
                <c:pt idx="2877">
                  <c:v>8.2534722222222232E-2</c:v>
                </c:pt>
                <c:pt idx="2878">
                  <c:v>8.6689814814814817E-2</c:v>
                </c:pt>
                <c:pt idx="2879">
                  <c:v>8.5844907407407411E-2</c:v>
                </c:pt>
                <c:pt idx="2880">
                  <c:v>8.9687499999999989E-2</c:v>
                </c:pt>
                <c:pt idx="2881">
                  <c:v>8.2442129629629629E-2</c:v>
                </c:pt>
                <c:pt idx="2882">
                  <c:v>8.8344907407407414E-2</c:v>
                </c:pt>
                <c:pt idx="2883">
                  <c:v>9.1469907407407403E-2</c:v>
                </c:pt>
                <c:pt idx="2884">
                  <c:v>9.6701388888888892E-2</c:v>
                </c:pt>
                <c:pt idx="2885">
                  <c:v>9.1041666666666674E-2</c:v>
                </c:pt>
                <c:pt idx="2886">
                  <c:v>8.8078703703703701E-2</c:v>
                </c:pt>
                <c:pt idx="2887">
                  <c:v>8.8865740740740731E-2</c:v>
                </c:pt>
                <c:pt idx="2888">
                  <c:v>8.4606481481481477E-2</c:v>
                </c:pt>
                <c:pt idx="2889">
                  <c:v>9.4166666666666662E-2</c:v>
                </c:pt>
                <c:pt idx="2890">
                  <c:v>8.7800925925925921E-2</c:v>
                </c:pt>
                <c:pt idx="2891">
                  <c:v>9.4745370370370383E-2</c:v>
                </c:pt>
                <c:pt idx="2892">
                  <c:v>9.6412037037037046E-2</c:v>
                </c:pt>
                <c:pt idx="2893">
                  <c:v>9.4212962962962957E-2</c:v>
                </c:pt>
                <c:pt idx="2894">
                  <c:v>8.8344907407407414E-2</c:v>
                </c:pt>
                <c:pt idx="2895">
                  <c:v>8.9629629629629629E-2</c:v>
                </c:pt>
                <c:pt idx="2896">
                  <c:v>8.0451388888888892E-2</c:v>
                </c:pt>
                <c:pt idx="2897">
                  <c:v>8.6400462962962957E-2</c:v>
                </c:pt>
                <c:pt idx="2898">
                  <c:v>8.9780092592592606E-2</c:v>
                </c:pt>
                <c:pt idx="2899">
                  <c:v>8.8483796296296283E-2</c:v>
                </c:pt>
                <c:pt idx="2900">
                  <c:v>9.042824074074074E-2</c:v>
                </c:pt>
                <c:pt idx="2901">
                  <c:v>9.1354166666666667E-2</c:v>
                </c:pt>
                <c:pt idx="2902">
                  <c:v>8.6076388888888897E-2</c:v>
                </c:pt>
                <c:pt idx="2903">
                  <c:v>8.4004629629629624E-2</c:v>
                </c:pt>
                <c:pt idx="2904">
                  <c:v>8.8541666666666671E-2</c:v>
                </c:pt>
                <c:pt idx="2905">
                  <c:v>8.5011574074074073E-2</c:v>
                </c:pt>
                <c:pt idx="2906">
                  <c:v>8.2314814814814813E-2</c:v>
                </c:pt>
                <c:pt idx="2907">
                  <c:v>8.1574074074074077E-2</c:v>
                </c:pt>
                <c:pt idx="2908">
                  <c:v>8.4953703703703698E-2</c:v>
                </c:pt>
                <c:pt idx="2909">
                  <c:v>8.5983796296296308E-2</c:v>
                </c:pt>
                <c:pt idx="2910">
                  <c:v>9.1412037037037042E-2</c:v>
                </c:pt>
                <c:pt idx="2911">
                  <c:v>8.8067129629629634E-2</c:v>
                </c:pt>
                <c:pt idx="2912">
                  <c:v>9.1817129629629624E-2</c:v>
                </c:pt>
                <c:pt idx="2913">
                  <c:v>8.6145833333333324E-2</c:v>
                </c:pt>
                <c:pt idx="2914">
                  <c:v>8.7951388888888885E-2</c:v>
                </c:pt>
                <c:pt idx="2915">
                  <c:v>8.7662037037037024E-2</c:v>
                </c:pt>
                <c:pt idx="2916">
                  <c:v>8.3587962962962961E-2</c:v>
                </c:pt>
                <c:pt idx="2917">
                  <c:v>8.9282407407407408E-2</c:v>
                </c:pt>
                <c:pt idx="2918">
                  <c:v>8.3657407407407403E-2</c:v>
                </c:pt>
                <c:pt idx="2919">
                  <c:v>9.0335648148148151E-2</c:v>
                </c:pt>
                <c:pt idx="2920">
                  <c:v>8.2650462962962967E-2</c:v>
                </c:pt>
                <c:pt idx="2921">
                  <c:v>8.7141203703703707E-2</c:v>
                </c:pt>
                <c:pt idx="2922">
                  <c:v>8.3645833333333322E-2</c:v>
                </c:pt>
                <c:pt idx="2923">
                  <c:v>9.1388888888888895E-2</c:v>
                </c:pt>
                <c:pt idx="2924">
                  <c:v>8.0856481481481488E-2</c:v>
                </c:pt>
                <c:pt idx="2925">
                  <c:v>9.1724537037037035E-2</c:v>
                </c:pt>
                <c:pt idx="2926">
                  <c:v>8.9525462962962973E-2</c:v>
                </c:pt>
                <c:pt idx="2927">
                  <c:v>9.2476851851851852E-2</c:v>
                </c:pt>
                <c:pt idx="2928">
                  <c:v>9.1747685185185182E-2</c:v>
                </c:pt>
                <c:pt idx="2929">
                  <c:v>8.3136574074074085E-2</c:v>
                </c:pt>
                <c:pt idx="2930">
                  <c:v>8.5335648148148147E-2</c:v>
                </c:pt>
                <c:pt idx="2931">
                  <c:v>8.8275462962962958E-2</c:v>
                </c:pt>
                <c:pt idx="2932">
                  <c:v>9.1747685185185182E-2</c:v>
                </c:pt>
                <c:pt idx="2933">
                  <c:v>8.9444444444444438E-2</c:v>
                </c:pt>
                <c:pt idx="2934">
                  <c:v>9.4502314814814817E-2</c:v>
                </c:pt>
                <c:pt idx="2935">
                  <c:v>8.9351851851851849E-2</c:v>
                </c:pt>
                <c:pt idx="2936">
                  <c:v>9.2453703703703705E-2</c:v>
                </c:pt>
                <c:pt idx="2937">
                  <c:v>9.2928240740740742E-2</c:v>
                </c:pt>
                <c:pt idx="2938">
                  <c:v>9.3159722222222227E-2</c:v>
                </c:pt>
                <c:pt idx="2939">
                  <c:v>8.3229166666666674E-2</c:v>
                </c:pt>
                <c:pt idx="2940">
                  <c:v>8.3877314814814807E-2</c:v>
                </c:pt>
                <c:pt idx="2941">
                  <c:v>8.3888888888888888E-2</c:v>
                </c:pt>
                <c:pt idx="2942">
                  <c:v>9.3217592592592588E-2</c:v>
                </c:pt>
                <c:pt idx="2943">
                  <c:v>8.6249999999999993E-2</c:v>
                </c:pt>
                <c:pt idx="2944">
                  <c:v>8.5787037037037037E-2</c:v>
                </c:pt>
                <c:pt idx="2945">
                  <c:v>9.4293981481481479E-2</c:v>
                </c:pt>
                <c:pt idx="2946">
                  <c:v>9.4212962962962957E-2</c:v>
                </c:pt>
                <c:pt idx="2947">
                  <c:v>9.0370370370370379E-2</c:v>
                </c:pt>
                <c:pt idx="2948">
                  <c:v>9.0115740740740746E-2</c:v>
                </c:pt>
                <c:pt idx="2949">
                  <c:v>9.1469907407407403E-2</c:v>
                </c:pt>
                <c:pt idx="2950">
                  <c:v>9.1469907407407403E-2</c:v>
                </c:pt>
                <c:pt idx="2951">
                  <c:v>8.4328703703703711E-2</c:v>
                </c:pt>
                <c:pt idx="2952">
                  <c:v>9.3379629629629632E-2</c:v>
                </c:pt>
                <c:pt idx="2953">
                  <c:v>8.8229166666666678E-2</c:v>
                </c:pt>
                <c:pt idx="2954">
                  <c:v>9.3287037037037043E-2</c:v>
                </c:pt>
                <c:pt idx="2955">
                  <c:v>8.3657407407407403E-2</c:v>
                </c:pt>
                <c:pt idx="2956">
                  <c:v>8.340277777777777E-2</c:v>
                </c:pt>
                <c:pt idx="2957">
                  <c:v>9.0682870370370372E-2</c:v>
                </c:pt>
                <c:pt idx="2958">
                  <c:v>9.2905092592592595E-2</c:v>
                </c:pt>
                <c:pt idx="2959">
                  <c:v>8.520833333333333E-2</c:v>
                </c:pt>
                <c:pt idx="2960">
                  <c:v>8.3206018518518512E-2</c:v>
                </c:pt>
                <c:pt idx="2961">
                  <c:v>9.2407407407407396E-2</c:v>
                </c:pt>
                <c:pt idx="2962">
                  <c:v>8.6851851851851847E-2</c:v>
                </c:pt>
                <c:pt idx="2963">
                  <c:v>8.9930555555555555E-2</c:v>
                </c:pt>
                <c:pt idx="2964">
                  <c:v>8.5416666666666655E-2</c:v>
                </c:pt>
                <c:pt idx="2965">
                  <c:v>8.446759259259258E-2</c:v>
                </c:pt>
                <c:pt idx="2966">
                  <c:v>7.9872685185185185E-2</c:v>
                </c:pt>
                <c:pt idx="2967">
                  <c:v>8.4444444444444447E-2</c:v>
                </c:pt>
                <c:pt idx="2968">
                  <c:v>9.5613425925925921E-2</c:v>
                </c:pt>
                <c:pt idx="2969">
                  <c:v>8.9629629629629629E-2</c:v>
                </c:pt>
                <c:pt idx="2970">
                  <c:v>8.5023148148148153E-2</c:v>
                </c:pt>
                <c:pt idx="2971">
                  <c:v>9.2962962962962969E-2</c:v>
                </c:pt>
                <c:pt idx="2972">
                  <c:v>8.8043981481481473E-2</c:v>
                </c:pt>
                <c:pt idx="2973">
                  <c:v>8.9490740740740746E-2</c:v>
                </c:pt>
                <c:pt idx="2974">
                  <c:v>9.2731481481481484E-2</c:v>
                </c:pt>
                <c:pt idx="2975">
                  <c:v>8.4884259259259257E-2</c:v>
                </c:pt>
                <c:pt idx="2976">
                  <c:v>9.1342592592592586E-2</c:v>
                </c:pt>
                <c:pt idx="2977">
                  <c:v>8.2233796296296291E-2</c:v>
                </c:pt>
                <c:pt idx="2978">
                  <c:v>8.8078703703703701E-2</c:v>
                </c:pt>
                <c:pt idx="2979">
                  <c:v>8.5451388888888882E-2</c:v>
                </c:pt>
                <c:pt idx="2980">
                  <c:v>8.9490740740740746E-2</c:v>
                </c:pt>
                <c:pt idx="2981">
                  <c:v>8.8796296296296304E-2</c:v>
                </c:pt>
                <c:pt idx="2982">
                  <c:v>8.7187499999999987E-2</c:v>
                </c:pt>
                <c:pt idx="2983">
                  <c:v>8.0659722222222216E-2</c:v>
                </c:pt>
                <c:pt idx="2984">
                  <c:v>3.2025462962962964E-2</c:v>
                </c:pt>
                <c:pt idx="2985">
                  <c:v>2.97337962962963E-2</c:v>
                </c:pt>
                <c:pt idx="2986">
                  <c:v>2.8240740740740736E-2</c:v>
                </c:pt>
                <c:pt idx="2987">
                  <c:v>3.9085648148148147E-2</c:v>
                </c:pt>
                <c:pt idx="2988">
                  <c:v>3.2673611111111105E-2</c:v>
                </c:pt>
                <c:pt idx="2989">
                  <c:v>3.3449074074074069E-2</c:v>
                </c:pt>
                <c:pt idx="2990">
                  <c:v>2.883101851851852E-2</c:v>
                </c:pt>
                <c:pt idx="2991">
                  <c:v>2.7349537037037037E-2</c:v>
                </c:pt>
                <c:pt idx="2992">
                  <c:v>3.3344907407407406E-2</c:v>
                </c:pt>
                <c:pt idx="2993">
                  <c:v>3.4594907407407408E-2</c:v>
                </c:pt>
                <c:pt idx="2994">
                  <c:v>2.56712962962963E-2</c:v>
                </c:pt>
                <c:pt idx="2995">
                  <c:v>2.3657407407407408E-2</c:v>
                </c:pt>
                <c:pt idx="2996">
                  <c:v>3.2245370370370369E-2</c:v>
                </c:pt>
                <c:pt idx="2997">
                  <c:v>3.4687500000000003E-2</c:v>
                </c:pt>
                <c:pt idx="2998">
                  <c:v>3.3067129629629634E-2</c:v>
                </c:pt>
                <c:pt idx="2999">
                  <c:v>2.71875E-2</c:v>
                </c:pt>
                <c:pt idx="3000">
                  <c:v>2.7743055555555559E-2</c:v>
                </c:pt>
                <c:pt idx="3001">
                  <c:v>3.4189814814814819E-2</c:v>
                </c:pt>
                <c:pt idx="3002">
                  <c:v>3.3518518518518517E-2</c:v>
                </c:pt>
                <c:pt idx="3003">
                  <c:v>2.7106481481481481E-2</c:v>
                </c:pt>
                <c:pt idx="3004">
                  <c:v>3.170138888888889E-2</c:v>
                </c:pt>
                <c:pt idx="3005">
                  <c:v>3.2002314814814817E-2</c:v>
                </c:pt>
                <c:pt idx="3006">
                  <c:v>3.6319444444444439E-2</c:v>
                </c:pt>
                <c:pt idx="3007">
                  <c:v>3.142361111111111E-2</c:v>
                </c:pt>
                <c:pt idx="3008">
                  <c:v>2.900462962962963E-2</c:v>
                </c:pt>
                <c:pt idx="3009">
                  <c:v>3.9756944444444449E-2</c:v>
                </c:pt>
                <c:pt idx="3010">
                  <c:v>3.3113425925925928E-2</c:v>
                </c:pt>
                <c:pt idx="3011">
                  <c:v>3.1319444444444448E-2</c:v>
                </c:pt>
                <c:pt idx="3012">
                  <c:v>3.6203703703703703E-2</c:v>
                </c:pt>
                <c:pt idx="3013">
                  <c:v>3.1620370370370368E-2</c:v>
                </c:pt>
                <c:pt idx="3014">
                  <c:v>2.6377314814814815E-2</c:v>
                </c:pt>
                <c:pt idx="3015">
                  <c:v>2.480324074074074E-2</c:v>
                </c:pt>
                <c:pt idx="3016">
                  <c:v>3.3425925925925921E-2</c:v>
                </c:pt>
                <c:pt idx="3017">
                  <c:v>2.9189814814814811E-2</c:v>
                </c:pt>
                <c:pt idx="3018">
                  <c:v>3.6516203703703703E-2</c:v>
                </c:pt>
                <c:pt idx="3019">
                  <c:v>4.162037037037037E-2</c:v>
                </c:pt>
                <c:pt idx="3020">
                  <c:v>4.0462962962962964E-2</c:v>
                </c:pt>
                <c:pt idx="3021">
                  <c:v>3.0671296296296294E-2</c:v>
                </c:pt>
                <c:pt idx="3022">
                  <c:v>2.6342592592592588E-2</c:v>
                </c:pt>
                <c:pt idx="3023">
                  <c:v>3.788194444444444E-2</c:v>
                </c:pt>
                <c:pt idx="3024">
                  <c:v>2.8946759259259255E-2</c:v>
                </c:pt>
                <c:pt idx="3025">
                  <c:v>3.5393518518518519E-2</c:v>
                </c:pt>
                <c:pt idx="3026">
                  <c:v>4.041666666666667E-2</c:v>
                </c:pt>
                <c:pt idx="3027">
                  <c:v>3.0856481481481481E-2</c:v>
                </c:pt>
                <c:pt idx="3028">
                  <c:v>2.6851851851851849E-2</c:v>
                </c:pt>
                <c:pt idx="3029">
                  <c:v>2.8657407407407406E-2</c:v>
                </c:pt>
                <c:pt idx="3030">
                  <c:v>3.4965277777777783E-2</c:v>
                </c:pt>
                <c:pt idx="3031">
                  <c:v>2.9687500000000002E-2</c:v>
                </c:pt>
                <c:pt idx="3032">
                  <c:v>2.8993055555555553E-2</c:v>
                </c:pt>
                <c:pt idx="3033">
                  <c:v>2.478009259259259E-2</c:v>
                </c:pt>
                <c:pt idx="3034">
                  <c:v>2.7060185185185187E-2</c:v>
                </c:pt>
                <c:pt idx="3035">
                  <c:v>2.8599537037037034E-2</c:v>
                </c:pt>
                <c:pt idx="3036">
                  <c:v>3.1655092592592596E-2</c:v>
                </c:pt>
                <c:pt idx="3037">
                  <c:v>3.6469907407407402E-2</c:v>
                </c:pt>
                <c:pt idx="3038">
                  <c:v>3.6631944444444446E-2</c:v>
                </c:pt>
                <c:pt idx="3039">
                  <c:v>2.943287037037037E-2</c:v>
                </c:pt>
                <c:pt idx="3040">
                  <c:v>3.4166666666666672E-2</c:v>
                </c:pt>
                <c:pt idx="3041">
                  <c:v>3.5474537037037041E-2</c:v>
                </c:pt>
                <c:pt idx="3042">
                  <c:v>3.0555555555555555E-2</c:v>
                </c:pt>
                <c:pt idx="3043">
                  <c:v>3.1504629629629625E-2</c:v>
                </c:pt>
                <c:pt idx="3044">
                  <c:v>3.142361111111111E-2</c:v>
                </c:pt>
                <c:pt idx="3045">
                  <c:v>3.290509259259259E-2</c:v>
                </c:pt>
                <c:pt idx="3046">
                  <c:v>2.585648148148148E-2</c:v>
                </c:pt>
                <c:pt idx="3047">
                  <c:v>3.5196759259259254E-2</c:v>
                </c:pt>
                <c:pt idx="3048">
                  <c:v>2.3935185185185184E-2</c:v>
                </c:pt>
                <c:pt idx="3049">
                  <c:v>3.4224537037037032E-2</c:v>
                </c:pt>
                <c:pt idx="3050">
                  <c:v>2.826388888888889E-2</c:v>
                </c:pt>
                <c:pt idx="3051">
                  <c:v>2.9386574074074075E-2</c:v>
                </c:pt>
                <c:pt idx="3052">
                  <c:v>3.4097222222222223E-2</c:v>
                </c:pt>
                <c:pt idx="3053">
                  <c:v>3.5474537037037041E-2</c:v>
                </c:pt>
                <c:pt idx="3054">
                  <c:v>3.802083333333333E-2</c:v>
                </c:pt>
                <c:pt idx="3055">
                  <c:v>3.2928240740740737E-2</c:v>
                </c:pt>
                <c:pt idx="3056">
                  <c:v>3.0324074074074073E-2</c:v>
                </c:pt>
                <c:pt idx="3057">
                  <c:v>2.8958333333333336E-2</c:v>
                </c:pt>
                <c:pt idx="3058">
                  <c:v>2.7511574074074074E-2</c:v>
                </c:pt>
                <c:pt idx="3059">
                  <c:v>3.1620370370370368E-2</c:v>
                </c:pt>
                <c:pt idx="3060">
                  <c:v>2.8622685185185185E-2</c:v>
                </c:pt>
                <c:pt idx="3061">
                  <c:v>3.4849537037037033E-2</c:v>
                </c:pt>
                <c:pt idx="3062">
                  <c:v>3.1516203703703706E-2</c:v>
                </c:pt>
                <c:pt idx="3063">
                  <c:v>3.7453703703703704E-2</c:v>
                </c:pt>
                <c:pt idx="3064">
                  <c:v>3.4849537037037033E-2</c:v>
                </c:pt>
                <c:pt idx="3065">
                  <c:v>3.6388888888888887E-2</c:v>
                </c:pt>
                <c:pt idx="3066">
                  <c:v>2.8113425925925927E-2</c:v>
                </c:pt>
                <c:pt idx="3067">
                  <c:v>3.5046296296296298E-2</c:v>
                </c:pt>
                <c:pt idx="3068">
                  <c:v>2.7210648148148147E-2</c:v>
                </c:pt>
                <c:pt idx="3069">
                  <c:v>2.90162037037037E-2</c:v>
                </c:pt>
                <c:pt idx="3070">
                  <c:v>2.8136574074074074E-2</c:v>
                </c:pt>
                <c:pt idx="3071">
                  <c:v>3.2175925925925927E-2</c:v>
                </c:pt>
                <c:pt idx="3072">
                  <c:v>2.9421296296296296E-2</c:v>
                </c:pt>
                <c:pt idx="3073">
                  <c:v>3.78587962962963E-2</c:v>
                </c:pt>
                <c:pt idx="3074">
                  <c:v>2.7662037037037041E-2</c:v>
                </c:pt>
                <c:pt idx="3075">
                  <c:v>3.0034722222222223E-2</c:v>
                </c:pt>
                <c:pt idx="3076">
                  <c:v>2.8726851851851851E-2</c:v>
                </c:pt>
                <c:pt idx="3077">
                  <c:v>2.8564814814814817E-2</c:v>
                </c:pt>
                <c:pt idx="3078">
                  <c:v>3.6539351851851851E-2</c:v>
                </c:pt>
                <c:pt idx="3079">
                  <c:v>3.2372685185185185E-2</c:v>
                </c:pt>
                <c:pt idx="3080">
                  <c:v>3.3935185185185186E-2</c:v>
                </c:pt>
                <c:pt idx="3081">
                  <c:v>2.9548611111111109E-2</c:v>
                </c:pt>
                <c:pt idx="3082">
                  <c:v>2.8414351851851847E-2</c:v>
                </c:pt>
                <c:pt idx="3083">
                  <c:v>3.3576388888888892E-2</c:v>
                </c:pt>
                <c:pt idx="3084">
                  <c:v>3.0347222222222223E-2</c:v>
                </c:pt>
                <c:pt idx="3085">
                  <c:v>2.990740740740741E-2</c:v>
                </c:pt>
                <c:pt idx="3086">
                  <c:v>2.6712962962962966E-2</c:v>
                </c:pt>
                <c:pt idx="3087">
                  <c:v>3.0763888888888886E-2</c:v>
                </c:pt>
                <c:pt idx="3088">
                  <c:v>3.0729166666666669E-2</c:v>
                </c:pt>
                <c:pt idx="3089">
                  <c:v>3.0740740740740739E-2</c:v>
                </c:pt>
                <c:pt idx="3090">
                  <c:v>3.6620370370370373E-2</c:v>
                </c:pt>
                <c:pt idx="3091">
                  <c:v>2.8414351851851847E-2</c:v>
                </c:pt>
                <c:pt idx="3092">
                  <c:v>3.1469907407407412E-2</c:v>
                </c:pt>
                <c:pt idx="3093">
                  <c:v>3.8113425925925926E-2</c:v>
                </c:pt>
                <c:pt idx="3094">
                  <c:v>3.7824074074074072E-2</c:v>
                </c:pt>
                <c:pt idx="3095">
                  <c:v>3.5231481481481482E-2</c:v>
                </c:pt>
                <c:pt idx="3096">
                  <c:v>3.5277777777777776E-2</c:v>
                </c:pt>
                <c:pt idx="3097">
                  <c:v>3.3726851851851855E-2</c:v>
                </c:pt>
                <c:pt idx="3098">
                  <c:v>3.5046296296296298E-2</c:v>
                </c:pt>
                <c:pt idx="3099">
                  <c:v>3.2974537037037038E-2</c:v>
                </c:pt>
                <c:pt idx="3100">
                  <c:v>3.6550925925925924E-2</c:v>
                </c:pt>
                <c:pt idx="3101">
                  <c:v>2.7789351851851853E-2</c:v>
                </c:pt>
                <c:pt idx="3102">
                  <c:v>2.5972222222222219E-2</c:v>
                </c:pt>
                <c:pt idx="3103">
                  <c:v>3.0821759259259257E-2</c:v>
                </c:pt>
                <c:pt idx="3104">
                  <c:v>3.1342592592592596E-2</c:v>
                </c:pt>
                <c:pt idx="3105">
                  <c:v>2.8518518518518523E-2</c:v>
                </c:pt>
                <c:pt idx="3106">
                  <c:v>2.7372685185185184E-2</c:v>
                </c:pt>
                <c:pt idx="3107">
                  <c:v>3.2164351851851854E-2</c:v>
                </c:pt>
                <c:pt idx="3108">
                  <c:v>3.2395833333333332E-2</c:v>
                </c:pt>
                <c:pt idx="3109">
                  <c:v>2.7731481481481478E-2</c:v>
                </c:pt>
                <c:pt idx="3110">
                  <c:v>3.2939814814814811E-2</c:v>
                </c:pt>
                <c:pt idx="3111">
                  <c:v>3.290509259259259E-2</c:v>
                </c:pt>
                <c:pt idx="3112">
                  <c:v>3.2060185185185185E-2</c:v>
                </c:pt>
                <c:pt idx="3113">
                  <c:v>3.6157407407407409E-2</c:v>
                </c:pt>
                <c:pt idx="3114">
                  <c:v>3.0624999999999999E-2</c:v>
                </c:pt>
                <c:pt idx="3115">
                  <c:v>3.2164351851851854E-2</c:v>
                </c:pt>
                <c:pt idx="3116">
                  <c:v>3.7430555555555557E-2</c:v>
                </c:pt>
                <c:pt idx="3117">
                  <c:v>3.6828703703703704E-2</c:v>
                </c:pt>
                <c:pt idx="3118">
                  <c:v>3.9548611111111111E-2</c:v>
                </c:pt>
                <c:pt idx="3119">
                  <c:v>3.5428240740740739E-2</c:v>
                </c:pt>
                <c:pt idx="3120">
                  <c:v>2.6921296296296294E-2</c:v>
                </c:pt>
                <c:pt idx="3121">
                  <c:v>3.2789351851851854E-2</c:v>
                </c:pt>
                <c:pt idx="3122">
                  <c:v>3.7326388888888888E-2</c:v>
                </c:pt>
                <c:pt idx="3123">
                  <c:v>3.5844907407407409E-2</c:v>
                </c:pt>
                <c:pt idx="3124">
                  <c:v>4.1469907407407407E-2</c:v>
                </c:pt>
                <c:pt idx="3125">
                  <c:v>2.7037037037037037E-2</c:v>
                </c:pt>
                <c:pt idx="3126">
                  <c:v>4.071759259259259E-2</c:v>
                </c:pt>
                <c:pt idx="3127">
                  <c:v>2.7303240740740743E-2</c:v>
                </c:pt>
                <c:pt idx="3128">
                  <c:v>3.7615740740740741E-2</c:v>
                </c:pt>
                <c:pt idx="3129">
                  <c:v>3.1203703703703702E-2</c:v>
                </c:pt>
                <c:pt idx="3130">
                  <c:v>2.8321759259259258E-2</c:v>
                </c:pt>
                <c:pt idx="3131">
                  <c:v>3.1759259259259258E-2</c:v>
                </c:pt>
                <c:pt idx="3132">
                  <c:v>3.0023148148148149E-2</c:v>
                </c:pt>
                <c:pt idx="3133">
                  <c:v>4.0636574074074075E-2</c:v>
                </c:pt>
                <c:pt idx="3134">
                  <c:v>3.0567129629629628E-2</c:v>
                </c:pt>
                <c:pt idx="3135">
                  <c:v>3.6030092592592593E-2</c:v>
                </c:pt>
                <c:pt idx="3136">
                  <c:v>3.1446759259259258E-2</c:v>
                </c:pt>
                <c:pt idx="3137">
                  <c:v>3.9722222222222221E-2</c:v>
                </c:pt>
                <c:pt idx="3138">
                  <c:v>3.5613425925925923E-2</c:v>
                </c:pt>
                <c:pt idx="3139">
                  <c:v>2.7407407407407408E-2</c:v>
                </c:pt>
                <c:pt idx="3140">
                  <c:v>3.8692129629629632E-2</c:v>
                </c:pt>
                <c:pt idx="3141">
                  <c:v>3.4606481481481481E-2</c:v>
                </c:pt>
                <c:pt idx="3142">
                  <c:v>2.6608796296296297E-2</c:v>
                </c:pt>
                <c:pt idx="3143">
                  <c:v>2.9872685185185183E-2</c:v>
                </c:pt>
                <c:pt idx="3144">
                  <c:v>3.5821759259259262E-2</c:v>
                </c:pt>
                <c:pt idx="3145">
                  <c:v>3.3032407407407406E-2</c:v>
                </c:pt>
                <c:pt idx="3146">
                  <c:v>2.326388888888889E-2</c:v>
                </c:pt>
                <c:pt idx="3147">
                  <c:v>3.2268518518518523E-2</c:v>
                </c:pt>
                <c:pt idx="3148">
                  <c:v>3.2210648148148148E-2</c:v>
                </c:pt>
                <c:pt idx="3149">
                  <c:v>3.3414351851851855E-2</c:v>
                </c:pt>
                <c:pt idx="3150">
                  <c:v>2.9953703703703705E-2</c:v>
                </c:pt>
                <c:pt idx="3151">
                  <c:v>3.1006944444444445E-2</c:v>
                </c:pt>
                <c:pt idx="3152">
                  <c:v>3.0879629629629632E-2</c:v>
                </c:pt>
                <c:pt idx="3153">
                  <c:v>3.2164351851851854E-2</c:v>
                </c:pt>
                <c:pt idx="3154">
                  <c:v>3.4004629629629628E-2</c:v>
                </c:pt>
                <c:pt idx="3155">
                  <c:v>2.6921296296296294E-2</c:v>
                </c:pt>
                <c:pt idx="3156">
                  <c:v>2.9976851851851852E-2</c:v>
                </c:pt>
                <c:pt idx="3157">
                  <c:v>3.6203703703703703E-2</c:v>
                </c:pt>
                <c:pt idx="3158">
                  <c:v>3.2638888888888891E-2</c:v>
                </c:pt>
                <c:pt idx="3159">
                  <c:v>3.3460648148148149E-2</c:v>
                </c:pt>
                <c:pt idx="3160">
                  <c:v>3.184027777777778E-2</c:v>
                </c:pt>
                <c:pt idx="3161">
                  <c:v>3.1342592592592596E-2</c:v>
                </c:pt>
                <c:pt idx="3162">
                  <c:v>3.4594907407407408E-2</c:v>
                </c:pt>
                <c:pt idx="3163">
                  <c:v>2.6226851851851852E-2</c:v>
                </c:pt>
                <c:pt idx="3164">
                  <c:v>3.2673611111111105E-2</c:v>
                </c:pt>
                <c:pt idx="3165">
                  <c:v>3.3379629629629634E-2</c:v>
                </c:pt>
                <c:pt idx="3166">
                  <c:v>3.7291666666666667E-2</c:v>
                </c:pt>
                <c:pt idx="3167">
                  <c:v>3.667824074074074E-2</c:v>
                </c:pt>
                <c:pt idx="3168">
                  <c:v>2.9386574074074075E-2</c:v>
                </c:pt>
                <c:pt idx="3169">
                  <c:v>3.1412037037037037E-2</c:v>
                </c:pt>
                <c:pt idx="3170">
                  <c:v>2.34375E-2</c:v>
                </c:pt>
                <c:pt idx="3171">
                  <c:v>2.8958333333333336E-2</c:v>
                </c:pt>
                <c:pt idx="3172">
                  <c:v>3.5034722222222224E-2</c:v>
                </c:pt>
                <c:pt idx="3173">
                  <c:v>3.0648148148148147E-2</c:v>
                </c:pt>
                <c:pt idx="3174">
                  <c:v>3.7395833333333336E-2</c:v>
                </c:pt>
                <c:pt idx="3175">
                  <c:v>3.2199074074074074E-2</c:v>
                </c:pt>
                <c:pt idx="3176">
                  <c:v>4.1956018518518517E-2</c:v>
                </c:pt>
                <c:pt idx="3177">
                  <c:v>3.6030092592592593E-2</c:v>
                </c:pt>
                <c:pt idx="3178">
                  <c:v>3.3796296296296297E-2</c:v>
                </c:pt>
                <c:pt idx="3179">
                  <c:v>3.1597222222222221E-2</c:v>
                </c:pt>
                <c:pt idx="3180">
                  <c:v>3.2025462962962964E-2</c:v>
                </c:pt>
                <c:pt idx="3181">
                  <c:v>3.8726851851851853E-2</c:v>
                </c:pt>
                <c:pt idx="3182">
                  <c:v>2.8668981481481479E-2</c:v>
                </c:pt>
                <c:pt idx="3183">
                  <c:v>2.8877314814814817E-2</c:v>
                </c:pt>
                <c:pt idx="3184">
                  <c:v>3.8935185185185191E-2</c:v>
                </c:pt>
                <c:pt idx="3185">
                  <c:v>3.3379629629629634E-2</c:v>
                </c:pt>
                <c:pt idx="3186">
                  <c:v>3.9502314814814816E-2</c:v>
                </c:pt>
                <c:pt idx="3187">
                  <c:v>3.1979166666666663E-2</c:v>
                </c:pt>
                <c:pt idx="3188">
                  <c:v>2.7314814814814816E-2</c:v>
                </c:pt>
                <c:pt idx="3189">
                  <c:v>3.802083333333333E-2</c:v>
                </c:pt>
                <c:pt idx="3190">
                  <c:v>2.6215277777777778E-2</c:v>
                </c:pt>
                <c:pt idx="3191">
                  <c:v>2.9143518518518517E-2</c:v>
                </c:pt>
                <c:pt idx="3192">
                  <c:v>3.5590277777777776E-2</c:v>
                </c:pt>
                <c:pt idx="3193">
                  <c:v>3.2615740740740744E-2</c:v>
                </c:pt>
                <c:pt idx="3194">
                  <c:v>2.7256944444444445E-2</c:v>
                </c:pt>
                <c:pt idx="3195">
                  <c:v>2.7604166666666666E-2</c:v>
                </c:pt>
                <c:pt idx="3196">
                  <c:v>3.5416666666666666E-2</c:v>
                </c:pt>
                <c:pt idx="3197">
                  <c:v>2.9861111111111113E-2</c:v>
                </c:pt>
                <c:pt idx="3198">
                  <c:v>3.8969907407407404E-2</c:v>
                </c:pt>
                <c:pt idx="3199">
                  <c:v>3.1203703703703702E-2</c:v>
                </c:pt>
                <c:pt idx="3200">
                  <c:v>2.836805555555556E-2</c:v>
                </c:pt>
                <c:pt idx="3201">
                  <c:v>3.7060185185185189E-2</c:v>
                </c:pt>
                <c:pt idx="3202">
                  <c:v>3.9039351851851853E-2</c:v>
                </c:pt>
                <c:pt idx="3203">
                  <c:v>3.2210648148148148E-2</c:v>
                </c:pt>
                <c:pt idx="3204">
                  <c:v>3.2499999999999994E-2</c:v>
                </c:pt>
                <c:pt idx="3205">
                  <c:v>3.318287037037037E-2</c:v>
                </c:pt>
                <c:pt idx="3206">
                  <c:v>2.8877314814814817E-2</c:v>
                </c:pt>
                <c:pt idx="3207">
                  <c:v>3.6458333333333336E-2</c:v>
                </c:pt>
                <c:pt idx="3208">
                  <c:v>2.6585648148148146E-2</c:v>
                </c:pt>
                <c:pt idx="3209">
                  <c:v>3.7974537037037036E-2</c:v>
                </c:pt>
                <c:pt idx="3210">
                  <c:v>3.9178240740740743E-2</c:v>
                </c:pt>
                <c:pt idx="3211">
                  <c:v>3.6990740740740741E-2</c:v>
                </c:pt>
                <c:pt idx="3212">
                  <c:v>3.1469907407407412E-2</c:v>
                </c:pt>
                <c:pt idx="3213">
                  <c:v>3.3437500000000002E-2</c:v>
                </c:pt>
                <c:pt idx="3214">
                  <c:v>3.4270833333333334E-2</c:v>
                </c:pt>
                <c:pt idx="3215">
                  <c:v>3.1770833333333331E-2</c:v>
                </c:pt>
                <c:pt idx="3216">
                  <c:v>3.8101851851851852E-2</c:v>
                </c:pt>
                <c:pt idx="3217">
                  <c:v>2.5289351851851851E-2</c:v>
                </c:pt>
                <c:pt idx="3218">
                  <c:v>2.854166666666667E-2</c:v>
                </c:pt>
                <c:pt idx="3219">
                  <c:v>2.9259259259259259E-2</c:v>
                </c:pt>
                <c:pt idx="3220">
                  <c:v>3.6770833333333336E-2</c:v>
                </c:pt>
                <c:pt idx="3221">
                  <c:v>2.4224537037037034E-2</c:v>
                </c:pt>
                <c:pt idx="3222">
                  <c:v>3.5023148148148144E-2</c:v>
                </c:pt>
                <c:pt idx="3223">
                  <c:v>3.4918981481481481E-2</c:v>
                </c:pt>
                <c:pt idx="3224">
                  <c:v>2.8923611111111108E-2</c:v>
                </c:pt>
                <c:pt idx="3225">
                  <c:v>2.5648148148148146E-2</c:v>
                </c:pt>
                <c:pt idx="3226">
                  <c:v>3.6006944444444446E-2</c:v>
                </c:pt>
                <c:pt idx="3227">
                  <c:v>3.5358796296296298E-2</c:v>
                </c:pt>
                <c:pt idx="3228">
                  <c:v>2.90162037037037E-2</c:v>
                </c:pt>
                <c:pt idx="3229">
                  <c:v>3.2789351851851854E-2</c:v>
                </c:pt>
                <c:pt idx="3230">
                  <c:v>3.2129629629629626E-2</c:v>
                </c:pt>
                <c:pt idx="3231">
                  <c:v>3.3333333333333333E-2</c:v>
                </c:pt>
                <c:pt idx="3232">
                  <c:v>3.6469907407407402E-2</c:v>
                </c:pt>
                <c:pt idx="3233">
                  <c:v>3.9189814814814809E-2</c:v>
                </c:pt>
                <c:pt idx="3234">
                  <c:v>2.8761574074074075E-2</c:v>
                </c:pt>
                <c:pt idx="3235">
                  <c:v>3.2256944444444442E-2</c:v>
                </c:pt>
                <c:pt idx="3236">
                  <c:v>3.2523148148148148E-2</c:v>
                </c:pt>
                <c:pt idx="3237">
                  <c:v>3.664351851851852E-2</c:v>
                </c:pt>
                <c:pt idx="3238">
                  <c:v>3.8958333333333338E-2</c:v>
                </c:pt>
                <c:pt idx="3239">
                  <c:v>2.9050925925925928E-2</c:v>
                </c:pt>
                <c:pt idx="3240">
                  <c:v>3.1168981481481482E-2</c:v>
                </c:pt>
                <c:pt idx="3241">
                  <c:v>3.8159722222222227E-2</c:v>
                </c:pt>
                <c:pt idx="3242">
                  <c:v>3.667824074074074E-2</c:v>
                </c:pt>
                <c:pt idx="3243">
                  <c:v>3.3275462962962958E-2</c:v>
                </c:pt>
                <c:pt idx="3244">
                  <c:v>3.5671296296296298E-2</c:v>
                </c:pt>
                <c:pt idx="3245">
                  <c:v>3.667824074074074E-2</c:v>
                </c:pt>
                <c:pt idx="3246">
                  <c:v>3.6736111111111108E-2</c:v>
                </c:pt>
                <c:pt idx="3247">
                  <c:v>3.8101851851851852E-2</c:v>
                </c:pt>
                <c:pt idx="3248">
                  <c:v>2.6620370370370374E-2</c:v>
                </c:pt>
                <c:pt idx="3249">
                  <c:v>3.30787037037037E-2</c:v>
                </c:pt>
                <c:pt idx="3250">
                  <c:v>2.8483796296296295E-2</c:v>
                </c:pt>
                <c:pt idx="3251">
                  <c:v>3.4907407407407408E-2</c:v>
                </c:pt>
                <c:pt idx="3252">
                  <c:v>3.3865740740740738E-2</c:v>
                </c:pt>
                <c:pt idx="3253">
                  <c:v>2.9675925925925925E-2</c:v>
                </c:pt>
                <c:pt idx="3254">
                  <c:v>2.8252314814814813E-2</c:v>
                </c:pt>
                <c:pt idx="3255">
                  <c:v>2.6516203703703698E-2</c:v>
                </c:pt>
                <c:pt idx="3256">
                  <c:v>3.7650462962962962E-2</c:v>
                </c:pt>
                <c:pt idx="3257">
                  <c:v>3.5648148148148151E-2</c:v>
                </c:pt>
                <c:pt idx="3258">
                  <c:v>3.0451388888888889E-2</c:v>
                </c:pt>
                <c:pt idx="3259">
                  <c:v>2.5092592592592593E-2</c:v>
                </c:pt>
                <c:pt idx="3260">
                  <c:v>4.010416666666667E-2</c:v>
                </c:pt>
                <c:pt idx="3261">
                  <c:v>2.4201388888888887E-2</c:v>
                </c:pt>
                <c:pt idx="3262">
                  <c:v>3.2789351851851854E-2</c:v>
                </c:pt>
                <c:pt idx="3263">
                  <c:v>3.3738425925925929E-2</c:v>
                </c:pt>
                <c:pt idx="3264">
                  <c:v>2.525462962962963E-2</c:v>
                </c:pt>
                <c:pt idx="3265">
                  <c:v>2.6469907407407411E-2</c:v>
                </c:pt>
                <c:pt idx="3266">
                  <c:v>3.0567129629629628E-2</c:v>
                </c:pt>
                <c:pt idx="3267">
                  <c:v>3.4432870370370371E-2</c:v>
                </c:pt>
                <c:pt idx="3268">
                  <c:v>3.2731481481481479E-2</c:v>
                </c:pt>
                <c:pt idx="3269">
                  <c:v>3.7743055555555557E-2</c:v>
                </c:pt>
                <c:pt idx="3270">
                  <c:v>3.2233796296296295E-2</c:v>
                </c:pt>
                <c:pt idx="3271">
                  <c:v>4.1296296296296296E-2</c:v>
                </c:pt>
                <c:pt idx="3272">
                  <c:v>2.6296296296296293E-2</c:v>
                </c:pt>
                <c:pt idx="3273">
                  <c:v>2.9108796296296296E-2</c:v>
                </c:pt>
                <c:pt idx="3274">
                  <c:v>3.4467592592592591E-2</c:v>
                </c:pt>
                <c:pt idx="3275">
                  <c:v>3.30787037037037E-2</c:v>
                </c:pt>
                <c:pt idx="3276">
                  <c:v>3.7453703703703704E-2</c:v>
                </c:pt>
                <c:pt idx="3277">
                  <c:v>3.9872685185185185E-2</c:v>
                </c:pt>
                <c:pt idx="3278">
                  <c:v>2.9513888888888892E-2</c:v>
                </c:pt>
                <c:pt idx="3279">
                  <c:v>3.243055555555556E-2</c:v>
                </c:pt>
                <c:pt idx="3280">
                  <c:v>3.1111111111111107E-2</c:v>
                </c:pt>
                <c:pt idx="3281">
                  <c:v>2.7002314814814812E-2</c:v>
                </c:pt>
                <c:pt idx="3282">
                  <c:v>3.3159722222222222E-2</c:v>
                </c:pt>
                <c:pt idx="3283">
                  <c:v>3.1898148148148148E-2</c:v>
                </c:pt>
                <c:pt idx="3284">
                  <c:v>3.0590277777777775E-2</c:v>
                </c:pt>
                <c:pt idx="3285">
                  <c:v>3.2164351851851854E-2</c:v>
                </c:pt>
                <c:pt idx="3286">
                  <c:v>3.8101851851851852E-2</c:v>
                </c:pt>
                <c:pt idx="3287">
                  <c:v>2.8344907407407412E-2</c:v>
                </c:pt>
                <c:pt idx="3288">
                  <c:v>2.6782407407407408E-2</c:v>
                </c:pt>
                <c:pt idx="3289">
                  <c:v>3.184027777777778E-2</c:v>
                </c:pt>
                <c:pt idx="3290">
                  <c:v>3.4826388888888886E-2</c:v>
                </c:pt>
                <c:pt idx="3291">
                  <c:v>3.5729166666666666E-2</c:v>
                </c:pt>
                <c:pt idx="3292">
                  <c:v>2.5486111111111112E-2</c:v>
                </c:pt>
                <c:pt idx="3293">
                  <c:v>3.7118055555555557E-2</c:v>
                </c:pt>
                <c:pt idx="3294">
                  <c:v>3.2824074074074075E-2</c:v>
                </c:pt>
                <c:pt idx="3295">
                  <c:v>3.5347222222222217E-2</c:v>
                </c:pt>
                <c:pt idx="3296">
                  <c:v>3.923611111111111E-2</c:v>
                </c:pt>
                <c:pt idx="3297">
                  <c:v>3.1574074074074074E-2</c:v>
                </c:pt>
                <c:pt idx="3298">
                  <c:v>3.8043981481481477E-2</c:v>
                </c:pt>
                <c:pt idx="3299">
                  <c:v>3.8287037037037036E-2</c:v>
                </c:pt>
                <c:pt idx="3300">
                  <c:v>3.1180555555555555E-2</c:v>
                </c:pt>
                <c:pt idx="3301">
                  <c:v>3.2673611111111105E-2</c:v>
                </c:pt>
                <c:pt idx="3302">
                  <c:v>3.515046296296296E-2</c:v>
                </c:pt>
                <c:pt idx="3303">
                  <c:v>3.8865740740740742E-2</c:v>
                </c:pt>
                <c:pt idx="3304">
                  <c:v>3.0011574074074076E-2</c:v>
                </c:pt>
                <c:pt idx="3305">
                  <c:v>3.2511574074074075E-2</c:v>
                </c:pt>
                <c:pt idx="3306">
                  <c:v>3.3101851851851848E-2</c:v>
                </c:pt>
                <c:pt idx="3307">
                  <c:v>3.9224537037037037E-2</c:v>
                </c:pt>
                <c:pt idx="3308">
                  <c:v>3.9340277777777773E-2</c:v>
                </c:pt>
                <c:pt idx="3309">
                  <c:v>3.2118055555555559E-2</c:v>
                </c:pt>
                <c:pt idx="3310">
                  <c:v>3.1446759259259258E-2</c:v>
                </c:pt>
                <c:pt idx="3311">
                  <c:v>3.5590277777777776E-2</c:v>
                </c:pt>
                <c:pt idx="3312">
                  <c:v>2.9953703703703705E-2</c:v>
                </c:pt>
                <c:pt idx="3313">
                  <c:v>3.0138888888888885E-2</c:v>
                </c:pt>
                <c:pt idx="3314">
                  <c:v>2.7476851851851853E-2</c:v>
                </c:pt>
                <c:pt idx="3315">
                  <c:v>3.2268518518518523E-2</c:v>
                </c:pt>
                <c:pt idx="3316">
                  <c:v>3.6030092592592593E-2</c:v>
                </c:pt>
                <c:pt idx="3317">
                  <c:v>3.2847222222222222E-2</c:v>
                </c:pt>
                <c:pt idx="3318">
                  <c:v>2.9675925925925925E-2</c:v>
                </c:pt>
                <c:pt idx="3319">
                  <c:v>2.7916666666666669E-2</c:v>
                </c:pt>
                <c:pt idx="3320">
                  <c:v>2.7395833333333338E-2</c:v>
                </c:pt>
                <c:pt idx="3321">
                  <c:v>4.0868055555555553E-2</c:v>
                </c:pt>
                <c:pt idx="3322">
                  <c:v>3.3240740740740744E-2</c:v>
                </c:pt>
                <c:pt idx="3323">
                  <c:v>3.75462962962963E-2</c:v>
                </c:pt>
                <c:pt idx="3324">
                  <c:v>3.3009259259259259E-2</c:v>
                </c:pt>
                <c:pt idx="3325">
                  <c:v>2.7824074074074074E-2</c:v>
                </c:pt>
                <c:pt idx="3326">
                  <c:v>3.1053240740740742E-2</c:v>
                </c:pt>
                <c:pt idx="3327">
                  <c:v>3.4699074074074077E-2</c:v>
                </c:pt>
                <c:pt idx="3328">
                  <c:v>2.7442129629629632E-2</c:v>
                </c:pt>
                <c:pt idx="3329">
                  <c:v>3.8738425925925926E-2</c:v>
                </c:pt>
                <c:pt idx="3330">
                  <c:v>3.1747685185185184E-2</c:v>
                </c:pt>
                <c:pt idx="3331">
                  <c:v>2.5150462962962961E-2</c:v>
                </c:pt>
                <c:pt idx="3332">
                  <c:v>2.4016203703703706E-2</c:v>
                </c:pt>
                <c:pt idx="3333">
                  <c:v>3.7164351851851851E-2</c:v>
                </c:pt>
                <c:pt idx="3334">
                  <c:v>3.9421296296296295E-2</c:v>
                </c:pt>
                <c:pt idx="3335">
                  <c:v>3.1932870370370368E-2</c:v>
                </c:pt>
                <c:pt idx="3336">
                  <c:v>3.1041666666666665E-2</c:v>
                </c:pt>
                <c:pt idx="3337">
                  <c:v>3.5312500000000004E-2</c:v>
                </c:pt>
                <c:pt idx="3338">
                  <c:v>3.0243055555555554E-2</c:v>
                </c:pt>
                <c:pt idx="3339">
                  <c:v>3.7604166666666668E-2</c:v>
                </c:pt>
                <c:pt idx="3340">
                  <c:v>3.3888888888888885E-2</c:v>
                </c:pt>
                <c:pt idx="3341">
                  <c:v>3.108796296296296E-2</c:v>
                </c:pt>
                <c:pt idx="3342">
                  <c:v>3.1539351851851853E-2</c:v>
                </c:pt>
                <c:pt idx="3343">
                  <c:v>3.6469907407407402E-2</c:v>
                </c:pt>
                <c:pt idx="3344">
                  <c:v>3.050925925925926E-2</c:v>
                </c:pt>
                <c:pt idx="3345">
                  <c:v>3.5046296296296298E-2</c:v>
                </c:pt>
                <c:pt idx="3346">
                  <c:v>3.78587962962963E-2</c:v>
                </c:pt>
                <c:pt idx="3347">
                  <c:v>3.2083333333333332E-2</c:v>
                </c:pt>
                <c:pt idx="3348">
                  <c:v>3.4548611111111113E-2</c:v>
                </c:pt>
                <c:pt idx="3349">
                  <c:v>3.1967592592592589E-2</c:v>
                </c:pt>
                <c:pt idx="3350">
                  <c:v>3.201388888888889E-2</c:v>
                </c:pt>
                <c:pt idx="3351">
                  <c:v>3.6041666666666666E-2</c:v>
                </c:pt>
                <c:pt idx="3352">
                  <c:v>3.8877314814814816E-2</c:v>
                </c:pt>
                <c:pt idx="3353">
                  <c:v>2.7569444444444448E-2</c:v>
                </c:pt>
                <c:pt idx="3354">
                  <c:v>3.2303240740740737E-2</c:v>
                </c:pt>
                <c:pt idx="3355">
                  <c:v>2.614583333333333E-2</c:v>
                </c:pt>
                <c:pt idx="3356">
                  <c:v>4.02662037037037E-2</c:v>
                </c:pt>
                <c:pt idx="3357">
                  <c:v>2.9756944444444447E-2</c:v>
                </c:pt>
                <c:pt idx="3358">
                  <c:v>3.1180555555555555E-2</c:v>
                </c:pt>
                <c:pt idx="3359">
                  <c:v>3.1331018518518515E-2</c:v>
                </c:pt>
                <c:pt idx="3360">
                  <c:v>3.4282407407407407E-2</c:v>
                </c:pt>
                <c:pt idx="3361">
                  <c:v>3.0810185185185187E-2</c:v>
                </c:pt>
                <c:pt idx="3362">
                  <c:v>3.9016203703703699E-2</c:v>
                </c:pt>
                <c:pt idx="3363">
                  <c:v>3.0416666666666665E-2</c:v>
                </c:pt>
                <c:pt idx="3364">
                  <c:v>2.8078703703703703E-2</c:v>
                </c:pt>
                <c:pt idx="3365">
                  <c:v>3.0891203703703702E-2</c:v>
                </c:pt>
                <c:pt idx="3366">
                  <c:v>3.3252314814814811E-2</c:v>
                </c:pt>
                <c:pt idx="3367">
                  <c:v>3.4768518518518525E-2</c:v>
                </c:pt>
                <c:pt idx="3368">
                  <c:v>3.6574074074074071E-2</c:v>
                </c:pt>
                <c:pt idx="3369">
                  <c:v>3.3715277777777775E-2</c:v>
                </c:pt>
                <c:pt idx="3370">
                  <c:v>3.7905092592592594E-2</c:v>
                </c:pt>
                <c:pt idx="3371">
                  <c:v>3.259259259259259E-2</c:v>
                </c:pt>
                <c:pt idx="3372">
                  <c:v>3.1539351851851853E-2</c:v>
                </c:pt>
                <c:pt idx="3373">
                  <c:v>2.8611111111111115E-2</c:v>
                </c:pt>
                <c:pt idx="3374">
                  <c:v>3.4212962962962966E-2</c:v>
                </c:pt>
                <c:pt idx="3375">
                  <c:v>3.8229166666666668E-2</c:v>
                </c:pt>
                <c:pt idx="3376">
                  <c:v>3.0810185185185187E-2</c:v>
                </c:pt>
                <c:pt idx="3377">
                  <c:v>3.3171296296296296E-2</c:v>
                </c:pt>
                <c:pt idx="3378">
                  <c:v>3.1747685185185184E-2</c:v>
                </c:pt>
                <c:pt idx="3379">
                  <c:v>2.9953703703703705E-2</c:v>
                </c:pt>
                <c:pt idx="3380">
                  <c:v>3.0717592592592591E-2</c:v>
                </c:pt>
                <c:pt idx="3381">
                  <c:v>3.8148148148148146E-2</c:v>
                </c:pt>
                <c:pt idx="3382">
                  <c:v>3.0474537037037036E-2</c:v>
                </c:pt>
                <c:pt idx="3383">
                  <c:v>3.3379629629629634E-2</c:v>
                </c:pt>
                <c:pt idx="3384">
                  <c:v>3.006944444444444E-2</c:v>
                </c:pt>
                <c:pt idx="3385">
                  <c:v>3.5451388888888886E-2</c:v>
                </c:pt>
                <c:pt idx="3386">
                  <c:v>2.6909722222222224E-2</c:v>
                </c:pt>
                <c:pt idx="3387">
                  <c:v>3.4513888888888893E-2</c:v>
                </c:pt>
                <c:pt idx="3388">
                  <c:v>2.8182870370370372E-2</c:v>
                </c:pt>
                <c:pt idx="3389">
                  <c:v>2.9409722222222223E-2</c:v>
                </c:pt>
                <c:pt idx="3390">
                  <c:v>3.2939814814814811E-2</c:v>
                </c:pt>
                <c:pt idx="3391">
                  <c:v>3.1736111111111111E-2</c:v>
                </c:pt>
                <c:pt idx="3392">
                  <c:v>2.9479166666666667E-2</c:v>
                </c:pt>
                <c:pt idx="3393">
                  <c:v>2.9803240740740741E-2</c:v>
                </c:pt>
                <c:pt idx="3394">
                  <c:v>3.4166666666666672E-2</c:v>
                </c:pt>
                <c:pt idx="3395">
                  <c:v>3.3032407407407406E-2</c:v>
                </c:pt>
                <c:pt idx="3396">
                  <c:v>3.4814814814814812E-2</c:v>
                </c:pt>
                <c:pt idx="3397">
                  <c:v>3.4224537037037032E-2</c:v>
                </c:pt>
                <c:pt idx="3398">
                  <c:v>3.2754629629629627E-2</c:v>
                </c:pt>
                <c:pt idx="3399">
                  <c:v>3.0439814814814819E-2</c:v>
                </c:pt>
                <c:pt idx="3400">
                  <c:v>3.3298611111111112E-2</c:v>
                </c:pt>
                <c:pt idx="3401">
                  <c:v>3.5798611111111107E-2</c:v>
                </c:pt>
                <c:pt idx="3402">
                  <c:v>3.1828703703703706E-2</c:v>
                </c:pt>
                <c:pt idx="3403">
                  <c:v>3.6145833333333328E-2</c:v>
                </c:pt>
                <c:pt idx="3404">
                  <c:v>3.1134259259259261E-2</c:v>
                </c:pt>
                <c:pt idx="3405">
                  <c:v>3.2893518518518523E-2</c:v>
                </c:pt>
                <c:pt idx="3406">
                  <c:v>3.3715277777777775E-2</c:v>
                </c:pt>
                <c:pt idx="3407">
                  <c:v>3.5023148148148144E-2</c:v>
                </c:pt>
                <c:pt idx="3408">
                  <c:v>3.90625E-2</c:v>
                </c:pt>
                <c:pt idx="3409">
                  <c:v>3.0243055555555554E-2</c:v>
                </c:pt>
                <c:pt idx="3410">
                  <c:v>3.4212962962962966E-2</c:v>
                </c:pt>
                <c:pt idx="3411">
                  <c:v>3.7303240740740741E-2</c:v>
                </c:pt>
                <c:pt idx="3412">
                  <c:v>3.4351851851851849E-2</c:v>
                </c:pt>
                <c:pt idx="3413">
                  <c:v>3.4166666666666672E-2</c:v>
                </c:pt>
                <c:pt idx="3414">
                  <c:v>3.3101851851851848E-2</c:v>
                </c:pt>
                <c:pt idx="3415">
                  <c:v>3.2199074074074074E-2</c:v>
                </c:pt>
                <c:pt idx="3416">
                  <c:v>3.3553240740740745E-2</c:v>
                </c:pt>
                <c:pt idx="3417">
                  <c:v>3.3287037037037039E-2</c:v>
                </c:pt>
                <c:pt idx="3418">
                  <c:v>3.4930555555555555E-2</c:v>
                </c:pt>
                <c:pt idx="3419">
                  <c:v>3.2303240740740737E-2</c:v>
                </c:pt>
                <c:pt idx="3420">
                  <c:v>3.9687500000000001E-2</c:v>
                </c:pt>
                <c:pt idx="3421">
                  <c:v>3.7939814814814815E-2</c:v>
                </c:pt>
                <c:pt idx="3422">
                  <c:v>2.6284722222222223E-2</c:v>
                </c:pt>
                <c:pt idx="3423">
                  <c:v>3.3159722222222222E-2</c:v>
                </c:pt>
                <c:pt idx="3424">
                  <c:v>2.8900462962962961E-2</c:v>
                </c:pt>
                <c:pt idx="3425">
                  <c:v>3.2337962962962964E-2</c:v>
                </c:pt>
                <c:pt idx="3426">
                  <c:v>3.0624999999999999E-2</c:v>
                </c:pt>
                <c:pt idx="3427">
                  <c:v>3.6354166666666667E-2</c:v>
                </c:pt>
                <c:pt idx="3428">
                  <c:v>3.6388888888888887E-2</c:v>
                </c:pt>
                <c:pt idx="3429">
                  <c:v>3.8263888888888889E-2</c:v>
                </c:pt>
                <c:pt idx="3430">
                  <c:v>3.4062500000000002E-2</c:v>
                </c:pt>
                <c:pt idx="3431">
                  <c:v>2.9328703703703704E-2</c:v>
                </c:pt>
                <c:pt idx="3432">
                  <c:v>2.9085648148148149E-2</c:v>
                </c:pt>
                <c:pt idx="3433">
                  <c:v>3.4953703703703702E-2</c:v>
                </c:pt>
                <c:pt idx="3434">
                  <c:v>3.3113425925925928E-2</c:v>
                </c:pt>
                <c:pt idx="3435">
                  <c:v>3.2048611111111111E-2</c:v>
                </c:pt>
                <c:pt idx="3436">
                  <c:v>2.9548611111111109E-2</c:v>
                </c:pt>
                <c:pt idx="3437">
                  <c:v>3.5254629629629629E-2</c:v>
                </c:pt>
                <c:pt idx="3438">
                  <c:v>3.1851851851851853E-2</c:v>
                </c:pt>
                <c:pt idx="3439">
                  <c:v>3.1863425925925927E-2</c:v>
                </c:pt>
                <c:pt idx="3440">
                  <c:v>3.8171296296296293E-2</c:v>
                </c:pt>
                <c:pt idx="3441">
                  <c:v>3.3506944444444443E-2</c:v>
                </c:pt>
                <c:pt idx="3442">
                  <c:v>2.8773148148148145E-2</c:v>
                </c:pt>
                <c:pt idx="3443">
                  <c:v>2.7604166666666666E-2</c:v>
                </c:pt>
                <c:pt idx="3444">
                  <c:v>2.9212962962962965E-2</c:v>
                </c:pt>
                <c:pt idx="3445">
                  <c:v>3.7071759259259256E-2</c:v>
                </c:pt>
                <c:pt idx="3446">
                  <c:v>2.9594907407407407E-2</c:v>
                </c:pt>
                <c:pt idx="3447">
                  <c:v>3.4456018518518518E-2</c:v>
                </c:pt>
                <c:pt idx="3448">
                  <c:v>2.7488425925925927E-2</c:v>
                </c:pt>
                <c:pt idx="3449">
                  <c:v>3.0046296296296297E-2</c:v>
                </c:pt>
                <c:pt idx="3450">
                  <c:v>3.0590277777777775E-2</c:v>
                </c:pt>
                <c:pt idx="3451">
                  <c:v>3.4884259259259261E-2</c:v>
                </c:pt>
                <c:pt idx="3452">
                  <c:v>3.138888888888889E-2</c:v>
                </c:pt>
                <c:pt idx="3453">
                  <c:v>3.0231481481481481E-2</c:v>
                </c:pt>
                <c:pt idx="3454">
                  <c:v>2.9953703703703705E-2</c:v>
                </c:pt>
                <c:pt idx="3455">
                  <c:v>2.6261574074074076E-2</c:v>
                </c:pt>
                <c:pt idx="3456">
                  <c:v>2.7118055555555552E-2</c:v>
                </c:pt>
                <c:pt idx="3457">
                  <c:v>2.854166666666667E-2</c:v>
                </c:pt>
                <c:pt idx="3458">
                  <c:v>3.4062500000000002E-2</c:v>
                </c:pt>
                <c:pt idx="3459">
                  <c:v>3.037037037037037E-2</c:v>
                </c:pt>
                <c:pt idx="3460">
                  <c:v>3.9328703703703706E-2</c:v>
                </c:pt>
                <c:pt idx="3461">
                  <c:v>2.9641203703703701E-2</c:v>
                </c:pt>
                <c:pt idx="3462">
                  <c:v>2.8206018518518519E-2</c:v>
                </c:pt>
                <c:pt idx="3463">
                  <c:v>2.7974537037037034E-2</c:v>
                </c:pt>
                <c:pt idx="3464">
                  <c:v>3.4756944444444444E-2</c:v>
                </c:pt>
                <c:pt idx="3465">
                  <c:v>3.3831018518518517E-2</c:v>
                </c:pt>
                <c:pt idx="3466">
                  <c:v>3.5983796296296298E-2</c:v>
                </c:pt>
                <c:pt idx="3467">
                  <c:v>3.3715277777777775E-2</c:v>
                </c:pt>
                <c:pt idx="3468">
                  <c:v>2.9768518518518517E-2</c:v>
                </c:pt>
                <c:pt idx="3469">
                  <c:v>2.6805555555555555E-2</c:v>
                </c:pt>
                <c:pt idx="3470">
                  <c:v>3.27662037037037E-2</c:v>
                </c:pt>
                <c:pt idx="3471">
                  <c:v>3.9259259259259258E-2</c:v>
                </c:pt>
                <c:pt idx="3472">
                  <c:v>3.8009259259259263E-2</c:v>
                </c:pt>
                <c:pt idx="3473">
                  <c:v>2.974537037037037E-2</c:v>
                </c:pt>
                <c:pt idx="3474">
                  <c:v>2.6712962962962966E-2</c:v>
                </c:pt>
                <c:pt idx="3475">
                  <c:v>2.6851851851851849E-2</c:v>
                </c:pt>
                <c:pt idx="3476">
                  <c:v>3.2685185185185185E-2</c:v>
                </c:pt>
                <c:pt idx="3477">
                  <c:v>2.8530092592592593E-2</c:v>
                </c:pt>
                <c:pt idx="3478">
                  <c:v>3.2002314814814817E-2</c:v>
                </c:pt>
                <c:pt idx="3479">
                  <c:v>3.1168981481481482E-2</c:v>
                </c:pt>
                <c:pt idx="3480">
                  <c:v>3.3020833333333333E-2</c:v>
                </c:pt>
                <c:pt idx="3481">
                  <c:v>3.9155092592592596E-2</c:v>
                </c:pt>
                <c:pt idx="3482">
                  <c:v>2.9849537037037036E-2</c:v>
                </c:pt>
                <c:pt idx="3483">
                  <c:v>3.0868055555555555E-2</c:v>
                </c:pt>
                <c:pt idx="3484">
                  <c:v>3.9687500000000001E-2</c:v>
                </c:pt>
                <c:pt idx="3485">
                  <c:v>3.1851851851851853E-2</c:v>
                </c:pt>
                <c:pt idx="3486">
                  <c:v>3.2627314814814817E-2</c:v>
                </c:pt>
                <c:pt idx="3487">
                  <c:v>2.494212962962963E-2</c:v>
                </c:pt>
                <c:pt idx="3488">
                  <c:v>3.5486111111111114E-2</c:v>
                </c:pt>
                <c:pt idx="3489">
                  <c:v>2.8321759259259258E-2</c:v>
                </c:pt>
                <c:pt idx="3490">
                  <c:v>3.7812500000000006E-2</c:v>
                </c:pt>
                <c:pt idx="3491">
                  <c:v>2.884259259259259E-2</c:v>
                </c:pt>
                <c:pt idx="3492">
                  <c:v>3.7002314814814814E-2</c:v>
                </c:pt>
                <c:pt idx="3493">
                  <c:v>3.2048611111111111E-2</c:v>
                </c:pt>
                <c:pt idx="3494">
                  <c:v>2.9270833333333333E-2</c:v>
                </c:pt>
                <c:pt idx="3495">
                  <c:v>3.4675925925925923E-2</c:v>
                </c:pt>
                <c:pt idx="3496">
                  <c:v>2.3819444444444445E-2</c:v>
                </c:pt>
                <c:pt idx="3497">
                  <c:v>2.991898148148148E-2</c:v>
                </c:pt>
                <c:pt idx="3498">
                  <c:v>3.8425925925925926E-2</c:v>
                </c:pt>
                <c:pt idx="3499">
                  <c:v>3.9432870370370368E-2</c:v>
                </c:pt>
                <c:pt idx="3500">
                  <c:v>3.2280092592592589E-2</c:v>
                </c:pt>
                <c:pt idx="3501">
                  <c:v>3.2245370370370369E-2</c:v>
                </c:pt>
                <c:pt idx="3502">
                  <c:v>3.2488425925925928E-2</c:v>
                </c:pt>
                <c:pt idx="3503">
                  <c:v>3.7569444444444447E-2</c:v>
                </c:pt>
                <c:pt idx="3504">
                  <c:v>2.883101851851852E-2</c:v>
                </c:pt>
                <c:pt idx="3505">
                  <c:v>2.8657407407407406E-2</c:v>
                </c:pt>
                <c:pt idx="3506">
                  <c:v>4.0625000000000001E-2</c:v>
                </c:pt>
                <c:pt idx="3507">
                  <c:v>3.953703703703703E-2</c:v>
                </c:pt>
                <c:pt idx="3508">
                  <c:v>2.4606481481481479E-2</c:v>
                </c:pt>
                <c:pt idx="3509">
                  <c:v>3.605324074074074E-2</c:v>
                </c:pt>
                <c:pt idx="3510">
                  <c:v>4.0219907407407406E-2</c:v>
                </c:pt>
                <c:pt idx="3511">
                  <c:v>3.3043981481481487E-2</c:v>
                </c:pt>
                <c:pt idx="3512">
                  <c:v>3.0752314814814816E-2</c:v>
                </c:pt>
                <c:pt idx="3513">
                  <c:v>3.4895833333333334E-2</c:v>
                </c:pt>
                <c:pt idx="3514">
                  <c:v>2.9178240740740741E-2</c:v>
                </c:pt>
                <c:pt idx="3515">
                  <c:v>3.6516203703703703E-2</c:v>
                </c:pt>
                <c:pt idx="3516">
                  <c:v>2.4837962962962964E-2</c:v>
                </c:pt>
                <c:pt idx="3517">
                  <c:v>3.0231481481481481E-2</c:v>
                </c:pt>
                <c:pt idx="3518">
                  <c:v>3.953703703703703E-2</c:v>
                </c:pt>
                <c:pt idx="3519">
                  <c:v>3.5798611111111107E-2</c:v>
                </c:pt>
                <c:pt idx="3520">
                  <c:v>3.0520833333333334E-2</c:v>
                </c:pt>
                <c:pt idx="3521">
                  <c:v>3.5856481481481482E-2</c:v>
                </c:pt>
                <c:pt idx="3522">
                  <c:v>3.0497685185185183E-2</c:v>
                </c:pt>
                <c:pt idx="3523">
                  <c:v>3.363425925925926E-2</c:v>
                </c:pt>
                <c:pt idx="3524">
                  <c:v>3.0995370370370371E-2</c:v>
                </c:pt>
                <c:pt idx="3525">
                  <c:v>3.4317129629629628E-2</c:v>
                </c:pt>
                <c:pt idx="3526">
                  <c:v>3.7638888888888895E-2</c:v>
                </c:pt>
                <c:pt idx="3527">
                  <c:v>3.1608796296296295E-2</c:v>
                </c:pt>
                <c:pt idx="3528">
                  <c:v>3.2129629629629626E-2</c:v>
                </c:pt>
                <c:pt idx="3529">
                  <c:v>2.837962962962963E-2</c:v>
                </c:pt>
                <c:pt idx="3530">
                  <c:v>2.9062500000000002E-2</c:v>
                </c:pt>
                <c:pt idx="3531">
                  <c:v>3.8217592592592588E-2</c:v>
                </c:pt>
                <c:pt idx="3532">
                  <c:v>3.9884259259259258E-2</c:v>
                </c:pt>
                <c:pt idx="3533">
                  <c:v>3.2488425925925928E-2</c:v>
                </c:pt>
                <c:pt idx="3534">
                  <c:v>3.1898148148148148E-2</c:v>
                </c:pt>
                <c:pt idx="3535">
                  <c:v>2.8229166666666666E-2</c:v>
                </c:pt>
                <c:pt idx="3536">
                  <c:v>3.8958333333333338E-2</c:v>
                </c:pt>
                <c:pt idx="3537">
                  <c:v>2.7256944444444445E-2</c:v>
                </c:pt>
                <c:pt idx="3538">
                  <c:v>3.2141203703703707E-2</c:v>
                </c:pt>
                <c:pt idx="3539">
                  <c:v>3.2893518518518523E-2</c:v>
                </c:pt>
                <c:pt idx="3540">
                  <c:v>3.8067129629629631E-2</c:v>
                </c:pt>
                <c:pt idx="3541">
                  <c:v>3.4629629629629628E-2</c:v>
                </c:pt>
                <c:pt idx="3542">
                  <c:v>2.9178240740740741E-2</c:v>
                </c:pt>
                <c:pt idx="3543">
                  <c:v>3.2581018518518516E-2</c:v>
                </c:pt>
                <c:pt idx="3544">
                  <c:v>2.8807870370370373E-2</c:v>
                </c:pt>
                <c:pt idx="3545">
                  <c:v>4.0358796296296295E-2</c:v>
                </c:pt>
                <c:pt idx="3546">
                  <c:v>3.78587962962963E-2</c:v>
                </c:pt>
                <c:pt idx="3547">
                  <c:v>3.0949074074074077E-2</c:v>
                </c:pt>
                <c:pt idx="3548">
                  <c:v>3.2650462962962964E-2</c:v>
                </c:pt>
                <c:pt idx="3549">
                  <c:v>2.9444444444444443E-2</c:v>
                </c:pt>
                <c:pt idx="3550">
                  <c:v>3.9166666666666662E-2</c:v>
                </c:pt>
                <c:pt idx="3551">
                  <c:v>3.3009259259259259E-2</c:v>
                </c:pt>
                <c:pt idx="3552">
                  <c:v>3.4826388888888886E-2</c:v>
                </c:pt>
                <c:pt idx="3553">
                  <c:v>3.4143518518518517E-2</c:v>
                </c:pt>
                <c:pt idx="3554">
                  <c:v>3.1620370370370368E-2</c:v>
                </c:pt>
                <c:pt idx="3555">
                  <c:v>3.8541666666666669E-2</c:v>
                </c:pt>
                <c:pt idx="3556">
                  <c:v>3.9398148148148147E-2</c:v>
                </c:pt>
                <c:pt idx="3557">
                  <c:v>3.15625E-2</c:v>
                </c:pt>
                <c:pt idx="3558">
                  <c:v>2.7662037037037041E-2</c:v>
                </c:pt>
                <c:pt idx="3559">
                  <c:v>3.1157407407407408E-2</c:v>
                </c:pt>
                <c:pt idx="3560">
                  <c:v>2.9236111111111112E-2</c:v>
                </c:pt>
                <c:pt idx="3561">
                  <c:v>3.5995370370370372E-2</c:v>
                </c:pt>
                <c:pt idx="3562">
                  <c:v>2.8912037037037038E-2</c:v>
                </c:pt>
                <c:pt idx="3563">
                  <c:v>3.5833333333333335E-2</c:v>
                </c:pt>
                <c:pt idx="3564">
                  <c:v>3.0729166666666669E-2</c:v>
                </c:pt>
                <c:pt idx="3565">
                  <c:v>3.1319444444444448E-2</c:v>
                </c:pt>
                <c:pt idx="3566">
                  <c:v>3.5532407407407408E-2</c:v>
                </c:pt>
                <c:pt idx="3567">
                  <c:v>3.3101851851851848E-2</c:v>
                </c:pt>
                <c:pt idx="3568">
                  <c:v>2.9224537037037038E-2</c:v>
                </c:pt>
                <c:pt idx="3569">
                  <c:v>3.4131944444444444E-2</c:v>
                </c:pt>
                <c:pt idx="3570">
                  <c:v>2.8692129629629633E-2</c:v>
                </c:pt>
                <c:pt idx="3571">
                  <c:v>3.7187499999999998E-2</c:v>
                </c:pt>
                <c:pt idx="3572">
                  <c:v>3.8831018518518515E-2</c:v>
                </c:pt>
                <c:pt idx="3573">
                  <c:v>3.7499999999999999E-2</c:v>
                </c:pt>
                <c:pt idx="3574">
                  <c:v>3.1319444444444448E-2</c:v>
                </c:pt>
                <c:pt idx="3575">
                  <c:v>3.2777777777777781E-2</c:v>
                </c:pt>
                <c:pt idx="3576">
                  <c:v>3.8437499999999999E-2</c:v>
                </c:pt>
                <c:pt idx="3577">
                  <c:v>3.1342592592592596E-2</c:v>
                </c:pt>
                <c:pt idx="3578">
                  <c:v>3.3414351851851855E-2</c:v>
                </c:pt>
                <c:pt idx="3579">
                  <c:v>3.1516203703703706E-2</c:v>
                </c:pt>
                <c:pt idx="3580">
                  <c:v>3.4282407407407407E-2</c:v>
                </c:pt>
                <c:pt idx="3581">
                  <c:v>3.9768518518518516E-2</c:v>
                </c:pt>
                <c:pt idx="3582">
                  <c:v>3.425925925925926E-2</c:v>
                </c:pt>
                <c:pt idx="3583">
                  <c:v>2.8217592592592589E-2</c:v>
                </c:pt>
                <c:pt idx="3584">
                  <c:v>3.90625E-2</c:v>
                </c:pt>
                <c:pt idx="3585">
                  <c:v>3.6319444444444439E-2</c:v>
                </c:pt>
                <c:pt idx="3586">
                  <c:v>3.2557870370370369E-2</c:v>
                </c:pt>
                <c:pt idx="3587">
                  <c:v>3.260416666666667E-2</c:v>
                </c:pt>
                <c:pt idx="3588">
                  <c:v>3.0821759259259257E-2</c:v>
                </c:pt>
                <c:pt idx="3589">
                  <c:v>2.6018518518518521E-2</c:v>
                </c:pt>
                <c:pt idx="3590">
                  <c:v>3.3368055555555554E-2</c:v>
                </c:pt>
                <c:pt idx="3591">
                  <c:v>3.4571759259259253E-2</c:v>
                </c:pt>
                <c:pt idx="3592">
                  <c:v>2.6689814814814816E-2</c:v>
                </c:pt>
                <c:pt idx="3593">
                  <c:v>3.3784722222222223E-2</c:v>
                </c:pt>
                <c:pt idx="3594">
                  <c:v>3.4062500000000002E-2</c:v>
                </c:pt>
                <c:pt idx="3595">
                  <c:v>3.9409722222222221E-2</c:v>
                </c:pt>
                <c:pt idx="3596">
                  <c:v>3.4201388888888885E-2</c:v>
                </c:pt>
                <c:pt idx="3597">
                  <c:v>2.8865740740740744E-2</c:v>
                </c:pt>
                <c:pt idx="3598">
                  <c:v>3.2800925925925928E-2</c:v>
                </c:pt>
                <c:pt idx="3599">
                  <c:v>3.8344907407407411E-2</c:v>
                </c:pt>
                <c:pt idx="3600">
                  <c:v>3.0150462962962962E-2</c:v>
                </c:pt>
                <c:pt idx="3601">
                  <c:v>2.4351851851851857E-2</c:v>
                </c:pt>
                <c:pt idx="3602">
                  <c:v>3.1921296296296302E-2</c:v>
                </c:pt>
                <c:pt idx="3603">
                  <c:v>2.7604166666666666E-2</c:v>
                </c:pt>
                <c:pt idx="3604">
                  <c:v>3.8310185185185183E-2</c:v>
                </c:pt>
                <c:pt idx="3605">
                  <c:v>3.5335648148148151E-2</c:v>
                </c:pt>
                <c:pt idx="3606">
                  <c:v>2.7222222222222228E-2</c:v>
                </c:pt>
                <c:pt idx="3607">
                  <c:v>3.3657407407407407E-2</c:v>
                </c:pt>
                <c:pt idx="3608">
                  <c:v>3.5995370370370372E-2</c:v>
                </c:pt>
                <c:pt idx="3609">
                  <c:v>2.8761574074074075E-2</c:v>
                </c:pt>
                <c:pt idx="3610">
                  <c:v>2.855324074074074E-2</c:v>
                </c:pt>
                <c:pt idx="3611">
                  <c:v>3.3275462962962958E-2</c:v>
                </c:pt>
                <c:pt idx="3612">
                  <c:v>2.7523148148148147E-2</c:v>
                </c:pt>
                <c:pt idx="3613">
                  <c:v>3.8078703703703705E-2</c:v>
                </c:pt>
                <c:pt idx="3614">
                  <c:v>3.5520833333333328E-2</c:v>
                </c:pt>
                <c:pt idx="3615">
                  <c:v>2.6828703703703702E-2</c:v>
                </c:pt>
                <c:pt idx="3616">
                  <c:v>3.0752314814814816E-2</c:v>
                </c:pt>
                <c:pt idx="3617">
                  <c:v>3.2847222222222222E-2</c:v>
                </c:pt>
                <c:pt idx="3618">
                  <c:v>3.4641203703703702E-2</c:v>
                </c:pt>
                <c:pt idx="3619">
                  <c:v>3.079861111111111E-2</c:v>
                </c:pt>
                <c:pt idx="3620">
                  <c:v>3.2986111111111112E-2</c:v>
                </c:pt>
                <c:pt idx="3621">
                  <c:v>2.6921296296296294E-2</c:v>
                </c:pt>
                <c:pt idx="3622">
                  <c:v>3.7314814814814815E-2</c:v>
                </c:pt>
                <c:pt idx="3623">
                  <c:v>2.5578703703703704E-2</c:v>
                </c:pt>
                <c:pt idx="3624">
                  <c:v>3.6006944444444446E-2</c:v>
                </c:pt>
                <c:pt idx="3625">
                  <c:v>3.4074074074074076E-2</c:v>
                </c:pt>
                <c:pt idx="3626">
                  <c:v>3.229166666666667E-2</c:v>
                </c:pt>
                <c:pt idx="3627">
                  <c:v>3.8460648148148147E-2</c:v>
                </c:pt>
                <c:pt idx="3628">
                  <c:v>3.2523148148148148E-2</c:v>
                </c:pt>
                <c:pt idx="3629">
                  <c:v>3.229166666666667E-2</c:v>
                </c:pt>
                <c:pt idx="3630">
                  <c:v>2.7905092592592592E-2</c:v>
                </c:pt>
                <c:pt idx="3631">
                  <c:v>3.9895833333333332E-2</c:v>
                </c:pt>
                <c:pt idx="3632">
                  <c:v>3.6898148148148145E-2</c:v>
                </c:pt>
                <c:pt idx="3633">
                  <c:v>2.7835648148148151E-2</c:v>
                </c:pt>
                <c:pt idx="3634">
                  <c:v>3.4432870370370371E-2</c:v>
                </c:pt>
                <c:pt idx="3635">
                  <c:v>3.3819444444444451E-2</c:v>
                </c:pt>
                <c:pt idx="3636">
                  <c:v>3.3194444444444443E-2</c:v>
                </c:pt>
                <c:pt idx="3637">
                  <c:v>2.7094907407407404E-2</c:v>
                </c:pt>
                <c:pt idx="3638">
                  <c:v>2.7488425925925927E-2</c:v>
                </c:pt>
                <c:pt idx="3639">
                  <c:v>3.3067129629629634E-2</c:v>
                </c:pt>
                <c:pt idx="3640">
                  <c:v>3.3935185185185186E-2</c:v>
                </c:pt>
                <c:pt idx="3641">
                  <c:v>2.6365740740740742E-2</c:v>
                </c:pt>
                <c:pt idx="3642">
                  <c:v>3.1527777777777773E-2</c:v>
                </c:pt>
                <c:pt idx="3643">
                  <c:v>3.0254629629629631E-2</c:v>
                </c:pt>
                <c:pt idx="3644">
                  <c:v>3.0543981481481481E-2</c:v>
                </c:pt>
                <c:pt idx="3645">
                  <c:v>2.8009259259259262E-2</c:v>
                </c:pt>
                <c:pt idx="3646">
                  <c:v>4.148148148148148E-2</c:v>
                </c:pt>
                <c:pt idx="3647">
                  <c:v>3.2523148148148148E-2</c:v>
                </c:pt>
                <c:pt idx="3648">
                  <c:v>3.7372685185185189E-2</c:v>
                </c:pt>
                <c:pt idx="3649">
                  <c:v>3.079861111111111E-2</c:v>
                </c:pt>
                <c:pt idx="3650">
                  <c:v>3.6932870370370366E-2</c:v>
                </c:pt>
                <c:pt idx="3651">
                  <c:v>3.6990740740740741E-2</c:v>
                </c:pt>
                <c:pt idx="3652">
                  <c:v>3.6921296296296292E-2</c:v>
                </c:pt>
                <c:pt idx="3653">
                  <c:v>3.5891203703703703E-2</c:v>
                </c:pt>
                <c:pt idx="3654">
                  <c:v>3.1956018518518516E-2</c:v>
                </c:pt>
                <c:pt idx="3655">
                  <c:v>2.8969907407407406E-2</c:v>
                </c:pt>
                <c:pt idx="3656">
                  <c:v>2.3101851851851849E-2</c:v>
                </c:pt>
                <c:pt idx="3657">
                  <c:v>3.712962962962963E-2</c:v>
                </c:pt>
                <c:pt idx="3658">
                  <c:v>2.8946759259259255E-2</c:v>
                </c:pt>
                <c:pt idx="3659">
                  <c:v>3.3738425925925929E-2</c:v>
                </c:pt>
                <c:pt idx="3660">
                  <c:v>2.4444444444444446E-2</c:v>
                </c:pt>
                <c:pt idx="3661">
                  <c:v>3.4861111111111114E-2</c:v>
                </c:pt>
                <c:pt idx="3662">
                  <c:v>2.5949074074074072E-2</c:v>
                </c:pt>
                <c:pt idx="3663">
                  <c:v>2.8159722222222221E-2</c:v>
                </c:pt>
                <c:pt idx="3664">
                  <c:v>2.7777777777777776E-2</c:v>
                </c:pt>
                <c:pt idx="3665">
                  <c:v>3.4201388888888885E-2</c:v>
                </c:pt>
                <c:pt idx="3666">
                  <c:v>3.3425925925925921E-2</c:v>
                </c:pt>
                <c:pt idx="3667">
                  <c:v>3.2499999999999994E-2</c:v>
                </c:pt>
                <c:pt idx="3668">
                  <c:v>2.6377314814814815E-2</c:v>
                </c:pt>
                <c:pt idx="3669">
                  <c:v>2.3750000000000004E-2</c:v>
                </c:pt>
                <c:pt idx="3670">
                  <c:v>3.3506944444444443E-2</c:v>
                </c:pt>
                <c:pt idx="3671">
                  <c:v>3.2349537037037038E-2</c:v>
                </c:pt>
                <c:pt idx="3672">
                  <c:v>3.1817129629629633E-2</c:v>
                </c:pt>
                <c:pt idx="3673">
                  <c:v>3.4756944444444444E-2</c:v>
                </c:pt>
                <c:pt idx="3674">
                  <c:v>3.2245370370370369E-2</c:v>
                </c:pt>
                <c:pt idx="3675">
                  <c:v>3.9074074074074074E-2</c:v>
                </c:pt>
                <c:pt idx="3676">
                  <c:v>3.0335648148148143E-2</c:v>
                </c:pt>
                <c:pt idx="3677">
                  <c:v>3.9710648148148148E-2</c:v>
                </c:pt>
                <c:pt idx="3678">
                  <c:v>2.9872685185185183E-2</c:v>
                </c:pt>
                <c:pt idx="3679">
                  <c:v>3.1516203703703706E-2</c:v>
                </c:pt>
                <c:pt idx="3680">
                  <c:v>3.2534722222222222E-2</c:v>
                </c:pt>
                <c:pt idx="3681">
                  <c:v>3.5196759259259254E-2</c:v>
                </c:pt>
                <c:pt idx="3682">
                  <c:v>2.4745370370370372E-2</c:v>
                </c:pt>
                <c:pt idx="3683">
                  <c:v>2.6469907407407411E-2</c:v>
                </c:pt>
                <c:pt idx="3684">
                  <c:v>3.3414351851851855E-2</c:v>
                </c:pt>
                <c:pt idx="3685">
                  <c:v>2.4502314814814814E-2</c:v>
                </c:pt>
                <c:pt idx="3686">
                  <c:v>3.1145833333333334E-2</c:v>
                </c:pt>
                <c:pt idx="3687">
                  <c:v>3.0914351851851849E-2</c:v>
                </c:pt>
                <c:pt idx="3688">
                  <c:v>3.2754629629629627E-2</c:v>
                </c:pt>
                <c:pt idx="3689">
                  <c:v>3.4050925925925922E-2</c:v>
                </c:pt>
                <c:pt idx="3690">
                  <c:v>3.7164351851851851E-2</c:v>
                </c:pt>
                <c:pt idx="3691">
                  <c:v>3.0949074074074077E-2</c:v>
                </c:pt>
                <c:pt idx="3692">
                  <c:v>2.6944444444444441E-2</c:v>
                </c:pt>
                <c:pt idx="3693">
                  <c:v>2.7928240740740743E-2</c:v>
                </c:pt>
                <c:pt idx="3694">
                  <c:v>3.7789351851851852E-2</c:v>
                </c:pt>
                <c:pt idx="3695">
                  <c:v>2.3645833333333335E-2</c:v>
                </c:pt>
                <c:pt idx="3696">
                  <c:v>3.1111111111111107E-2</c:v>
                </c:pt>
                <c:pt idx="3697">
                  <c:v>3.7418981481481477E-2</c:v>
                </c:pt>
                <c:pt idx="3698">
                  <c:v>3.3240740740740744E-2</c:v>
                </c:pt>
                <c:pt idx="3699">
                  <c:v>2.461805555555556E-2</c:v>
                </c:pt>
                <c:pt idx="3700">
                  <c:v>3.3645833333333333E-2</c:v>
                </c:pt>
                <c:pt idx="3701">
                  <c:v>3.0833333333333334E-2</c:v>
                </c:pt>
                <c:pt idx="3702">
                  <c:v>3.24537037037037E-2</c:v>
                </c:pt>
                <c:pt idx="3703">
                  <c:v>4.0520833333333332E-2</c:v>
                </c:pt>
                <c:pt idx="3704">
                  <c:v>2.7314814814814816E-2</c:v>
                </c:pt>
                <c:pt idx="3705">
                  <c:v>3.7083333333333336E-2</c:v>
                </c:pt>
                <c:pt idx="3706">
                  <c:v>3.4618055555555555E-2</c:v>
                </c:pt>
                <c:pt idx="3707">
                  <c:v>2.8715277777777781E-2</c:v>
                </c:pt>
                <c:pt idx="3708">
                  <c:v>3.3993055555555561E-2</c:v>
                </c:pt>
                <c:pt idx="3709">
                  <c:v>3.24537037037037E-2</c:v>
                </c:pt>
                <c:pt idx="3710">
                  <c:v>3.3136574074074075E-2</c:v>
                </c:pt>
                <c:pt idx="3711">
                  <c:v>3.0949074074074077E-2</c:v>
                </c:pt>
                <c:pt idx="3712">
                  <c:v>2.7986111111111111E-2</c:v>
                </c:pt>
                <c:pt idx="3713">
                  <c:v>3.7418981481481477E-2</c:v>
                </c:pt>
                <c:pt idx="3714">
                  <c:v>3.5451388888888886E-2</c:v>
                </c:pt>
                <c:pt idx="3715">
                  <c:v>3.8981481481481485E-2</c:v>
                </c:pt>
                <c:pt idx="3716">
                  <c:v>3.4305555555555554E-2</c:v>
                </c:pt>
                <c:pt idx="3717">
                  <c:v>3.0127314814814815E-2</c:v>
                </c:pt>
                <c:pt idx="3718">
                  <c:v>2.476851851851852E-2</c:v>
                </c:pt>
                <c:pt idx="3719">
                  <c:v>3.8009259259259263E-2</c:v>
                </c:pt>
                <c:pt idx="3720">
                  <c:v>3.5243055555555555E-2</c:v>
                </c:pt>
                <c:pt idx="3721">
                  <c:v>3.3460648148148149E-2</c:v>
                </c:pt>
                <c:pt idx="3722">
                  <c:v>2.9976851851851852E-2</c:v>
                </c:pt>
                <c:pt idx="3723">
                  <c:v>3.0555555555555555E-2</c:v>
                </c:pt>
                <c:pt idx="3724">
                  <c:v>3.2187500000000001E-2</c:v>
                </c:pt>
                <c:pt idx="3725">
                  <c:v>2.5474537037037035E-2</c:v>
                </c:pt>
                <c:pt idx="3726">
                  <c:v>3.1412037037037037E-2</c:v>
                </c:pt>
                <c:pt idx="3727">
                  <c:v>3.0266203703703708E-2</c:v>
                </c:pt>
                <c:pt idx="3728">
                  <c:v>3.4374999999999996E-2</c:v>
                </c:pt>
                <c:pt idx="3729">
                  <c:v>3.7048611111111109E-2</c:v>
                </c:pt>
                <c:pt idx="3730">
                  <c:v>3.4918981481481481E-2</c:v>
                </c:pt>
                <c:pt idx="3731">
                  <c:v>3.9143518518518515E-2</c:v>
                </c:pt>
                <c:pt idx="3732">
                  <c:v>3.0150462962962962E-2</c:v>
                </c:pt>
                <c:pt idx="3733">
                  <c:v>3.8182870370370374E-2</c:v>
                </c:pt>
                <c:pt idx="3734">
                  <c:v>2.3564814814814813E-2</c:v>
                </c:pt>
                <c:pt idx="3735">
                  <c:v>3.2615740740740744E-2</c:v>
                </c:pt>
                <c:pt idx="3736">
                  <c:v>2.9988425925925922E-2</c:v>
                </c:pt>
                <c:pt idx="3737">
                  <c:v>3.4050925925925922E-2</c:v>
                </c:pt>
                <c:pt idx="3738">
                  <c:v>3.8831018518518515E-2</c:v>
                </c:pt>
                <c:pt idx="3739">
                  <c:v>3.2407407407407406E-2</c:v>
                </c:pt>
                <c:pt idx="3740">
                  <c:v>3.0856481481481481E-2</c:v>
                </c:pt>
                <c:pt idx="3741">
                  <c:v>3.6458333333333336E-2</c:v>
                </c:pt>
                <c:pt idx="3742">
                  <c:v>3.8136574074074073E-2</c:v>
                </c:pt>
                <c:pt idx="3743">
                  <c:v>3.2673611111111105E-2</c:v>
                </c:pt>
                <c:pt idx="3744">
                  <c:v>3.0254629629629631E-2</c:v>
                </c:pt>
                <c:pt idx="3745">
                  <c:v>3.3877314814814811E-2</c:v>
                </c:pt>
                <c:pt idx="3746">
                  <c:v>2.8229166666666666E-2</c:v>
                </c:pt>
                <c:pt idx="3747">
                  <c:v>3.9583333333333331E-2</c:v>
                </c:pt>
                <c:pt idx="3748">
                  <c:v>3.8275462962962963E-2</c:v>
                </c:pt>
                <c:pt idx="3749">
                  <c:v>2.7604166666666666E-2</c:v>
                </c:pt>
                <c:pt idx="3750">
                  <c:v>3.5300925925925923E-2</c:v>
                </c:pt>
                <c:pt idx="3751">
                  <c:v>3.8449074074074073E-2</c:v>
                </c:pt>
                <c:pt idx="3752">
                  <c:v>2.5868055555555557E-2</c:v>
                </c:pt>
                <c:pt idx="3753">
                  <c:v>3.0104166666666668E-2</c:v>
                </c:pt>
                <c:pt idx="3754">
                  <c:v>3.8310185185185183E-2</c:v>
                </c:pt>
                <c:pt idx="3755">
                  <c:v>3.0532407407407411E-2</c:v>
                </c:pt>
                <c:pt idx="3756">
                  <c:v>3.4652777777777775E-2</c:v>
                </c:pt>
                <c:pt idx="3757">
                  <c:v>3.24537037037037E-2</c:v>
                </c:pt>
                <c:pt idx="3758">
                  <c:v>2.8888888888888891E-2</c:v>
                </c:pt>
                <c:pt idx="3759">
                  <c:v>2.9930555555555557E-2</c:v>
                </c:pt>
                <c:pt idx="3760">
                  <c:v>3.5104166666666665E-2</c:v>
                </c:pt>
                <c:pt idx="3761">
                  <c:v>3.6597222222222225E-2</c:v>
                </c:pt>
                <c:pt idx="3762">
                  <c:v>2.6747685185185183E-2</c:v>
                </c:pt>
                <c:pt idx="3763">
                  <c:v>3.7141203703703704E-2</c:v>
                </c:pt>
                <c:pt idx="3764">
                  <c:v>4.0601851851851854E-2</c:v>
                </c:pt>
                <c:pt idx="3765">
                  <c:v>3.2870370370370376E-2</c:v>
                </c:pt>
                <c:pt idx="3766">
                  <c:v>2.9386574074074075E-2</c:v>
                </c:pt>
                <c:pt idx="3767">
                  <c:v>3.123842592592593E-2</c:v>
                </c:pt>
                <c:pt idx="3768">
                  <c:v>3.2881944444444443E-2</c:v>
                </c:pt>
                <c:pt idx="3769">
                  <c:v>3.0219907407407407E-2</c:v>
                </c:pt>
                <c:pt idx="3770">
                  <c:v>3.1574074074074074E-2</c:v>
                </c:pt>
                <c:pt idx="3771">
                  <c:v>2.8136574074074074E-2</c:v>
                </c:pt>
                <c:pt idx="3772">
                  <c:v>3.2048611111111111E-2</c:v>
                </c:pt>
                <c:pt idx="3773">
                  <c:v>2.6689814814814816E-2</c:v>
                </c:pt>
                <c:pt idx="3774">
                  <c:v>2.9722222222222219E-2</c:v>
                </c:pt>
                <c:pt idx="3775">
                  <c:v>3.3587962962962965E-2</c:v>
                </c:pt>
                <c:pt idx="3776">
                  <c:v>2.8194444444444442E-2</c:v>
                </c:pt>
                <c:pt idx="3777">
                  <c:v>3.2488425925925928E-2</c:v>
                </c:pt>
                <c:pt idx="3778">
                  <c:v>3.9895833333333332E-2</c:v>
                </c:pt>
                <c:pt idx="3779">
                  <c:v>4.0833333333333333E-2</c:v>
                </c:pt>
                <c:pt idx="3780">
                  <c:v>3.7349537037037035E-2</c:v>
                </c:pt>
                <c:pt idx="3781">
                  <c:v>3.5972222222222218E-2</c:v>
                </c:pt>
                <c:pt idx="3782">
                  <c:v>3.0358796296296297E-2</c:v>
                </c:pt>
                <c:pt idx="3783">
                  <c:v>2.8969907407407406E-2</c:v>
                </c:pt>
                <c:pt idx="3784">
                  <c:v>3.0497685185185183E-2</c:v>
                </c:pt>
                <c:pt idx="3785">
                  <c:v>3.8310185185185183E-2</c:v>
                </c:pt>
                <c:pt idx="3786">
                  <c:v>3.1446759259259258E-2</c:v>
                </c:pt>
                <c:pt idx="3787">
                  <c:v>3.5972222222222218E-2</c:v>
                </c:pt>
                <c:pt idx="3788">
                  <c:v>3.695601851851852E-2</c:v>
                </c:pt>
                <c:pt idx="3789">
                  <c:v>3.8530092592592595E-2</c:v>
                </c:pt>
                <c:pt idx="3790">
                  <c:v>2.8761574074074075E-2</c:v>
                </c:pt>
                <c:pt idx="3791">
                  <c:v>3.3113425925925928E-2</c:v>
                </c:pt>
                <c:pt idx="3792">
                  <c:v>3.2256944444444442E-2</c:v>
                </c:pt>
                <c:pt idx="3793">
                  <c:v>2.9953703703703705E-2</c:v>
                </c:pt>
                <c:pt idx="3794">
                  <c:v>2.5358796296296296E-2</c:v>
                </c:pt>
                <c:pt idx="3795">
                  <c:v>2.5034722222222222E-2</c:v>
                </c:pt>
                <c:pt idx="3796">
                  <c:v>3.246527777777778E-2</c:v>
                </c:pt>
                <c:pt idx="3797">
                  <c:v>3.318287037037037E-2</c:v>
                </c:pt>
                <c:pt idx="3798">
                  <c:v>3.3622685185185179E-2</c:v>
                </c:pt>
                <c:pt idx="3799">
                  <c:v>3.3981481481481481E-2</c:v>
                </c:pt>
                <c:pt idx="3800">
                  <c:v>2.7013888888888889E-2</c:v>
                </c:pt>
                <c:pt idx="3801">
                  <c:v>2.5462962962962962E-2</c:v>
                </c:pt>
                <c:pt idx="3802">
                  <c:v>2.7268518518518515E-2</c:v>
                </c:pt>
                <c:pt idx="3803">
                  <c:v>4.0196759259259258E-2</c:v>
                </c:pt>
                <c:pt idx="3804">
                  <c:v>3.2800925925925928E-2</c:v>
                </c:pt>
                <c:pt idx="3805">
                  <c:v>3.4108796296296297E-2</c:v>
                </c:pt>
                <c:pt idx="3806">
                  <c:v>3.1018518518518515E-2</c:v>
                </c:pt>
                <c:pt idx="3807">
                  <c:v>3.4444444444444444E-2</c:v>
                </c:pt>
                <c:pt idx="3808">
                  <c:v>3.6967592592592594E-2</c:v>
                </c:pt>
                <c:pt idx="3809">
                  <c:v>3.3136574074074075E-2</c:v>
                </c:pt>
                <c:pt idx="3810">
                  <c:v>3.5243055555555555E-2</c:v>
                </c:pt>
                <c:pt idx="3811">
                  <c:v>3.3969907407407407E-2</c:v>
                </c:pt>
                <c:pt idx="3812">
                  <c:v>3.605324074074074E-2</c:v>
                </c:pt>
                <c:pt idx="3813">
                  <c:v>3.8935185185185191E-2</c:v>
                </c:pt>
                <c:pt idx="3814">
                  <c:v>2.9479166666666667E-2</c:v>
                </c:pt>
                <c:pt idx="3815">
                  <c:v>3.8287037037037036E-2</c:v>
                </c:pt>
                <c:pt idx="3816">
                  <c:v>2.5115740740740741E-2</c:v>
                </c:pt>
                <c:pt idx="3817">
                  <c:v>3.0000000000000002E-2</c:v>
                </c:pt>
                <c:pt idx="3818">
                  <c:v>3.5416666666666666E-2</c:v>
                </c:pt>
                <c:pt idx="3819">
                  <c:v>3.3611111111111112E-2</c:v>
                </c:pt>
                <c:pt idx="3820">
                  <c:v>3.8842592592592588E-2</c:v>
                </c:pt>
                <c:pt idx="3821">
                  <c:v>3.290509259259259E-2</c:v>
                </c:pt>
                <c:pt idx="3822">
                  <c:v>3.2245370370370369E-2</c:v>
                </c:pt>
                <c:pt idx="3823">
                  <c:v>2.7002314814814812E-2</c:v>
                </c:pt>
                <c:pt idx="3824">
                  <c:v>3.3726851851851855E-2</c:v>
                </c:pt>
                <c:pt idx="3825">
                  <c:v>3.6307870370370372E-2</c:v>
                </c:pt>
                <c:pt idx="3826">
                  <c:v>2.5462962962962962E-2</c:v>
                </c:pt>
                <c:pt idx="3827">
                  <c:v>3.2546296296296295E-2</c:v>
                </c:pt>
                <c:pt idx="3828">
                  <c:v>3.5532407407407408E-2</c:v>
                </c:pt>
                <c:pt idx="3829">
                  <c:v>4.041666666666667E-2</c:v>
                </c:pt>
                <c:pt idx="3830">
                  <c:v>2.8298611111111111E-2</c:v>
                </c:pt>
                <c:pt idx="3831">
                  <c:v>3.2106481481481479E-2</c:v>
                </c:pt>
                <c:pt idx="3832">
                  <c:v>3.412037037037037E-2</c:v>
                </c:pt>
                <c:pt idx="3833">
                  <c:v>2.3819444444444445E-2</c:v>
                </c:pt>
                <c:pt idx="3834">
                  <c:v>2.9687500000000002E-2</c:v>
                </c:pt>
                <c:pt idx="3835">
                  <c:v>3.6736111111111108E-2</c:v>
                </c:pt>
                <c:pt idx="3836">
                  <c:v>3.9745370370370368E-2</c:v>
                </c:pt>
                <c:pt idx="3837">
                  <c:v>3.246527777777778E-2</c:v>
                </c:pt>
                <c:pt idx="3838">
                  <c:v>3.9594907407407405E-2</c:v>
                </c:pt>
                <c:pt idx="3839">
                  <c:v>3.2372685185185185E-2</c:v>
                </c:pt>
                <c:pt idx="3840">
                  <c:v>3.3032407407407406E-2</c:v>
                </c:pt>
                <c:pt idx="3841">
                  <c:v>3.0590277777777775E-2</c:v>
                </c:pt>
                <c:pt idx="3842">
                  <c:v>2.855324074074074E-2</c:v>
                </c:pt>
                <c:pt idx="3843">
                  <c:v>2.8495370370370369E-2</c:v>
                </c:pt>
                <c:pt idx="3844">
                  <c:v>3.4618055555555555E-2</c:v>
                </c:pt>
                <c:pt idx="3845">
                  <c:v>3.471064814814815E-2</c:v>
                </c:pt>
                <c:pt idx="3846">
                  <c:v>3.2962962962962965E-2</c:v>
                </c:pt>
                <c:pt idx="3847">
                  <c:v>3.3425925925925921E-2</c:v>
                </c:pt>
                <c:pt idx="3848">
                  <c:v>3.4560185185185187E-2</c:v>
                </c:pt>
                <c:pt idx="3849">
                  <c:v>2.9629629629629627E-2</c:v>
                </c:pt>
                <c:pt idx="3850">
                  <c:v>2.9340277777777781E-2</c:v>
                </c:pt>
                <c:pt idx="3851">
                  <c:v>2.9722222222222219E-2</c:v>
                </c:pt>
                <c:pt idx="3852">
                  <c:v>2.8530092592592593E-2</c:v>
                </c:pt>
                <c:pt idx="3853">
                  <c:v>3.6620370370370373E-2</c:v>
                </c:pt>
                <c:pt idx="3854">
                  <c:v>3.7071759259259256E-2</c:v>
                </c:pt>
                <c:pt idx="3855">
                  <c:v>3.3703703703703701E-2</c:v>
                </c:pt>
                <c:pt idx="3856">
                  <c:v>2.9953703703703705E-2</c:v>
                </c:pt>
                <c:pt idx="3857">
                  <c:v>3.4409722222222223E-2</c:v>
                </c:pt>
                <c:pt idx="3858">
                  <c:v>3.2511574074074075E-2</c:v>
                </c:pt>
                <c:pt idx="3859">
                  <c:v>3.019675925925926E-2</c:v>
                </c:pt>
                <c:pt idx="3860">
                  <c:v>3.0694444444444444E-2</c:v>
                </c:pt>
                <c:pt idx="3861">
                  <c:v>3.2511574074074075E-2</c:v>
                </c:pt>
                <c:pt idx="3862">
                  <c:v>3.3090277777777781E-2</c:v>
                </c:pt>
                <c:pt idx="3863">
                  <c:v>3.2187500000000001E-2</c:v>
                </c:pt>
                <c:pt idx="3864">
                  <c:v>3.4432870370370371E-2</c:v>
                </c:pt>
                <c:pt idx="3865">
                  <c:v>3.0844907407407404E-2</c:v>
                </c:pt>
                <c:pt idx="3866">
                  <c:v>3.6446759259259262E-2</c:v>
                </c:pt>
                <c:pt idx="3867">
                  <c:v>3.5393518518518519E-2</c:v>
                </c:pt>
                <c:pt idx="3868">
                  <c:v>3.1689814814814816E-2</c:v>
                </c:pt>
                <c:pt idx="3869">
                  <c:v>3.2881944444444443E-2</c:v>
                </c:pt>
                <c:pt idx="3870">
                  <c:v>2.9398148148148149E-2</c:v>
                </c:pt>
                <c:pt idx="3871">
                  <c:v>3.7210648148148152E-2</c:v>
                </c:pt>
                <c:pt idx="3872">
                  <c:v>2.8622685185185185E-2</c:v>
                </c:pt>
                <c:pt idx="3873">
                  <c:v>2.7337962962962963E-2</c:v>
                </c:pt>
                <c:pt idx="3874">
                  <c:v>2.8749999999999998E-2</c:v>
                </c:pt>
                <c:pt idx="3875">
                  <c:v>3.3553240740740745E-2</c:v>
                </c:pt>
                <c:pt idx="3876">
                  <c:v>3.4108796296296297E-2</c:v>
                </c:pt>
                <c:pt idx="3877">
                  <c:v>3.260416666666667E-2</c:v>
                </c:pt>
                <c:pt idx="3878">
                  <c:v>3.5486111111111114E-2</c:v>
                </c:pt>
                <c:pt idx="3879">
                  <c:v>2.9942129629629628E-2</c:v>
                </c:pt>
                <c:pt idx="3880">
                  <c:v>3.0613425925925929E-2</c:v>
                </c:pt>
                <c:pt idx="3881">
                  <c:v>2.9363425925925921E-2</c:v>
                </c:pt>
                <c:pt idx="3882">
                  <c:v>2.943287037037037E-2</c:v>
                </c:pt>
                <c:pt idx="3883">
                  <c:v>3.9803240740740743E-2</c:v>
                </c:pt>
                <c:pt idx="3884">
                  <c:v>3.5196759259259254E-2</c:v>
                </c:pt>
                <c:pt idx="3885">
                  <c:v>3.138888888888889E-2</c:v>
                </c:pt>
                <c:pt idx="3886">
                  <c:v>3.5439814814814813E-2</c:v>
                </c:pt>
                <c:pt idx="3887">
                  <c:v>3.5891203703703703E-2</c:v>
                </c:pt>
                <c:pt idx="3888">
                  <c:v>2.8599537037037034E-2</c:v>
                </c:pt>
                <c:pt idx="3889">
                  <c:v>3.2546296296296295E-2</c:v>
                </c:pt>
                <c:pt idx="3890">
                  <c:v>2.7662037037037041E-2</c:v>
                </c:pt>
                <c:pt idx="3891">
                  <c:v>3.0520833333333334E-2</c:v>
                </c:pt>
                <c:pt idx="3892">
                  <c:v>3.3715277777777775E-2</c:v>
                </c:pt>
                <c:pt idx="3893">
                  <c:v>3.6886574074074079E-2</c:v>
                </c:pt>
                <c:pt idx="3894">
                  <c:v>2.9710648148148149E-2</c:v>
                </c:pt>
                <c:pt idx="3895">
                  <c:v>3.290509259259259E-2</c:v>
                </c:pt>
                <c:pt idx="3896">
                  <c:v>3.0231481481481481E-2</c:v>
                </c:pt>
                <c:pt idx="3897">
                  <c:v>2.7905092592592592E-2</c:v>
                </c:pt>
                <c:pt idx="3898">
                  <c:v>3.5231481481481482E-2</c:v>
                </c:pt>
                <c:pt idx="3899">
                  <c:v>3.4675925925925923E-2</c:v>
                </c:pt>
                <c:pt idx="3900">
                  <c:v>2.6354166666666668E-2</c:v>
                </c:pt>
                <c:pt idx="3901">
                  <c:v>3.3506944444444443E-2</c:v>
                </c:pt>
                <c:pt idx="3902">
                  <c:v>3.0185185185185186E-2</c:v>
                </c:pt>
                <c:pt idx="3903">
                  <c:v>2.5335648148148149E-2</c:v>
                </c:pt>
                <c:pt idx="3904">
                  <c:v>3.8935185185185191E-2</c:v>
                </c:pt>
                <c:pt idx="3905">
                  <c:v>2.525462962962963E-2</c:v>
                </c:pt>
                <c:pt idx="3906">
                  <c:v>3.8356481481481484E-2</c:v>
                </c:pt>
                <c:pt idx="3907">
                  <c:v>3.8634259259259257E-2</c:v>
                </c:pt>
                <c:pt idx="3908">
                  <c:v>2.7303240740740743E-2</c:v>
                </c:pt>
                <c:pt idx="3909">
                  <c:v>3.2534722222222222E-2</c:v>
                </c:pt>
                <c:pt idx="3910">
                  <c:v>3.3703703703703701E-2</c:v>
                </c:pt>
                <c:pt idx="3911">
                  <c:v>3.2777777777777781E-2</c:v>
                </c:pt>
                <c:pt idx="3912">
                  <c:v>3.8842592592592588E-2</c:v>
                </c:pt>
                <c:pt idx="3913">
                  <c:v>2.8784722222222225E-2</c:v>
                </c:pt>
                <c:pt idx="3914">
                  <c:v>3.1481481481481485E-2</c:v>
                </c:pt>
                <c:pt idx="3915">
                  <c:v>3.2187500000000001E-2</c:v>
                </c:pt>
                <c:pt idx="3916">
                  <c:v>3.3171296296296296E-2</c:v>
                </c:pt>
                <c:pt idx="3917">
                  <c:v>2.8564814814814817E-2</c:v>
                </c:pt>
                <c:pt idx="3918">
                  <c:v>2.8310185185185185E-2</c:v>
                </c:pt>
                <c:pt idx="3919">
                  <c:v>3.7604166666666668E-2</c:v>
                </c:pt>
                <c:pt idx="3920">
                  <c:v>2.5277777777777777E-2</c:v>
                </c:pt>
                <c:pt idx="3921">
                  <c:v>3.4618055555555555E-2</c:v>
                </c:pt>
                <c:pt idx="3922">
                  <c:v>3.1979166666666663E-2</c:v>
                </c:pt>
                <c:pt idx="3923">
                  <c:v>3.3854166666666664E-2</c:v>
                </c:pt>
                <c:pt idx="3924">
                  <c:v>3.1053240740740742E-2</c:v>
                </c:pt>
                <c:pt idx="3925">
                  <c:v>3.1678240740740743E-2</c:v>
                </c:pt>
                <c:pt idx="3926">
                  <c:v>4.206018518518518E-2</c:v>
                </c:pt>
                <c:pt idx="3927">
                  <c:v>2.991898148148148E-2</c:v>
                </c:pt>
                <c:pt idx="3928">
                  <c:v>3.2337962962962964E-2</c:v>
                </c:pt>
                <c:pt idx="3929">
                  <c:v>3.1689814814814816E-2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'Оценка времени '!$G$19</c:f>
              <c:strCache>
                <c:ptCount val="1"/>
                <c:pt idx="0">
                  <c:v>Советский</c:v>
                </c:pt>
              </c:strCache>
            </c:strRef>
          </c:tx>
          <c:marker>
            <c:symbol val="none"/>
          </c:marker>
          <c:cat>
            <c:numRef>
              <c:f>'Оценка времени '!$V$22:$V$1172</c:f>
              <c:numCache>
                <c:formatCode>m/d/yyyy\ h:mm</c:formatCode>
                <c:ptCount val="1151"/>
                <c:pt idx="0">
                  <c:v>43831.456979166665</c:v>
                </c:pt>
                <c:pt idx="1">
                  <c:v>43831.586215277777</c:v>
                </c:pt>
                <c:pt idx="2">
                  <c:v>43831.616273148145</c:v>
                </c:pt>
                <c:pt idx="3">
                  <c:v>43832.434953703705</c:v>
                </c:pt>
                <c:pt idx="4">
                  <c:v>43832.545393518521</c:v>
                </c:pt>
                <c:pt idx="5">
                  <c:v>43832.806030092594</c:v>
                </c:pt>
                <c:pt idx="6">
                  <c:v>43832.824386574073</c:v>
                </c:pt>
                <c:pt idx="7">
                  <c:v>43833.598032407404</c:v>
                </c:pt>
                <c:pt idx="8">
                  <c:v>43833.739074074074</c:v>
                </c:pt>
                <c:pt idx="9">
                  <c:v>43833.795555555553</c:v>
                </c:pt>
                <c:pt idx="10">
                  <c:v>43834.394965277781</c:v>
                </c:pt>
                <c:pt idx="11">
                  <c:v>43834.797407407408</c:v>
                </c:pt>
                <c:pt idx="12">
                  <c:v>43835.491006944445</c:v>
                </c:pt>
                <c:pt idx="13">
                  <c:v>43835.519837962966</c:v>
                </c:pt>
                <c:pt idx="14">
                  <c:v>43835.686122685183</c:v>
                </c:pt>
                <c:pt idx="15">
                  <c:v>43835.776886574073</c:v>
                </c:pt>
                <c:pt idx="16">
                  <c:v>43836.550821759258</c:v>
                </c:pt>
                <c:pt idx="17">
                  <c:v>43836.592916666668</c:v>
                </c:pt>
                <c:pt idx="18">
                  <c:v>43836.636296296296</c:v>
                </c:pt>
                <c:pt idx="19">
                  <c:v>43837.411006944443</c:v>
                </c:pt>
                <c:pt idx="20">
                  <c:v>43837.439085648148</c:v>
                </c:pt>
                <c:pt idx="21">
                  <c:v>43837.640740740739</c:v>
                </c:pt>
                <c:pt idx="22">
                  <c:v>43837.713125000002</c:v>
                </c:pt>
                <c:pt idx="23">
                  <c:v>43838.423217592594</c:v>
                </c:pt>
                <c:pt idx="24">
                  <c:v>43838.51221064815</c:v>
                </c:pt>
                <c:pt idx="25">
                  <c:v>43838.570740740739</c:v>
                </c:pt>
                <c:pt idx="26">
                  <c:v>43838.62027777778</c:v>
                </c:pt>
                <c:pt idx="27">
                  <c:v>43838.801655092589</c:v>
                </c:pt>
                <c:pt idx="28">
                  <c:v>43839.359710648147</c:v>
                </c:pt>
                <c:pt idx="29">
                  <c:v>43839.62</c:v>
                </c:pt>
                <c:pt idx="30">
                  <c:v>43839.84302083333</c:v>
                </c:pt>
                <c:pt idx="31">
                  <c:v>43840.393738425926</c:v>
                </c:pt>
                <c:pt idx="32">
                  <c:v>43840.525254629632</c:v>
                </c:pt>
                <c:pt idx="33">
                  <c:v>43840.841597222221</c:v>
                </c:pt>
                <c:pt idx="34">
                  <c:v>43841.83457175926</c:v>
                </c:pt>
                <c:pt idx="35">
                  <c:v>43842.439733796295</c:v>
                </c:pt>
                <c:pt idx="36">
                  <c:v>43842.549571759257</c:v>
                </c:pt>
                <c:pt idx="37">
                  <c:v>43842.558298611111</c:v>
                </c:pt>
                <c:pt idx="38">
                  <c:v>43842.572546296295</c:v>
                </c:pt>
                <c:pt idx="39">
                  <c:v>43842.609618055554</c:v>
                </c:pt>
                <c:pt idx="40">
                  <c:v>43842.64099537037</c:v>
                </c:pt>
                <c:pt idx="41">
                  <c:v>43842.714120370372</c:v>
                </c:pt>
                <c:pt idx="42">
                  <c:v>43842.807974537034</c:v>
                </c:pt>
                <c:pt idx="43">
                  <c:v>43842.837361111109</c:v>
                </c:pt>
                <c:pt idx="44">
                  <c:v>43843.694745370369</c:v>
                </c:pt>
                <c:pt idx="45">
                  <c:v>43843.707696759258</c:v>
                </c:pt>
                <c:pt idx="46">
                  <c:v>43843.802060185182</c:v>
                </c:pt>
                <c:pt idx="47">
                  <c:v>43843.812407407408</c:v>
                </c:pt>
                <c:pt idx="48">
                  <c:v>43844.54546296296</c:v>
                </c:pt>
                <c:pt idx="49">
                  <c:v>43844.587951388887</c:v>
                </c:pt>
                <c:pt idx="50">
                  <c:v>43844.611400462964</c:v>
                </c:pt>
                <c:pt idx="51">
                  <c:v>43844.843564814815</c:v>
                </c:pt>
                <c:pt idx="52">
                  <c:v>43845.512430555558</c:v>
                </c:pt>
                <c:pt idx="53">
                  <c:v>43845.600543981483</c:v>
                </c:pt>
                <c:pt idx="54">
                  <c:v>43845.625081018516</c:v>
                </c:pt>
                <c:pt idx="55">
                  <c:v>43846.457442129627</c:v>
                </c:pt>
                <c:pt idx="56">
                  <c:v>43846.469837962963</c:v>
                </c:pt>
                <c:pt idx="57">
                  <c:v>43847.417094907411</c:v>
                </c:pt>
                <c:pt idx="58">
                  <c:v>43847.476481481484</c:v>
                </c:pt>
                <c:pt idx="59">
                  <c:v>43847.518113425926</c:v>
                </c:pt>
                <c:pt idx="60">
                  <c:v>43847.586226851854</c:v>
                </c:pt>
                <c:pt idx="61">
                  <c:v>43847.685150462959</c:v>
                </c:pt>
                <c:pt idx="62">
                  <c:v>43848.482175925928</c:v>
                </c:pt>
                <c:pt idx="63">
                  <c:v>43848.537175925929</c:v>
                </c:pt>
                <c:pt idx="64">
                  <c:v>43848.581493055557</c:v>
                </c:pt>
                <c:pt idx="65">
                  <c:v>43849.417141203703</c:v>
                </c:pt>
                <c:pt idx="66">
                  <c:v>43850.651863425926</c:v>
                </c:pt>
                <c:pt idx="67">
                  <c:v>43850.681493055556</c:v>
                </c:pt>
                <c:pt idx="68">
                  <c:v>43851.397314814814</c:v>
                </c:pt>
                <c:pt idx="69">
                  <c:v>43851.57230324074</c:v>
                </c:pt>
                <c:pt idx="70">
                  <c:v>43851.649907407409</c:v>
                </c:pt>
                <c:pt idx="71">
                  <c:v>43851.842847222222</c:v>
                </c:pt>
                <c:pt idx="72">
                  <c:v>43852.349791666667</c:v>
                </c:pt>
                <c:pt idx="73">
                  <c:v>43852.449189814812</c:v>
                </c:pt>
                <c:pt idx="74">
                  <c:v>43852.575162037036</c:v>
                </c:pt>
                <c:pt idx="75">
                  <c:v>43852.675474537034</c:v>
                </c:pt>
                <c:pt idx="76">
                  <c:v>43853.381030092591</c:v>
                </c:pt>
                <c:pt idx="77">
                  <c:v>43853.527129629627</c:v>
                </c:pt>
                <c:pt idx="78">
                  <c:v>43853.705787037034</c:v>
                </c:pt>
                <c:pt idx="79">
                  <c:v>43853.776400462964</c:v>
                </c:pt>
                <c:pt idx="80">
                  <c:v>43854.390879629631</c:v>
                </c:pt>
                <c:pt idx="81">
                  <c:v>43854.553136574075</c:v>
                </c:pt>
                <c:pt idx="82">
                  <c:v>43855.375659722224</c:v>
                </c:pt>
                <c:pt idx="83">
                  <c:v>43855.662499999999</c:v>
                </c:pt>
                <c:pt idx="84">
                  <c:v>43855.751747685186</c:v>
                </c:pt>
                <c:pt idx="85">
                  <c:v>43855.77957175926</c:v>
                </c:pt>
                <c:pt idx="86">
                  <c:v>43855.791145833333</c:v>
                </c:pt>
                <c:pt idx="87">
                  <c:v>43856.477546296293</c:v>
                </c:pt>
                <c:pt idx="88">
                  <c:v>43856.591932870368</c:v>
                </c:pt>
                <c:pt idx="89">
                  <c:v>43857.631805555553</c:v>
                </c:pt>
                <c:pt idx="90">
                  <c:v>43857.6565162037</c:v>
                </c:pt>
                <c:pt idx="91">
                  <c:v>43857.68309027778</c:v>
                </c:pt>
                <c:pt idx="92">
                  <c:v>43857.708784722221</c:v>
                </c:pt>
                <c:pt idx="93">
                  <c:v>43858.837488425925</c:v>
                </c:pt>
                <c:pt idx="94">
                  <c:v>43859.496076388888</c:v>
                </c:pt>
                <c:pt idx="95">
                  <c:v>43859.553391203706</c:v>
                </c:pt>
                <c:pt idx="96">
                  <c:v>43859.659513888888</c:v>
                </c:pt>
                <c:pt idx="97">
                  <c:v>43860.448518518519</c:v>
                </c:pt>
                <c:pt idx="98">
                  <c:v>43860.477326388886</c:v>
                </c:pt>
                <c:pt idx="99">
                  <c:v>43860.487962962965</c:v>
                </c:pt>
                <c:pt idx="100">
                  <c:v>43860.528761574074</c:v>
                </c:pt>
                <c:pt idx="101">
                  <c:v>43860.570254629631</c:v>
                </c:pt>
                <c:pt idx="102">
                  <c:v>43860.675023148149</c:v>
                </c:pt>
                <c:pt idx="103">
                  <c:v>43861.602071759262</c:v>
                </c:pt>
                <c:pt idx="104">
                  <c:v>43861.633888888886</c:v>
                </c:pt>
                <c:pt idx="105">
                  <c:v>43861.722962962966</c:v>
                </c:pt>
                <c:pt idx="106">
                  <c:v>43862.429305555554</c:v>
                </c:pt>
                <c:pt idx="107">
                  <c:v>43862.657349537039</c:v>
                </c:pt>
                <c:pt idx="108">
                  <c:v>43862.707071759258</c:v>
                </c:pt>
                <c:pt idx="109">
                  <c:v>43862.793379629627</c:v>
                </c:pt>
                <c:pt idx="110">
                  <c:v>43862.81046296296</c:v>
                </c:pt>
                <c:pt idx="111">
                  <c:v>43862.832465277781</c:v>
                </c:pt>
                <c:pt idx="112">
                  <c:v>43863.405543981484</c:v>
                </c:pt>
                <c:pt idx="113">
                  <c:v>43863.478854166664</c:v>
                </c:pt>
                <c:pt idx="114">
                  <c:v>43863.53056712963</c:v>
                </c:pt>
                <c:pt idx="115">
                  <c:v>43863.568703703706</c:v>
                </c:pt>
                <c:pt idx="116">
                  <c:v>43863.582719907405</c:v>
                </c:pt>
                <c:pt idx="117">
                  <c:v>43863.671631944446</c:v>
                </c:pt>
                <c:pt idx="118">
                  <c:v>43864.548854166664</c:v>
                </c:pt>
                <c:pt idx="119">
                  <c:v>43865.431226851855</c:v>
                </c:pt>
                <c:pt idx="120">
                  <c:v>43865.775902777779</c:v>
                </c:pt>
                <c:pt idx="121">
                  <c:v>43866.841990740744</c:v>
                </c:pt>
                <c:pt idx="122">
                  <c:v>43867.487812500003</c:v>
                </c:pt>
                <c:pt idx="123">
                  <c:v>43867.530358796299</c:v>
                </c:pt>
                <c:pt idx="124">
                  <c:v>43867.697048611109</c:v>
                </c:pt>
                <c:pt idx="125">
                  <c:v>43867.77920138889</c:v>
                </c:pt>
                <c:pt idx="126">
                  <c:v>43868.453263888892</c:v>
                </c:pt>
                <c:pt idx="127">
                  <c:v>43869.463946759257</c:v>
                </c:pt>
                <c:pt idx="128">
                  <c:v>43870.341192129628</c:v>
                </c:pt>
                <c:pt idx="129">
                  <c:v>43870.364131944443</c:v>
                </c:pt>
                <c:pt idx="130">
                  <c:v>43870.418634259258</c:v>
                </c:pt>
                <c:pt idx="131">
                  <c:v>43870.451956018522</c:v>
                </c:pt>
                <c:pt idx="132">
                  <c:v>43870.559328703705</c:v>
                </c:pt>
                <c:pt idx="133">
                  <c:v>43870.705462962964</c:v>
                </c:pt>
                <c:pt idx="134">
                  <c:v>43871.648611111108</c:v>
                </c:pt>
                <c:pt idx="135">
                  <c:v>43871.660150462965</c:v>
                </c:pt>
                <c:pt idx="136">
                  <c:v>43871.675393518519</c:v>
                </c:pt>
                <c:pt idx="137">
                  <c:v>43872.468206018515</c:v>
                </c:pt>
                <c:pt idx="138">
                  <c:v>43872.797164351854</c:v>
                </c:pt>
                <c:pt idx="139">
                  <c:v>43874.408321759256</c:v>
                </c:pt>
                <c:pt idx="140">
                  <c:v>43874.664351851854</c:v>
                </c:pt>
                <c:pt idx="141">
                  <c:v>43874.67832175926</c:v>
                </c:pt>
                <c:pt idx="142">
                  <c:v>43875.404108796298</c:v>
                </c:pt>
                <c:pt idx="143">
                  <c:v>43875.613761574074</c:v>
                </c:pt>
                <c:pt idx="144">
                  <c:v>43875.655787037038</c:v>
                </c:pt>
                <c:pt idx="145">
                  <c:v>43875.669374999998</c:v>
                </c:pt>
                <c:pt idx="146">
                  <c:v>43875.768819444442</c:v>
                </c:pt>
                <c:pt idx="147">
                  <c:v>43875.841134259259</c:v>
                </c:pt>
                <c:pt idx="148">
                  <c:v>43876.348078703704</c:v>
                </c:pt>
                <c:pt idx="149">
                  <c:v>43876.387407407405</c:v>
                </c:pt>
                <c:pt idx="150">
                  <c:v>43876.718877314815</c:v>
                </c:pt>
                <c:pt idx="151">
                  <c:v>43876.813668981478</c:v>
                </c:pt>
                <c:pt idx="152">
                  <c:v>43877.353356481479</c:v>
                </c:pt>
                <c:pt idx="153">
                  <c:v>43877.416828703703</c:v>
                </c:pt>
                <c:pt idx="154">
                  <c:v>43877.592199074075</c:v>
                </c:pt>
                <c:pt idx="155">
                  <c:v>43877.603831018518</c:v>
                </c:pt>
                <c:pt idx="156">
                  <c:v>43877.61650462963</c:v>
                </c:pt>
                <c:pt idx="157">
                  <c:v>43877.784432870372</c:v>
                </c:pt>
                <c:pt idx="158">
                  <c:v>43877.843993055554</c:v>
                </c:pt>
                <c:pt idx="159">
                  <c:v>43878.689571759256</c:v>
                </c:pt>
                <c:pt idx="160">
                  <c:v>43878.698171296295</c:v>
                </c:pt>
                <c:pt idx="161">
                  <c:v>43879.451226851852</c:v>
                </c:pt>
                <c:pt idx="162">
                  <c:v>43879.500972222224</c:v>
                </c:pt>
                <c:pt idx="163">
                  <c:v>43879.546134259261</c:v>
                </c:pt>
                <c:pt idx="164">
                  <c:v>43880.537442129629</c:v>
                </c:pt>
                <c:pt idx="165">
                  <c:v>43880.809432870374</c:v>
                </c:pt>
                <c:pt idx="166">
                  <c:v>43881.397118055553</c:v>
                </c:pt>
                <c:pt idx="167">
                  <c:v>43881.408263888887</c:v>
                </c:pt>
                <c:pt idx="168">
                  <c:v>43881.660196759258</c:v>
                </c:pt>
                <c:pt idx="169">
                  <c:v>43881.704351851855</c:v>
                </c:pt>
                <c:pt idx="170">
                  <c:v>43882.347858796296</c:v>
                </c:pt>
                <c:pt idx="171">
                  <c:v>43882.429305555554</c:v>
                </c:pt>
                <c:pt idx="172">
                  <c:v>43882.591828703706</c:v>
                </c:pt>
                <c:pt idx="173">
                  <c:v>43883.369687500002</c:v>
                </c:pt>
                <c:pt idx="174">
                  <c:v>43883.595393518517</c:v>
                </c:pt>
                <c:pt idx="175">
                  <c:v>43883.656817129631</c:v>
                </c:pt>
                <c:pt idx="176">
                  <c:v>43883.819895833331</c:v>
                </c:pt>
                <c:pt idx="177">
                  <c:v>43884.364305555559</c:v>
                </c:pt>
                <c:pt idx="178">
                  <c:v>43884.409942129627</c:v>
                </c:pt>
                <c:pt idx="179">
                  <c:v>43884.426608796297</c:v>
                </c:pt>
                <c:pt idx="180">
                  <c:v>43884.567037037035</c:v>
                </c:pt>
                <c:pt idx="181">
                  <c:v>43884.67355324074</c:v>
                </c:pt>
                <c:pt idx="182">
                  <c:v>43884.76699074074</c:v>
                </c:pt>
                <c:pt idx="183">
                  <c:v>43884.833402777775</c:v>
                </c:pt>
                <c:pt idx="184">
                  <c:v>43885.377928240741</c:v>
                </c:pt>
                <c:pt idx="185">
                  <c:v>43885.548078703701</c:v>
                </c:pt>
                <c:pt idx="186">
                  <c:v>43885.83525462963</c:v>
                </c:pt>
                <c:pt idx="187">
                  <c:v>43886.471828703703</c:v>
                </c:pt>
                <c:pt idx="188">
                  <c:v>43886.82744212963</c:v>
                </c:pt>
                <c:pt idx="189">
                  <c:v>43887.372152777774</c:v>
                </c:pt>
                <c:pt idx="190">
                  <c:v>43887.687858796293</c:v>
                </c:pt>
                <c:pt idx="191">
                  <c:v>43887.795543981483</c:v>
                </c:pt>
                <c:pt idx="192">
                  <c:v>43887.812002314815</c:v>
                </c:pt>
                <c:pt idx="193">
                  <c:v>43888.369837962964</c:v>
                </c:pt>
                <c:pt idx="194">
                  <c:v>43888.404745370368</c:v>
                </c:pt>
                <c:pt idx="195">
                  <c:v>43888.433564814812</c:v>
                </c:pt>
                <c:pt idx="196">
                  <c:v>43888.48033564815</c:v>
                </c:pt>
                <c:pt idx="197">
                  <c:v>43888.625358796293</c:v>
                </c:pt>
                <c:pt idx="198">
                  <c:v>43889.475671296299</c:v>
                </c:pt>
                <c:pt idx="199">
                  <c:v>43889.571712962963</c:v>
                </c:pt>
                <c:pt idx="200">
                  <c:v>43889.681273148148</c:v>
                </c:pt>
                <c:pt idx="201">
                  <c:v>43889.754328703704</c:v>
                </c:pt>
                <c:pt idx="202">
                  <c:v>43889.832870370374</c:v>
                </c:pt>
                <c:pt idx="203">
                  <c:v>43890.518495370372</c:v>
                </c:pt>
                <c:pt idx="204">
                  <c:v>43890.573923611111</c:v>
                </c:pt>
                <c:pt idx="205">
                  <c:v>43890.619791666664</c:v>
                </c:pt>
                <c:pt idx="206">
                  <c:v>43891.353692129633</c:v>
                </c:pt>
                <c:pt idx="207">
                  <c:v>43891.406863425924</c:v>
                </c:pt>
                <c:pt idx="208">
                  <c:v>43891.537407407406</c:v>
                </c:pt>
                <c:pt idx="209">
                  <c:v>43891.747013888889</c:v>
                </c:pt>
                <c:pt idx="210">
                  <c:v>43891.809131944443</c:v>
                </c:pt>
                <c:pt idx="211">
                  <c:v>43891.839004629626</c:v>
                </c:pt>
                <c:pt idx="212">
                  <c:v>43892.438240740739</c:v>
                </c:pt>
                <c:pt idx="213">
                  <c:v>43892.488981481481</c:v>
                </c:pt>
                <c:pt idx="214">
                  <c:v>43893.402094907404</c:v>
                </c:pt>
                <c:pt idx="215">
                  <c:v>43893.497615740744</c:v>
                </c:pt>
                <c:pt idx="216">
                  <c:v>43893.569155092591</c:v>
                </c:pt>
                <c:pt idx="217">
                  <c:v>43893.672523148147</c:v>
                </c:pt>
                <c:pt idx="218">
                  <c:v>43893.71292824074</c:v>
                </c:pt>
                <c:pt idx="219">
                  <c:v>43894.694282407407</c:v>
                </c:pt>
                <c:pt idx="220">
                  <c:v>43894.707800925928</c:v>
                </c:pt>
                <c:pt idx="221">
                  <c:v>43895.388460648152</c:v>
                </c:pt>
                <c:pt idx="222">
                  <c:v>43895.459918981483</c:v>
                </c:pt>
                <c:pt idx="223">
                  <c:v>43895.54378472222</c:v>
                </c:pt>
                <c:pt idx="224">
                  <c:v>43895.65693287037</c:v>
                </c:pt>
                <c:pt idx="225">
                  <c:v>43895.727546296293</c:v>
                </c:pt>
                <c:pt idx="226">
                  <c:v>43896.388981481483</c:v>
                </c:pt>
                <c:pt idx="227">
                  <c:v>43896.547372685185</c:v>
                </c:pt>
                <c:pt idx="228">
                  <c:v>43896.618067129632</c:v>
                </c:pt>
                <c:pt idx="229">
                  <c:v>43896.694745370369</c:v>
                </c:pt>
                <c:pt idx="230">
                  <c:v>43897.59002314815</c:v>
                </c:pt>
                <c:pt idx="231">
                  <c:v>43897.730127314811</c:v>
                </c:pt>
                <c:pt idx="232">
                  <c:v>43898.461180555554</c:v>
                </c:pt>
                <c:pt idx="233">
                  <c:v>43898.719398148147</c:v>
                </c:pt>
                <c:pt idx="234">
                  <c:v>43898.751689814817</c:v>
                </c:pt>
                <c:pt idx="235">
                  <c:v>43899.455706018518</c:v>
                </c:pt>
                <c:pt idx="236">
                  <c:v>43899.473483796297</c:v>
                </c:pt>
                <c:pt idx="237">
                  <c:v>43899.555081018516</c:v>
                </c:pt>
                <c:pt idx="238">
                  <c:v>43899.769444444442</c:v>
                </c:pt>
                <c:pt idx="239">
                  <c:v>43900.454074074078</c:v>
                </c:pt>
                <c:pt idx="240">
                  <c:v>43900.542905092596</c:v>
                </c:pt>
                <c:pt idx="241">
                  <c:v>43900.615428240744</c:v>
                </c:pt>
                <c:pt idx="242">
                  <c:v>43901.570057870369</c:v>
                </c:pt>
                <c:pt idx="243">
                  <c:v>43901.709479166668</c:v>
                </c:pt>
                <c:pt idx="244">
                  <c:v>43901.787372685183</c:v>
                </c:pt>
                <c:pt idx="245">
                  <c:v>43902.552245370367</c:v>
                </c:pt>
                <c:pt idx="246">
                  <c:v>43902.774328703701</c:v>
                </c:pt>
                <c:pt idx="247">
                  <c:v>43903.451261574075</c:v>
                </c:pt>
                <c:pt idx="248">
                  <c:v>43903.499224537038</c:v>
                </c:pt>
                <c:pt idx="249">
                  <c:v>43904.363252314812</c:v>
                </c:pt>
                <c:pt idx="250">
                  <c:v>43905.486493055556</c:v>
                </c:pt>
                <c:pt idx="251">
                  <c:v>43905.537569444445</c:v>
                </c:pt>
                <c:pt idx="252">
                  <c:v>43905.634340277778</c:v>
                </c:pt>
                <c:pt idx="253">
                  <c:v>43906.358124999999</c:v>
                </c:pt>
                <c:pt idx="254">
                  <c:v>43906.48946759259</c:v>
                </c:pt>
                <c:pt idx="255">
                  <c:v>43906.677256944444</c:v>
                </c:pt>
                <c:pt idx="256">
                  <c:v>43906.796134259261</c:v>
                </c:pt>
                <c:pt idx="257">
                  <c:v>43907.482083333336</c:v>
                </c:pt>
                <c:pt idx="258">
                  <c:v>43907.715011574073</c:v>
                </c:pt>
                <c:pt idx="259">
                  <c:v>43908.363865740743</c:v>
                </c:pt>
                <c:pt idx="260">
                  <c:v>43908.738182870373</c:v>
                </c:pt>
                <c:pt idx="261">
                  <c:v>43909.659560185188</c:v>
                </c:pt>
                <c:pt idx="262">
                  <c:v>43910.473622685182</c:v>
                </c:pt>
                <c:pt idx="263">
                  <c:v>43910.489201388889</c:v>
                </c:pt>
                <c:pt idx="264">
                  <c:v>43910.684004629627</c:v>
                </c:pt>
                <c:pt idx="265">
                  <c:v>43910.72115740741</c:v>
                </c:pt>
                <c:pt idx="266">
                  <c:v>43910.816111111111</c:v>
                </c:pt>
                <c:pt idx="267">
                  <c:v>43910.838206018518</c:v>
                </c:pt>
                <c:pt idx="268">
                  <c:v>43911.672905092593</c:v>
                </c:pt>
                <c:pt idx="269">
                  <c:v>43912.408182870371</c:v>
                </c:pt>
                <c:pt idx="270">
                  <c:v>43912.532141203701</c:v>
                </c:pt>
                <c:pt idx="271">
                  <c:v>43912.588877314818</c:v>
                </c:pt>
                <c:pt idx="272">
                  <c:v>43912.623807870368</c:v>
                </c:pt>
                <c:pt idx="273">
                  <c:v>43912.712314814817</c:v>
                </c:pt>
                <c:pt idx="274">
                  <c:v>43913.66233796296</c:v>
                </c:pt>
                <c:pt idx="275">
                  <c:v>43913.84642361111</c:v>
                </c:pt>
                <c:pt idx="276">
                  <c:v>43914.633877314816</c:v>
                </c:pt>
                <c:pt idx="277">
                  <c:v>43914.66002314815</c:v>
                </c:pt>
                <c:pt idx="278">
                  <c:v>43914.722071759257</c:v>
                </c:pt>
                <c:pt idx="279">
                  <c:v>43915.426840277774</c:v>
                </c:pt>
                <c:pt idx="280">
                  <c:v>43915.477523148147</c:v>
                </c:pt>
                <c:pt idx="281">
                  <c:v>43915.623842592591</c:v>
                </c:pt>
                <c:pt idx="282">
                  <c:v>43915.661851851852</c:v>
                </c:pt>
                <c:pt idx="283">
                  <c:v>43915.687997685185</c:v>
                </c:pt>
                <c:pt idx="284">
                  <c:v>43915.784305555557</c:v>
                </c:pt>
                <c:pt idx="285">
                  <c:v>43916.405057870368</c:v>
                </c:pt>
                <c:pt idx="286">
                  <c:v>43916.832083333335</c:v>
                </c:pt>
                <c:pt idx="287">
                  <c:v>43917.681030092594</c:v>
                </c:pt>
                <c:pt idx="288">
                  <c:v>43918.357997685183</c:v>
                </c:pt>
                <c:pt idx="289">
                  <c:v>43918.470879629633</c:v>
                </c:pt>
                <c:pt idx="290">
                  <c:v>43918.722141203703</c:v>
                </c:pt>
                <c:pt idx="291">
                  <c:v>43918.782511574071</c:v>
                </c:pt>
                <c:pt idx="292">
                  <c:v>43919.466446759259</c:v>
                </c:pt>
                <c:pt idx="293">
                  <c:v>43920.536747685182</c:v>
                </c:pt>
                <c:pt idx="294">
                  <c:v>43921.457662037035</c:v>
                </c:pt>
                <c:pt idx="295">
                  <c:v>43921.522256944445</c:v>
                </c:pt>
                <c:pt idx="296">
                  <c:v>43922.625601851854</c:v>
                </c:pt>
                <c:pt idx="297">
                  <c:v>43922.71199074074</c:v>
                </c:pt>
                <c:pt idx="298">
                  <c:v>43923.346666666665</c:v>
                </c:pt>
                <c:pt idx="299">
                  <c:v>43923.437164351853</c:v>
                </c:pt>
                <c:pt idx="300">
                  <c:v>43923.53707175926</c:v>
                </c:pt>
                <c:pt idx="301">
                  <c:v>43923.700486111113</c:v>
                </c:pt>
                <c:pt idx="302">
                  <c:v>43923.843240740738</c:v>
                </c:pt>
                <c:pt idx="303">
                  <c:v>43924.547233796293</c:v>
                </c:pt>
                <c:pt idx="304">
                  <c:v>43925.693078703705</c:v>
                </c:pt>
                <c:pt idx="305">
                  <c:v>43926.620474537034</c:v>
                </c:pt>
                <c:pt idx="306">
                  <c:v>43926.76353009259</c:v>
                </c:pt>
                <c:pt idx="307">
                  <c:v>43926.77747685185</c:v>
                </c:pt>
                <c:pt idx="308">
                  <c:v>43927.442928240744</c:v>
                </c:pt>
                <c:pt idx="309">
                  <c:v>43927.620891203704</c:v>
                </c:pt>
                <c:pt idx="310">
                  <c:v>43927.763703703706</c:v>
                </c:pt>
                <c:pt idx="311">
                  <c:v>43927.799074074072</c:v>
                </c:pt>
                <c:pt idx="312">
                  <c:v>43928.548009259262</c:v>
                </c:pt>
                <c:pt idx="313">
                  <c:v>43928.71670138889</c:v>
                </c:pt>
                <c:pt idx="314">
                  <c:v>43928.780497685184</c:v>
                </c:pt>
                <c:pt idx="315">
                  <c:v>43929.393912037034</c:v>
                </c:pt>
                <c:pt idx="316">
                  <c:v>43929.486458333333</c:v>
                </c:pt>
                <c:pt idx="317">
                  <c:v>43929.577013888891</c:v>
                </c:pt>
                <c:pt idx="318">
                  <c:v>43929.60355324074</c:v>
                </c:pt>
                <c:pt idx="319">
                  <c:v>43929.816053240742</c:v>
                </c:pt>
                <c:pt idx="320">
                  <c:v>43930.481921296298</c:v>
                </c:pt>
                <c:pt idx="321">
                  <c:v>43930.539224537039</c:v>
                </c:pt>
                <c:pt idx="322">
                  <c:v>43930.660219907404</c:v>
                </c:pt>
                <c:pt idx="323">
                  <c:v>43930.67459490741</c:v>
                </c:pt>
                <c:pt idx="324">
                  <c:v>43930.750821759262</c:v>
                </c:pt>
                <c:pt idx="325">
                  <c:v>43931.38008101852</c:v>
                </c:pt>
                <c:pt idx="326">
                  <c:v>43931.418958333335</c:v>
                </c:pt>
                <c:pt idx="327">
                  <c:v>43931.499143518522</c:v>
                </c:pt>
                <c:pt idx="328">
                  <c:v>43931.769768518519</c:v>
                </c:pt>
                <c:pt idx="329">
                  <c:v>43931.779189814813</c:v>
                </c:pt>
                <c:pt idx="330">
                  <c:v>43931.830092592594</c:v>
                </c:pt>
                <c:pt idx="331">
                  <c:v>43932.352916666663</c:v>
                </c:pt>
                <c:pt idx="332">
                  <c:v>43932.615879629629</c:v>
                </c:pt>
                <c:pt idx="333">
                  <c:v>43932.766481481478</c:v>
                </c:pt>
                <c:pt idx="334">
                  <c:v>43933.444340277776</c:v>
                </c:pt>
                <c:pt idx="335">
                  <c:v>43933.577175925922</c:v>
                </c:pt>
                <c:pt idx="336">
                  <c:v>43934.361296296294</c:v>
                </c:pt>
                <c:pt idx="337">
                  <c:v>43934.522800925923</c:v>
                </c:pt>
                <c:pt idx="338">
                  <c:v>43934.758171296293</c:v>
                </c:pt>
                <c:pt idx="339">
                  <c:v>43934.829606481479</c:v>
                </c:pt>
                <c:pt idx="340">
                  <c:v>43935.348726851851</c:v>
                </c:pt>
                <c:pt idx="341">
                  <c:v>43935.657962962963</c:v>
                </c:pt>
                <c:pt idx="342">
                  <c:v>43935.67528935185</c:v>
                </c:pt>
                <c:pt idx="343">
                  <c:v>43935.812106481484</c:v>
                </c:pt>
                <c:pt idx="344">
                  <c:v>43936.413206018522</c:v>
                </c:pt>
                <c:pt idx="345">
                  <c:v>43936.476527777777</c:v>
                </c:pt>
                <c:pt idx="346">
                  <c:v>43936.553101851852</c:v>
                </c:pt>
                <c:pt idx="347">
                  <c:v>43936.64472222222</c:v>
                </c:pt>
                <c:pt idx="348">
                  <c:v>43936.717129629629</c:v>
                </c:pt>
                <c:pt idx="349">
                  <c:v>43936.765636574077</c:v>
                </c:pt>
                <c:pt idx="350">
                  <c:v>43937.657060185185</c:v>
                </c:pt>
                <c:pt idx="351">
                  <c:v>43937.811944444446</c:v>
                </c:pt>
                <c:pt idx="352">
                  <c:v>43938.364548611113</c:v>
                </c:pt>
                <c:pt idx="353">
                  <c:v>43938.388969907406</c:v>
                </c:pt>
                <c:pt idx="354">
                  <c:v>43938.757187499999</c:v>
                </c:pt>
                <c:pt idx="355">
                  <c:v>43939.385844907411</c:v>
                </c:pt>
                <c:pt idx="356">
                  <c:v>43939.498194444444</c:v>
                </c:pt>
                <c:pt idx="357">
                  <c:v>43939.703703703701</c:v>
                </c:pt>
                <c:pt idx="358">
                  <c:v>43939.748055555552</c:v>
                </c:pt>
                <c:pt idx="359">
                  <c:v>43940.797812500001</c:v>
                </c:pt>
                <c:pt idx="360">
                  <c:v>43941.525567129633</c:v>
                </c:pt>
                <c:pt idx="361">
                  <c:v>43941.768796296295</c:v>
                </c:pt>
                <c:pt idx="362">
                  <c:v>43941.807534722226</c:v>
                </c:pt>
                <c:pt idx="363">
                  <c:v>43942.360532407409</c:v>
                </c:pt>
                <c:pt idx="364">
                  <c:v>43942.401967592596</c:v>
                </c:pt>
                <c:pt idx="365">
                  <c:v>43942.45621527778</c:v>
                </c:pt>
                <c:pt idx="366">
                  <c:v>43942.466585648152</c:v>
                </c:pt>
                <c:pt idx="367">
                  <c:v>43942.676319444443</c:v>
                </c:pt>
                <c:pt idx="368">
                  <c:v>43942.807997685188</c:v>
                </c:pt>
                <c:pt idx="369">
                  <c:v>43942.819108796299</c:v>
                </c:pt>
                <c:pt idx="370">
                  <c:v>43943.350868055553</c:v>
                </c:pt>
                <c:pt idx="371">
                  <c:v>43943.384444444448</c:v>
                </c:pt>
                <c:pt idx="372">
                  <c:v>43943.524618055555</c:v>
                </c:pt>
                <c:pt idx="373">
                  <c:v>43943.675185185188</c:v>
                </c:pt>
                <c:pt idx="374">
                  <c:v>43943.786296296297</c:v>
                </c:pt>
                <c:pt idx="375">
                  <c:v>43944.359212962961</c:v>
                </c:pt>
                <c:pt idx="376">
                  <c:v>43944.426099537035</c:v>
                </c:pt>
                <c:pt idx="377">
                  <c:v>43944.439988425926</c:v>
                </c:pt>
                <c:pt idx="378">
                  <c:v>43944.73164351852</c:v>
                </c:pt>
                <c:pt idx="379">
                  <c:v>43945.625474537039</c:v>
                </c:pt>
                <c:pt idx="380">
                  <c:v>43945.650960648149</c:v>
                </c:pt>
                <c:pt idx="381">
                  <c:v>43945.795104166667</c:v>
                </c:pt>
                <c:pt idx="382">
                  <c:v>43946.447847222225</c:v>
                </c:pt>
                <c:pt idx="383">
                  <c:v>43946.582835648151</c:v>
                </c:pt>
                <c:pt idx="384">
                  <c:v>43946.703182870369</c:v>
                </c:pt>
                <c:pt idx="385">
                  <c:v>43946.713368055556</c:v>
                </c:pt>
                <c:pt idx="386">
                  <c:v>43947.459537037037</c:v>
                </c:pt>
                <c:pt idx="387">
                  <c:v>43947.542187500003</c:v>
                </c:pt>
                <c:pt idx="388">
                  <c:v>43947.560416666667</c:v>
                </c:pt>
                <c:pt idx="389">
                  <c:v>43947.808194444442</c:v>
                </c:pt>
                <c:pt idx="390">
                  <c:v>43947.837731481479</c:v>
                </c:pt>
                <c:pt idx="391">
                  <c:v>43948.773090277777</c:v>
                </c:pt>
                <c:pt idx="392">
                  <c:v>43949.561516203707</c:v>
                </c:pt>
                <c:pt idx="393">
                  <c:v>43949.583321759259</c:v>
                </c:pt>
                <c:pt idx="394">
                  <c:v>43949.613043981481</c:v>
                </c:pt>
                <c:pt idx="395">
                  <c:v>43949.766863425924</c:v>
                </c:pt>
                <c:pt idx="396">
                  <c:v>43950.426134259258</c:v>
                </c:pt>
                <c:pt idx="397">
                  <c:v>43950.583171296297</c:v>
                </c:pt>
                <c:pt idx="398">
                  <c:v>43950.799050925925</c:v>
                </c:pt>
                <c:pt idx="399">
                  <c:v>43951.404270833336</c:v>
                </c:pt>
                <c:pt idx="400">
                  <c:v>43951.41741898148</c:v>
                </c:pt>
                <c:pt idx="401">
                  <c:v>43951.490543981483</c:v>
                </c:pt>
                <c:pt idx="402">
                  <c:v>43951.668877314813</c:v>
                </c:pt>
                <c:pt idx="403">
                  <c:v>43951.815613425926</c:v>
                </c:pt>
                <c:pt idx="404">
                  <c:v>43952.427233796298</c:v>
                </c:pt>
                <c:pt idx="405">
                  <c:v>43952.524074074077</c:v>
                </c:pt>
                <c:pt idx="406">
                  <c:v>43952.577650462961</c:v>
                </c:pt>
                <c:pt idx="407">
                  <c:v>43953.522199074076</c:v>
                </c:pt>
                <c:pt idx="408">
                  <c:v>43953.595682870371</c:v>
                </c:pt>
                <c:pt idx="409">
                  <c:v>43953.648298611108</c:v>
                </c:pt>
                <c:pt idx="410">
                  <c:v>43954.502824074072</c:v>
                </c:pt>
                <c:pt idx="411">
                  <c:v>43954.573541666665</c:v>
                </c:pt>
                <c:pt idx="412">
                  <c:v>43954.644236111111</c:v>
                </c:pt>
                <c:pt idx="413">
                  <c:v>43954.701377314814</c:v>
                </c:pt>
                <c:pt idx="414">
                  <c:v>43954.728425925925</c:v>
                </c:pt>
                <c:pt idx="415">
                  <c:v>43955.482743055552</c:v>
                </c:pt>
                <c:pt idx="416">
                  <c:v>43955.783391203702</c:v>
                </c:pt>
                <c:pt idx="417">
                  <c:v>43956.359965277778</c:v>
                </c:pt>
                <c:pt idx="418">
                  <c:v>43956.419502314813</c:v>
                </c:pt>
                <c:pt idx="419">
                  <c:v>43956.428090277775</c:v>
                </c:pt>
                <c:pt idx="420">
                  <c:v>43956.484363425923</c:v>
                </c:pt>
                <c:pt idx="421">
                  <c:v>43956.540046296293</c:v>
                </c:pt>
                <c:pt idx="422">
                  <c:v>43956.604733796295</c:v>
                </c:pt>
                <c:pt idx="423">
                  <c:v>43956.613923611112</c:v>
                </c:pt>
                <c:pt idx="424">
                  <c:v>43956.642708333333</c:v>
                </c:pt>
                <c:pt idx="425">
                  <c:v>43956.657905092594</c:v>
                </c:pt>
                <c:pt idx="426">
                  <c:v>43956.826331018521</c:v>
                </c:pt>
                <c:pt idx="427">
                  <c:v>43957.413854166669</c:v>
                </c:pt>
                <c:pt idx="428">
                  <c:v>43957.467951388891</c:v>
                </c:pt>
                <c:pt idx="429">
                  <c:v>43957.480104166665</c:v>
                </c:pt>
                <c:pt idx="430">
                  <c:v>43957.587581018517</c:v>
                </c:pt>
                <c:pt idx="431">
                  <c:v>43957.705497685187</c:v>
                </c:pt>
                <c:pt idx="432">
                  <c:v>43958.400416666664</c:v>
                </c:pt>
                <c:pt idx="433">
                  <c:v>43958.414687500001</c:v>
                </c:pt>
                <c:pt idx="434">
                  <c:v>43958.681284722225</c:v>
                </c:pt>
                <c:pt idx="435">
                  <c:v>43958.725856481484</c:v>
                </c:pt>
                <c:pt idx="436">
                  <c:v>43959.408206018517</c:v>
                </c:pt>
                <c:pt idx="437">
                  <c:v>43959.419409722221</c:v>
                </c:pt>
                <c:pt idx="438">
                  <c:v>43959.675312500003</c:v>
                </c:pt>
                <c:pt idx="439">
                  <c:v>43959.765115740738</c:v>
                </c:pt>
                <c:pt idx="440">
                  <c:v>43959.800717592596</c:v>
                </c:pt>
                <c:pt idx="441">
                  <c:v>43960.484467592592</c:v>
                </c:pt>
                <c:pt idx="442">
                  <c:v>43960.649502314816</c:v>
                </c:pt>
                <c:pt idx="443">
                  <c:v>43960.804479166669</c:v>
                </c:pt>
                <c:pt idx="444">
                  <c:v>43961.342083333337</c:v>
                </c:pt>
                <c:pt idx="445">
                  <c:v>43961.596458333333</c:v>
                </c:pt>
                <c:pt idx="446">
                  <c:v>43961.769699074073</c:v>
                </c:pt>
                <c:pt idx="447">
                  <c:v>43962.411886574075</c:v>
                </c:pt>
                <c:pt idx="448">
                  <c:v>43962.573564814818</c:v>
                </c:pt>
                <c:pt idx="449">
                  <c:v>43962.700277777774</c:v>
                </c:pt>
                <c:pt idx="450">
                  <c:v>43963.380601851852</c:v>
                </c:pt>
                <c:pt idx="451">
                  <c:v>43963.462754629632</c:v>
                </c:pt>
                <c:pt idx="452">
                  <c:v>43963.493449074071</c:v>
                </c:pt>
                <c:pt idx="453">
                  <c:v>43964.369652777779</c:v>
                </c:pt>
                <c:pt idx="454">
                  <c:v>43964.682395833333</c:v>
                </c:pt>
                <c:pt idx="455">
                  <c:v>43965.410752314812</c:v>
                </c:pt>
                <c:pt idx="456">
                  <c:v>43965.553391203706</c:v>
                </c:pt>
                <c:pt idx="457">
                  <c:v>43965.679085648146</c:v>
                </c:pt>
                <c:pt idx="458">
                  <c:v>43965.742361111108</c:v>
                </c:pt>
                <c:pt idx="459">
                  <c:v>43966.37222222222</c:v>
                </c:pt>
                <c:pt idx="460">
                  <c:v>43966.49355324074</c:v>
                </c:pt>
                <c:pt idx="461">
                  <c:v>43967.350046296298</c:v>
                </c:pt>
                <c:pt idx="462">
                  <c:v>43967.360196759262</c:v>
                </c:pt>
                <c:pt idx="463">
                  <c:v>43967.448738425926</c:v>
                </c:pt>
                <c:pt idx="464">
                  <c:v>43967.669004629628</c:v>
                </c:pt>
                <c:pt idx="465">
                  <c:v>43967.68917824074</c:v>
                </c:pt>
                <c:pt idx="466">
                  <c:v>43968.425706018519</c:v>
                </c:pt>
                <c:pt idx="467">
                  <c:v>43968.528900462959</c:v>
                </c:pt>
                <c:pt idx="468">
                  <c:v>43968.685243055559</c:v>
                </c:pt>
                <c:pt idx="469">
                  <c:v>43968.721273148149</c:v>
                </c:pt>
                <c:pt idx="470">
                  <c:v>43968.734560185185</c:v>
                </c:pt>
                <c:pt idx="471">
                  <c:v>43969.536932870367</c:v>
                </c:pt>
                <c:pt idx="472">
                  <c:v>43969.650312500002</c:v>
                </c:pt>
                <c:pt idx="473">
                  <c:v>43970.449618055558</c:v>
                </c:pt>
                <c:pt idx="474">
                  <c:v>43970.467488425929</c:v>
                </c:pt>
                <c:pt idx="475">
                  <c:v>43970.550659722219</c:v>
                </c:pt>
                <c:pt idx="476">
                  <c:v>43970.807187500002</c:v>
                </c:pt>
                <c:pt idx="477">
                  <c:v>43971.48332175926</c:v>
                </c:pt>
                <c:pt idx="478">
                  <c:v>43971.766122685185</c:v>
                </c:pt>
                <c:pt idx="479">
                  <c:v>43973.340694444443</c:v>
                </c:pt>
                <c:pt idx="480">
                  <c:v>43974.366053240738</c:v>
                </c:pt>
                <c:pt idx="481">
                  <c:v>43974.557453703703</c:v>
                </c:pt>
                <c:pt idx="482">
                  <c:v>43974.629664351851</c:v>
                </c:pt>
                <c:pt idx="483">
                  <c:v>43975.61859953704</c:v>
                </c:pt>
                <c:pt idx="484">
                  <c:v>43975.704375000001</c:v>
                </c:pt>
                <c:pt idx="485">
                  <c:v>43977.41369212963</c:v>
                </c:pt>
                <c:pt idx="486">
                  <c:v>43977.570532407408</c:v>
                </c:pt>
                <c:pt idx="487">
                  <c:v>43977.717430555553</c:v>
                </c:pt>
                <c:pt idx="488">
                  <c:v>43977.730509259258</c:v>
                </c:pt>
                <c:pt idx="489">
                  <c:v>43978.379780092589</c:v>
                </c:pt>
                <c:pt idx="490">
                  <c:v>43978.657500000001</c:v>
                </c:pt>
                <c:pt idx="491">
                  <c:v>43979.478518518517</c:v>
                </c:pt>
                <c:pt idx="492">
                  <c:v>43979.5237037037</c:v>
                </c:pt>
                <c:pt idx="493">
                  <c:v>43979.555162037039</c:v>
                </c:pt>
                <c:pt idx="494">
                  <c:v>43980.446643518517</c:v>
                </c:pt>
                <c:pt idx="495">
                  <c:v>43980.505960648145</c:v>
                </c:pt>
                <c:pt idx="496">
                  <c:v>43980.517337962963</c:v>
                </c:pt>
                <c:pt idx="497">
                  <c:v>43980.589444444442</c:v>
                </c:pt>
                <c:pt idx="498">
                  <c:v>43980.7266087963</c:v>
                </c:pt>
                <c:pt idx="499">
                  <c:v>43980.817303240743</c:v>
                </c:pt>
                <c:pt idx="500">
                  <c:v>43981.645613425928</c:v>
                </c:pt>
                <c:pt idx="501">
                  <c:v>43982.556400462963</c:v>
                </c:pt>
                <c:pt idx="502">
                  <c:v>43982.64949074074</c:v>
                </c:pt>
                <c:pt idx="503">
                  <c:v>43982.720150462963</c:v>
                </c:pt>
                <c:pt idx="504">
                  <c:v>43983.414976851855</c:v>
                </c:pt>
                <c:pt idx="505">
                  <c:v>43983.493043981478</c:v>
                </c:pt>
                <c:pt idx="506">
                  <c:v>43983.537280092591</c:v>
                </c:pt>
                <c:pt idx="507">
                  <c:v>43983.681747685187</c:v>
                </c:pt>
                <c:pt idx="508">
                  <c:v>43984.348645833335</c:v>
                </c:pt>
                <c:pt idx="509">
                  <c:v>43984.458124999997</c:v>
                </c:pt>
                <c:pt idx="510">
                  <c:v>43984.817187499997</c:v>
                </c:pt>
                <c:pt idx="511">
                  <c:v>43985.359131944446</c:v>
                </c:pt>
                <c:pt idx="512">
                  <c:v>43985.453668981485</c:v>
                </c:pt>
                <c:pt idx="513">
                  <c:v>43985.581724537034</c:v>
                </c:pt>
                <c:pt idx="514">
                  <c:v>43985.602893518517</c:v>
                </c:pt>
                <c:pt idx="515">
                  <c:v>43985.76866898148</c:v>
                </c:pt>
                <c:pt idx="516">
                  <c:v>43985.813831018517</c:v>
                </c:pt>
                <c:pt idx="517">
                  <c:v>43987.428379629629</c:v>
                </c:pt>
                <c:pt idx="518">
                  <c:v>43987.537187499998</c:v>
                </c:pt>
                <c:pt idx="519">
                  <c:v>43988.726736111108</c:v>
                </c:pt>
                <c:pt idx="520">
                  <c:v>43988.741099537037</c:v>
                </c:pt>
                <c:pt idx="521">
                  <c:v>43988.798518518517</c:v>
                </c:pt>
                <c:pt idx="522">
                  <c:v>43989.410601851851</c:v>
                </c:pt>
                <c:pt idx="523">
                  <c:v>43989.680405092593</c:v>
                </c:pt>
                <c:pt idx="524">
                  <c:v>43989.733055555553</c:v>
                </c:pt>
                <c:pt idx="525">
                  <c:v>43990.632488425923</c:v>
                </c:pt>
                <c:pt idx="526">
                  <c:v>43991.46497685185</c:v>
                </c:pt>
                <c:pt idx="527">
                  <c:v>43991.552662037036</c:v>
                </c:pt>
                <c:pt idx="528">
                  <c:v>43991.588518518518</c:v>
                </c:pt>
                <c:pt idx="529">
                  <c:v>43991.644988425927</c:v>
                </c:pt>
                <c:pt idx="530">
                  <c:v>43992.647129629629</c:v>
                </c:pt>
                <c:pt idx="531">
                  <c:v>43992.715624999997</c:v>
                </c:pt>
                <c:pt idx="532">
                  <c:v>43992.807152777779</c:v>
                </c:pt>
                <c:pt idx="533">
                  <c:v>43992.836597222224</c:v>
                </c:pt>
                <c:pt idx="534">
                  <c:v>43993.549270833333</c:v>
                </c:pt>
                <c:pt idx="535">
                  <c:v>43994.503969907404</c:v>
                </c:pt>
                <c:pt idx="536">
                  <c:v>43994.684606481482</c:v>
                </c:pt>
                <c:pt idx="537">
                  <c:v>43995.378101851849</c:v>
                </c:pt>
                <c:pt idx="538">
                  <c:v>43995.492314814815</c:v>
                </c:pt>
                <c:pt idx="539">
                  <c:v>43995.81287037037</c:v>
                </c:pt>
                <c:pt idx="540">
                  <c:v>43996.492222222223</c:v>
                </c:pt>
                <c:pt idx="541">
                  <c:v>43996.535196759258</c:v>
                </c:pt>
                <c:pt idx="542">
                  <c:v>43996.629351851851</c:v>
                </c:pt>
                <c:pt idx="543">
                  <c:v>43997.493576388886</c:v>
                </c:pt>
                <c:pt idx="544">
                  <c:v>43997.516886574071</c:v>
                </c:pt>
                <c:pt idx="545">
                  <c:v>43998.377488425926</c:v>
                </c:pt>
                <c:pt idx="546">
                  <c:v>43998.667314814818</c:v>
                </c:pt>
                <c:pt idx="547">
                  <c:v>43999.356006944443</c:v>
                </c:pt>
                <c:pt idx="548">
                  <c:v>43999.418981481482</c:v>
                </c:pt>
                <c:pt idx="549">
                  <c:v>43999.564386574071</c:v>
                </c:pt>
                <c:pt idx="550">
                  <c:v>44000.526805555557</c:v>
                </c:pt>
                <c:pt idx="551">
                  <c:v>44000.826006944444</c:v>
                </c:pt>
                <c:pt idx="552">
                  <c:v>44001.400601851848</c:v>
                </c:pt>
                <c:pt idx="553">
                  <c:v>44001.661898148152</c:v>
                </c:pt>
                <c:pt idx="554">
                  <c:v>44002.446053240739</c:v>
                </c:pt>
                <c:pt idx="555">
                  <c:v>44002.5781712963</c:v>
                </c:pt>
                <c:pt idx="556">
                  <c:v>44002.625335648147</c:v>
                </c:pt>
                <c:pt idx="557">
                  <c:v>44003.362326388888</c:v>
                </c:pt>
                <c:pt idx="558">
                  <c:v>44003.517118055555</c:v>
                </c:pt>
                <c:pt idx="559">
                  <c:v>44003.669710648152</c:v>
                </c:pt>
                <c:pt idx="560">
                  <c:v>44003.678472222222</c:v>
                </c:pt>
                <c:pt idx="561">
                  <c:v>44003.76630787037</c:v>
                </c:pt>
                <c:pt idx="562">
                  <c:v>44003.797314814816</c:v>
                </c:pt>
                <c:pt idx="563">
                  <c:v>44004.635868055557</c:v>
                </c:pt>
                <c:pt idx="564">
                  <c:v>44004.822048611109</c:v>
                </c:pt>
                <c:pt idx="565">
                  <c:v>44005.421238425923</c:v>
                </c:pt>
                <c:pt idx="566">
                  <c:v>44005.455347222225</c:v>
                </c:pt>
                <c:pt idx="567">
                  <c:v>44006.382847222223</c:v>
                </c:pt>
                <c:pt idx="568">
                  <c:v>44006.394236111111</c:v>
                </c:pt>
                <c:pt idx="569">
                  <c:v>44006.82435185185</c:v>
                </c:pt>
                <c:pt idx="570">
                  <c:v>44007.720856481479</c:v>
                </c:pt>
                <c:pt idx="571">
                  <c:v>44007.73847222222</c:v>
                </c:pt>
                <c:pt idx="572">
                  <c:v>44008.406655092593</c:v>
                </c:pt>
                <c:pt idx="573">
                  <c:v>44008.598495370374</c:v>
                </c:pt>
                <c:pt idx="574">
                  <c:v>44008.687511574077</c:v>
                </c:pt>
                <c:pt idx="575">
                  <c:v>44009.547395833331</c:v>
                </c:pt>
                <c:pt idx="576">
                  <c:v>44009.557060185187</c:v>
                </c:pt>
                <c:pt idx="577">
                  <c:v>44009.76898148148</c:v>
                </c:pt>
                <c:pt idx="578">
                  <c:v>44009.780717592592</c:v>
                </c:pt>
                <c:pt idx="579">
                  <c:v>44010.346250000002</c:v>
                </c:pt>
                <c:pt idx="580">
                  <c:v>44010.385868055557</c:v>
                </c:pt>
                <c:pt idx="581">
                  <c:v>44010.544016203705</c:v>
                </c:pt>
                <c:pt idx="582">
                  <c:v>44010.714884259258</c:v>
                </c:pt>
                <c:pt idx="583">
                  <c:v>44010.769363425927</c:v>
                </c:pt>
                <c:pt idx="584">
                  <c:v>44011.515231481484</c:v>
                </c:pt>
                <c:pt idx="585">
                  <c:v>44012.350960648146</c:v>
                </c:pt>
                <c:pt idx="586">
                  <c:v>44012.493576388886</c:v>
                </c:pt>
                <c:pt idx="587">
                  <c:v>44012.664224537039</c:v>
                </c:pt>
                <c:pt idx="588">
                  <c:v>44012.826342592591</c:v>
                </c:pt>
                <c:pt idx="589">
                  <c:v>44013.483622685184</c:v>
                </c:pt>
                <c:pt idx="590">
                  <c:v>44013.653784722221</c:v>
                </c:pt>
                <c:pt idx="591">
                  <c:v>44014.56554398148</c:v>
                </c:pt>
                <c:pt idx="592">
                  <c:v>44014.740428240744</c:v>
                </c:pt>
                <c:pt idx="593">
                  <c:v>44014.811180555553</c:v>
                </c:pt>
                <c:pt idx="594">
                  <c:v>44015.356180555558</c:v>
                </c:pt>
                <c:pt idx="595">
                  <c:v>44015.417164351849</c:v>
                </c:pt>
                <c:pt idx="596">
                  <c:v>44016.833171296297</c:v>
                </c:pt>
                <c:pt idx="597">
                  <c:v>44017.686273148145</c:v>
                </c:pt>
                <c:pt idx="598">
                  <c:v>44018.408229166664</c:v>
                </c:pt>
                <c:pt idx="599">
                  <c:v>44018.466631944444</c:v>
                </c:pt>
                <c:pt idx="600">
                  <c:v>44018.622037037036</c:v>
                </c:pt>
                <c:pt idx="601">
                  <c:v>44018.805775462963</c:v>
                </c:pt>
                <c:pt idx="602">
                  <c:v>44019.705833333333</c:v>
                </c:pt>
                <c:pt idx="603">
                  <c:v>44019.778831018521</c:v>
                </c:pt>
                <c:pt idx="604">
                  <c:v>44019.793182870373</c:v>
                </c:pt>
                <c:pt idx="605">
                  <c:v>44020.351875</c:v>
                </c:pt>
                <c:pt idx="606">
                  <c:v>44020.830243055556</c:v>
                </c:pt>
                <c:pt idx="607">
                  <c:v>44021.370763888888</c:v>
                </c:pt>
                <c:pt idx="608">
                  <c:v>44021.500833333332</c:v>
                </c:pt>
                <c:pt idx="609">
                  <c:v>44021.624224537038</c:v>
                </c:pt>
                <c:pt idx="610">
                  <c:v>44022.753495370373</c:v>
                </c:pt>
                <c:pt idx="611">
                  <c:v>44023.521365740744</c:v>
                </c:pt>
                <c:pt idx="612">
                  <c:v>44024.618425925924</c:v>
                </c:pt>
                <c:pt idx="613">
                  <c:v>44025.639872685184</c:v>
                </c:pt>
                <c:pt idx="614">
                  <c:v>44026.563807870371</c:v>
                </c:pt>
                <c:pt idx="615">
                  <c:v>44026.57775462963</c:v>
                </c:pt>
                <c:pt idx="616">
                  <c:v>44026.615601851852</c:v>
                </c:pt>
                <c:pt idx="617">
                  <c:v>44026.686481481483</c:v>
                </c:pt>
                <c:pt idx="618">
                  <c:v>44026.713425925926</c:v>
                </c:pt>
                <c:pt idx="619">
                  <c:v>44027.547893518517</c:v>
                </c:pt>
                <c:pt idx="620">
                  <c:v>44027.798692129632</c:v>
                </c:pt>
                <c:pt idx="621">
                  <c:v>44027.841273148151</c:v>
                </c:pt>
                <c:pt idx="622">
                  <c:v>44028.364050925928</c:v>
                </c:pt>
                <c:pt idx="623">
                  <c:v>44028.37903935185</c:v>
                </c:pt>
                <c:pt idx="624">
                  <c:v>44028.620775462965</c:v>
                </c:pt>
                <c:pt idx="625">
                  <c:v>44029.472245370373</c:v>
                </c:pt>
                <c:pt idx="626">
                  <c:v>44029.485011574077</c:v>
                </c:pt>
                <c:pt idx="627">
                  <c:v>44029.531435185185</c:v>
                </c:pt>
                <c:pt idx="628">
                  <c:v>44030.442743055559</c:v>
                </c:pt>
                <c:pt idx="629">
                  <c:v>44030.465925925928</c:v>
                </c:pt>
                <c:pt idx="630">
                  <c:v>44030.582256944443</c:v>
                </c:pt>
                <c:pt idx="631">
                  <c:v>44030.713622685187</c:v>
                </c:pt>
                <c:pt idx="632">
                  <c:v>44031.501203703701</c:v>
                </c:pt>
                <c:pt idx="633">
                  <c:v>44032.352175925924</c:v>
                </c:pt>
                <c:pt idx="634">
                  <c:v>44032.554930555554</c:v>
                </c:pt>
                <c:pt idx="635">
                  <c:v>44032.635879629626</c:v>
                </c:pt>
                <c:pt idx="636">
                  <c:v>44032.781134259261</c:v>
                </c:pt>
                <c:pt idx="637">
                  <c:v>44033.444976851853</c:v>
                </c:pt>
                <c:pt idx="638">
                  <c:v>44033.845266203702</c:v>
                </c:pt>
                <c:pt idx="639">
                  <c:v>44034.579525462963</c:v>
                </c:pt>
                <c:pt idx="640">
                  <c:v>44034.618472222224</c:v>
                </c:pt>
                <c:pt idx="641">
                  <c:v>44034.652824074074</c:v>
                </c:pt>
                <c:pt idx="642">
                  <c:v>44034.662210648145</c:v>
                </c:pt>
                <c:pt idx="643">
                  <c:v>44035.733703703707</c:v>
                </c:pt>
                <c:pt idx="644">
                  <c:v>44035.756215277775</c:v>
                </c:pt>
                <c:pt idx="645">
                  <c:v>44035.782268518517</c:v>
                </c:pt>
                <c:pt idx="646">
                  <c:v>44036.340868055559</c:v>
                </c:pt>
                <c:pt idx="647">
                  <c:v>44036.358749999999</c:v>
                </c:pt>
                <c:pt idx="648">
                  <c:v>44036.702060185184</c:v>
                </c:pt>
                <c:pt idx="649">
                  <c:v>44036.730497685188</c:v>
                </c:pt>
                <c:pt idx="650">
                  <c:v>44036.759606481479</c:v>
                </c:pt>
                <c:pt idx="651">
                  <c:v>44036.823912037034</c:v>
                </c:pt>
                <c:pt idx="652">
                  <c:v>44036.835902777777</c:v>
                </c:pt>
                <c:pt idx="653">
                  <c:v>44037.342847222222</c:v>
                </c:pt>
                <c:pt idx="654">
                  <c:v>44037.392256944448</c:v>
                </c:pt>
                <c:pt idx="655">
                  <c:v>44037.502581018518</c:v>
                </c:pt>
                <c:pt idx="656">
                  <c:v>44037.638935185183</c:v>
                </c:pt>
                <c:pt idx="657">
                  <c:v>44038.587337962963</c:v>
                </c:pt>
                <c:pt idx="658">
                  <c:v>44038.759826388887</c:v>
                </c:pt>
                <c:pt idx="659">
                  <c:v>44039.363495370373</c:v>
                </c:pt>
                <c:pt idx="660">
                  <c:v>44039.400023148148</c:v>
                </c:pt>
                <c:pt idx="661">
                  <c:v>44039.612905092596</c:v>
                </c:pt>
                <c:pt idx="662">
                  <c:v>44040.465925925928</c:v>
                </c:pt>
                <c:pt idx="663">
                  <c:v>44040.477210648147</c:v>
                </c:pt>
                <c:pt idx="664">
                  <c:v>44040.59888888889</c:v>
                </c:pt>
                <c:pt idx="665">
                  <c:v>44040.75708333333</c:v>
                </c:pt>
                <c:pt idx="666">
                  <c:v>44040.813599537039</c:v>
                </c:pt>
                <c:pt idx="667">
                  <c:v>44041.381388888891</c:v>
                </c:pt>
                <c:pt idx="668">
                  <c:v>44041.422847222224</c:v>
                </c:pt>
                <c:pt idx="669">
                  <c:v>44041.842268518521</c:v>
                </c:pt>
                <c:pt idx="670">
                  <c:v>44042.612615740742</c:v>
                </c:pt>
                <c:pt idx="671">
                  <c:v>44042.659629629627</c:v>
                </c:pt>
                <c:pt idx="672">
                  <c:v>44042.796620370369</c:v>
                </c:pt>
                <c:pt idx="673">
                  <c:v>44043.554652777777</c:v>
                </c:pt>
                <c:pt idx="674">
                  <c:v>44043.566145833334</c:v>
                </c:pt>
                <c:pt idx="675">
                  <c:v>44045.62090277778</c:v>
                </c:pt>
                <c:pt idx="676">
                  <c:v>44046.417083333334</c:v>
                </c:pt>
                <c:pt idx="677">
                  <c:v>44046.552870370368</c:v>
                </c:pt>
                <c:pt idx="678">
                  <c:v>44046.621076388888</c:v>
                </c:pt>
                <c:pt idx="679">
                  <c:v>44046.724421296298</c:v>
                </c:pt>
                <c:pt idx="680">
                  <c:v>44046.742708333331</c:v>
                </c:pt>
                <c:pt idx="681">
                  <c:v>44047.367395833331</c:v>
                </c:pt>
                <c:pt idx="682">
                  <c:v>44049.501458333332</c:v>
                </c:pt>
                <c:pt idx="683">
                  <c:v>44049.725312499999</c:v>
                </c:pt>
                <c:pt idx="684">
                  <c:v>44049.742939814816</c:v>
                </c:pt>
                <c:pt idx="685">
                  <c:v>44050.382199074076</c:v>
                </c:pt>
                <c:pt idx="686">
                  <c:v>44050.41978009259</c:v>
                </c:pt>
                <c:pt idx="687">
                  <c:v>44050.46162037037</c:v>
                </c:pt>
                <c:pt idx="688">
                  <c:v>44050.704942129632</c:v>
                </c:pt>
                <c:pt idx="689">
                  <c:v>44051.505486111113</c:v>
                </c:pt>
                <c:pt idx="690">
                  <c:v>44051.602997685186</c:v>
                </c:pt>
                <c:pt idx="691">
                  <c:v>44051.789166666669</c:v>
                </c:pt>
                <c:pt idx="692">
                  <c:v>44052.655092592591</c:v>
                </c:pt>
                <c:pt idx="693">
                  <c:v>44053.461828703701</c:v>
                </c:pt>
                <c:pt idx="694">
                  <c:v>44053.675335648149</c:v>
                </c:pt>
                <c:pt idx="695">
                  <c:v>44054.522696759261</c:v>
                </c:pt>
                <c:pt idx="696">
                  <c:v>44054.536898148152</c:v>
                </c:pt>
                <c:pt idx="697">
                  <c:v>44054.809189814812</c:v>
                </c:pt>
                <c:pt idx="698">
                  <c:v>44055.743379629632</c:v>
                </c:pt>
                <c:pt idx="699">
                  <c:v>44055.784039351849</c:v>
                </c:pt>
                <c:pt idx="700">
                  <c:v>44056.637303240743</c:v>
                </c:pt>
                <c:pt idx="701">
                  <c:v>44056.826458333337</c:v>
                </c:pt>
                <c:pt idx="702">
                  <c:v>44057.34202546296</c:v>
                </c:pt>
                <c:pt idx="703">
                  <c:v>44057.352951388886</c:v>
                </c:pt>
                <c:pt idx="704">
                  <c:v>44057.442025462966</c:v>
                </c:pt>
                <c:pt idx="705">
                  <c:v>44057.669594907406</c:v>
                </c:pt>
                <c:pt idx="706">
                  <c:v>44058.54351851852</c:v>
                </c:pt>
                <c:pt idx="707">
                  <c:v>44058.689884259256</c:v>
                </c:pt>
                <c:pt idx="708">
                  <c:v>44058.743668981479</c:v>
                </c:pt>
                <c:pt idx="709">
                  <c:v>44059.350439814814</c:v>
                </c:pt>
                <c:pt idx="710">
                  <c:v>44059.37295138889</c:v>
                </c:pt>
                <c:pt idx="711">
                  <c:v>44060.787928240738</c:v>
                </c:pt>
                <c:pt idx="712">
                  <c:v>44061.399062500001</c:v>
                </c:pt>
                <c:pt idx="713">
                  <c:v>44061.598530092589</c:v>
                </c:pt>
                <c:pt idx="714">
                  <c:v>44061.722488425927</c:v>
                </c:pt>
                <c:pt idx="715">
                  <c:v>44061.789861111109</c:v>
                </c:pt>
                <c:pt idx="716">
                  <c:v>44062.371354166666</c:v>
                </c:pt>
                <c:pt idx="717">
                  <c:v>44062.422789351855</c:v>
                </c:pt>
                <c:pt idx="718">
                  <c:v>44062.467962962961</c:v>
                </c:pt>
                <c:pt idx="719">
                  <c:v>44062.818645833337</c:v>
                </c:pt>
                <c:pt idx="720">
                  <c:v>44062.848124999997</c:v>
                </c:pt>
                <c:pt idx="721">
                  <c:v>44063.428703703707</c:v>
                </c:pt>
                <c:pt idx="722">
                  <c:v>44063.701921296299</c:v>
                </c:pt>
                <c:pt idx="723">
                  <c:v>44063.776226851849</c:v>
                </c:pt>
                <c:pt idx="724">
                  <c:v>44064.410219907404</c:v>
                </c:pt>
                <c:pt idx="725">
                  <c:v>44064.561666666668</c:v>
                </c:pt>
                <c:pt idx="726">
                  <c:v>44064.592499999999</c:v>
                </c:pt>
                <c:pt idx="727">
                  <c:v>44064.739270833335</c:v>
                </c:pt>
                <c:pt idx="728">
                  <c:v>44065.457858796297</c:v>
                </c:pt>
                <c:pt idx="729">
                  <c:v>44065.556817129633</c:v>
                </c:pt>
                <c:pt idx="730">
                  <c:v>44065.747766203705</c:v>
                </c:pt>
                <c:pt idx="731">
                  <c:v>44066.601064814815</c:v>
                </c:pt>
                <c:pt idx="732">
                  <c:v>44066.701979166668</c:v>
                </c:pt>
                <c:pt idx="733">
                  <c:v>44066.785949074074</c:v>
                </c:pt>
                <c:pt idx="734">
                  <c:v>44066.843587962961</c:v>
                </c:pt>
                <c:pt idx="735">
                  <c:v>44068.371446759258</c:v>
                </c:pt>
                <c:pt idx="736">
                  <c:v>44068.689166666663</c:v>
                </c:pt>
                <c:pt idx="737">
                  <c:v>44069.422777777778</c:v>
                </c:pt>
                <c:pt idx="738">
                  <c:v>44069.502303240741</c:v>
                </c:pt>
                <c:pt idx="739">
                  <c:v>44069.705381944441</c:v>
                </c:pt>
                <c:pt idx="740">
                  <c:v>44070.359664351854</c:v>
                </c:pt>
                <c:pt idx="741">
                  <c:v>44070.446134259262</c:v>
                </c:pt>
                <c:pt idx="742">
                  <c:v>44070.469965277778</c:v>
                </c:pt>
                <c:pt idx="743">
                  <c:v>44070.481898148151</c:v>
                </c:pt>
                <c:pt idx="744">
                  <c:v>44070.750069444446</c:v>
                </c:pt>
                <c:pt idx="745">
                  <c:v>44070.764710648145</c:v>
                </c:pt>
                <c:pt idx="746">
                  <c:v>44071.553912037038</c:v>
                </c:pt>
                <c:pt idx="747">
                  <c:v>44071.632951388892</c:v>
                </c:pt>
                <c:pt idx="748">
                  <c:v>44072.368680555555</c:v>
                </c:pt>
                <c:pt idx="749">
                  <c:v>44072.531608796293</c:v>
                </c:pt>
                <c:pt idx="750">
                  <c:v>44073.366423611114</c:v>
                </c:pt>
                <c:pt idx="751">
                  <c:v>44073.392175925925</c:v>
                </c:pt>
                <c:pt idx="752">
                  <c:v>44073.602395833332</c:v>
                </c:pt>
                <c:pt idx="753">
                  <c:v>44073.666331018518</c:v>
                </c:pt>
                <c:pt idx="754">
                  <c:v>44073.676793981482</c:v>
                </c:pt>
                <c:pt idx="755">
                  <c:v>44073.734837962962</c:v>
                </c:pt>
                <c:pt idx="756">
                  <c:v>44074.572280092594</c:v>
                </c:pt>
                <c:pt idx="757">
                  <c:v>44074.725300925929</c:v>
                </c:pt>
                <c:pt idx="758">
                  <c:v>44075.538969907408</c:v>
                </c:pt>
                <c:pt idx="759">
                  <c:v>44076.511192129627</c:v>
                </c:pt>
                <c:pt idx="760">
                  <c:v>44076.598645833335</c:v>
                </c:pt>
                <c:pt idx="761">
                  <c:v>44077.504143518519</c:v>
                </c:pt>
                <c:pt idx="762">
                  <c:v>44077.615486111114</c:v>
                </c:pt>
                <c:pt idx="763">
                  <c:v>44078.344930555555</c:v>
                </c:pt>
                <c:pt idx="764">
                  <c:v>44078.377002314817</c:v>
                </c:pt>
                <c:pt idx="765">
                  <c:v>44078.603472222225</c:v>
                </c:pt>
                <c:pt idx="766">
                  <c:v>44078.783530092594</c:v>
                </c:pt>
                <c:pt idx="767">
                  <c:v>44080.463541666664</c:v>
                </c:pt>
                <c:pt idx="768">
                  <c:v>44080.489293981482</c:v>
                </c:pt>
                <c:pt idx="769">
                  <c:v>44080.545069444444</c:v>
                </c:pt>
                <c:pt idx="770">
                  <c:v>44080.616400462961</c:v>
                </c:pt>
                <c:pt idx="771">
                  <c:v>44081.39166666667</c:v>
                </c:pt>
                <c:pt idx="772">
                  <c:v>44081.401307870372</c:v>
                </c:pt>
                <c:pt idx="773">
                  <c:v>44082.577037037037</c:v>
                </c:pt>
                <c:pt idx="774">
                  <c:v>44082.597974537035</c:v>
                </c:pt>
                <c:pt idx="775">
                  <c:v>44082.789467592593</c:v>
                </c:pt>
                <c:pt idx="776">
                  <c:v>44083.405798611115</c:v>
                </c:pt>
                <c:pt idx="777">
                  <c:v>44083.525069444448</c:v>
                </c:pt>
                <c:pt idx="778">
                  <c:v>44083.674259259256</c:v>
                </c:pt>
                <c:pt idx="779">
                  <c:v>44084.481793981482</c:v>
                </c:pt>
                <c:pt idx="780">
                  <c:v>44084.619074074071</c:v>
                </c:pt>
                <c:pt idx="781">
                  <c:v>44085.537962962961</c:v>
                </c:pt>
                <c:pt idx="782">
                  <c:v>44085.823657407411</c:v>
                </c:pt>
                <c:pt idx="783">
                  <c:v>44086.375752314816</c:v>
                </c:pt>
                <c:pt idx="784">
                  <c:v>44086.421678240738</c:v>
                </c:pt>
                <c:pt idx="785">
                  <c:v>44086.48364583333</c:v>
                </c:pt>
                <c:pt idx="786">
                  <c:v>44086.492743055554</c:v>
                </c:pt>
                <c:pt idx="787">
                  <c:v>44086.750173611108</c:v>
                </c:pt>
                <c:pt idx="788">
                  <c:v>44086.771782407406</c:v>
                </c:pt>
                <c:pt idx="789">
                  <c:v>44086.822546296295</c:v>
                </c:pt>
                <c:pt idx="790">
                  <c:v>44087.455543981479</c:v>
                </c:pt>
                <c:pt idx="791">
                  <c:v>44087.62771990741</c:v>
                </c:pt>
                <c:pt idx="792">
                  <c:v>44087.709583333337</c:v>
                </c:pt>
                <c:pt idx="793">
                  <c:v>44087.726527777777</c:v>
                </c:pt>
                <c:pt idx="794">
                  <c:v>44087.742777777778</c:v>
                </c:pt>
                <c:pt idx="795">
                  <c:v>44087.790324074071</c:v>
                </c:pt>
                <c:pt idx="796">
                  <c:v>44088.348692129628</c:v>
                </c:pt>
                <c:pt idx="797">
                  <c:v>44088.600983796299</c:v>
                </c:pt>
                <c:pt idx="798">
                  <c:v>44089.351342592592</c:v>
                </c:pt>
                <c:pt idx="799">
                  <c:v>44089.419456018521</c:v>
                </c:pt>
                <c:pt idx="800">
                  <c:v>44089.648645833331</c:v>
                </c:pt>
                <c:pt idx="801">
                  <c:v>44089.696712962963</c:v>
                </c:pt>
                <c:pt idx="802">
                  <c:v>44089.800787037035</c:v>
                </c:pt>
                <c:pt idx="803">
                  <c:v>44090.465879629628</c:v>
                </c:pt>
                <c:pt idx="804">
                  <c:v>44090.695300925923</c:v>
                </c:pt>
                <c:pt idx="805">
                  <c:v>44090.768391203703</c:v>
                </c:pt>
                <c:pt idx="806">
                  <c:v>44091.564363425925</c:v>
                </c:pt>
                <c:pt idx="807">
                  <c:v>44091.758101851854</c:v>
                </c:pt>
                <c:pt idx="808">
                  <c:v>44092.399340277778</c:v>
                </c:pt>
                <c:pt idx="809">
                  <c:v>44092.43240740741</c:v>
                </c:pt>
                <c:pt idx="810">
                  <c:v>44092.605393518519</c:v>
                </c:pt>
                <c:pt idx="811">
                  <c:v>44093.4141087963</c:v>
                </c:pt>
                <c:pt idx="812">
                  <c:v>44093.667256944442</c:v>
                </c:pt>
                <c:pt idx="813">
                  <c:v>44093.772604166668</c:v>
                </c:pt>
                <c:pt idx="814">
                  <c:v>44094.437418981484</c:v>
                </c:pt>
                <c:pt idx="815">
                  <c:v>44094.657152777778</c:v>
                </c:pt>
                <c:pt idx="816">
                  <c:v>44094.761782407404</c:v>
                </c:pt>
                <c:pt idx="817">
                  <c:v>44095.453692129631</c:v>
                </c:pt>
                <c:pt idx="818">
                  <c:v>44095.478495370371</c:v>
                </c:pt>
                <c:pt idx="819">
                  <c:v>44096.482905092591</c:v>
                </c:pt>
                <c:pt idx="820">
                  <c:v>44096.690243055556</c:v>
                </c:pt>
                <c:pt idx="821">
                  <c:v>44096.765034722222</c:v>
                </c:pt>
                <c:pt idx="822">
                  <c:v>44096.833599537036</c:v>
                </c:pt>
                <c:pt idx="823">
                  <c:v>44097.548518518517</c:v>
                </c:pt>
                <c:pt idx="824">
                  <c:v>44098.343124999999</c:v>
                </c:pt>
                <c:pt idx="825">
                  <c:v>44098.493032407408</c:v>
                </c:pt>
                <c:pt idx="826">
                  <c:v>44098.629224537035</c:v>
                </c:pt>
                <c:pt idx="827">
                  <c:v>44098.679884259262</c:v>
                </c:pt>
                <c:pt idx="828">
                  <c:v>44098.70516203704</c:v>
                </c:pt>
                <c:pt idx="829">
                  <c:v>44098.769282407404</c:v>
                </c:pt>
                <c:pt idx="830">
                  <c:v>44098.775023148148</c:v>
                </c:pt>
                <c:pt idx="831">
                  <c:v>44098.861192129632</c:v>
                </c:pt>
                <c:pt idx="832">
                  <c:v>44099.391342592593</c:v>
                </c:pt>
                <c:pt idx="833">
                  <c:v>44099.422442129631</c:v>
                </c:pt>
                <c:pt idx="834">
                  <c:v>44099.449212962965</c:v>
                </c:pt>
                <c:pt idx="835">
                  <c:v>44099.470625000002</c:v>
                </c:pt>
                <c:pt idx="836">
                  <c:v>44099.481504629628</c:v>
                </c:pt>
                <c:pt idx="837">
                  <c:v>44099.517835648148</c:v>
                </c:pt>
                <c:pt idx="838">
                  <c:v>44099.522511574076</c:v>
                </c:pt>
                <c:pt idx="839">
                  <c:v>44099.546180555553</c:v>
                </c:pt>
                <c:pt idx="840">
                  <c:v>44099.554027777776</c:v>
                </c:pt>
                <c:pt idx="841">
                  <c:v>44099.564837962964</c:v>
                </c:pt>
                <c:pt idx="842">
                  <c:v>44099.582488425927</c:v>
                </c:pt>
                <c:pt idx="843">
                  <c:v>44099.750023148146</c:v>
                </c:pt>
                <c:pt idx="844">
                  <c:v>44099.850358796299</c:v>
                </c:pt>
                <c:pt idx="845">
                  <c:v>44099.879212962966</c:v>
                </c:pt>
                <c:pt idx="846">
                  <c:v>44100.401192129626</c:v>
                </c:pt>
                <c:pt idx="847">
                  <c:v>44100.40421296296</c:v>
                </c:pt>
                <c:pt idx="848">
                  <c:v>44100.438703703701</c:v>
                </c:pt>
                <c:pt idx="849">
                  <c:v>44100.497511574074</c:v>
                </c:pt>
                <c:pt idx="850">
                  <c:v>44100.525277777779</c:v>
                </c:pt>
                <c:pt idx="851">
                  <c:v>44100.530185185184</c:v>
                </c:pt>
                <c:pt idx="852">
                  <c:v>44100.547719907408</c:v>
                </c:pt>
                <c:pt idx="853">
                  <c:v>44100.569050925929</c:v>
                </c:pt>
                <c:pt idx="854">
                  <c:v>44100.614004629628</c:v>
                </c:pt>
                <c:pt idx="855">
                  <c:v>44100.631284722222</c:v>
                </c:pt>
                <c:pt idx="856">
                  <c:v>44100.642951388887</c:v>
                </c:pt>
                <c:pt idx="857">
                  <c:v>44100.647233796299</c:v>
                </c:pt>
                <c:pt idx="858">
                  <c:v>44100.66715277778</c:v>
                </c:pt>
                <c:pt idx="859">
                  <c:v>44100.701805555553</c:v>
                </c:pt>
                <c:pt idx="860">
                  <c:v>44100.702245370368</c:v>
                </c:pt>
                <c:pt idx="861">
                  <c:v>44100.727835648147</c:v>
                </c:pt>
                <c:pt idx="862">
                  <c:v>44100.73883101852</c:v>
                </c:pt>
                <c:pt idx="863">
                  <c:v>44100.81559027778</c:v>
                </c:pt>
                <c:pt idx="864">
                  <c:v>44101.428807870368</c:v>
                </c:pt>
                <c:pt idx="865">
                  <c:v>44101.439293981479</c:v>
                </c:pt>
                <c:pt idx="866">
                  <c:v>44101.453321759262</c:v>
                </c:pt>
                <c:pt idx="867">
                  <c:v>44101.525787037041</c:v>
                </c:pt>
                <c:pt idx="868">
                  <c:v>44101.557847222219</c:v>
                </c:pt>
                <c:pt idx="869">
                  <c:v>44101.659467592595</c:v>
                </c:pt>
                <c:pt idx="870">
                  <c:v>44101.699340277781</c:v>
                </c:pt>
                <c:pt idx="871">
                  <c:v>44101.733877314815</c:v>
                </c:pt>
                <c:pt idx="872">
                  <c:v>44101.850717592592</c:v>
                </c:pt>
                <c:pt idx="873">
                  <c:v>44102.392326388886</c:v>
                </c:pt>
                <c:pt idx="874">
                  <c:v>44102.431261574071</c:v>
                </c:pt>
                <c:pt idx="875">
                  <c:v>44102.568078703705</c:v>
                </c:pt>
                <c:pt idx="876">
                  <c:v>44102.602546296293</c:v>
                </c:pt>
                <c:pt idx="877">
                  <c:v>44102.667905092596</c:v>
                </c:pt>
                <c:pt idx="878">
                  <c:v>44102.742777777778</c:v>
                </c:pt>
                <c:pt idx="879">
                  <c:v>44102.748449074075</c:v>
                </c:pt>
                <c:pt idx="880">
                  <c:v>44102.765393518515</c:v>
                </c:pt>
                <c:pt idx="881">
                  <c:v>44102.776134259257</c:v>
                </c:pt>
                <c:pt idx="882">
                  <c:v>44102.807870370372</c:v>
                </c:pt>
                <c:pt idx="883">
                  <c:v>44102.844918981478</c:v>
                </c:pt>
                <c:pt idx="884">
                  <c:v>44103.38616898148</c:v>
                </c:pt>
                <c:pt idx="885">
                  <c:v>44103.441863425927</c:v>
                </c:pt>
                <c:pt idx="886">
                  <c:v>44103.471215277779</c:v>
                </c:pt>
                <c:pt idx="887">
                  <c:v>44103.503217592595</c:v>
                </c:pt>
                <c:pt idx="888">
                  <c:v>44103.522361111114</c:v>
                </c:pt>
                <c:pt idx="889">
                  <c:v>44103.552187499998</c:v>
                </c:pt>
                <c:pt idx="890">
                  <c:v>44103.553900462961</c:v>
                </c:pt>
                <c:pt idx="891">
                  <c:v>44103.552546296298</c:v>
                </c:pt>
                <c:pt idx="892">
                  <c:v>44103.610972222225</c:v>
                </c:pt>
                <c:pt idx="893">
                  <c:v>44103.638460648152</c:v>
                </c:pt>
                <c:pt idx="894">
                  <c:v>44103.675879629627</c:v>
                </c:pt>
                <c:pt idx="895">
                  <c:v>44103.682280092595</c:v>
                </c:pt>
                <c:pt idx="896">
                  <c:v>44103.700868055559</c:v>
                </c:pt>
                <c:pt idx="897">
                  <c:v>44103.714803240742</c:v>
                </c:pt>
                <c:pt idx="898">
                  <c:v>44103.825798611113</c:v>
                </c:pt>
                <c:pt idx="899">
                  <c:v>44104.445787037039</c:v>
                </c:pt>
                <c:pt idx="900">
                  <c:v>44104.454224537039</c:v>
                </c:pt>
                <c:pt idx="901">
                  <c:v>44104.477662037039</c:v>
                </c:pt>
                <c:pt idx="902">
                  <c:v>44104.564768518518</c:v>
                </c:pt>
                <c:pt idx="903">
                  <c:v>44104.610254629632</c:v>
                </c:pt>
                <c:pt idx="904">
                  <c:v>44104.641493055555</c:v>
                </c:pt>
                <c:pt idx="905">
                  <c:v>44104.658032407409</c:v>
                </c:pt>
                <c:pt idx="906">
                  <c:v>44104.75953703704</c:v>
                </c:pt>
                <c:pt idx="907">
                  <c:v>44104.790671296294</c:v>
                </c:pt>
                <c:pt idx="908">
                  <c:v>44104.865717592591</c:v>
                </c:pt>
                <c:pt idx="909">
                  <c:v>44105.425740740742</c:v>
                </c:pt>
                <c:pt idx="910">
                  <c:v>44105.466446759259</c:v>
                </c:pt>
                <c:pt idx="911">
                  <c:v>44105.598692129628</c:v>
                </c:pt>
                <c:pt idx="912">
                  <c:v>44106.599143518521</c:v>
                </c:pt>
                <c:pt idx="913">
                  <c:v>44106.717499999999</c:v>
                </c:pt>
                <c:pt idx="914">
                  <c:v>44106.766863425924</c:v>
                </c:pt>
                <c:pt idx="915">
                  <c:v>44106.812731481485</c:v>
                </c:pt>
                <c:pt idx="916">
                  <c:v>44106.850127314814</c:v>
                </c:pt>
                <c:pt idx="917">
                  <c:v>44107.450624999998</c:v>
                </c:pt>
                <c:pt idx="918">
                  <c:v>44107.817442129628</c:v>
                </c:pt>
                <c:pt idx="919">
                  <c:v>44108.419108796297</c:v>
                </c:pt>
                <c:pt idx="920">
                  <c:v>44108.488078703704</c:v>
                </c:pt>
                <c:pt idx="921">
                  <c:v>44108.570949074077</c:v>
                </c:pt>
                <c:pt idx="922">
                  <c:v>44108.599733796298</c:v>
                </c:pt>
                <c:pt idx="923">
                  <c:v>44108.752662037034</c:v>
                </c:pt>
                <c:pt idx="924">
                  <c:v>44108.771620370368</c:v>
                </c:pt>
                <c:pt idx="925">
                  <c:v>44109.675671296296</c:v>
                </c:pt>
                <c:pt idx="926">
                  <c:v>44109.881192129629</c:v>
                </c:pt>
                <c:pt idx="927">
                  <c:v>44110.447465277779</c:v>
                </c:pt>
                <c:pt idx="928">
                  <c:v>44110.516157407408</c:v>
                </c:pt>
                <c:pt idx="929">
                  <c:v>44110.670428240737</c:v>
                </c:pt>
                <c:pt idx="930">
                  <c:v>44111.489722222221</c:v>
                </c:pt>
                <c:pt idx="931">
                  <c:v>44111.724050925928</c:v>
                </c:pt>
                <c:pt idx="932">
                  <c:v>44111.759814814817</c:v>
                </c:pt>
                <c:pt idx="933">
                  <c:v>44112.500752314816</c:v>
                </c:pt>
                <c:pt idx="934">
                  <c:v>44112.659537037034</c:v>
                </c:pt>
                <c:pt idx="935">
                  <c:v>44113.579155092593</c:v>
                </c:pt>
                <c:pt idx="936">
                  <c:v>44113.696666666663</c:v>
                </c:pt>
                <c:pt idx="937">
                  <c:v>44115.456064814818</c:v>
                </c:pt>
                <c:pt idx="938">
                  <c:v>44115.633344907408</c:v>
                </c:pt>
                <c:pt idx="939">
                  <c:v>44115.704467592594</c:v>
                </c:pt>
                <c:pt idx="940">
                  <c:v>44115.823449074072</c:v>
                </c:pt>
                <c:pt idx="941">
                  <c:v>44116.409097222226</c:v>
                </c:pt>
                <c:pt idx="942">
                  <c:v>44116.421678240738</c:v>
                </c:pt>
                <c:pt idx="943">
                  <c:v>44116.457361111112</c:v>
                </c:pt>
                <c:pt idx="944">
                  <c:v>44117.882060185184</c:v>
                </c:pt>
                <c:pt idx="945">
                  <c:v>44118.445543981485</c:v>
                </c:pt>
                <c:pt idx="946">
                  <c:v>44118.461863425924</c:v>
                </c:pt>
                <c:pt idx="947">
                  <c:v>44118.488159722219</c:v>
                </c:pt>
                <c:pt idx="948">
                  <c:v>44119.653680555559</c:v>
                </c:pt>
                <c:pt idx="949">
                  <c:v>44120.485960648148</c:v>
                </c:pt>
                <c:pt idx="950">
                  <c:v>44120.613217592596</c:v>
                </c:pt>
                <c:pt idx="951">
                  <c:v>44120.770879629628</c:v>
                </c:pt>
                <c:pt idx="952">
                  <c:v>44120.824606481481</c:v>
                </c:pt>
                <c:pt idx="953">
                  <c:v>44121.666967592595</c:v>
                </c:pt>
                <c:pt idx="954">
                  <c:v>44121.756990740738</c:v>
                </c:pt>
                <c:pt idx="955">
                  <c:v>44122.410358796296</c:v>
                </c:pt>
                <c:pt idx="956">
                  <c:v>44122.563738425924</c:v>
                </c:pt>
                <c:pt idx="957">
                  <c:v>44122.724652777775</c:v>
                </c:pt>
                <c:pt idx="958">
                  <c:v>44122.856678240743</c:v>
                </c:pt>
                <c:pt idx="959">
                  <c:v>44123.447268518517</c:v>
                </c:pt>
                <c:pt idx="960">
                  <c:v>44123.734317129631</c:v>
                </c:pt>
                <c:pt idx="961">
                  <c:v>44124.521620370368</c:v>
                </c:pt>
                <c:pt idx="962">
                  <c:v>44124.565451388888</c:v>
                </c:pt>
                <c:pt idx="963">
                  <c:v>44124.814571759256</c:v>
                </c:pt>
                <c:pt idx="964">
                  <c:v>44125.471412037034</c:v>
                </c:pt>
                <c:pt idx="965">
                  <c:v>44125.586875000001</c:v>
                </c:pt>
                <c:pt idx="966">
                  <c:v>44125.875358796293</c:v>
                </c:pt>
                <c:pt idx="967">
                  <c:v>44126.382303240738</c:v>
                </c:pt>
                <c:pt idx="968">
                  <c:v>44126.604224537034</c:v>
                </c:pt>
                <c:pt idx="969">
                  <c:v>44126.636307870373</c:v>
                </c:pt>
                <c:pt idx="970">
                  <c:v>44127.812060185184</c:v>
                </c:pt>
                <c:pt idx="971">
                  <c:v>44128.622037037036</c:v>
                </c:pt>
                <c:pt idx="972">
                  <c:v>44128.736006944448</c:v>
                </c:pt>
                <c:pt idx="973">
                  <c:v>44129.459247685183</c:v>
                </c:pt>
                <c:pt idx="974">
                  <c:v>44129.557280092595</c:v>
                </c:pt>
                <c:pt idx="975">
                  <c:v>44130.400648148148</c:v>
                </c:pt>
                <c:pt idx="976">
                  <c:v>44130.484571759262</c:v>
                </c:pt>
                <c:pt idx="977">
                  <c:v>44130.663090277776</c:v>
                </c:pt>
                <c:pt idx="978">
                  <c:v>44131.762048611112</c:v>
                </c:pt>
                <c:pt idx="979">
                  <c:v>44133.428437499999</c:v>
                </c:pt>
                <c:pt idx="980">
                  <c:v>44133.541550925926</c:v>
                </c:pt>
                <c:pt idx="981">
                  <c:v>44133.679803240739</c:v>
                </c:pt>
                <c:pt idx="982">
                  <c:v>44133.751354166663</c:v>
                </c:pt>
                <c:pt idx="983">
                  <c:v>44134.420694444445</c:v>
                </c:pt>
                <c:pt idx="984">
                  <c:v>44134.71570601852</c:v>
                </c:pt>
                <c:pt idx="985">
                  <c:v>44135.410960648151</c:v>
                </c:pt>
                <c:pt idx="986">
                  <c:v>44135.517523148148</c:v>
                </c:pt>
                <c:pt idx="987">
                  <c:v>44135.582037037035</c:v>
                </c:pt>
                <c:pt idx="988">
                  <c:v>44135.772337962961</c:v>
                </c:pt>
                <c:pt idx="989">
                  <c:v>44136.571157407408</c:v>
                </c:pt>
                <c:pt idx="990">
                  <c:v>44136.659884259258</c:v>
                </c:pt>
                <c:pt idx="991">
                  <c:v>44138.455659722225</c:v>
                </c:pt>
                <c:pt idx="992">
                  <c:v>44138.58085648148</c:v>
                </c:pt>
                <c:pt idx="993">
                  <c:v>44138.620138888888</c:v>
                </c:pt>
                <c:pt idx="994">
                  <c:v>44138.765439814815</c:v>
                </c:pt>
                <c:pt idx="995">
                  <c:v>44139.716423611113</c:v>
                </c:pt>
                <c:pt idx="996">
                  <c:v>44139.797488425924</c:v>
                </c:pt>
                <c:pt idx="997">
                  <c:v>44141.392245370371</c:v>
                </c:pt>
                <c:pt idx="998">
                  <c:v>44141.761342592596</c:v>
                </c:pt>
                <c:pt idx="999">
                  <c:v>44142.461435185185</c:v>
                </c:pt>
                <c:pt idx="1000">
                  <c:v>44142.492118055554</c:v>
                </c:pt>
                <c:pt idx="1001">
                  <c:v>44142.722071759257</c:v>
                </c:pt>
                <c:pt idx="1002">
                  <c:v>44143.502141203702</c:v>
                </c:pt>
                <c:pt idx="1003">
                  <c:v>44143.534513888888</c:v>
                </c:pt>
                <c:pt idx="1004">
                  <c:v>44144.417384259257</c:v>
                </c:pt>
                <c:pt idx="1005">
                  <c:v>44144.49046296296</c:v>
                </c:pt>
                <c:pt idx="1006">
                  <c:v>44144.514675925922</c:v>
                </c:pt>
                <c:pt idx="1007">
                  <c:v>44144.668981481482</c:v>
                </c:pt>
                <c:pt idx="1008">
                  <c:v>44144.718865740739</c:v>
                </c:pt>
                <c:pt idx="1009">
                  <c:v>44144.768657407411</c:v>
                </c:pt>
                <c:pt idx="1010">
                  <c:v>44144.810752314814</c:v>
                </c:pt>
                <c:pt idx="1011">
                  <c:v>44145.564328703702</c:v>
                </c:pt>
                <c:pt idx="1012">
                  <c:v>44145.794502314813</c:v>
                </c:pt>
                <c:pt idx="1013">
                  <c:v>44145.849317129629</c:v>
                </c:pt>
                <c:pt idx="1014">
                  <c:v>44146.48133101852</c:v>
                </c:pt>
                <c:pt idx="1015">
                  <c:v>44146.499768518515</c:v>
                </c:pt>
                <c:pt idx="1016">
                  <c:v>44146.749699074076</c:v>
                </c:pt>
                <c:pt idx="1017">
                  <c:v>44147.517256944448</c:v>
                </c:pt>
                <c:pt idx="1018">
                  <c:v>44147.683344907404</c:v>
                </c:pt>
                <c:pt idx="1019">
                  <c:v>44148.773726851854</c:v>
                </c:pt>
                <c:pt idx="1020">
                  <c:v>44149.403356481482</c:v>
                </c:pt>
                <c:pt idx="1021">
                  <c:v>44149.436759259261</c:v>
                </c:pt>
                <c:pt idx="1022">
                  <c:v>44149.455092592594</c:v>
                </c:pt>
                <c:pt idx="1023">
                  <c:v>44149.69767361111</c:v>
                </c:pt>
                <c:pt idx="1024">
                  <c:v>44149.87059027778</c:v>
                </c:pt>
                <c:pt idx="1025">
                  <c:v>44150.651342592595</c:v>
                </c:pt>
                <c:pt idx="1026">
                  <c:v>44150.698958333334</c:v>
                </c:pt>
                <c:pt idx="1027">
                  <c:v>44150.859201388892</c:v>
                </c:pt>
                <c:pt idx="1028">
                  <c:v>44151.621354166666</c:v>
                </c:pt>
                <c:pt idx="1029">
                  <c:v>44151.708726851852</c:v>
                </c:pt>
                <c:pt idx="1030">
                  <c:v>44151.794606481482</c:v>
                </c:pt>
                <c:pt idx="1031">
                  <c:v>44151.833287037036</c:v>
                </c:pt>
                <c:pt idx="1032">
                  <c:v>44152.513344907406</c:v>
                </c:pt>
                <c:pt idx="1033">
                  <c:v>44152.652453703704</c:v>
                </c:pt>
                <c:pt idx="1034">
                  <c:v>44152.769293981481</c:v>
                </c:pt>
                <c:pt idx="1035">
                  <c:v>44153.71466435185</c:v>
                </c:pt>
                <c:pt idx="1036">
                  <c:v>44153.818553240744</c:v>
                </c:pt>
                <c:pt idx="1037">
                  <c:v>44153.865601851852</c:v>
                </c:pt>
                <c:pt idx="1038">
                  <c:v>44156.492754629631</c:v>
                </c:pt>
                <c:pt idx="1039">
                  <c:v>44156.641006944446</c:v>
                </c:pt>
                <c:pt idx="1040">
                  <c:v>44157.46707175926</c:v>
                </c:pt>
                <c:pt idx="1041">
                  <c:v>44157.480798611112</c:v>
                </c:pt>
                <c:pt idx="1042">
                  <c:v>44158.430844907409</c:v>
                </c:pt>
                <c:pt idx="1043">
                  <c:v>44158.468182870369</c:v>
                </c:pt>
                <c:pt idx="1044">
                  <c:v>44158.618761574071</c:v>
                </c:pt>
                <c:pt idx="1045">
                  <c:v>44158.863020833334</c:v>
                </c:pt>
                <c:pt idx="1046">
                  <c:v>44159.436180555553</c:v>
                </c:pt>
                <c:pt idx="1047">
                  <c:v>44159.765370370369</c:v>
                </c:pt>
                <c:pt idx="1048">
                  <c:v>44161.522800925923</c:v>
                </c:pt>
                <c:pt idx="1049">
                  <c:v>44161.682071759256</c:v>
                </c:pt>
                <c:pt idx="1050">
                  <c:v>44162.613622685189</c:v>
                </c:pt>
                <c:pt idx="1051">
                  <c:v>44162.69326388889</c:v>
                </c:pt>
                <c:pt idx="1052">
                  <c:v>44162.711655092593</c:v>
                </c:pt>
                <c:pt idx="1053">
                  <c:v>44163.582083333335</c:v>
                </c:pt>
                <c:pt idx="1054">
                  <c:v>44163.648738425924</c:v>
                </c:pt>
                <c:pt idx="1055">
                  <c:v>44164.454583333332</c:v>
                </c:pt>
                <c:pt idx="1056">
                  <c:v>44164.580370370371</c:v>
                </c:pt>
                <c:pt idx="1057">
                  <c:v>44164.608275462961</c:v>
                </c:pt>
                <c:pt idx="1058">
                  <c:v>44164.627384259256</c:v>
                </c:pt>
                <c:pt idx="1059">
                  <c:v>44165.618877314817</c:v>
                </c:pt>
                <c:pt idx="1060">
                  <c:v>44166.392500000002</c:v>
                </c:pt>
                <c:pt idx="1061">
                  <c:v>44166.591886574075</c:v>
                </c:pt>
                <c:pt idx="1062">
                  <c:v>44166.715532407405</c:v>
                </c:pt>
                <c:pt idx="1063">
                  <c:v>44166.860983796294</c:v>
                </c:pt>
                <c:pt idx="1064">
                  <c:v>44167.397060185183</c:v>
                </c:pt>
                <c:pt idx="1065">
                  <c:v>44167.456412037034</c:v>
                </c:pt>
                <c:pt idx="1066">
                  <c:v>44167.599780092591</c:v>
                </c:pt>
                <c:pt idx="1067">
                  <c:v>44168.434328703705</c:v>
                </c:pt>
                <c:pt idx="1068">
                  <c:v>44168.49827546296</c:v>
                </c:pt>
                <c:pt idx="1069">
                  <c:v>44168.743263888886</c:v>
                </c:pt>
                <c:pt idx="1070">
                  <c:v>44169.455358796295</c:v>
                </c:pt>
                <c:pt idx="1071">
                  <c:v>44169.501423611109</c:v>
                </c:pt>
                <c:pt idx="1072">
                  <c:v>44169.60087962963</c:v>
                </c:pt>
                <c:pt idx="1073">
                  <c:v>44169.616736111115</c:v>
                </c:pt>
                <c:pt idx="1074">
                  <c:v>44170.656157407408</c:v>
                </c:pt>
                <c:pt idx="1075">
                  <c:v>44171.511956018519</c:v>
                </c:pt>
                <c:pt idx="1076">
                  <c:v>44172.398935185185</c:v>
                </c:pt>
                <c:pt idx="1077">
                  <c:v>44172.576516203706</c:v>
                </c:pt>
                <c:pt idx="1078">
                  <c:v>44172.594386574077</c:v>
                </c:pt>
                <c:pt idx="1079">
                  <c:v>44172.649317129632</c:v>
                </c:pt>
                <c:pt idx="1080">
                  <c:v>44172.77107638889</c:v>
                </c:pt>
                <c:pt idx="1081">
                  <c:v>44173.476087962961</c:v>
                </c:pt>
                <c:pt idx="1082">
                  <c:v>44173.702905092592</c:v>
                </c:pt>
                <c:pt idx="1083">
                  <c:v>44174.613078703704</c:v>
                </c:pt>
                <c:pt idx="1084">
                  <c:v>44174.884282407409</c:v>
                </c:pt>
                <c:pt idx="1085">
                  <c:v>44175.403611111113</c:v>
                </c:pt>
                <c:pt idx="1086">
                  <c:v>44175.526180555556</c:v>
                </c:pt>
                <c:pt idx="1087">
                  <c:v>44175.745127314818</c:v>
                </c:pt>
                <c:pt idx="1088">
                  <c:v>44175.800185185188</c:v>
                </c:pt>
                <c:pt idx="1089">
                  <c:v>44176.413576388892</c:v>
                </c:pt>
                <c:pt idx="1090">
                  <c:v>44176.485335648147</c:v>
                </c:pt>
                <c:pt idx="1091">
                  <c:v>44176.61822916667</c:v>
                </c:pt>
                <c:pt idx="1092">
                  <c:v>44176.647337962961</c:v>
                </c:pt>
                <c:pt idx="1093">
                  <c:v>44177.821215277778</c:v>
                </c:pt>
                <c:pt idx="1094">
                  <c:v>44179.401377314818</c:v>
                </c:pt>
                <c:pt idx="1095">
                  <c:v>44179.492395833331</c:v>
                </c:pt>
                <c:pt idx="1096">
                  <c:v>44179.509733796294</c:v>
                </c:pt>
                <c:pt idx="1097">
                  <c:v>44180.477685185186</c:v>
                </c:pt>
                <c:pt idx="1098">
                  <c:v>44180.585844907408</c:v>
                </c:pt>
                <c:pt idx="1099">
                  <c:v>44180.6171875</c:v>
                </c:pt>
                <c:pt idx="1100">
                  <c:v>44180.725381944445</c:v>
                </c:pt>
                <c:pt idx="1101">
                  <c:v>44180.842534722222</c:v>
                </c:pt>
                <c:pt idx="1102">
                  <c:v>44181.403449074074</c:v>
                </c:pt>
                <c:pt idx="1103">
                  <c:v>44181.875104166669</c:v>
                </c:pt>
                <c:pt idx="1104">
                  <c:v>44182.490231481483</c:v>
                </c:pt>
                <c:pt idx="1105">
                  <c:v>44182.504942129628</c:v>
                </c:pt>
                <c:pt idx="1106">
                  <c:v>44182.587442129632</c:v>
                </c:pt>
                <c:pt idx="1107">
                  <c:v>44182.674444444441</c:v>
                </c:pt>
                <c:pt idx="1108">
                  <c:v>44182.688807870371</c:v>
                </c:pt>
                <c:pt idx="1109">
                  <c:v>44182.867407407408</c:v>
                </c:pt>
                <c:pt idx="1110">
                  <c:v>44182.879594907405</c:v>
                </c:pt>
                <c:pt idx="1111">
                  <c:v>44183.790173611109</c:v>
                </c:pt>
                <c:pt idx="1112">
                  <c:v>44184.471354166664</c:v>
                </c:pt>
                <c:pt idx="1113">
                  <c:v>44184.785694444443</c:v>
                </c:pt>
                <c:pt idx="1114">
                  <c:v>44184.880023148151</c:v>
                </c:pt>
                <c:pt idx="1115">
                  <c:v>44185.469699074078</c:v>
                </c:pt>
                <c:pt idx="1116">
                  <c:v>44185.591932870368</c:v>
                </c:pt>
                <c:pt idx="1117">
                  <c:v>44185.643865740742</c:v>
                </c:pt>
                <c:pt idx="1118">
                  <c:v>44185.656643518516</c:v>
                </c:pt>
                <c:pt idx="1119">
                  <c:v>44185.704085648147</c:v>
                </c:pt>
                <c:pt idx="1120">
                  <c:v>44185.853831018518</c:v>
                </c:pt>
                <c:pt idx="1121">
                  <c:v>44185.881365740737</c:v>
                </c:pt>
                <c:pt idx="1122">
                  <c:v>44186.40283564815</c:v>
                </c:pt>
                <c:pt idx="1123">
                  <c:v>44186.449236111112</c:v>
                </c:pt>
                <c:pt idx="1124">
                  <c:v>44186.459178240744</c:v>
                </c:pt>
                <c:pt idx="1125">
                  <c:v>44186.493923611109</c:v>
                </c:pt>
                <c:pt idx="1126">
                  <c:v>44186.642708333333</c:v>
                </c:pt>
                <c:pt idx="1127">
                  <c:v>44187.49322916667</c:v>
                </c:pt>
                <c:pt idx="1128">
                  <c:v>44188.416504629633</c:v>
                </c:pt>
                <c:pt idx="1129">
                  <c:v>44188.462071759262</c:v>
                </c:pt>
                <c:pt idx="1130">
                  <c:v>44188.805300925924</c:v>
                </c:pt>
                <c:pt idx="1131">
                  <c:v>44189.652951388889</c:v>
                </c:pt>
                <c:pt idx="1132">
                  <c:v>44190.557222222225</c:v>
                </c:pt>
                <c:pt idx="1133">
                  <c:v>44190.745451388888</c:v>
                </c:pt>
                <c:pt idx="1134">
                  <c:v>44190.845995370371</c:v>
                </c:pt>
                <c:pt idx="1135">
                  <c:v>44192.457835648151</c:v>
                </c:pt>
                <c:pt idx="1136">
                  <c:v>44192.775497685187</c:v>
                </c:pt>
                <c:pt idx="1137">
                  <c:v>44192.787847222222</c:v>
                </c:pt>
                <c:pt idx="1138">
                  <c:v>44193.590185185189</c:v>
                </c:pt>
                <c:pt idx="1139">
                  <c:v>44193.760717592595</c:v>
                </c:pt>
                <c:pt idx="1140">
                  <c:v>44193.804363425923</c:v>
                </c:pt>
                <c:pt idx="1141">
                  <c:v>44194.525763888887</c:v>
                </c:pt>
                <c:pt idx="1142">
                  <c:v>44194.748310185183</c:v>
                </c:pt>
                <c:pt idx="1143">
                  <c:v>44194.766608796293</c:v>
                </c:pt>
                <c:pt idx="1144">
                  <c:v>44194.784236111111</c:v>
                </c:pt>
                <c:pt idx="1145">
                  <c:v>44194.835798611108</c:v>
                </c:pt>
                <c:pt idx="1146">
                  <c:v>44195.48097222222</c:v>
                </c:pt>
                <c:pt idx="1147">
                  <c:v>44195.525057870371</c:v>
                </c:pt>
                <c:pt idx="1148">
                  <c:v>44195.609930555554</c:v>
                </c:pt>
                <c:pt idx="1149">
                  <c:v>44196.558136574073</c:v>
                </c:pt>
                <c:pt idx="1150">
                  <c:v>44196.698263888888</c:v>
                </c:pt>
              </c:numCache>
            </c:numRef>
          </c:cat>
          <c:val>
            <c:numRef>
              <c:f>'Оценка времени '!$K$22:$K$3983</c:f>
              <c:numCache>
                <c:formatCode>h:mm:ss</c:formatCode>
                <c:ptCount val="3962"/>
                <c:pt idx="0">
                  <c:v>4.0925925925925928E-2</c:v>
                </c:pt>
                <c:pt idx="1">
                  <c:v>2.8113425925925927E-2</c:v>
                </c:pt>
                <c:pt idx="2">
                  <c:v>3.2523148148148148E-2</c:v>
                </c:pt>
                <c:pt idx="3">
                  <c:v>3.2256944444444442E-2</c:v>
                </c:pt>
                <c:pt idx="4">
                  <c:v>3.6400462962962961E-2</c:v>
                </c:pt>
                <c:pt idx="5">
                  <c:v>3.2384259259259258E-2</c:v>
                </c:pt>
                <c:pt idx="6">
                  <c:v>3.4432870370370371E-2</c:v>
                </c:pt>
                <c:pt idx="7">
                  <c:v>3.9131944444444448E-2</c:v>
                </c:pt>
                <c:pt idx="8">
                  <c:v>3.3518518518518517E-2</c:v>
                </c:pt>
                <c:pt idx="9">
                  <c:v>2.6539351851851852E-2</c:v>
                </c:pt>
                <c:pt idx="10">
                  <c:v>3.1898148148148148E-2</c:v>
                </c:pt>
                <c:pt idx="11">
                  <c:v>3.4733796296296297E-2</c:v>
                </c:pt>
                <c:pt idx="12">
                  <c:v>3.0439814814814819E-2</c:v>
                </c:pt>
                <c:pt idx="13">
                  <c:v>3.7696759259259256E-2</c:v>
                </c:pt>
                <c:pt idx="14">
                  <c:v>3.8240740740740742E-2</c:v>
                </c:pt>
                <c:pt idx="15">
                  <c:v>4.0231481481481479E-2</c:v>
                </c:pt>
                <c:pt idx="16">
                  <c:v>3.6168981481481483E-2</c:v>
                </c:pt>
                <c:pt idx="17">
                  <c:v>3.6412037037037034E-2</c:v>
                </c:pt>
                <c:pt idx="18">
                  <c:v>4.2222222222222223E-2</c:v>
                </c:pt>
                <c:pt idx="19">
                  <c:v>3.7418981481481477E-2</c:v>
                </c:pt>
                <c:pt idx="20">
                  <c:v>3.243055555555556E-2</c:v>
                </c:pt>
                <c:pt idx="21">
                  <c:v>3.4872685185185187E-2</c:v>
                </c:pt>
                <c:pt idx="22">
                  <c:v>3.3414351851851855E-2</c:v>
                </c:pt>
                <c:pt idx="23">
                  <c:v>4.0682870370370376E-2</c:v>
                </c:pt>
                <c:pt idx="24">
                  <c:v>4.5254629629629624E-2</c:v>
                </c:pt>
                <c:pt idx="25">
                  <c:v>3.636574074074074E-2</c:v>
                </c:pt>
                <c:pt idx="26">
                  <c:v>4.6215277777777779E-2</c:v>
                </c:pt>
                <c:pt idx="27">
                  <c:v>3.9641203703703706E-2</c:v>
                </c:pt>
                <c:pt idx="28">
                  <c:v>3.4722222222222224E-2</c:v>
                </c:pt>
                <c:pt idx="29">
                  <c:v>4.1354166666666664E-2</c:v>
                </c:pt>
                <c:pt idx="30">
                  <c:v>3.2025462962962964E-2</c:v>
                </c:pt>
                <c:pt idx="31">
                  <c:v>3.6516203703703703E-2</c:v>
                </c:pt>
                <c:pt idx="32">
                  <c:v>4.3344907407407408E-2</c:v>
                </c:pt>
                <c:pt idx="33">
                  <c:v>4.0347222222222222E-2</c:v>
                </c:pt>
                <c:pt idx="34">
                  <c:v>3.2361111111111111E-2</c:v>
                </c:pt>
                <c:pt idx="35">
                  <c:v>4.2905092592592592E-2</c:v>
                </c:pt>
                <c:pt idx="36">
                  <c:v>3.5798611111111107E-2</c:v>
                </c:pt>
                <c:pt idx="37">
                  <c:v>3.7303240740740741E-2</c:v>
                </c:pt>
                <c:pt idx="38">
                  <c:v>3.2129629629629626E-2</c:v>
                </c:pt>
                <c:pt idx="39">
                  <c:v>4.0300925925925928E-2</c:v>
                </c:pt>
                <c:pt idx="40">
                  <c:v>3.6284722222222225E-2</c:v>
                </c:pt>
                <c:pt idx="41">
                  <c:v>3.2442129629629633E-2</c:v>
                </c:pt>
                <c:pt idx="42">
                  <c:v>3.1631944444444442E-2</c:v>
                </c:pt>
                <c:pt idx="43">
                  <c:v>3.6851851851851851E-2</c:v>
                </c:pt>
                <c:pt idx="44">
                  <c:v>2.9756944444444447E-2</c:v>
                </c:pt>
                <c:pt idx="45">
                  <c:v>3.3240740740740744E-2</c:v>
                </c:pt>
                <c:pt idx="46">
                  <c:v>3.7962962962962962E-2</c:v>
                </c:pt>
                <c:pt idx="47">
                  <c:v>4.2337962962962966E-2</c:v>
                </c:pt>
                <c:pt idx="48">
                  <c:v>4.2291666666666665E-2</c:v>
                </c:pt>
                <c:pt idx="49">
                  <c:v>3.9166666666666662E-2</c:v>
                </c:pt>
                <c:pt idx="50">
                  <c:v>3.6122685185185181E-2</c:v>
                </c:pt>
                <c:pt idx="51">
                  <c:v>3.9699074074074074E-2</c:v>
                </c:pt>
                <c:pt idx="52">
                  <c:v>3.7326388888888888E-2</c:v>
                </c:pt>
                <c:pt idx="53">
                  <c:v>3.8657407407407404E-2</c:v>
                </c:pt>
                <c:pt idx="54">
                  <c:v>4.3576388888888894E-2</c:v>
                </c:pt>
                <c:pt idx="55">
                  <c:v>3.6111111111111115E-2</c:v>
                </c:pt>
                <c:pt idx="56">
                  <c:v>3.4212962962962966E-2</c:v>
                </c:pt>
                <c:pt idx="57">
                  <c:v>3.515046296296296E-2</c:v>
                </c:pt>
                <c:pt idx="58">
                  <c:v>3.4780092592592592E-2</c:v>
                </c:pt>
                <c:pt idx="59">
                  <c:v>3.8634259259259257E-2</c:v>
                </c:pt>
                <c:pt idx="60">
                  <c:v>4.2685185185185187E-2</c:v>
                </c:pt>
                <c:pt idx="61">
                  <c:v>3.2546296296296295E-2</c:v>
                </c:pt>
                <c:pt idx="62">
                  <c:v>4.0520833333333332E-2</c:v>
                </c:pt>
                <c:pt idx="63">
                  <c:v>3.8287037037037036E-2</c:v>
                </c:pt>
                <c:pt idx="64">
                  <c:v>3.5254629629629629E-2</c:v>
                </c:pt>
                <c:pt idx="65">
                  <c:v>3.4826388888888886E-2</c:v>
                </c:pt>
                <c:pt idx="66">
                  <c:v>3.8877314814814816E-2</c:v>
                </c:pt>
                <c:pt idx="67">
                  <c:v>4.2534722222222217E-2</c:v>
                </c:pt>
                <c:pt idx="68">
                  <c:v>3.7210648148148152E-2</c:v>
                </c:pt>
                <c:pt idx="69">
                  <c:v>3.9548611111111111E-2</c:v>
                </c:pt>
                <c:pt idx="70">
                  <c:v>3.7581018518518521E-2</c:v>
                </c:pt>
                <c:pt idx="71">
                  <c:v>2.9861111111111113E-2</c:v>
                </c:pt>
                <c:pt idx="72">
                  <c:v>2.8483796296296295E-2</c:v>
                </c:pt>
                <c:pt idx="73">
                  <c:v>4.5451388888888888E-2</c:v>
                </c:pt>
                <c:pt idx="74">
                  <c:v>3.8518518518518521E-2</c:v>
                </c:pt>
                <c:pt idx="75">
                  <c:v>3.0636574074074076E-2</c:v>
                </c:pt>
                <c:pt idx="76">
                  <c:v>3.9143518518518515E-2</c:v>
                </c:pt>
                <c:pt idx="77">
                  <c:v>4.0196759259259258E-2</c:v>
                </c:pt>
                <c:pt idx="78">
                  <c:v>3.2986111111111112E-2</c:v>
                </c:pt>
                <c:pt idx="79">
                  <c:v>4.282407407407407E-2</c:v>
                </c:pt>
                <c:pt idx="80">
                  <c:v>3.6562499999999998E-2</c:v>
                </c:pt>
                <c:pt idx="81">
                  <c:v>3.6331018518518519E-2</c:v>
                </c:pt>
                <c:pt idx="82">
                  <c:v>4.0231481481481479E-2</c:v>
                </c:pt>
                <c:pt idx="83">
                  <c:v>3.4826388888888886E-2</c:v>
                </c:pt>
                <c:pt idx="84">
                  <c:v>4.1215277777777774E-2</c:v>
                </c:pt>
                <c:pt idx="85">
                  <c:v>3.0983796296296297E-2</c:v>
                </c:pt>
                <c:pt idx="86">
                  <c:v>3.3240740740740744E-2</c:v>
                </c:pt>
                <c:pt idx="87">
                  <c:v>3.2650462962962964E-2</c:v>
                </c:pt>
                <c:pt idx="88">
                  <c:v>3.695601851851852E-2</c:v>
                </c:pt>
                <c:pt idx="89">
                  <c:v>3.7094907407407403E-2</c:v>
                </c:pt>
                <c:pt idx="90">
                  <c:v>3.8078703703703705E-2</c:v>
                </c:pt>
                <c:pt idx="91">
                  <c:v>4.0023148148148148E-2</c:v>
                </c:pt>
                <c:pt idx="92">
                  <c:v>3.9560185185185184E-2</c:v>
                </c:pt>
                <c:pt idx="93">
                  <c:v>3.6793981481481483E-2</c:v>
                </c:pt>
                <c:pt idx="94">
                  <c:v>2.8969907407407406E-2</c:v>
                </c:pt>
                <c:pt idx="95">
                  <c:v>3.8310185185185183E-2</c:v>
                </c:pt>
                <c:pt idx="96">
                  <c:v>3.7245370370370366E-2</c:v>
                </c:pt>
                <c:pt idx="97">
                  <c:v>4.0682870370370376E-2</c:v>
                </c:pt>
                <c:pt idx="98">
                  <c:v>4.2893518518518518E-2</c:v>
                </c:pt>
                <c:pt idx="99">
                  <c:v>3.8344907407407411E-2</c:v>
                </c:pt>
                <c:pt idx="100">
                  <c:v>3.6840277777777777E-2</c:v>
                </c:pt>
                <c:pt idx="101">
                  <c:v>4.1747685185185186E-2</c:v>
                </c:pt>
                <c:pt idx="102">
                  <c:v>3.1921296296296302E-2</c:v>
                </c:pt>
                <c:pt idx="103">
                  <c:v>3.5451388888888886E-2</c:v>
                </c:pt>
                <c:pt idx="104">
                  <c:v>3.4166666666666672E-2</c:v>
                </c:pt>
                <c:pt idx="105">
                  <c:v>3.2523148148148148E-2</c:v>
                </c:pt>
                <c:pt idx="106">
                  <c:v>4.1331018518518517E-2</c:v>
                </c:pt>
                <c:pt idx="107">
                  <c:v>3.1828703703703706E-2</c:v>
                </c:pt>
                <c:pt idx="108">
                  <c:v>3.2569444444444443E-2</c:v>
                </c:pt>
                <c:pt idx="109">
                  <c:v>3.892361111111111E-2</c:v>
                </c:pt>
                <c:pt idx="110">
                  <c:v>3.1759259259259258E-2</c:v>
                </c:pt>
                <c:pt idx="111">
                  <c:v>3.1643518518518522E-2</c:v>
                </c:pt>
                <c:pt idx="112">
                  <c:v>3.1446759259259258E-2</c:v>
                </c:pt>
                <c:pt idx="113">
                  <c:v>3.5567129629629629E-2</c:v>
                </c:pt>
                <c:pt idx="114">
                  <c:v>3.5613425925925923E-2</c:v>
                </c:pt>
                <c:pt idx="115">
                  <c:v>3.4652777777777775E-2</c:v>
                </c:pt>
                <c:pt idx="116">
                  <c:v>4.4270833333333336E-2</c:v>
                </c:pt>
                <c:pt idx="117">
                  <c:v>2.8993055555555553E-2</c:v>
                </c:pt>
                <c:pt idx="118">
                  <c:v>3.7245370370370366E-2</c:v>
                </c:pt>
                <c:pt idx="119">
                  <c:v>4.1203703703703708E-2</c:v>
                </c:pt>
                <c:pt idx="120">
                  <c:v>3.8900462962962963E-2</c:v>
                </c:pt>
                <c:pt idx="121">
                  <c:v>3.770833333333333E-2</c:v>
                </c:pt>
                <c:pt idx="122">
                  <c:v>3.5567129629629629E-2</c:v>
                </c:pt>
                <c:pt idx="123">
                  <c:v>3.0613425925925929E-2</c:v>
                </c:pt>
                <c:pt idx="124">
                  <c:v>4.3680555555555556E-2</c:v>
                </c:pt>
                <c:pt idx="125">
                  <c:v>3.2997685185185185E-2</c:v>
                </c:pt>
                <c:pt idx="126">
                  <c:v>3.605324074074074E-2</c:v>
                </c:pt>
                <c:pt idx="127">
                  <c:v>3.9120370370370368E-2</c:v>
                </c:pt>
                <c:pt idx="128">
                  <c:v>4.3611111111111107E-2</c:v>
                </c:pt>
                <c:pt idx="129">
                  <c:v>4.130787037037037E-2</c:v>
                </c:pt>
                <c:pt idx="130">
                  <c:v>3.1481481481481485E-2</c:v>
                </c:pt>
                <c:pt idx="131">
                  <c:v>3.172453703703703E-2</c:v>
                </c:pt>
                <c:pt idx="132">
                  <c:v>3.9398148148148147E-2</c:v>
                </c:pt>
                <c:pt idx="133">
                  <c:v>3.5300925925925923E-2</c:v>
                </c:pt>
                <c:pt idx="134">
                  <c:v>4.4583333333333336E-2</c:v>
                </c:pt>
                <c:pt idx="135">
                  <c:v>3.6805555555555557E-2</c:v>
                </c:pt>
                <c:pt idx="136">
                  <c:v>3.7604166666666668E-2</c:v>
                </c:pt>
                <c:pt idx="137">
                  <c:v>4.3530092592592599E-2</c:v>
                </c:pt>
                <c:pt idx="138">
                  <c:v>4.1111111111111112E-2</c:v>
                </c:pt>
                <c:pt idx="139">
                  <c:v>3.6481481481481483E-2</c:v>
                </c:pt>
                <c:pt idx="140">
                  <c:v>3.5196759259259254E-2</c:v>
                </c:pt>
                <c:pt idx="141">
                  <c:v>4.162037037037037E-2</c:v>
                </c:pt>
                <c:pt idx="142">
                  <c:v>3.9988425925925927E-2</c:v>
                </c:pt>
                <c:pt idx="143">
                  <c:v>4.0370370370370369E-2</c:v>
                </c:pt>
                <c:pt idx="144">
                  <c:v>4.3495370370370372E-2</c:v>
                </c:pt>
                <c:pt idx="145">
                  <c:v>4.0763888888888891E-2</c:v>
                </c:pt>
                <c:pt idx="146">
                  <c:v>3.9953703703703707E-2</c:v>
                </c:pt>
                <c:pt idx="147">
                  <c:v>3.394675925925926E-2</c:v>
                </c:pt>
                <c:pt idx="148">
                  <c:v>3.9710648148148148E-2</c:v>
                </c:pt>
                <c:pt idx="149">
                  <c:v>3.7465277777777778E-2</c:v>
                </c:pt>
                <c:pt idx="150">
                  <c:v>4.2152777777777782E-2</c:v>
                </c:pt>
                <c:pt idx="151">
                  <c:v>4.4340277777777777E-2</c:v>
                </c:pt>
                <c:pt idx="152">
                  <c:v>3.6388888888888887E-2</c:v>
                </c:pt>
                <c:pt idx="153">
                  <c:v>4.0428240740740744E-2</c:v>
                </c:pt>
                <c:pt idx="154">
                  <c:v>3.2337962962962964E-2</c:v>
                </c:pt>
                <c:pt idx="155">
                  <c:v>3.7581018518518521E-2</c:v>
                </c:pt>
                <c:pt idx="156">
                  <c:v>4.1192129629629634E-2</c:v>
                </c:pt>
                <c:pt idx="157">
                  <c:v>4.040509259259259E-2</c:v>
                </c:pt>
                <c:pt idx="158">
                  <c:v>3.1793981481481479E-2</c:v>
                </c:pt>
                <c:pt idx="159">
                  <c:v>3.6782407407407409E-2</c:v>
                </c:pt>
                <c:pt idx="160">
                  <c:v>4.1458333333333333E-2</c:v>
                </c:pt>
                <c:pt idx="161">
                  <c:v>3.9548611111111111E-2</c:v>
                </c:pt>
                <c:pt idx="162">
                  <c:v>3.892361111111111E-2</c:v>
                </c:pt>
                <c:pt idx="163">
                  <c:v>3.2800925925925928E-2</c:v>
                </c:pt>
                <c:pt idx="164">
                  <c:v>3.2893518518518523E-2</c:v>
                </c:pt>
                <c:pt idx="165">
                  <c:v>3.3865740740740738E-2</c:v>
                </c:pt>
                <c:pt idx="166">
                  <c:v>3.6620370370370373E-2</c:v>
                </c:pt>
                <c:pt idx="167">
                  <c:v>3.0902777777777779E-2</c:v>
                </c:pt>
                <c:pt idx="168">
                  <c:v>3.4513888888888893E-2</c:v>
                </c:pt>
                <c:pt idx="169">
                  <c:v>3.8252314814814815E-2</c:v>
                </c:pt>
                <c:pt idx="170">
                  <c:v>3.3425925925925921E-2</c:v>
                </c:pt>
                <c:pt idx="171">
                  <c:v>3.5231481481481482E-2</c:v>
                </c:pt>
                <c:pt idx="172">
                  <c:v>4.4861111111111109E-2</c:v>
                </c:pt>
                <c:pt idx="173">
                  <c:v>4.0497685185185185E-2</c:v>
                </c:pt>
                <c:pt idx="174">
                  <c:v>4.2928240740740746E-2</c:v>
                </c:pt>
                <c:pt idx="175">
                  <c:v>4.5671296296296293E-2</c:v>
                </c:pt>
                <c:pt idx="176">
                  <c:v>3.4131944444444444E-2</c:v>
                </c:pt>
                <c:pt idx="177">
                  <c:v>3.3125000000000002E-2</c:v>
                </c:pt>
                <c:pt idx="178">
                  <c:v>4.1666666666666664E-2</c:v>
                </c:pt>
                <c:pt idx="179">
                  <c:v>3.9421296296296295E-2</c:v>
                </c:pt>
                <c:pt idx="180">
                  <c:v>2.9247685185185186E-2</c:v>
                </c:pt>
                <c:pt idx="181">
                  <c:v>3.7337962962962962E-2</c:v>
                </c:pt>
                <c:pt idx="182">
                  <c:v>4.0497685185185185E-2</c:v>
                </c:pt>
                <c:pt idx="183">
                  <c:v>4.4467592592592593E-2</c:v>
                </c:pt>
                <c:pt idx="184">
                  <c:v>3.4282407407407407E-2</c:v>
                </c:pt>
                <c:pt idx="185">
                  <c:v>3.4907407407407408E-2</c:v>
                </c:pt>
                <c:pt idx="186">
                  <c:v>3.5416666666666666E-2</c:v>
                </c:pt>
                <c:pt idx="187">
                  <c:v>3.6655092592592593E-2</c:v>
                </c:pt>
                <c:pt idx="188">
                  <c:v>4.0740740740740737E-2</c:v>
                </c:pt>
                <c:pt idx="189">
                  <c:v>3.1319444444444448E-2</c:v>
                </c:pt>
                <c:pt idx="190">
                  <c:v>3.0555555555555555E-2</c:v>
                </c:pt>
                <c:pt idx="191">
                  <c:v>4.0324074074074075E-2</c:v>
                </c:pt>
                <c:pt idx="192">
                  <c:v>3.9120370370370368E-2</c:v>
                </c:pt>
                <c:pt idx="193">
                  <c:v>3.0405092592592591E-2</c:v>
                </c:pt>
                <c:pt idx="194">
                  <c:v>3.7731481481481484E-2</c:v>
                </c:pt>
                <c:pt idx="195">
                  <c:v>3.3726851851851855E-2</c:v>
                </c:pt>
                <c:pt idx="196">
                  <c:v>4.1944444444444444E-2</c:v>
                </c:pt>
                <c:pt idx="197">
                  <c:v>3.5057870370370371E-2</c:v>
                </c:pt>
                <c:pt idx="198">
                  <c:v>4.1504629629629627E-2</c:v>
                </c:pt>
                <c:pt idx="199">
                  <c:v>3.9143518518518515E-2</c:v>
                </c:pt>
                <c:pt idx="200">
                  <c:v>3.8437499999999999E-2</c:v>
                </c:pt>
                <c:pt idx="201">
                  <c:v>3.7175925925925925E-2</c:v>
                </c:pt>
                <c:pt idx="202">
                  <c:v>3.6168981481481483E-2</c:v>
                </c:pt>
                <c:pt idx="203">
                  <c:v>3.9768518518518516E-2</c:v>
                </c:pt>
                <c:pt idx="204">
                  <c:v>3.2523148148148148E-2</c:v>
                </c:pt>
                <c:pt idx="205">
                  <c:v>3.7418981481481477E-2</c:v>
                </c:pt>
                <c:pt idx="206">
                  <c:v>3.2210648148148148E-2</c:v>
                </c:pt>
                <c:pt idx="207">
                  <c:v>3.8576388888888889E-2</c:v>
                </c:pt>
                <c:pt idx="208">
                  <c:v>3.229166666666667E-2</c:v>
                </c:pt>
                <c:pt idx="209">
                  <c:v>4.0173611111111111E-2</c:v>
                </c:pt>
                <c:pt idx="210">
                  <c:v>3.4074074074074076E-2</c:v>
                </c:pt>
                <c:pt idx="211">
                  <c:v>3.7638888888888895E-2</c:v>
                </c:pt>
                <c:pt idx="212">
                  <c:v>4.4374999999999998E-2</c:v>
                </c:pt>
                <c:pt idx="213">
                  <c:v>4.4166666666666667E-2</c:v>
                </c:pt>
                <c:pt idx="214">
                  <c:v>4.2615740740740739E-2</c:v>
                </c:pt>
                <c:pt idx="215">
                  <c:v>4.2268518518518518E-2</c:v>
                </c:pt>
                <c:pt idx="216">
                  <c:v>3.6539351851851851E-2</c:v>
                </c:pt>
                <c:pt idx="217">
                  <c:v>3.0277777777777778E-2</c:v>
                </c:pt>
                <c:pt idx="218">
                  <c:v>3.5138888888888893E-2</c:v>
                </c:pt>
                <c:pt idx="219">
                  <c:v>3.6006944444444446E-2</c:v>
                </c:pt>
                <c:pt idx="220">
                  <c:v>4.221064814814815E-2</c:v>
                </c:pt>
                <c:pt idx="221">
                  <c:v>3.2638888888888891E-2</c:v>
                </c:pt>
                <c:pt idx="222">
                  <c:v>3.0659722222222224E-2</c:v>
                </c:pt>
                <c:pt idx="223">
                  <c:v>3.1261574074074074E-2</c:v>
                </c:pt>
                <c:pt idx="224">
                  <c:v>3.8506944444444448E-2</c:v>
                </c:pt>
                <c:pt idx="225">
                  <c:v>3.9895833333333332E-2</c:v>
                </c:pt>
                <c:pt idx="226">
                  <c:v>4.1539351851851855E-2</c:v>
                </c:pt>
                <c:pt idx="227">
                  <c:v>3.7106481481481483E-2</c:v>
                </c:pt>
                <c:pt idx="228">
                  <c:v>3.7152777777777778E-2</c:v>
                </c:pt>
                <c:pt idx="229">
                  <c:v>3.5925925925925924E-2</c:v>
                </c:pt>
                <c:pt idx="230">
                  <c:v>3.2974537037037038E-2</c:v>
                </c:pt>
                <c:pt idx="231">
                  <c:v>4.2743055555555555E-2</c:v>
                </c:pt>
                <c:pt idx="232">
                  <c:v>3.2407407407407406E-2</c:v>
                </c:pt>
                <c:pt idx="233">
                  <c:v>3.9224537037037037E-2</c:v>
                </c:pt>
                <c:pt idx="234">
                  <c:v>3.4398148148148143E-2</c:v>
                </c:pt>
                <c:pt idx="235">
                  <c:v>4.2951388888888886E-2</c:v>
                </c:pt>
                <c:pt idx="236">
                  <c:v>4.0034722222222222E-2</c:v>
                </c:pt>
                <c:pt idx="237">
                  <c:v>3.8645833333333331E-2</c:v>
                </c:pt>
                <c:pt idx="238">
                  <c:v>3.2280092592592589E-2</c:v>
                </c:pt>
                <c:pt idx="239">
                  <c:v>4.2083333333333334E-2</c:v>
                </c:pt>
                <c:pt idx="240">
                  <c:v>3.8703703703703705E-2</c:v>
                </c:pt>
                <c:pt idx="241">
                  <c:v>3.9027777777777779E-2</c:v>
                </c:pt>
                <c:pt idx="242">
                  <c:v>3.9884259259259258E-2</c:v>
                </c:pt>
                <c:pt idx="243">
                  <c:v>4.1238425925925921E-2</c:v>
                </c:pt>
                <c:pt idx="244">
                  <c:v>3.7986111111111116E-2</c:v>
                </c:pt>
                <c:pt idx="245">
                  <c:v>4.1759259259259253E-2</c:v>
                </c:pt>
                <c:pt idx="246">
                  <c:v>3.9340277777777773E-2</c:v>
                </c:pt>
                <c:pt idx="247">
                  <c:v>3.6701388888888888E-2</c:v>
                </c:pt>
                <c:pt idx="248">
                  <c:v>4.2245370370370371E-2</c:v>
                </c:pt>
                <c:pt idx="249">
                  <c:v>3.3472222222222223E-2</c:v>
                </c:pt>
                <c:pt idx="250">
                  <c:v>3.3090277777777781E-2</c:v>
                </c:pt>
                <c:pt idx="251">
                  <c:v>3.5555555555555556E-2</c:v>
                </c:pt>
                <c:pt idx="252">
                  <c:v>3.019675925925926E-2</c:v>
                </c:pt>
                <c:pt idx="253">
                  <c:v>4.2592592592592592E-2</c:v>
                </c:pt>
                <c:pt idx="254">
                  <c:v>3.7581018518518521E-2</c:v>
                </c:pt>
                <c:pt idx="255">
                  <c:v>4.2094907407407407E-2</c:v>
                </c:pt>
                <c:pt idx="256">
                  <c:v>3.3912037037037039E-2</c:v>
                </c:pt>
                <c:pt idx="257">
                  <c:v>3.0613425925925929E-2</c:v>
                </c:pt>
                <c:pt idx="258">
                  <c:v>3.4664351851851849E-2</c:v>
                </c:pt>
                <c:pt idx="259">
                  <c:v>3.8900462962962963E-2</c:v>
                </c:pt>
                <c:pt idx="260">
                  <c:v>3.8715277777777779E-2</c:v>
                </c:pt>
                <c:pt idx="261">
                  <c:v>3.8402777777777779E-2</c:v>
                </c:pt>
                <c:pt idx="262">
                  <c:v>3.9629629629629633E-2</c:v>
                </c:pt>
                <c:pt idx="263">
                  <c:v>3.847222222222222E-2</c:v>
                </c:pt>
                <c:pt idx="264">
                  <c:v>4.0034722222222222E-2</c:v>
                </c:pt>
                <c:pt idx="265">
                  <c:v>3.7256944444444447E-2</c:v>
                </c:pt>
                <c:pt idx="266">
                  <c:v>3.8113425925925926E-2</c:v>
                </c:pt>
                <c:pt idx="267">
                  <c:v>4.0868055555555553E-2</c:v>
                </c:pt>
                <c:pt idx="268">
                  <c:v>3.7187499999999998E-2</c:v>
                </c:pt>
                <c:pt idx="269">
                  <c:v>3.7824074074074072E-2</c:v>
                </c:pt>
                <c:pt idx="270">
                  <c:v>3.7939814814814815E-2</c:v>
                </c:pt>
                <c:pt idx="271">
                  <c:v>3.9594907407407405E-2</c:v>
                </c:pt>
                <c:pt idx="272">
                  <c:v>3.4270833333333334E-2</c:v>
                </c:pt>
                <c:pt idx="273">
                  <c:v>3.7118055555555557E-2</c:v>
                </c:pt>
                <c:pt idx="274">
                  <c:v>3.9074074074074074E-2</c:v>
                </c:pt>
                <c:pt idx="275">
                  <c:v>4.3055555555555562E-2</c:v>
                </c:pt>
                <c:pt idx="276">
                  <c:v>3.6712962962962961E-2</c:v>
                </c:pt>
                <c:pt idx="277">
                  <c:v>4.1493055555555554E-2</c:v>
                </c:pt>
                <c:pt idx="278">
                  <c:v>3.5567129629629629E-2</c:v>
                </c:pt>
                <c:pt idx="279">
                  <c:v>3.6759259259259255E-2</c:v>
                </c:pt>
                <c:pt idx="280">
                  <c:v>3.5787037037037034E-2</c:v>
                </c:pt>
                <c:pt idx="281">
                  <c:v>3.4976851851851849E-2</c:v>
                </c:pt>
                <c:pt idx="282">
                  <c:v>3.9259259259259258E-2</c:v>
                </c:pt>
                <c:pt idx="283">
                  <c:v>3.4791666666666672E-2</c:v>
                </c:pt>
                <c:pt idx="284">
                  <c:v>3.6134259259259262E-2</c:v>
                </c:pt>
                <c:pt idx="285">
                  <c:v>4.3321759259259261E-2</c:v>
                </c:pt>
                <c:pt idx="286">
                  <c:v>3.5891203703703703E-2</c:v>
                </c:pt>
                <c:pt idx="287">
                  <c:v>3.3981481481481481E-2</c:v>
                </c:pt>
                <c:pt idx="288">
                  <c:v>4.1365740740740745E-2</c:v>
                </c:pt>
                <c:pt idx="289">
                  <c:v>3.6782407407407409E-2</c:v>
                </c:pt>
                <c:pt idx="290">
                  <c:v>3.2303240740740737E-2</c:v>
                </c:pt>
                <c:pt idx="291">
                  <c:v>4.2858796296296298E-2</c:v>
                </c:pt>
                <c:pt idx="292">
                  <c:v>3.2245370370370369E-2</c:v>
                </c:pt>
                <c:pt idx="293">
                  <c:v>4.5231481481481484E-2</c:v>
                </c:pt>
                <c:pt idx="294">
                  <c:v>3.7222222222222219E-2</c:v>
                </c:pt>
                <c:pt idx="295">
                  <c:v>4.0497685185185185E-2</c:v>
                </c:pt>
                <c:pt idx="296">
                  <c:v>4.0729166666666664E-2</c:v>
                </c:pt>
                <c:pt idx="297">
                  <c:v>4.280092592592593E-2</c:v>
                </c:pt>
                <c:pt idx="298">
                  <c:v>3.9375E-2</c:v>
                </c:pt>
                <c:pt idx="299">
                  <c:v>3.636574074074074E-2</c:v>
                </c:pt>
                <c:pt idx="300">
                  <c:v>4.1990740740740745E-2</c:v>
                </c:pt>
                <c:pt idx="301">
                  <c:v>2.9178240740740741E-2</c:v>
                </c:pt>
                <c:pt idx="302">
                  <c:v>3.7974537037037036E-2</c:v>
                </c:pt>
                <c:pt idx="303">
                  <c:v>3.7511574074074072E-2</c:v>
                </c:pt>
                <c:pt idx="304">
                  <c:v>3.8715277777777779E-2</c:v>
                </c:pt>
                <c:pt idx="305">
                  <c:v>4.1261574074074069E-2</c:v>
                </c:pt>
                <c:pt idx="306">
                  <c:v>3.6851851851851851E-2</c:v>
                </c:pt>
                <c:pt idx="307">
                  <c:v>3.4097222222222223E-2</c:v>
                </c:pt>
                <c:pt idx="308">
                  <c:v>2.9479166666666667E-2</c:v>
                </c:pt>
                <c:pt idx="309">
                  <c:v>4.1423611111111112E-2</c:v>
                </c:pt>
                <c:pt idx="310">
                  <c:v>4.1990740740740745E-2</c:v>
                </c:pt>
                <c:pt idx="311">
                  <c:v>3.5879629629629629E-2</c:v>
                </c:pt>
                <c:pt idx="312">
                  <c:v>2.8981481481481483E-2</c:v>
                </c:pt>
                <c:pt idx="313">
                  <c:v>3.7789351851851852E-2</c:v>
                </c:pt>
                <c:pt idx="314">
                  <c:v>3.6307870370370372E-2</c:v>
                </c:pt>
                <c:pt idx="315">
                  <c:v>3.1458333333333331E-2</c:v>
                </c:pt>
                <c:pt idx="316">
                  <c:v>3.2511574074074075E-2</c:v>
                </c:pt>
                <c:pt idx="317">
                  <c:v>3.005787037037037E-2</c:v>
                </c:pt>
                <c:pt idx="318">
                  <c:v>3.72337962962963E-2</c:v>
                </c:pt>
                <c:pt idx="319">
                  <c:v>3.6539351851851851E-2</c:v>
                </c:pt>
                <c:pt idx="320">
                  <c:v>4.3229166666666673E-2</c:v>
                </c:pt>
                <c:pt idx="321">
                  <c:v>3.8692129629629632E-2</c:v>
                </c:pt>
                <c:pt idx="322">
                  <c:v>3.9768518518518516E-2</c:v>
                </c:pt>
                <c:pt idx="323">
                  <c:v>3.4826388888888886E-2</c:v>
                </c:pt>
                <c:pt idx="324">
                  <c:v>3.9340277777777773E-2</c:v>
                </c:pt>
                <c:pt idx="325">
                  <c:v>3.1122685185185187E-2</c:v>
                </c:pt>
                <c:pt idx="326">
                  <c:v>4.1319444444444443E-2</c:v>
                </c:pt>
                <c:pt idx="327">
                  <c:v>3.9641203703703706E-2</c:v>
                </c:pt>
                <c:pt idx="328">
                  <c:v>3.9490740740740743E-2</c:v>
                </c:pt>
                <c:pt idx="329">
                  <c:v>3.3981481481481481E-2</c:v>
                </c:pt>
                <c:pt idx="330">
                  <c:v>3.6932870370370366E-2</c:v>
                </c:pt>
                <c:pt idx="331">
                  <c:v>4.6331018518518514E-2</c:v>
                </c:pt>
                <c:pt idx="332">
                  <c:v>3.4618055555555555E-2</c:v>
                </c:pt>
                <c:pt idx="333">
                  <c:v>4.0787037037037038E-2</c:v>
                </c:pt>
                <c:pt idx="334">
                  <c:v>3.9768518518518516E-2</c:v>
                </c:pt>
                <c:pt idx="335">
                  <c:v>3.7326388888888888E-2</c:v>
                </c:pt>
                <c:pt idx="336">
                  <c:v>3.3553240740740745E-2</c:v>
                </c:pt>
                <c:pt idx="337">
                  <c:v>3.1620370370370368E-2</c:v>
                </c:pt>
                <c:pt idx="338">
                  <c:v>3.6076388888888887E-2</c:v>
                </c:pt>
                <c:pt idx="339">
                  <c:v>4.2673611111111114E-2</c:v>
                </c:pt>
                <c:pt idx="340">
                  <c:v>3.1747685185185184E-2</c:v>
                </c:pt>
                <c:pt idx="341">
                  <c:v>4.0162037037037038E-2</c:v>
                </c:pt>
                <c:pt idx="342">
                  <c:v>3.8622685185185184E-2</c:v>
                </c:pt>
                <c:pt idx="343">
                  <c:v>4.2581018518518525E-2</c:v>
                </c:pt>
                <c:pt idx="344">
                  <c:v>4.0821759259259259E-2</c:v>
                </c:pt>
                <c:pt idx="345">
                  <c:v>3.6932870370370366E-2</c:v>
                </c:pt>
                <c:pt idx="346">
                  <c:v>3.7118055555555557E-2</c:v>
                </c:pt>
                <c:pt idx="347">
                  <c:v>3.8599537037037036E-2</c:v>
                </c:pt>
                <c:pt idx="348">
                  <c:v>3.7210648148148152E-2</c:v>
                </c:pt>
                <c:pt idx="349">
                  <c:v>3.4398148148148143E-2</c:v>
                </c:pt>
                <c:pt idx="350">
                  <c:v>3.0914351851851849E-2</c:v>
                </c:pt>
                <c:pt idx="351">
                  <c:v>3.7326388888888888E-2</c:v>
                </c:pt>
                <c:pt idx="352">
                  <c:v>3.636574074074074E-2</c:v>
                </c:pt>
                <c:pt idx="353">
                  <c:v>3.5428240740740739E-2</c:v>
                </c:pt>
                <c:pt idx="354">
                  <c:v>3.6087962962962968E-2</c:v>
                </c:pt>
                <c:pt idx="355">
                  <c:v>3.8067129629629631E-2</c:v>
                </c:pt>
                <c:pt idx="356">
                  <c:v>3.2268518518518523E-2</c:v>
                </c:pt>
                <c:pt idx="357">
                  <c:v>3.4189814814814819E-2</c:v>
                </c:pt>
                <c:pt idx="358">
                  <c:v>3.7372685185185189E-2</c:v>
                </c:pt>
                <c:pt idx="359">
                  <c:v>3.8564814814814816E-2</c:v>
                </c:pt>
                <c:pt idx="360">
                  <c:v>3.0543981481481481E-2</c:v>
                </c:pt>
                <c:pt idx="361">
                  <c:v>3.6539351851851851E-2</c:v>
                </c:pt>
                <c:pt idx="362">
                  <c:v>3.5416666666666666E-2</c:v>
                </c:pt>
                <c:pt idx="363">
                  <c:v>3.5752314814814813E-2</c:v>
                </c:pt>
                <c:pt idx="364">
                  <c:v>3.6631944444444446E-2</c:v>
                </c:pt>
                <c:pt idx="365">
                  <c:v>3.0983796296296297E-2</c:v>
                </c:pt>
                <c:pt idx="366">
                  <c:v>3.9293981481481485E-2</c:v>
                </c:pt>
                <c:pt idx="367">
                  <c:v>3.784722222222222E-2</c:v>
                </c:pt>
                <c:pt idx="368">
                  <c:v>3.8090277777777778E-2</c:v>
                </c:pt>
                <c:pt idx="369">
                  <c:v>3.5914351851851857E-2</c:v>
                </c:pt>
                <c:pt idx="370">
                  <c:v>3.7893518518518521E-2</c:v>
                </c:pt>
                <c:pt idx="371">
                  <c:v>4.130787037037037E-2</c:v>
                </c:pt>
                <c:pt idx="372">
                  <c:v>3.9143518518518515E-2</c:v>
                </c:pt>
                <c:pt idx="373">
                  <c:v>4.1377314814814818E-2</c:v>
                </c:pt>
                <c:pt idx="374">
                  <c:v>3.3553240740740745E-2</c:v>
                </c:pt>
                <c:pt idx="375">
                  <c:v>3.6828703703703704E-2</c:v>
                </c:pt>
                <c:pt idx="376">
                  <c:v>3.7974537037037036E-2</c:v>
                </c:pt>
                <c:pt idx="377">
                  <c:v>4.2812500000000003E-2</c:v>
                </c:pt>
                <c:pt idx="378">
                  <c:v>3.6840277777777777E-2</c:v>
                </c:pt>
                <c:pt idx="379">
                  <c:v>3.9675925925925927E-2</c:v>
                </c:pt>
                <c:pt idx="380">
                  <c:v>3.3761574074074076E-2</c:v>
                </c:pt>
                <c:pt idx="381">
                  <c:v>4.3587962962962967E-2</c:v>
                </c:pt>
                <c:pt idx="382">
                  <c:v>3.6516203703703703E-2</c:v>
                </c:pt>
                <c:pt idx="383">
                  <c:v>4.1666666666666664E-2</c:v>
                </c:pt>
                <c:pt idx="384">
                  <c:v>3.6493055555555549E-2</c:v>
                </c:pt>
                <c:pt idx="385">
                  <c:v>3.7696759259259256E-2</c:v>
                </c:pt>
                <c:pt idx="386">
                  <c:v>4.0960648148148149E-2</c:v>
                </c:pt>
                <c:pt idx="387">
                  <c:v>3.6655092592592593E-2</c:v>
                </c:pt>
                <c:pt idx="388">
                  <c:v>3.5717592592592592E-2</c:v>
                </c:pt>
                <c:pt idx="389">
                  <c:v>3.9317129629629625E-2</c:v>
                </c:pt>
                <c:pt idx="390">
                  <c:v>3.3483796296296296E-2</c:v>
                </c:pt>
                <c:pt idx="391">
                  <c:v>3.4965277777777783E-2</c:v>
                </c:pt>
                <c:pt idx="392">
                  <c:v>3.888888888888889E-2</c:v>
                </c:pt>
                <c:pt idx="393">
                  <c:v>3.9641203703703706E-2</c:v>
                </c:pt>
                <c:pt idx="394">
                  <c:v>3.8090277777777778E-2</c:v>
                </c:pt>
                <c:pt idx="395">
                  <c:v>4.1527777777777775E-2</c:v>
                </c:pt>
                <c:pt idx="396">
                  <c:v>3.5995370370370372E-2</c:v>
                </c:pt>
                <c:pt idx="397">
                  <c:v>3.5902777777777777E-2</c:v>
                </c:pt>
                <c:pt idx="398">
                  <c:v>4.099537037037037E-2</c:v>
                </c:pt>
                <c:pt idx="399">
                  <c:v>3.3715277777777775E-2</c:v>
                </c:pt>
                <c:pt idx="400">
                  <c:v>4.5254629629629624E-2</c:v>
                </c:pt>
                <c:pt idx="401">
                  <c:v>3.7870370370370367E-2</c:v>
                </c:pt>
                <c:pt idx="402">
                  <c:v>2.9629629629629627E-2</c:v>
                </c:pt>
                <c:pt idx="403">
                  <c:v>4.0787037037037038E-2</c:v>
                </c:pt>
                <c:pt idx="404">
                  <c:v>3.4479166666666665E-2</c:v>
                </c:pt>
                <c:pt idx="405">
                  <c:v>3.9988425925925927E-2</c:v>
                </c:pt>
                <c:pt idx="406">
                  <c:v>4.1574074074074076E-2</c:v>
                </c:pt>
                <c:pt idx="407">
                  <c:v>3.3402777777777774E-2</c:v>
                </c:pt>
                <c:pt idx="408">
                  <c:v>3.4062500000000002E-2</c:v>
                </c:pt>
                <c:pt idx="409">
                  <c:v>3.4016203703703708E-2</c:v>
                </c:pt>
                <c:pt idx="410">
                  <c:v>3.8865740740740742E-2</c:v>
                </c:pt>
                <c:pt idx="411">
                  <c:v>3.6886574074074079E-2</c:v>
                </c:pt>
                <c:pt idx="412">
                  <c:v>3.349537037037037E-2</c:v>
                </c:pt>
                <c:pt idx="413">
                  <c:v>3.7650462962962962E-2</c:v>
                </c:pt>
                <c:pt idx="414">
                  <c:v>3.2974537037037038E-2</c:v>
                </c:pt>
                <c:pt idx="415">
                  <c:v>4.2812500000000003E-2</c:v>
                </c:pt>
                <c:pt idx="416">
                  <c:v>3.4317129629629628E-2</c:v>
                </c:pt>
                <c:pt idx="417">
                  <c:v>4.0520833333333332E-2</c:v>
                </c:pt>
                <c:pt idx="418">
                  <c:v>3.9594907407407405E-2</c:v>
                </c:pt>
                <c:pt idx="419">
                  <c:v>4.4965277777777778E-2</c:v>
                </c:pt>
                <c:pt idx="420">
                  <c:v>3.7870370370370367E-2</c:v>
                </c:pt>
                <c:pt idx="421">
                  <c:v>3.6388888888888887E-2</c:v>
                </c:pt>
                <c:pt idx="422">
                  <c:v>3.5266203703703702E-2</c:v>
                </c:pt>
                <c:pt idx="423">
                  <c:v>3.1319444444444448E-2</c:v>
                </c:pt>
                <c:pt idx="424">
                  <c:v>3.9710648148148148E-2</c:v>
                </c:pt>
                <c:pt idx="425">
                  <c:v>3.4293981481481481E-2</c:v>
                </c:pt>
                <c:pt idx="426">
                  <c:v>3.7488425925925925E-2</c:v>
                </c:pt>
                <c:pt idx="427">
                  <c:v>3.9155092592592596E-2</c:v>
                </c:pt>
                <c:pt idx="428">
                  <c:v>3.7928240740740742E-2</c:v>
                </c:pt>
                <c:pt idx="429">
                  <c:v>3.1817129629629633E-2</c:v>
                </c:pt>
                <c:pt idx="430">
                  <c:v>4.4756944444444446E-2</c:v>
                </c:pt>
                <c:pt idx="431">
                  <c:v>3.6712962962962961E-2</c:v>
                </c:pt>
                <c:pt idx="432">
                  <c:v>4.3541666666666666E-2</c:v>
                </c:pt>
                <c:pt idx="433">
                  <c:v>3.6562499999999998E-2</c:v>
                </c:pt>
                <c:pt idx="434">
                  <c:v>3.8807870370370375E-2</c:v>
                </c:pt>
                <c:pt idx="435">
                  <c:v>4.3622685185185188E-2</c:v>
                </c:pt>
                <c:pt idx="436">
                  <c:v>3.7326388888888888E-2</c:v>
                </c:pt>
                <c:pt idx="437">
                  <c:v>3.7013888888888888E-2</c:v>
                </c:pt>
                <c:pt idx="438">
                  <c:v>3.9907407407407412E-2</c:v>
                </c:pt>
                <c:pt idx="439">
                  <c:v>3.6805555555555557E-2</c:v>
                </c:pt>
                <c:pt idx="440">
                  <c:v>3.8842592592592588E-2</c:v>
                </c:pt>
                <c:pt idx="441">
                  <c:v>3.5671296296296298E-2</c:v>
                </c:pt>
                <c:pt idx="442">
                  <c:v>3.5046296296296298E-2</c:v>
                </c:pt>
                <c:pt idx="443">
                  <c:v>3.7106481481481483E-2</c:v>
                </c:pt>
                <c:pt idx="444">
                  <c:v>3.318287037037037E-2</c:v>
                </c:pt>
                <c:pt idx="445">
                  <c:v>4.0740740740740737E-2</c:v>
                </c:pt>
                <c:pt idx="446">
                  <c:v>4.65625E-2</c:v>
                </c:pt>
                <c:pt idx="447">
                  <c:v>4.0636574074074075E-2</c:v>
                </c:pt>
                <c:pt idx="448">
                  <c:v>4.1192129629629634E-2</c:v>
                </c:pt>
                <c:pt idx="449">
                  <c:v>3.9803240740740743E-2</c:v>
                </c:pt>
                <c:pt idx="450">
                  <c:v>3.8206018518518521E-2</c:v>
                </c:pt>
                <c:pt idx="451">
                  <c:v>4.2719907407407408E-2</c:v>
                </c:pt>
                <c:pt idx="452">
                  <c:v>3.2986111111111112E-2</c:v>
                </c:pt>
                <c:pt idx="453">
                  <c:v>3.6736111111111108E-2</c:v>
                </c:pt>
                <c:pt idx="454">
                  <c:v>4.4178240740740747E-2</c:v>
                </c:pt>
                <c:pt idx="455">
                  <c:v>3.107638888888889E-2</c:v>
                </c:pt>
                <c:pt idx="456">
                  <c:v>3.2361111111111111E-2</c:v>
                </c:pt>
                <c:pt idx="457">
                  <c:v>3.7777777777777778E-2</c:v>
                </c:pt>
                <c:pt idx="458">
                  <c:v>3.4953703703703702E-2</c:v>
                </c:pt>
                <c:pt idx="459">
                  <c:v>3.4155092592592591E-2</c:v>
                </c:pt>
                <c:pt idx="460">
                  <c:v>3.6122685185185181E-2</c:v>
                </c:pt>
                <c:pt idx="461">
                  <c:v>4.1863425925925929E-2</c:v>
                </c:pt>
                <c:pt idx="462">
                  <c:v>3.30787037037037E-2</c:v>
                </c:pt>
                <c:pt idx="463">
                  <c:v>3.3125000000000002E-2</c:v>
                </c:pt>
                <c:pt idx="464">
                  <c:v>4.5902777777777772E-2</c:v>
                </c:pt>
                <c:pt idx="465">
                  <c:v>3.936342592592592E-2</c:v>
                </c:pt>
                <c:pt idx="466">
                  <c:v>3.5798611111111107E-2</c:v>
                </c:pt>
                <c:pt idx="467">
                  <c:v>4.3761574074074078E-2</c:v>
                </c:pt>
                <c:pt idx="468">
                  <c:v>3.4305555555555554E-2</c:v>
                </c:pt>
                <c:pt idx="469">
                  <c:v>3.7083333333333336E-2</c:v>
                </c:pt>
                <c:pt idx="470">
                  <c:v>3.5231481481481482E-2</c:v>
                </c:pt>
                <c:pt idx="471">
                  <c:v>3.0034722222222223E-2</c:v>
                </c:pt>
                <c:pt idx="472">
                  <c:v>4.0844907407407406E-2</c:v>
                </c:pt>
                <c:pt idx="473">
                  <c:v>3.7314814814814815E-2</c:v>
                </c:pt>
                <c:pt idx="474">
                  <c:v>3.8657407407407404E-2</c:v>
                </c:pt>
                <c:pt idx="475">
                  <c:v>4.0185185185185185E-2</c:v>
                </c:pt>
                <c:pt idx="476">
                  <c:v>3.9988425925925927E-2</c:v>
                </c:pt>
                <c:pt idx="477">
                  <c:v>3.1967592592592589E-2</c:v>
                </c:pt>
                <c:pt idx="478">
                  <c:v>3.0648148148148147E-2</c:v>
                </c:pt>
                <c:pt idx="479">
                  <c:v>3.9583333333333331E-2</c:v>
                </c:pt>
                <c:pt idx="480">
                  <c:v>3.3020833333333333E-2</c:v>
                </c:pt>
                <c:pt idx="481">
                  <c:v>3.3599537037037039E-2</c:v>
                </c:pt>
                <c:pt idx="482">
                  <c:v>3.2083333333333332E-2</c:v>
                </c:pt>
                <c:pt idx="483">
                  <c:v>4.252314814814815E-2</c:v>
                </c:pt>
                <c:pt idx="484">
                  <c:v>3.2349537037037038E-2</c:v>
                </c:pt>
                <c:pt idx="485">
                  <c:v>3.5300925925925923E-2</c:v>
                </c:pt>
                <c:pt idx="486">
                  <c:v>3.7106481481481483E-2</c:v>
                </c:pt>
                <c:pt idx="487">
                  <c:v>3.7175925925925925E-2</c:v>
                </c:pt>
                <c:pt idx="488">
                  <c:v>3.4918981481481481E-2</c:v>
                </c:pt>
                <c:pt idx="489">
                  <c:v>3.6898148148148145E-2</c:v>
                </c:pt>
                <c:pt idx="490">
                  <c:v>4.1006944444444443E-2</c:v>
                </c:pt>
                <c:pt idx="491">
                  <c:v>3.9224537037037037E-2</c:v>
                </c:pt>
                <c:pt idx="492">
                  <c:v>4.2094907407407407E-2</c:v>
                </c:pt>
                <c:pt idx="493">
                  <c:v>3.9282407407407412E-2</c:v>
                </c:pt>
                <c:pt idx="494">
                  <c:v>4.3344907407407408E-2</c:v>
                </c:pt>
                <c:pt idx="495">
                  <c:v>4.4930555555555557E-2</c:v>
                </c:pt>
                <c:pt idx="496">
                  <c:v>3.8946759259259257E-2</c:v>
                </c:pt>
                <c:pt idx="497">
                  <c:v>3.8912037037037037E-2</c:v>
                </c:pt>
                <c:pt idx="498">
                  <c:v>3.4606481481481481E-2</c:v>
                </c:pt>
                <c:pt idx="499">
                  <c:v>3.4456018518518518E-2</c:v>
                </c:pt>
                <c:pt idx="500">
                  <c:v>3.5613425925925923E-2</c:v>
                </c:pt>
                <c:pt idx="501">
                  <c:v>3.6944444444444446E-2</c:v>
                </c:pt>
                <c:pt idx="502">
                  <c:v>4.5497685185185183E-2</c:v>
                </c:pt>
                <c:pt idx="503">
                  <c:v>3.5486111111111114E-2</c:v>
                </c:pt>
                <c:pt idx="504">
                  <c:v>3.9490740740740743E-2</c:v>
                </c:pt>
                <c:pt idx="505">
                  <c:v>3.3761574074074076E-2</c:v>
                </c:pt>
                <c:pt idx="506">
                  <c:v>3.6122685185185181E-2</c:v>
                </c:pt>
                <c:pt idx="507">
                  <c:v>3.7245370370370366E-2</c:v>
                </c:pt>
                <c:pt idx="508">
                  <c:v>3.605324074074074E-2</c:v>
                </c:pt>
                <c:pt idx="509">
                  <c:v>4.0659722222222222E-2</c:v>
                </c:pt>
                <c:pt idx="510">
                  <c:v>3.8055555555555558E-2</c:v>
                </c:pt>
                <c:pt idx="511">
                  <c:v>3.7974537037037036E-2</c:v>
                </c:pt>
                <c:pt idx="512">
                  <c:v>4.6631944444444441E-2</c:v>
                </c:pt>
                <c:pt idx="513">
                  <c:v>3.005787037037037E-2</c:v>
                </c:pt>
                <c:pt idx="514">
                  <c:v>3.75462962962963E-2</c:v>
                </c:pt>
                <c:pt idx="515">
                  <c:v>3.7777777777777778E-2</c:v>
                </c:pt>
                <c:pt idx="516">
                  <c:v>3.9050925925925926E-2</c:v>
                </c:pt>
                <c:pt idx="517">
                  <c:v>3.9270833333333331E-2</c:v>
                </c:pt>
                <c:pt idx="518">
                  <c:v>3.6655092592592593E-2</c:v>
                </c:pt>
                <c:pt idx="519">
                  <c:v>3.4189814814814819E-2</c:v>
                </c:pt>
                <c:pt idx="520">
                  <c:v>3.6747685185185182E-2</c:v>
                </c:pt>
                <c:pt idx="521">
                  <c:v>3.9039351851851853E-2</c:v>
                </c:pt>
                <c:pt idx="522">
                  <c:v>3.1145833333333334E-2</c:v>
                </c:pt>
                <c:pt idx="523">
                  <c:v>3.2106481481481479E-2</c:v>
                </c:pt>
                <c:pt idx="524">
                  <c:v>3.4733796296296297E-2</c:v>
                </c:pt>
                <c:pt idx="525">
                  <c:v>3.7430555555555557E-2</c:v>
                </c:pt>
                <c:pt idx="526">
                  <c:v>3.4942129629629635E-2</c:v>
                </c:pt>
                <c:pt idx="527">
                  <c:v>3.5057870370370371E-2</c:v>
                </c:pt>
                <c:pt idx="528">
                  <c:v>3.229166666666667E-2</c:v>
                </c:pt>
                <c:pt idx="529">
                  <c:v>3.4189814814814819E-2</c:v>
                </c:pt>
                <c:pt idx="530">
                  <c:v>4.3009259259259254E-2</c:v>
                </c:pt>
                <c:pt idx="531">
                  <c:v>3.4583333333333334E-2</c:v>
                </c:pt>
                <c:pt idx="532">
                  <c:v>4.2847222222222224E-2</c:v>
                </c:pt>
                <c:pt idx="533">
                  <c:v>4.3576388888888894E-2</c:v>
                </c:pt>
                <c:pt idx="534">
                  <c:v>3.4386574074074076E-2</c:v>
                </c:pt>
                <c:pt idx="535">
                  <c:v>3.1736111111111111E-2</c:v>
                </c:pt>
                <c:pt idx="536">
                  <c:v>3.9895833333333332E-2</c:v>
                </c:pt>
                <c:pt idx="537">
                  <c:v>3.8206018518518521E-2</c:v>
                </c:pt>
                <c:pt idx="538">
                  <c:v>4.0868055555555553E-2</c:v>
                </c:pt>
                <c:pt idx="539">
                  <c:v>3.9583333333333331E-2</c:v>
                </c:pt>
                <c:pt idx="540">
                  <c:v>3.8078703703703705E-2</c:v>
                </c:pt>
                <c:pt idx="541">
                  <c:v>3.1967592592592589E-2</c:v>
                </c:pt>
                <c:pt idx="542">
                  <c:v>3.9282407407407412E-2</c:v>
                </c:pt>
                <c:pt idx="543">
                  <c:v>3.2268518518518523E-2</c:v>
                </c:pt>
                <c:pt idx="544">
                  <c:v>3.6562499999999998E-2</c:v>
                </c:pt>
                <c:pt idx="545">
                  <c:v>2.991898148148148E-2</c:v>
                </c:pt>
                <c:pt idx="546">
                  <c:v>3.3321759259259259E-2</c:v>
                </c:pt>
                <c:pt idx="547">
                  <c:v>3.1944444444444449E-2</c:v>
                </c:pt>
                <c:pt idx="548">
                  <c:v>3.0243055555555554E-2</c:v>
                </c:pt>
                <c:pt idx="549">
                  <c:v>4.0798611111111112E-2</c:v>
                </c:pt>
                <c:pt idx="550">
                  <c:v>3.8437499999999999E-2</c:v>
                </c:pt>
                <c:pt idx="551">
                  <c:v>3.1400462962962963E-2</c:v>
                </c:pt>
                <c:pt idx="552">
                  <c:v>3.9097222222222221E-2</c:v>
                </c:pt>
                <c:pt idx="553">
                  <c:v>4.0648148148148149E-2</c:v>
                </c:pt>
                <c:pt idx="554">
                  <c:v>3.5335648148148151E-2</c:v>
                </c:pt>
                <c:pt idx="555">
                  <c:v>3.3194444444444443E-2</c:v>
                </c:pt>
                <c:pt idx="556">
                  <c:v>4.4131944444444439E-2</c:v>
                </c:pt>
                <c:pt idx="557">
                  <c:v>3.5787037037037034E-2</c:v>
                </c:pt>
                <c:pt idx="558">
                  <c:v>4.1956018518518517E-2</c:v>
                </c:pt>
                <c:pt idx="559">
                  <c:v>3.1863425925925927E-2</c:v>
                </c:pt>
                <c:pt idx="560">
                  <c:v>4.05787037037037E-2</c:v>
                </c:pt>
                <c:pt idx="561">
                  <c:v>3.138888888888889E-2</c:v>
                </c:pt>
                <c:pt idx="562">
                  <c:v>3.3888888888888885E-2</c:v>
                </c:pt>
                <c:pt idx="563">
                  <c:v>3.3657407407407407E-2</c:v>
                </c:pt>
                <c:pt idx="564">
                  <c:v>3.8391203703703698E-2</c:v>
                </c:pt>
                <c:pt idx="565">
                  <c:v>4.2395833333333334E-2</c:v>
                </c:pt>
                <c:pt idx="566">
                  <c:v>3.8148148148148146E-2</c:v>
                </c:pt>
                <c:pt idx="567">
                  <c:v>4.4178240740740747E-2</c:v>
                </c:pt>
                <c:pt idx="568">
                  <c:v>3.3773148148148149E-2</c:v>
                </c:pt>
                <c:pt idx="569">
                  <c:v>3.4953703703703702E-2</c:v>
                </c:pt>
                <c:pt idx="570">
                  <c:v>3.3090277777777781E-2</c:v>
                </c:pt>
                <c:pt idx="571">
                  <c:v>3.3645833333333333E-2</c:v>
                </c:pt>
                <c:pt idx="572">
                  <c:v>3.3657407407407407E-2</c:v>
                </c:pt>
                <c:pt idx="573">
                  <c:v>3.9618055555555552E-2</c:v>
                </c:pt>
                <c:pt idx="574">
                  <c:v>3.1319444444444448E-2</c:v>
                </c:pt>
                <c:pt idx="575">
                  <c:v>4.3750000000000004E-2</c:v>
                </c:pt>
                <c:pt idx="576">
                  <c:v>3.2361111111111111E-2</c:v>
                </c:pt>
                <c:pt idx="577">
                  <c:v>3.8124999999999999E-2</c:v>
                </c:pt>
                <c:pt idx="578">
                  <c:v>3.4918981481481481E-2</c:v>
                </c:pt>
                <c:pt idx="579">
                  <c:v>4.4247685185185182E-2</c:v>
                </c:pt>
                <c:pt idx="580">
                  <c:v>4.6041666666666668E-2</c:v>
                </c:pt>
                <c:pt idx="581">
                  <c:v>3.6145833333333328E-2</c:v>
                </c:pt>
                <c:pt idx="582">
                  <c:v>4.0462962962962964E-2</c:v>
                </c:pt>
                <c:pt idx="583">
                  <c:v>4.2858796296296298E-2</c:v>
                </c:pt>
                <c:pt idx="584">
                  <c:v>4.5023148148148145E-2</c:v>
                </c:pt>
                <c:pt idx="585">
                  <c:v>4.5370370370370366E-2</c:v>
                </c:pt>
                <c:pt idx="586">
                  <c:v>3.172453703703703E-2</c:v>
                </c:pt>
                <c:pt idx="587">
                  <c:v>3.6296296296296292E-2</c:v>
                </c:pt>
                <c:pt idx="588">
                  <c:v>3.3275462962962958E-2</c:v>
                </c:pt>
                <c:pt idx="589">
                  <c:v>3.9270833333333331E-2</c:v>
                </c:pt>
                <c:pt idx="590">
                  <c:v>4.0810185185185185E-2</c:v>
                </c:pt>
                <c:pt idx="591">
                  <c:v>3.9606481481481479E-2</c:v>
                </c:pt>
                <c:pt idx="592">
                  <c:v>4.6875E-2</c:v>
                </c:pt>
                <c:pt idx="593">
                  <c:v>3.3483796296296296E-2</c:v>
                </c:pt>
                <c:pt idx="594">
                  <c:v>4.2847222222222224E-2</c:v>
                </c:pt>
                <c:pt idx="595">
                  <c:v>4.0937500000000002E-2</c:v>
                </c:pt>
                <c:pt idx="596">
                  <c:v>3.0902777777777779E-2</c:v>
                </c:pt>
                <c:pt idx="597">
                  <c:v>3.4861111111111114E-2</c:v>
                </c:pt>
                <c:pt idx="598">
                  <c:v>4.0740740740740737E-2</c:v>
                </c:pt>
                <c:pt idx="599">
                  <c:v>4.2557870370370371E-2</c:v>
                </c:pt>
                <c:pt idx="600">
                  <c:v>4.3599537037037034E-2</c:v>
                </c:pt>
                <c:pt idx="601">
                  <c:v>3.5983796296296298E-2</c:v>
                </c:pt>
                <c:pt idx="602">
                  <c:v>3.8865740740740742E-2</c:v>
                </c:pt>
                <c:pt idx="603">
                  <c:v>3.5995370370370372E-2</c:v>
                </c:pt>
                <c:pt idx="604">
                  <c:v>3.681712962962963E-2</c:v>
                </c:pt>
                <c:pt idx="605">
                  <c:v>3.771990740740741E-2</c:v>
                </c:pt>
                <c:pt idx="606">
                  <c:v>3.5358796296296298E-2</c:v>
                </c:pt>
                <c:pt idx="607">
                  <c:v>3.8333333333333337E-2</c:v>
                </c:pt>
                <c:pt idx="608">
                  <c:v>3.8842592592592588E-2</c:v>
                </c:pt>
                <c:pt idx="609">
                  <c:v>3.2048611111111111E-2</c:v>
                </c:pt>
                <c:pt idx="610">
                  <c:v>4.1157407407407406E-2</c:v>
                </c:pt>
                <c:pt idx="611">
                  <c:v>3.5972222222222218E-2</c:v>
                </c:pt>
                <c:pt idx="612">
                  <c:v>3.1504629629629625E-2</c:v>
                </c:pt>
                <c:pt idx="613">
                  <c:v>3.0937499999999996E-2</c:v>
                </c:pt>
                <c:pt idx="614">
                  <c:v>3.6331018518518519E-2</c:v>
                </c:pt>
                <c:pt idx="615">
                  <c:v>3.2222222222222222E-2</c:v>
                </c:pt>
                <c:pt idx="616">
                  <c:v>3.6319444444444439E-2</c:v>
                </c:pt>
                <c:pt idx="617">
                  <c:v>4.5590277777777778E-2</c:v>
                </c:pt>
                <c:pt idx="618">
                  <c:v>3.7523148148148146E-2</c:v>
                </c:pt>
                <c:pt idx="619">
                  <c:v>3.9120370370370368E-2</c:v>
                </c:pt>
                <c:pt idx="620">
                  <c:v>3.0381944444444444E-2</c:v>
                </c:pt>
                <c:pt idx="621">
                  <c:v>3.9918981481481479E-2</c:v>
                </c:pt>
                <c:pt idx="622">
                  <c:v>3.9606481481481479E-2</c:v>
                </c:pt>
                <c:pt idx="623">
                  <c:v>4.0057870370370369E-2</c:v>
                </c:pt>
                <c:pt idx="624">
                  <c:v>3.6527777777777777E-2</c:v>
                </c:pt>
                <c:pt idx="625">
                  <c:v>3.6331018518518519E-2</c:v>
                </c:pt>
                <c:pt idx="626">
                  <c:v>3.6249999999999998E-2</c:v>
                </c:pt>
                <c:pt idx="627">
                  <c:v>4.2465277777777775E-2</c:v>
                </c:pt>
                <c:pt idx="628">
                  <c:v>2.7534722222222221E-2</c:v>
                </c:pt>
                <c:pt idx="629">
                  <c:v>3.7638888888888895E-2</c:v>
                </c:pt>
                <c:pt idx="630">
                  <c:v>3.7986111111111116E-2</c:v>
                </c:pt>
                <c:pt idx="631">
                  <c:v>3.2615740740740744E-2</c:v>
                </c:pt>
                <c:pt idx="632">
                  <c:v>4.1666666666666664E-2</c:v>
                </c:pt>
                <c:pt idx="633">
                  <c:v>3.1770833333333331E-2</c:v>
                </c:pt>
                <c:pt idx="634">
                  <c:v>4.4421296296296292E-2</c:v>
                </c:pt>
                <c:pt idx="635">
                  <c:v>3.8958333333333338E-2</c:v>
                </c:pt>
                <c:pt idx="636">
                  <c:v>3.9560185185185184E-2</c:v>
                </c:pt>
                <c:pt idx="637">
                  <c:v>3.8530092592592595E-2</c:v>
                </c:pt>
                <c:pt idx="638">
                  <c:v>3.8958333333333338E-2</c:v>
                </c:pt>
                <c:pt idx="639">
                  <c:v>3.6469907407407402E-2</c:v>
                </c:pt>
                <c:pt idx="640">
                  <c:v>3.0821759259259257E-2</c:v>
                </c:pt>
                <c:pt idx="641">
                  <c:v>3.6307870370370372E-2</c:v>
                </c:pt>
                <c:pt idx="642">
                  <c:v>4.3958333333333328E-2</c:v>
                </c:pt>
                <c:pt idx="643">
                  <c:v>4.4803240740740741E-2</c:v>
                </c:pt>
                <c:pt idx="644">
                  <c:v>3.0312499999999996E-2</c:v>
                </c:pt>
                <c:pt idx="645">
                  <c:v>3.5532407407407408E-2</c:v>
                </c:pt>
                <c:pt idx="646">
                  <c:v>4.2662037037037033E-2</c:v>
                </c:pt>
                <c:pt idx="647">
                  <c:v>4.5115740740740741E-2</c:v>
                </c:pt>
                <c:pt idx="648">
                  <c:v>3.2511574074074075E-2</c:v>
                </c:pt>
                <c:pt idx="649">
                  <c:v>3.2372685185185185E-2</c:v>
                </c:pt>
                <c:pt idx="650">
                  <c:v>3.4861111111111114E-2</c:v>
                </c:pt>
                <c:pt idx="651">
                  <c:v>3.1678240740740743E-2</c:v>
                </c:pt>
                <c:pt idx="652">
                  <c:v>3.3194444444444443E-2</c:v>
                </c:pt>
                <c:pt idx="653">
                  <c:v>4.0798611111111112E-2</c:v>
                </c:pt>
                <c:pt idx="654">
                  <c:v>3.8159722222222227E-2</c:v>
                </c:pt>
                <c:pt idx="655">
                  <c:v>3.7395833333333336E-2</c:v>
                </c:pt>
                <c:pt idx="656">
                  <c:v>4.0706018518518523E-2</c:v>
                </c:pt>
                <c:pt idx="657">
                  <c:v>4.010416666666667E-2</c:v>
                </c:pt>
                <c:pt idx="658">
                  <c:v>3.667824074074074E-2</c:v>
                </c:pt>
                <c:pt idx="659">
                  <c:v>4.1828703703703701E-2</c:v>
                </c:pt>
                <c:pt idx="660">
                  <c:v>3.9907407407407412E-2</c:v>
                </c:pt>
                <c:pt idx="661">
                  <c:v>4.4826388888888895E-2</c:v>
                </c:pt>
                <c:pt idx="662">
                  <c:v>3.6446759259259262E-2</c:v>
                </c:pt>
                <c:pt idx="663">
                  <c:v>3.1898148148148148E-2</c:v>
                </c:pt>
                <c:pt idx="664">
                  <c:v>3.6145833333333328E-2</c:v>
                </c:pt>
                <c:pt idx="665">
                  <c:v>4.3738425925925924E-2</c:v>
                </c:pt>
                <c:pt idx="666">
                  <c:v>3.7557870370370373E-2</c:v>
                </c:pt>
                <c:pt idx="667">
                  <c:v>3.3981481481481481E-2</c:v>
                </c:pt>
                <c:pt idx="668">
                  <c:v>3.6793981481481483E-2</c:v>
                </c:pt>
                <c:pt idx="669">
                  <c:v>3.802083333333333E-2</c:v>
                </c:pt>
                <c:pt idx="670">
                  <c:v>3.6631944444444446E-2</c:v>
                </c:pt>
                <c:pt idx="671">
                  <c:v>4.3321759259259261E-2</c:v>
                </c:pt>
                <c:pt idx="672">
                  <c:v>4.0393518518518516E-2</c:v>
                </c:pt>
                <c:pt idx="673">
                  <c:v>2.9398148148148149E-2</c:v>
                </c:pt>
                <c:pt idx="674">
                  <c:v>4.1203703703703708E-2</c:v>
                </c:pt>
                <c:pt idx="675">
                  <c:v>4.2337962962962966E-2</c:v>
                </c:pt>
                <c:pt idx="676">
                  <c:v>2.9131944444444446E-2</c:v>
                </c:pt>
                <c:pt idx="677">
                  <c:v>3.3738425925925929E-2</c:v>
                </c:pt>
                <c:pt idx="678">
                  <c:v>3.096064814814815E-2</c:v>
                </c:pt>
                <c:pt idx="679">
                  <c:v>4.148148148148148E-2</c:v>
                </c:pt>
                <c:pt idx="680">
                  <c:v>3.5879629629629629E-2</c:v>
                </c:pt>
                <c:pt idx="681">
                  <c:v>4.4282407407407409E-2</c:v>
                </c:pt>
                <c:pt idx="682">
                  <c:v>3.9583333333333331E-2</c:v>
                </c:pt>
                <c:pt idx="683">
                  <c:v>2.9537037037037039E-2</c:v>
                </c:pt>
                <c:pt idx="684">
                  <c:v>3.4618055555555555E-2</c:v>
                </c:pt>
                <c:pt idx="685">
                  <c:v>4.4907407407407403E-2</c:v>
                </c:pt>
                <c:pt idx="686">
                  <c:v>3.2256944444444442E-2</c:v>
                </c:pt>
                <c:pt idx="687">
                  <c:v>4.02662037037037E-2</c:v>
                </c:pt>
                <c:pt idx="688">
                  <c:v>3.8865740740740742E-2</c:v>
                </c:pt>
                <c:pt idx="689">
                  <c:v>3.9421296296296295E-2</c:v>
                </c:pt>
                <c:pt idx="690">
                  <c:v>4.1192129629629634E-2</c:v>
                </c:pt>
                <c:pt idx="691">
                  <c:v>3.0937499999999996E-2</c:v>
                </c:pt>
                <c:pt idx="692">
                  <c:v>4.0011574074074074E-2</c:v>
                </c:pt>
                <c:pt idx="693">
                  <c:v>4.2592592592592592E-2</c:v>
                </c:pt>
                <c:pt idx="694">
                  <c:v>4.5312499999999999E-2</c:v>
                </c:pt>
                <c:pt idx="695">
                  <c:v>3.2974537037037038E-2</c:v>
                </c:pt>
                <c:pt idx="696">
                  <c:v>3.2141203703703707E-2</c:v>
                </c:pt>
                <c:pt idx="697">
                  <c:v>3.9733796296296302E-2</c:v>
                </c:pt>
                <c:pt idx="698">
                  <c:v>3.5752314814814813E-2</c:v>
                </c:pt>
                <c:pt idx="699">
                  <c:v>3.6145833333333328E-2</c:v>
                </c:pt>
                <c:pt idx="700">
                  <c:v>3.7534722222222219E-2</c:v>
                </c:pt>
                <c:pt idx="701">
                  <c:v>3.7395833333333336E-2</c:v>
                </c:pt>
                <c:pt idx="702">
                  <c:v>3.1331018518518515E-2</c:v>
                </c:pt>
                <c:pt idx="703">
                  <c:v>4.1504629629629627E-2</c:v>
                </c:pt>
                <c:pt idx="704">
                  <c:v>4.4363425925925924E-2</c:v>
                </c:pt>
                <c:pt idx="705">
                  <c:v>4.3819444444444446E-2</c:v>
                </c:pt>
                <c:pt idx="706">
                  <c:v>3.2060185185185185E-2</c:v>
                </c:pt>
                <c:pt idx="707">
                  <c:v>4.4814814814814814E-2</c:v>
                </c:pt>
                <c:pt idx="708">
                  <c:v>4.0393518518518516E-2</c:v>
                </c:pt>
                <c:pt idx="709">
                  <c:v>3.9166666666666662E-2</c:v>
                </c:pt>
                <c:pt idx="710">
                  <c:v>3.3773148148148149E-2</c:v>
                </c:pt>
                <c:pt idx="711">
                  <c:v>4.010416666666667E-2</c:v>
                </c:pt>
                <c:pt idx="712">
                  <c:v>3.1956018518518516E-2</c:v>
                </c:pt>
                <c:pt idx="713">
                  <c:v>4.2442129629629628E-2</c:v>
                </c:pt>
                <c:pt idx="714">
                  <c:v>3.9664351851851853E-2</c:v>
                </c:pt>
                <c:pt idx="715">
                  <c:v>4.0775462962962965E-2</c:v>
                </c:pt>
                <c:pt idx="716">
                  <c:v>3.3217592592592597E-2</c:v>
                </c:pt>
                <c:pt idx="717">
                  <c:v>3.6145833333333328E-2</c:v>
                </c:pt>
                <c:pt idx="718">
                  <c:v>3.9803240740740743E-2</c:v>
                </c:pt>
                <c:pt idx="719">
                  <c:v>3.8240740740740742E-2</c:v>
                </c:pt>
                <c:pt idx="720">
                  <c:v>4.0543981481481479E-2</c:v>
                </c:pt>
                <c:pt idx="721">
                  <c:v>3.7048611111111109E-2</c:v>
                </c:pt>
                <c:pt idx="722">
                  <c:v>3.829861111111111E-2</c:v>
                </c:pt>
                <c:pt idx="723">
                  <c:v>3.1504629629629625E-2</c:v>
                </c:pt>
                <c:pt idx="724">
                  <c:v>4.2372685185185187E-2</c:v>
                </c:pt>
                <c:pt idx="725">
                  <c:v>3.1620370370370368E-2</c:v>
                </c:pt>
                <c:pt idx="726">
                  <c:v>3.4386574074074076E-2</c:v>
                </c:pt>
                <c:pt idx="727">
                  <c:v>3.4247685185185187E-2</c:v>
                </c:pt>
                <c:pt idx="728">
                  <c:v>3.3518518518518517E-2</c:v>
                </c:pt>
                <c:pt idx="729">
                  <c:v>3.2303240740740737E-2</c:v>
                </c:pt>
                <c:pt idx="730">
                  <c:v>3.5567129629629629E-2</c:v>
                </c:pt>
                <c:pt idx="731">
                  <c:v>3.8773148148148147E-2</c:v>
                </c:pt>
                <c:pt idx="732">
                  <c:v>3.695601851851852E-2</c:v>
                </c:pt>
                <c:pt idx="733">
                  <c:v>3.5740740740740747E-2</c:v>
                </c:pt>
                <c:pt idx="734">
                  <c:v>3.953703703703703E-2</c:v>
                </c:pt>
                <c:pt idx="735">
                  <c:v>4.0636574074074075E-2</c:v>
                </c:pt>
                <c:pt idx="736">
                  <c:v>3.7442129629629624E-2</c:v>
                </c:pt>
                <c:pt idx="737">
                  <c:v>3.5312500000000004E-2</c:v>
                </c:pt>
                <c:pt idx="738">
                  <c:v>3.290509259259259E-2</c:v>
                </c:pt>
                <c:pt idx="739">
                  <c:v>3.6342592592592593E-2</c:v>
                </c:pt>
                <c:pt idx="740">
                  <c:v>2.8738425925925928E-2</c:v>
                </c:pt>
                <c:pt idx="741">
                  <c:v>3.9814814814814817E-2</c:v>
                </c:pt>
                <c:pt idx="742">
                  <c:v>4.3449074074074077E-2</c:v>
                </c:pt>
                <c:pt idx="743">
                  <c:v>4.0613425925925928E-2</c:v>
                </c:pt>
                <c:pt idx="744">
                  <c:v>3.7048611111111109E-2</c:v>
                </c:pt>
                <c:pt idx="745">
                  <c:v>3.5439814814814813E-2</c:v>
                </c:pt>
                <c:pt idx="746">
                  <c:v>4.221064814814815E-2</c:v>
                </c:pt>
                <c:pt idx="747">
                  <c:v>4.3495370370370372E-2</c:v>
                </c:pt>
                <c:pt idx="748">
                  <c:v>4.0162037037037038E-2</c:v>
                </c:pt>
                <c:pt idx="749">
                  <c:v>3.6099537037037034E-2</c:v>
                </c:pt>
                <c:pt idx="750">
                  <c:v>3.6597222222222225E-2</c:v>
                </c:pt>
                <c:pt idx="751">
                  <c:v>3.9212962962962963E-2</c:v>
                </c:pt>
                <c:pt idx="752">
                  <c:v>3.6435185185185189E-2</c:v>
                </c:pt>
                <c:pt idx="753">
                  <c:v>3.7083333333333336E-2</c:v>
                </c:pt>
                <c:pt idx="754">
                  <c:v>3.3854166666666664E-2</c:v>
                </c:pt>
                <c:pt idx="755">
                  <c:v>3.4293981481481481E-2</c:v>
                </c:pt>
                <c:pt idx="756">
                  <c:v>4.0740740740740737E-2</c:v>
                </c:pt>
                <c:pt idx="757">
                  <c:v>3.4837962962962959E-2</c:v>
                </c:pt>
                <c:pt idx="758">
                  <c:v>3.0520833333333334E-2</c:v>
                </c:pt>
                <c:pt idx="759">
                  <c:v>4.1539351851851855E-2</c:v>
                </c:pt>
                <c:pt idx="760">
                  <c:v>4.0428240740740744E-2</c:v>
                </c:pt>
                <c:pt idx="761">
                  <c:v>4.1377314814814818E-2</c:v>
                </c:pt>
                <c:pt idx="762">
                  <c:v>3.7118055555555557E-2</c:v>
                </c:pt>
                <c:pt idx="763">
                  <c:v>3.3576388888888892E-2</c:v>
                </c:pt>
                <c:pt idx="764">
                  <c:v>3.3321759259259259E-2</c:v>
                </c:pt>
                <c:pt idx="765">
                  <c:v>4.0208333333333332E-2</c:v>
                </c:pt>
                <c:pt idx="766">
                  <c:v>3.8680555555555558E-2</c:v>
                </c:pt>
                <c:pt idx="767">
                  <c:v>3.9837962962962964E-2</c:v>
                </c:pt>
                <c:pt idx="768">
                  <c:v>3.4780092592592592E-2</c:v>
                </c:pt>
                <c:pt idx="769">
                  <c:v>3.9953703703703707E-2</c:v>
                </c:pt>
                <c:pt idx="770">
                  <c:v>4.010416666666667E-2</c:v>
                </c:pt>
                <c:pt idx="771">
                  <c:v>3.8437499999999999E-2</c:v>
                </c:pt>
                <c:pt idx="772">
                  <c:v>3.8333333333333337E-2</c:v>
                </c:pt>
                <c:pt idx="773">
                  <c:v>3.5115740740740746E-2</c:v>
                </c:pt>
                <c:pt idx="774">
                  <c:v>3.6435185185185189E-2</c:v>
                </c:pt>
                <c:pt idx="775">
                  <c:v>3.7835648148148153E-2</c:v>
                </c:pt>
                <c:pt idx="776">
                  <c:v>3.050925925925926E-2</c:v>
                </c:pt>
                <c:pt idx="777">
                  <c:v>4.1550925925925929E-2</c:v>
                </c:pt>
                <c:pt idx="778">
                  <c:v>3.8159722222222227E-2</c:v>
                </c:pt>
                <c:pt idx="779">
                  <c:v>3.8518518518518521E-2</c:v>
                </c:pt>
                <c:pt idx="780">
                  <c:v>3.6307870370370372E-2</c:v>
                </c:pt>
                <c:pt idx="781">
                  <c:v>4.0486111111111105E-2</c:v>
                </c:pt>
                <c:pt idx="782">
                  <c:v>3.5972222222222218E-2</c:v>
                </c:pt>
                <c:pt idx="783">
                  <c:v>2.9039351851851854E-2</c:v>
                </c:pt>
                <c:pt idx="784">
                  <c:v>3.875E-2</c:v>
                </c:pt>
                <c:pt idx="785">
                  <c:v>2.9027777777777777E-2</c:v>
                </c:pt>
                <c:pt idx="786">
                  <c:v>3.5046296296296298E-2</c:v>
                </c:pt>
                <c:pt idx="787">
                  <c:v>3.9328703703703706E-2</c:v>
                </c:pt>
                <c:pt idx="788">
                  <c:v>3.5509259259259261E-2</c:v>
                </c:pt>
                <c:pt idx="789">
                  <c:v>3.8379629629629632E-2</c:v>
                </c:pt>
                <c:pt idx="790">
                  <c:v>4.1643518518518517E-2</c:v>
                </c:pt>
                <c:pt idx="791">
                  <c:v>3.6006944444444446E-2</c:v>
                </c:pt>
                <c:pt idx="792">
                  <c:v>4.5509259259259256E-2</c:v>
                </c:pt>
                <c:pt idx="793">
                  <c:v>4.0509259259259259E-2</c:v>
                </c:pt>
                <c:pt idx="794">
                  <c:v>4.1921296296296297E-2</c:v>
                </c:pt>
                <c:pt idx="795">
                  <c:v>3.2754629629629627E-2</c:v>
                </c:pt>
                <c:pt idx="796">
                  <c:v>3.7442129629629624E-2</c:v>
                </c:pt>
                <c:pt idx="797">
                  <c:v>3.8738425925925926E-2</c:v>
                </c:pt>
                <c:pt idx="798">
                  <c:v>3.4374999999999996E-2</c:v>
                </c:pt>
                <c:pt idx="799">
                  <c:v>4.1585648148148149E-2</c:v>
                </c:pt>
                <c:pt idx="800">
                  <c:v>3.0520833333333334E-2</c:v>
                </c:pt>
                <c:pt idx="801">
                  <c:v>3.6203703703703703E-2</c:v>
                </c:pt>
                <c:pt idx="802">
                  <c:v>3.8819444444444441E-2</c:v>
                </c:pt>
                <c:pt idx="803">
                  <c:v>3.9884259259259258E-2</c:v>
                </c:pt>
                <c:pt idx="804">
                  <c:v>3.9618055555555552E-2</c:v>
                </c:pt>
                <c:pt idx="805">
                  <c:v>3.2256944444444442E-2</c:v>
                </c:pt>
                <c:pt idx="806">
                  <c:v>3.1620370370370368E-2</c:v>
                </c:pt>
                <c:pt idx="807">
                  <c:v>4.0347222222222222E-2</c:v>
                </c:pt>
                <c:pt idx="808">
                  <c:v>3.8449074074074073E-2</c:v>
                </c:pt>
                <c:pt idx="809">
                  <c:v>3.5405092592592592E-2</c:v>
                </c:pt>
                <c:pt idx="810">
                  <c:v>3.8912037037037037E-2</c:v>
                </c:pt>
                <c:pt idx="811">
                  <c:v>3.4560185185185187E-2</c:v>
                </c:pt>
                <c:pt idx="812">
                  <c:v>4.297453703703704E-2</c:v>
                </c:pt>
                <c:pt idx="813">
                  <c:v>3.9386574074074074E-2</c:v>
                </c:pt>
                <c:pt idx="814">
                  <c:v>4.130787037037037E-2</c:v>
                </c:pt>
                <c:pt idx="815">
                  <c:v>3.6898148148148145E-2</c:v>
                </c:pt>
                <c:pt idx="816">
                  <c:v>2.8773148148148145E-2</c:v>
                </c:pt>
                <c:pt idx="817">
                  <c:v>4.2743055555555555E-2</c:v>
                </c:pt>
                <c:pt idx="818">
                  <c:v>3.5405092592592592E-2</c:v>
                </c:pt>
                <c:pt idx="819">
                  <c:v>3.7986111111111116E-2</c:v>
                </c:pt>
                <c:pt idx="820">
                  <c:v>3.5879629629629629E-2</c:v>
                </c:pt>
                <c:pt idx="821">
                  <c:v>3.5763888888888887E-2</c:v>
                </c:pt>
                <c:pt idx="822">
                  <c:v>4.0798611111111112E-2</c:v>
                </c:pt>
                <c:pt idx="823">
                  <c:v>3.5046296296296298E-2</c:v>
                </c:pt>
                <c:pt idx="824">
                  <c:v>3.7986111111111116E-2</c:v>
                </c:pt>
                <c:pt idx="825">
                  <c:v>3.8935185185185191E-2</c:v>
                </c:pt>
                <c:pt idx="826">
                  <c:v>3.0011574074074076E-2</c:v>
                </c:pt>
                <c:pt idx="827">
                  <c:v>4.6296296296296301E-2</c:v>
                </c:pt>
                <c:pt idx="828">
                  <c:v>3.667824074074074E-2</c:v>
                </c:pt>
                <c:pt idx="829">
                  <c:v>3.3310185185185186E-2</c:v>
                </c:pt>
                <c:pt idx="830">
                  <c:v>3.2997685185185185E-2</c:v>
                </c:pt>
                <c:pt idx="831">
                  <c:v>3.7824074074074072E-2</c:v>
                </c:pt>
                <c:pt idx="832">
                  <c:v>3.770833333333333E-2</c:v>
                </c:pt>
                <c:pt idx="833">
                  <c:v>3.6458333333333336E-2</c:v>
                </c:pt>
                <c:pt idx="834">
                  <c:v>4.3587962962962967E-2</c:v>
                </c:pt>
                <c:pt idx="835">
                  <c:v>3.3564814814814818E-2</c:v>
                </c:pt>
                <c:pt idx="836">
                  <c:v>3.3368055555555554E-2</c:v>
                </c:pt>
                <c:pt idx="837">
                  <c:v>3.8263888888888889E-2</c:v>
                </c:pt>
                <c:pt idx="838">
                  <c:v>3.1111111111111107E-2</c:v>
                </c:pt>
                <c:pt idx="839">
                  <c:v>3.6157407407407409E-2</c:v>
                </c:pt>
                <c:pt idx="840">
                  <c:v>3.8263888888888889E-2</c:v>
                </c:pt>
                <c:pt idx="841">
                  <c:v>4.2314814814814812E-2</c:v>
                </c:pt>
                <c:pt idx="842">
                  <c:v>3.8275462962962963E-2</c:v>
                </c:pt>
                <c:pt idx="843">
                  <c:v>3.3553240740740745E-2</c:v>
                </c:pt>
                <c:pt idx="844">
                  <c:v>4.3692129629629629E-2</c:v>
                </c:pt>
                <c:pt idx="845">
                  <c:v>3.7268518518518513E-2</c:v>
                </c:pt>
                <c:pt idx="846">
                  <c:v>3.5590277777777776E-2</c:v>
                </c:pt>
                <c:pt idx="847">
                  <c:v>3.9178240740740743E-2</c:v>
                </c:pt>
                <c:pt idx="848">
                  <c:v>3.7037037037037042E-2</c:v>
                </c:pt>
                <c:pt idx="849">
                  <c:v>3.6828703703703704E-2</c:v>
                </c:pt>
                <c:pt idx="850">
                  <c:v>3.2719907407407406E-2</c:v>
                </c:pt>
                <c:pt idx="851">
                  <c:v>4.311342592592593E-2</c:v>
                </c:pt>
                <c:pt idx="852">
                  <c:v>3.4282407407407407E-2</c:v>
                </c:pt>
                <c:pt idx="853">
                  <c:v>3.3368055555555554E-2</c:v>
                </c:pt>
                <c:pt idx="854">
                  <c:v>3.5914351851851857E-2</c:v>
                </c:pt>
                <c:pt idx="855">
                  <c:v>4.2893518518518518E-2</c:v>
                </c:pt>
                <c:pt idx="856">
                  <c:v>3.9120370370370368E-2</c:v>
                </c:pt>
                <c:pt idx="857">
                  <c:v>3.9722222222222221E-2</c:v>
                </c:pt>
                <c:pt idx="858">
                  <c:v>3.9942129629629626E-2</c:v>
                </c:pt>
                <c:pt idx="859">
                  <c:v>3.7349537037037035E-2</c:v>
                </c:pt>
                <c:pt idx="860">
                  <c:v>3.6620370370370373E-2</c:v>
                </c:pt>
                <c:pt idx="861">
                  <c:v>3.2129629629629626E-2</c:v>
                </c:pt>
                <c:pt idx="862">
                  <c:v>3.7118055555555557E-2</c:v>
                </c:pt>
                <c:pt idx="863">
                  <c:v>3.6203703703703703E-2</c:v>
                </c:pt>
                <c:pt idx="864">
                  <c:v>3.6550925925925924E-2</c:v>
                </c:pt>
                <c:pt idx="865">
                  <c:v>3.3518518518518517E-2</c:v>
                </c:pt>
                <c:pt idx="866">
                  <c:v>3.2627314814814817E-2</c:v>
                </c:pt>
                <c:pt idx="867">
                  <c:v>3.3553240740740745E-2</c:v>
                </c:pt>
                <c:pt idx="868">
                  <c:v>3.876157407407408E-2</c:v>
                </c:pt>
                <c:pt idx="869">
                  <c:v>3.0659722222222224E-2</c:v>
                </c:pt>
                <c:pt idx="870">
                  <c:v>4.2893518518518518E-2</c:v>
                </c:pt>
                <c:pt idx="871">
                  <c:v>3.4606481481481481E-2</c:v>
                </c:pt>
                <c:pt idx="872">
                  <c:v>4.2592592592592592E-2</c:v>
                </c:pt>
                <c:pt idx="873">
                  <c:v>3.6770833333333336E-2</c:v>
                </c:pt>
                <c:pt idx="874">
                  <c:v>3.6296296296296292E-2</c:v>
                </c:pt>
                <c:pt idx="875">
                  <c:v>3.9861111111111111E-2</c:v>
                </c:pt>
                <c:pt idx="876">
                  <c:v>3.425925925925926E-2</c:v>
                </c:pt>
                <c:pt idx="877">
                  <c:v>3.2141203703703707E-2</c:v>
                </c:pt>
                <c:pt idx="878">
                  <c:v>4.3738425925925924E-2</c:v>
                </c:pt>
                <c:pt idx="879">
                  <c:v>3.5509259259259261E-2</c:v>
                </c:pt>
                <c:pt idx="880">
                  <c:v>4.4872685185185189E-2</c:v>
                </c:pt>
                <c:pt idx="881">
                  <c:v>2.9861111111111113E-2</c:v>
                </c:pt>
                <c:pt idx="882">
                  <c:v>4.3784722222222218E-2</c:v>
                </c:pt>
                <c:pt idx="883">
                  <c:v>4.0023148148148148E-2</c:v>
                </c:pt>
                <c:pt idx="884">
                  <c:v>3.7557870370370373E-2</c:v>
                </c:pt>
                <c:pt idx="885">
                  <c:v>4.2268518518518518E-2</c:v>
                </c:pt>
                <c:pt idx="886">
                  <c:v>4.341435185185185E-2</c:v>
                </c:pt>
                <c:pt idx="887">
                  <c:v>3.75462962962963E-2</c:v>
                </c:pt>
                <c:pt idx="888">
                  <c:v>4.1192129629629634E-2</c:v>
                </c:pt>
                <c:pt idx="889">
                  <c:v>4.0706018518518523E-2</c:v>
                </c:pt>
                <c:pt idx="890">
                  <c:v>3.5185185185185187E-2</c:v>
                </c:pt>
                <c:pt idx="891">
                  <c:v>3.7106481481481483E-2</c:v>
                </c:pt>
                <c:pt idx="892">
                  <c:v>3.6863425925925931E-2</c:v>
                </c:pt>
                <c:pt idx="893">
                  <c:v>4.3460648148148151E-2</c:v>
                </c:pt>
                <c:pt idx="894">
                  <c:v>4.4918981481481483E-2</c:v>
                </c:pt>
                <c:pt idx="895">
                  <c:v>3.4282407407407407E-2</c:v>
                </c:pt>
                <c:pt idx="896">
                  <c:v>3.5682870370370372E-2</c:v>
                </c:pt>
                <c:pt idx="897">
                  <c:v>4.1921296296296297E-2</c:v>
                </c:pt>
                <c:pt idx="898">
                  <c:v>4.0474537037037038E-2</c:v>
                </c:pt>
                <c:pt idx="899">
                  <c:v>3.4502314814814812E-2</c:v>
                </c:pt>
                <c:pt idx="900">
                  <c:v>3.2858796296296296E-2</c:v>
                </c:pt>
                <c:pt idx="901">
                  <c:v>4.0081018518518523E-2</c:v>
                </c:pt>
                <c:pt idx="902">
                  <c:v>3.560185185185185E-2</c:v>
                </c:pt>
                <c:pt idx="903">
                  <c:v>3.5277777777777776E-2</c:v>
                </c:pt>
                <c:pt idx="904">
                  <c:v>3.4849537037037033E-2</c:v>
                </c:pt>
                <c:pt idx="905">
                  <c:v>3.3611111111111112E-2</c:v>
                </c:pt>
                <c:pt idx="906">
                  <c:v>3.8518518518518521E-2</c:v>
                </c:pt>
                <c:pt idx="907">
                  <c:v>3.5381944444444445E-2</c:v>
                </c:pt>
                <c:pt idx="908">
                  <c:v>3.4583333333333334E-2</c:v>
                </c:pt>
                <c:pt idx="909">
                  <c:v>3.4675925925925923E-2</c:v>
                </c:pt>
                <c:pt idx="910">
                  <c:v>3.7731481481481484E-2</c:v>
                </c:pt>
                <c:pt idx="911">
                  <c:v>3.888888888888889E-2</c:v>
                </c:pt>
                <c:pt idx="912">
                  <c:v>3.2939814814814811E-2</c:v>
                </c:pt>
                <c:pt idx="913">
                  <c:v>3.3958333333333333E-2</c:v>
                </c:pt>
                <c:pt idx="914">
                  <c:v>0.04</c:v>
                </c:pt>
                <c:pt idx="915">
                  <c:v>4.2743055555555555E-2</c:v>
                </c:pt>
                <c:pt idx="916">
                  <c:v>3.8344907407407411E-2</c:v>
                </c:pt>
                <c:pt idx="917">
                  <c:v>3.9155092592592596E-2</c:v>
                </c:pt>
                <c:pt idx="918">
                  <c:v>3.9340277777777773E-2</c:v>
                </c:pt>
                <c:pt idx="919">
                  <c:v>3.8009259259259263E-2</c:v>
                </c:pt>
                <c:pt idx="920">
                  <c:v>3.5057870370370371E-2</c:v>
                </c:pt>
                <c:pt idx="921">
                  <c:v>3.3900462962962966E-2</c:v>
                </c:pt>
                <c:pt idx="922">
                  <c:v>3.7210648148148152E-2</c:v>
                </c:pt>
                <c:pt idx="923">
                  <c:v>3.4444444444444444E-2</c:v>
                </c:pt>
                <c:pt idx="924">
                  <c:v>3.6689814814814821E-2</c:v>
                </c:pt>
                <c:pt idx="925">
                  <c:v>4.0335648148148148E-2</c:v>
                </c:pt>
                <c:pt idx="926">
                  <c:v>4.2465277777777775E-2</c:v>
                </c:pt>
                <c:pt idx="927">
                  <c:v>3.8333333333333337E-2</c:v>
                </c:pt>
                <c:pt idx="928">
                  <c:v>3.3900462962962966E-2</c:v>
                </c:pt>
                <c:pt idx="929">
                  <c:v>3.8993055555555552E-2</c:v>
                </c:pt>
                <c:pt idx="930">
                  <c:v>3.532407407407407E-2</c:v>
                </c:pt>
                <c:pt idx="931">
                  <c:v>3.3981481481481481E-2</c:v>
                </c:pt>
                <c:pt idx="932">
                  <c:v>4.2673611111111114E-2</c:v>
                </c:pt>
                <c:pt idx="933">
                  <c:v>4.0937500000000002E-2</c:v>
                </c:pt>
                <c:pt idx="934">
                  <c:v>3.4756944444444444E-2</c:v>
                </c:pt>
                <c:pt idx="935">
                  <c:v>4.0428240740740744E-2</c:v>
                </c:pt>
                <c:pt idx="936">
                  <c:v>3.8356481481481484E-2</c:v>
                </c:pt>
                <c:pt idx="937">
                  <c:v>3.9629629629629633E-2</c:v>
                </c:pt>
                <c:pt idx="938">
                  <c:v>4.0011574074074074E-2</c:v>
                </c:pt>
                <c:pt idx="939">
                  <c:v>3.6990740740740741E-2</c:v>
                </c:pt>
                <c:pt idx="940">
                  <c:v>3.9641203703703706E-2</c:v>
                </c:pt>
                <c:pt idx="941">
                  <c:v>3.6342592592592593E-2</c:v>
                </c:pt>
                <c:pt idx="942">
                  <c:v>3.9328703703703706E-2</c:v>
                </c:pt>
                <c:pt idx="943">
                  <c:v>4.6759259259259257E-2</c:v>
                </c:pt>
                <c:pt idx="944">
                  <c:v>3.6307870370370372E-2</c:v>
                </c:pt>
                <c:pt idx="945">
                  <c:v>4.1805555555555561E-2</c:v>
                </c:pt>
                <c:pt idx="946">
                  <c:v>3.8483796296296294E-2</c:v>
                </c:pt>
                <c:pt idx="947">
                  <c:v>3.7083333333333336E-2</c:v>
                </c:pt>
                <c:pt idx="948">
                  <c:v>3.3750000000000002E-2</c:v>
                </c:pt>
                <c:pt idx="949">
                  <c:v>4.2152777777777782E-2</c:v>
                </c:pt>
                <c:pt idx="950">
                  <c:v>3.5439814814814813E-2</c:v>
                </c:pt>
                <c:pt idx="951">
                  <c:v>4.3819444444444446E-2</c:v>
                </c:pt>
                <c:pt idx="952">
                  <c:v>4.0393518518518516E-2</c:v>
                </c:pt>
                <c:pt idx="953">
                  <c:v>3.7916666666666668E-2</c:v>
                </c:pt>
                <c:pt idx="954">
                  <c:v>3.5648148148148151E-2</c:v>
                </c:pt>
                <c:pt idx="955">
                  <c:v>3.5381944444444445E-2</c:v>
                </c:pt>
                <c:pt idx="956">
                  <c:v>3.6793981481481483E-2</c:v>
                </c:pt>
                <c:pt idx="957">
                  <c:v>3.8645833333333331E-2</c:v>
                </c:pt>
                <c:pt idx="958">
                  <c:v>2.9641203703703701E-2</c:v>
                </c:pt>
                <c:pt idx="959">
                  <c:v>3.2256944444444442E-2</c:v>
                </c:pt>
                <c:pt idx="960">
                  <c:v>3.4212962962962966E-2</c:v>
                </c:pt>
                <c:pt idx="961">
                  <c:v>3.2245370370370369E-2</c:v>
                </c:pt>
                <c:pt idx="962">
                  <c:v>3.5983796296296298E-2</c:v>
                </c:pt>
                <c:pt idx="963">
                  <c:v>4.2187499999999996E-2</c:v>
                </c:pt>
                <c:pt idx="964">
                  <c:v>3.4166666666666672E-2</c:v>
                </c:pt>
                <c:pt idx="965">
                  <c:v>3.3391203703703708E-2</c:v>
                </c:pt>
                <c:pt idx="966">
                  <c:v>3.5104166666666665E-2</c:v>
                </c:pt>
                <c:pt idx="967">
                  <c:v>4.5509259259259256E-2</c:v>
                </c:pt>
                <c:pt idx="968">
                  <c:v>3.3692129629629627E-2</c:v>
                </c:pt>
                <c:pt idx="969">
                  <c:v>3.8009259259259263E-2</c:v>
                </c:pt>
                <c:pt idx="970">
                  <c:v>4.0069444444444442E-2</c:v>
                </c:pt>
                <c:pt idx="971">
                  <c:v>4.2939814814814813E-2</c:v>
                </c:pt>
                <c:pt idx="972">
                  <c:v>4.3506944444444445E-2</c:v>
                </c:pt>
                <c:pt idx="973">
                  <c:v>4.1828703703703701E-2</c:v>
                </c:pt>
                <c:pt idx="974">
                  <c:v>3.8101851851851852E-2</c:v>
                </c:pt>
                <c:pt idx="975">
                  <c:v>3.9328703703703706E-2</c:v>
                </c:pt>
                <c:pt idx="976">
                  <c:v>3.2511574074074075E-2</c:v>
                </c:pt>
                <c:pt idx="977">
                  <c:v>3.9456018518518522E-2</c:v>
                </c:pt>
                <c:pt idx="978">
                  <c:v>3.9050925925925926E-2</c:v>
                </c:pt>
                <c:pt idx="979">
                  <c:v>3.9490740740740743E-2</c:v>
                </c:pt>
                <c:pt idx="980">
                  <c:v>3.7766203703703705E-2</c:v>
                </c:pt>
                <c:pt idx="981">
                  <c:v>3.8067129629629631E-2</c:v>
                </c:pt>
                <c:pt idx="982">
                  <c:v>3.888888888888889E-2</c:v>
                </c:pt>
                <c:pt idx="983">
                  <c:v>4.3067129629629629E-2</c:v>
                </c:pt>
                <c:pt idx="984">
                  <c:v>4.5567129629629631E-2</c:v>
                </c:pt>
                <c:pt idx="985">
                  <c:v>3.5590277777777776E-2</c:v>
                </c:pt>
                <c:pt idx="986">
                  <c:v>3.5856481481481482E-2</c:v>
                </c:pt>
                <c:pt idx="987">
                  <c:v>4.2488425925925923E-2</c:v>
                </c:pt>
                <c:pt idx="988">
                  <c:v>3.8402777777777779E-2</c:v>
                </c:pt>
                <c:pt idx="989">
                  <c:v>3.5300925925925923E-2</c:v>
                </c:pt>
                <c:pt idx="990">
                  <c:v>3.5717592592592592E-2</c:v>
                </c:pt>
                <c:pt idx="991">
                  <c:v>4.2291666666666665E-2</c:v>
                </c:pt>
                <c:pt idx="992">
                  <c:v>3.0416666666666665E-2</c:v>
                </c:pt>
                <c:pt idx="993">
                  <c:v>3.9444444444444442E-2</c:v>
                </c:pt>
                <c:pt idx="994">
                  <c:v>3.5844907407407409E-2</c:v>
                </c:pt>
                <c:pt idx="995">
                  <c:v>3.6747685185185182E-2</c:v>
                </c:pt>
                <c:pt idx="996">
                  <c:v>3.4560185185185187E-2</c:v>
                </c:pt>
                <c:pt idx="997">
                  <c:v>3.8414351851851852E-2</c:v>
                </c:pt>
                <c:pt idx="998">
                  <c:v>3.4641203703703702E-2</c:v>
                </c:pt>
                <c:pt idx="999">
                  <c:v>4.5081018518518513E-2</c:v>
                </c:pt>
                <c:pt idx="1000">
                  <c:v>3.7997685185185183E-2</c:v>
                </c:pt>
                <c:pt idx="1001">
                  <c:v>4.1712962962962959E-2</c:v>
                </c:pt>
                <c:pt idx="1002">
                  <c:v>4.5416666666666668E-2</c:v>
                </c:pt>
                <c:pt idx="1003">
                  <c:v>3.4398148148148143E-2</c:v>
                </c:pt>
                <c:pt idx="1004">
                  <c:v>3.5104166666666665E-2</c:v>
                </c:pt>
                <c:pt idx="1005">
                  <c:v>4.4675925925925924E-2</c:v>
                </c:pt>
                <c:pt idx="1006">
                  <c:v>4.5891203703703705E-2</c:v>
                </c:pt>
                <c:pt idx="1007">
                  <c:v>3.2210648148148148E-2</c:v>
                </c:pt>
                <c:pt idx="1008">
                  <c:v>3.9606481481481479E-2</c:v>
                </c:pt>
                <c:pt idx="1009">
                  <c:v>3.3449074074074069E-2</c:v>
                </c:pt>
                <c:pt idx="1010">
                  <c:v>4.5462962962962962E-2</c:v>
                </c:pt>
                <c:pt idx="1011">
                  <c:v>4.4861111111111109E-2</c:v>
                </c:pt>
                <c:pt idx="1012">
                  <c:v>3.6273148148148145E-2</c:v>
                </c:pt>
                <c:pt idx="1013">
                  <c:v>3.5069444444444445E-2</c:v>
                </c:pt>
                <c:pt idx="1014">
                  <c:v>3.6064814814814813E-2</c:v>
                </c:pt>
                <c:pt idx="1015">
                  <c:v>4.0983796296296296E-2</c:v>
                </c:pt>
                <c:pt idx="1016">
                  <c:v>3.3310185185185186E-2</c:v>
                </c:pt>
                <c:pt idx="1017">
                  <c:v>4.2731481481481481E-2</c:v>
                </c:pt>
                <c:pt idx="1018">
                  <c:v>3.8449074074074073E-2</c:v>
                </c:pt>
                <c:pt idx="1019">
                  <c:v>4.6296296296296301E-2</c:v>
                </c:pt>
                <c:pt idx="1020">
                  <c:v>4.0451388888888891E-2</c:v>
                </c:pt>
                <c:pt idx="1021">
                  <c:v>4.099537037037037E-2</c:v>
                </c:pt>
                <c:pt idx="1022">
                  <c:v>4.1458333333333333E-2</c:v>
                </c:pt>
                <c:pt idx="1023">
                  <c:v>4.0625000000000001E-2</c:v>
                </c:pt>
                <c:pt idx="1024">
                  <c:v>3.318287037037037E-2</c:v>
                </c:pt>
                <c:pt idx="1025">
                  <c:v>3.9351851851851853E-2</c:v>
                </c:pt>
                <c:pt idx="1026">
                  <c:v>4.5567129629629631E-2</c:v>
                </c:pt>
                <c:pt idx="1027">
                  <c:v>3.4942129629629635E-2</c:v>
                </c:pt>
                <c:pt idx="1028">
                  <c:v>3.5381944444444445E-2</c:v>
                </c:pt>
                <c:pt idx="1029">
                  <c:v>3.7962962962962962E-2</c:v>
                </c:pt>
                <c:pt idx="1030">
                  <c:v>4.2905092592592592E-2</c:v>
                </c:pt>
                <c:pt idx="1031">
                  <c:v>3.4201388888888885E-2</c:v>
                </c:pt>
                <c:pt idx="1032">
                  <c:v>4.2199074074074076E-2</c:v>
                </c:pt>
                <c:pt idx="1033">
                  <c:v>3.8356481481481484E-2</c:v>
                </c:pt>
                <c:pt idx="1034">
                  <c:v>4.1331018518518517E-2</c:v>
                </c:pt>
                <c:pt idx="1035">
                  <c:v>4.3240740740740739E-2</c:v>
                </c:pt>
                <c:pt idx="1036">
                  <c:v>3.0879629629629632E-2</c:v>
                </c:pt>
                <c:pt idx="1037">
                  <c:v>3.4687500000000003E-2</c:v>
                </c:pt>
                <c:pt idx="1038">
                  <c:v>3.7361111111111109E-2</c:v>
                </c:pt>
                <c:pt idx="1039">
                  <c:v>3.3622685185185179E-2</c:v>
                </c:pt>
                <c:pt idx="1040">
                  <c:v>4.1678240740740745E-2</c:v>
                </c:pt>
                <c:pt idx="1041">
                  <c:v>3.6087962962962968E-2</c:v>
                </c:pt>
                <c:pt idx="1042">
                  <c:v>3.0115740740740738E-2</c:v>
                </c:pt>
                <c:pt idx="1043">
                  <c:v>3.0543981481481481E-2</c:v>
                </c:pt>
                <c:pt idx="1044">
                  <c:v>3.829861111111111E-2</c:v>
                </c:pt>
                <c:pt idx="1045">
                  <c:v>3.6493055555555549E-2</c:v>
                </c:pt>
                <c:pt idx="1046">
                  <c:v>4.0115740740740737E-2</c:v>
                </c:pt>
                <c:pt idx="1047">
                  <c:v>4.1608796296296297E-2</c:v>
                </c:pt>
                <c:pt idx="1048">
                  <c:v>3.1273148148148147E-2</c:v>
                </c:pt>
                <c:pt idx="1049">
                  <c:v>4.0787037037037038E-2</c:v>
                </c:pt>
                <c:pt idx="1050">
                  <c:v>3.7835648148148153E-2</c:v>
                </c:pt>
                <c:pt idx="1051">
                  <c:v>3.4108796296296297E-2</c:v>
                </c:pt>
                <c:pt idx="1052">
                  <c:v>3.5763888888888887E-2</c:v>
                </c:pt>
                <c:pt idx="1053">
                  <c:v>3.8321759259259257E-2</c:v>
                </c:pt>
                <c:pt idx="1054">
                  <c:v>3.4594907407407408E-2</c:v>
                </c:pt>
                <c:pt idx="1055">
                  <c:v>3.5925925925925924E-2</c:v>
                </c:pt>
                <c:pt idx="1056">
                  <c:v>3.9560185185185184E-2</c:v>
                </c:pt>
                <c:pt idx="1057">
                  <c:v>3.30787037037037E-2</c:v>
                </c:pt>
                <c:pt idx="1058">
                  <c:v>4.1493055555555554E-2</c:v>
                </c:pt>
                <c:pt idx="1059">
                  <c:v>3.2708333333333332E-2</c:v>
                </c:pt>
                <c:pt idx="1060">
                  <c:v>2.9560185185185189E-2</c:v>
                </c:pt>
                <c:pt idx="1061">
                  <c:v>4.5138888888888888E-2</c:v>
                </c:pt>
                <c:pt idx="1062">
                  <c:v>3.3923611111111113E-2</c:v>
                </c:pt>
                <c:pt idx="1063">
                  <c:v>3.4687500000000003E-2</c:v>
                </c:pt>
                <c:pt idx="1064">
                  <c:v>3.6064814814814813E-2</c:v>
                </c:pt>
                <c:pt idx="1065">
                  <c:v>4.3981481481481483E-2</c:v>
                </c:pt>
                <c:pt idx="1066">
                  <c:v>3.8171296296296293E-2</c:v>
                </c:pt>
                <c:pt idx="1067">
                  <c:v>3.3958333333333333E-2</c:v>
                </c:pt>
                <c:pt idx="1068">
                  <c:v>3.4143518518518517E-2</c:v>
                </c:pt>
                <c:pt idx="1069">
                  <c:v>4.0300925925925928E-2</c:v>
                </c:pt>
                <c:pt idx="1070">
                  <c:v>3.516203703703704E-2</c:v>
                </c:pt>
                <c:pt idx="1071">
                  <c:v>3.7650462962962962E-2</c:v>
                </c:pt>
                <c:pt idx="1072">
                  <c:v>3.936342592592592E-2</c:v>
                </c:pt>
                <c:pt idx="1073">
                  <c:v>3.9907407407407412E-2</c:v>
                </c:pt>
                <c:pt idx="1074">
                  <c:v>4.3321759259259261E-2</c:v>
                </c:pt>
                <c:pt idx="1075">
                  <c:v>4.0034722222222222E-2</c:v>
                </c:pt>
                <c:pt idx="1076">
                  <c:v>3.6180555555555556E-2</c:v>
                </c:pt>
                <c:pt idx="1077">
                  <c:v>3.4791666666666672E-2</c:v>
                </c:pt>
                <c:pt idx="1078">
                  <c:v>4.1145833333333333E-2</c:v>
                </c:pt>
                <c:pt idx="1079">
                  <c:v>3.7222222222222219E-2</c:v>
                </c:pt>
                <c:pt idx="1080">
                  <c:v>3.5682870370370372E-2</c:v>
                </c:pt>
                <c:pt idx="1081">
                  <c:v>4.1504629629629627E-2</c:v>
                </c:pt>
                <c:pt idx="1082">
                  <c:v>4.4814814814814814E-2</c:v>
                </c:pt>
                <c:pt idx="1083">
                  <c:v>3.5578703703703703E-2</c:v>
                </c:pt>
                <c:pt idx="1084">
                  <c:v>3.8090277777777778E-2</c:v>
                </c:pt>
                <c:pt idx="1085">
                  <c:v>3.7442129629629624E-2</c:v>
                </c:pt>
                <c:pt idx="1086">
                  <c:v>3.0937499999999996E-2</c:v>
                </c:pt>
                <c:pt idx="1087">
                  <c:v>3.8333333333333337E-2</c:v>
                </c:pt>
                <c:pt idx="1088">
                  <c:v>4.0046296296296295E-2</c:v>
                </c:pt>
                <c:pt idx="1089">
                  <c:v>3.4594907407407408E-2</c:v>
                </c:pt>
                <c:pt idx="1090">
                  <c:v>3.5972222222222218E-2</c:v>
                </c:pt>
                <c:pt idx="1091">
                  <c:v>3.7106481481481483E-2</c:v>
                </c:pt>
                <c:pt idx="1092">
                  <c:v>4.5011574074074072E-2</c:v>
                </c:pt>
                <c:pt idx="1093">
                  <c:v>4.0219907407407406E-2</c:v>
                </c:pt>
                <c:pt idx="1094">
                  <c:v>4.0069444444444442E-2</c:v>
                </c:pt>
                <c:pt idx="1095">
                  <c:v>3.6469907407407402E-2</c:v>
                </c:pt>
                <c:pt idx="1096">
                  <c:v>3.9120370370370368E-2</c:v>
                </c:pt>
                <c:pt idx="1097">
                  <c:v>3.532407407407407E-2</c:v>
                </c:pt>
                <c:pt idx="1098">
                  <c:v>4.5902777777777772E-2</c:v>
                </c:pt>
                <c:pt idx="1099">
                  <c:v>3.7106481481481483E-2</c:v>
                </c:pt>
                <c:pt idx="1100">
                  <c:v>3.7349537037037035E-2</c:v>
                </c:pt>
                <c:pt idx="1101">
                  <c:v>3.2789351851851854E-2</c:v>
                </c:pt>
                <c:pt idx="1102">
                  <c:v>4.1041666666666664E-2</c:v>
                </c:pt>
                <c:pt idx="1103">
                  <c:v>4.3321759259259261E-2</c:v>
                </c:pt>
                <c:pt idx="1104">
                  <c:v>3.3784722222222223E-2</c:v>
                </c:pt>
                <c:pt idx="1105">
                  <c:v>3.6076388888888887E-2</c:v>
                </c:pt>
                <c:pt idx="1106">
                  <c:v>3.6261574074074078E-2</c:v>
                </c:pt>
                <c:pt idx="1107">
                  <c:v>3.5925925925925924E-2</c:v>
                </c:pt>
                <c:pt idx="1108">
                  <c:v>3.9039351851851853E-2</c:v>
                </c:pt>
                <c:pt idx="1109">
                  <c:v>3.7974537037037036E-2</c:v>
                </c:pt>
                <c:pt idx="1110">
                  <c:v>3.5729166666666666E-2</c:v>
                </c:pt>
                <c:pt idx="1111">
                  <c:v>3.3032407407407406E-2</c:v>
                </c:pt>
                <c:pt idx="1112">
                  <c:v>3.847222222222222E-2</c:v>
                </c:pt>
                <c:pt idx="1113">
                  <c:v>3.5034722222222224E-2</c:v>
                </c:pt>
                <c:pt idx="1114">
                  <c:v>3.7800925925925925E-2</c:v>
                </c:pt>
                <c:pt idx="1115">
                  <c:v>3.9618055555555552E-2</c:v>
                </c:pt>
                <c:pt idx="1116">
                  <c:v>3.9606481481481479E-2</c:v>
                </c:pt>
                <c:pt idx="1117">
                  <c:v>4.3935185185185188E-2</c:v>
                </c:pt>
                <c:pt idx="1118">
                  <c:v>3.8831018518518515E-2</c:v>
                </c:pt>
                <c:pt idx="1119">
                  <c:v>4.08912037037037E-2</c:v>
                </c:pt>
                <c:pt idx="1120">
                  <c:v>3.7349537037037035E-2</c:v>
                </c:pt>
                <c:pt idx="1121">
                  <c:v>3.1909722222222221E-2</c:v>
                </c:pt>
                <c:pt idx="1122">
                  <c:v>3.7025462962962961E-2</c:v>
                </c:pt>
                <c:pt idx="1123">
                  <c:v>4.130787037037037E-2</c:v>
                </c:pt>
                <c:pt idx="1124">
                  <c:v>3.2488425925925928E-2</c:v>
                </c:pt>
                <c:pt idx="1125">
                  <c:v>3.3831018518518517E-2</c:v>
                </c:pt>
                <c:pt idx="1126">
                  <c:v>4.2673611111111114E-2</c:v>
                </c:pt>
                <c:pt idx="1127">
                  <c:v>3.0138888888888885E-2</c:v>
                </c:pt>
                <c:pt idx="1128">
                  <c:v>3.6689814814814821E-2</c:v>
                </c:pt>
                <c:pt idx="1129">
                  <c:v>3.9247685185185184E-2</c:v>
                </c:pt>
                <c:pt idx="1130">
                  <c:v>3.7337962962962962E-2</c:v>
                </c:pt>
                <c:pt idx="1131">
                  <c:v>2.9687500000000002E-2</c:v>
                </c:pt>
                <c:pt idx="1132">
                  <c:v>3.4861111111111114E-2</c:v>
                </c:pt>
                <c:pt idx="1133">
                  <c:v>3.9918981481481479E-2</c:v>
                </c:pt>
                <c:pt idx="1134">
                  <c:v>3.3310185185185186E-2</c:v>
                </c:pt>
                <c:pt idx="1135">
                  <c:v>3.3703703703703701E-2</c:v>
                </c:pt>
                <c:pt idx="1136">
                  <c:v>3.3912037037037039E-2</c:v>
                </c:pt>
                <c:pt idx="1137">
                  <c:v>3.3125000000000002E-2</c:v>
                </c:pt>
                <c:pt idx="1138">
                  <c:v>3.2442129629629633E-2</c:v>
                </c:pt>
                <c:pt idx="1139">
                  <c:v>3.8009259259259263E-2</c:v>
                </c:pt>
                <c:pt idx="1140">
                  <c:v>3.920138888888889E-2</c:v>
                </c:pt>
                <c:pt idx="1141">
                  <c:v>4.2488425925925923E-2</c:v>
                </c:pt>
                <c:pt idx="1142">
                  <c:v>3.7499999999999999E-2</c:v>
                </c:pt>
                <c:pt idx="1143">
                  <c:v>3.5740740740740747E-2</c:v>
                </c:pt>
                <c:pt idx="1144">
                  <c:v>3.1886574074074074E-2</c:v>
                </c:pt>
                <c:pt idx="1145">
                  <c:v>3.8379629629629632E-2</c:v>
                </c:pt>
                <c:pt idx="1146">
                  <c:v>2.7986111111111111E-2</c:v>
                </c:pt>
                <c:pt idx="1147">
                  <c:v>3.7372685185185189E-2</c:v>
                </c:pt>
                <c:pt idx="1148">
                  <c:v>2.8159722222222221E-2</c:v>
                </c:pt>
                <c:pt idx="1149">
                  <c:v>2.90162037037037E-2</c:v>
                </c:pt>
                <c:pt idx="1150">
                  <c:v>3.6828703703703704E-2</c:v>
                </c:pt>
                <c:pt idx="1151">
                  <c:v>3.9502314814814816E-2</c:v>
                </c:pt>
                <c:pt idx="1152">
                  <c:v>3.3067129629629634E-2</c:v>
                </c:pt>
                <c:pt idx="1153">
                  <c:v>3.4270833333333334E-2</c:v>
                </c:pt>
                <c:pt idx="1154">
                  <c:v>3.7789351851851852E-2</c:v>
                </c:pt>
                <c:pt idx="1155">
                  <c:v>3.3344907407407406E-2</c:v>
                </c:pt>
                <c:pt idx="1156">
                  <c:v>3.9618055555555552E-2</c:v>
                </c:pt>
                <c:pt idx="1157">
                  <c:v>3.9039351851851853E-2</c:v>
                </c:pt>
                <c:pt idx="1158">
                  <c:v>3.6608796296296299E-2</c:v>
                </c:pt>
                <c:pt idx="1159">
                  <c:v>4.1157407407407406E-2</c:v>
                </c:pt>
                <c:pt idx="1160">
                  <c:v>2.9583333333333336E-2</c:v>
                </c:pt>
                <c:pt idx="1161">
                  <c:v>3.982638888888889E-2</c:v>
                </c:pt>
                <c:pt idx="1162">
                  <c:v>4.3287037037037041E-2</c:v>
                </c:pt>
                <c:pt idx="1163">
                  <c:v>3.5462962962962967E-2</c:v>
                </c:pt>
                <c:pt idx="1164">
                  <c:v>3.6620370370370373E-2</c:v>
                </c:pt>
                <c:pt idx="1165">
                  <c:v>4.1701388888888885E-2</c:v>
                </c:pt>
                <c:pt idx="1166">
                  <c:v>3.7731481481481484E-2</c:v>
                </c:pt>
                <c:pt idx="1167">
                  <c:v>4.0428240740740744E-2</c:v>
                </c:pt>
                <c:pt idx="1168">
                  <c:v>4.355324074074074E-2</c:v>
                </c:pt>
                <c:pt idx="1169">
                  <c:v>3.5833333333333335E-2</c:v>
                </c:pt>
                <c:pt idx="1170">
                  <c:v>3.3009259259259259E-2</c:v>
                </c:pt>
                <c:pt idx="1171">
                  <c:v>3.7349537037037035E-2</c:v>
                </c:pt>
                <c:pt idx="1172">
                  <c:v>4.0775462962962965E-2</c:v>
                </c:pt>
                <c:pt idx="1173">
                  <c:v>4.1736111111111113E-2</c:v>
                </c:pt>
                <c:pt idx="1174">
                  <c:v>3.201388888888889E-2</c:v>
                </c:pt>
                <c:pt idx="1175">
                  <c:v>3.0231481481481481E-2</c:v>
                </c:pt>
                <c:pt idx="1176">
                  <c:v>3.6076388888888887E-2</c:v>
                </c:pt>
                <c:pt idx="1177">
                  <c:v>3.2337962962962964E-2</c:v>
                </c:pt>
                <c:pt idx="1178">
                  <c:v>3.4548611111111113E-2</c:v>
                </c:pt>
                <c:pt idx="1179">
                  <c:v>2.9120370370370366E-2</c:v>
                </c:pt>
                <c:pt idx="1180">
                  <c:v>3.4895833333333334E-2</c:v>
                </c:pt>
                <c:pt idx="1181">
                  <c:v>3.8715277777777779E-2</c:v>
                </c:pt>
                <c:pt idx="1182">
                  <c:v>3.9837962962962964E-2</c:v>
                </c:pt>
                <c:pt idx="1183">
                  <c:v>4.0729166666666664E-2</c:v>
                </c:pt>
                <c:pt idx="1184">
                  <c:v>3.6979166666666667E-2</c:v>
                </c:pt>
                <c:pt idx="1185">
                  <c:v>4.5069444444444447E-2</c:v>
                </c:pt>
                <c:pt idx="1186">
                  <c:v>3.5740740740740747E-2</c:v>
                </c:pt>
                <c:pt idx="1187">
                  <c:v>3.5543981481481475E-2</c:v>
                </c:pt>
                <c:pt idx="1188">
                  <c:v>4.4710648148148152E-2</c:v>
                </c:pt>
                <c:pt idx="1189">
                  <c:v>3.4629629629629628E-2</c:v>
                </c:pt>
                <c:pt idx="1190">
                  <c:v>3.8807870370370375E-2</c:v>
                </c:pt>
                <c:pt idx="1191">
                  <c:v>3.3263888888888891E-2</c:v>
                </c:pt>
                <c:pt idx="1192">
                  <c:v>4.3425925925925923E-2</c:v>
                </c:pt>
                <c:pt idx="1193">
                  <c:v>3.5821759259259262E-2</c:v>
                </c:pt>
                <c:pt idx="1194">
                  <c:v>3.5752314814814813E-2</c:v>
                </c:pt>
                <c:pt idx="1195">
                  <c:v>3.7511574074074072E-2</c:v>
                </c:pt>
                <c:pt idx="1196">
                  <c:v>3.5289351851851856E-2</c:v>
                </c:pt>
                <c:pt idx="1197">
                  <c:v>4.130787037037037E-2</c:v>
                </c:pt>
                <c:pt idx="1198">
                  <c:v>4.1087962962962958E-2</c:v>
                </c:pt>
                <c:pt idx="1199">
                  <c:v>3.243055555555556E-2</c:v>
                </c:pt>
                <c:pt idx="1200">
                  <c:v>3.1342592592592596E-2</c:v>
                </c:pt>
                <c:pt idx="1201">
                  <c:v>2.8912037037037038E-2</c:v>
                </c:pt>
                <c:pt idx="1202">
                  <c:v>4.2685185185185187E-2</c:v>
                </c:pt>
                <c:pt idx="1203">
                  <c:v>3.6620370370370373E-2</c:v>
                </c:pt>
                <c:pt idx="1204">
                  <c:v>3.7627314814814815E-2</c:v>
                </c:pt>
                <c:pt idx="1205">
                  <c:v>2.9039351851851854E-2</c:v>
                </c:pt>
                <c:pt idx="1206">
                  <c:v>3.4965277777777783E-2</c:v>
                </c:pt>
                <c:pt idx="1207">
                  <c:v>4.0983796296296296E-2</c:v>
                </c:pt>
                <c:pt idx="1208">
                  <c:v>4.024305555555556E-2</c:v>
                </c:pt>
                <c:pt idx="1209">
                  <c:v>4.2187499999999996E-2</c:v>
                </c:pt>
                <c:pt idx="1210">
                  <c:v>4.0798611111111112E-2</c:v>
                </c:pt>
                <c:pt idx="1211">
                  <c:v>4.1111111111111112E-2</c:v>
                </c:pt>
                <c:pt idx="1212">
                  <c:v>4.1759259259259253E-2</c:v>
                </c:pt>
                <c:pt idx="1213">
                  <c:v>3.4490740740740738E-2</c:v>
                </c:pt>
                <c:pt idx="1214">
                  <c:v>4.6990740740740743E-2</c:v>
                </c:pt>
                <c:pt idx="1215">
                  <c:v>4.4282407407407409E-2</c:v>
                </c:pt>
                <c:pt idx="1216">
                  <c:v>3.4236111111111113E-2</c:v>
                </c:pt>
                <c:pt idx="1217">
                  <c:v>3.7303240740740741E-2</c:v>
                </c:pt>
                <c:pt idx="1218">
                  <c:v>4.5196759259259256E-2</c:v>
                </c:pt>
                <c:pt idx="1219">
                  <c:v>3.2939814814814811E-2</c:v>
                </c:pt>
                <c:pt idx="1220">
                  <c:v>3.8495370370370367E-2</c:v>
                </c:pt>
                <c:pt idx="1221">
                  <c:v>3.695601851851852E-2</c:v>
                </c:pt>
                <c:pt idx="1222">
                  <c:v>3.8449074074074073E-2</c:v>
                </c:pt>
                <c:pt idx="1223">
                  <c:v>3.5659722222222225E-2</c:v>
                </c:pt>
                <c:pt idx="1224">
                  <c:v>3.6516203703703703E-2</c:v>
                </c:pt>
                <c:pt idx="1225">
                  <c:v>3.9166666666666662E-2</c:v>
                </c:pt>
                <c:pt idx="1226">
                  <c:v>4.355324074074074E-2</c:v>
                </c:pt>
                <c:pt idx="1227">
                  <c:v>3.1122685185185187E-2</c:v>
                </c:pt>
                <c:pt idx="1228">
                  <c:v>3.9097222222222221E-2</c:v>
                </c:pt>
                <c:pt idx="1229">
                  <c:v>3.8784722222222227E-2</c:v>
                </c:pt>
                <c:pt idx="1230">
                  <c:v>4.4386574074074071E-2</c:v>
                </c:pt>
                <c:pt idx="1231">
                  <c:v>3.515046296296296E-2</c:v>
                </c:pt>
                <c:pt idx="1232">
                  <c:v>3.4386574074074076E-2</c:v>
                </c:pt>
                <c:pt idx="1233">
                  <c:v>3.8287037037037036E-2</c:v>
                </c:pt>
                <c:pt idx="1234">
                  <c:v>3.5243055555555555E-2</c:v>
                </c:pt>
                <c:pt idx="1235">
                  <c:v>3.2175925925925927E-2</c:v>
                </c:pt>
                <c:pt idx="1236">
                  <c:v>4.3692129629629629E-2</c:v>
                </c:pt>
                <c:pt idx="1237">
                  <c:v>4.0046296296296295E-2</c:v>
                </c:pt>
                <c:pt idx="1238">
                  <c:v>3.5393518518518519E-2</c:v>
                </c:pt>
                <c:pt idx="1239">
                  <c:v>2.9259259259259259E-2</c:v>
                </c:pt>
                <c:pt idx="1240">
                  <c:v>4.0312499999999994E-2</c:v>
                </c:pt>
                <c:pt idx="1241">
                  <c:v>3.8692129629629632E-2</c:v>
                </c:pt>
                <c:pt idx="1242">
                  <c:v>3.0937499999999996E-2</c:v>
                </c:pt>
                <c:pt idx="1243">
                  <c:v>3.9456018518518522E-2</c:v>
                </c:pt>
                <c:pt idx="1244">
                  <c:v>3.7812500000000006E-2</c:v>
                </c:pt>
                <c:pt idx="1245">
                  <c:v>4.2858796296296298E-2</c:v>
                </c:pt>
                <c:pt idx="1246">
                  <c:v>3.858796296296297E-2</c:v>
                </c:pt>
                <c:pt idx="1247">
                  <c:v>3.7731481481481484E-2</c:v>
                </c:pt>
                <c:pt idx="1248">
                  <c:v>3.4374999999999996E-2</c:v>
                </c:pt>
                <c:pt idx="1249">
                  <c:v>4.1886574074074069E-2</c:v>
                </c:pt>
                <c:pt idx="1250">
                  <c:v>4.5613425925925925E-2</c:v>
                </c:pt>
                <c:pt idx="1251">
                  <c:v>3.5115740740740746E-2</c:v>
                </c:pt>
                <c:pt idx="1252">
                  <c:v>3.1018518518518515E-2</c:v>
                </c:pt>
                <c:pt idx="1253">
                  <c:v>4.4108796296296299E-2</c:v>
                </c:pt>
                <c:pt idx="1254">
                  <c:v>4.1018518518518517E-2</c:v>
                </c:pt>
                <c:pt idx="1255">
                  <c:v>2.974537037037037E-2</c:v>
                </c:pt>
                <c:pt idx="1256">
                  <c:v>4.2662037037037033E-2</c:v>
                </c:pt>
                <c:pt idx="1257">
                  <c:v>3.4467592592592591E-2</c:v>
                </c:pt>
                <c:pt idx="1258">
                  <c:v>3.5752314814814813E-2</c:v>
                </c:pt>
                <c:pt idx="1259">
                  <c:v>3.4768518518518525E-2</c:v>
                </c:pt>
                <c:pt idx="1260">
                  <c:v>4.4236111111111115E-2</c:v>
                </c:pt>
                <c:pt idx="1261">
                  <c:v>3.4733796296296297E-2</c:v>
                </c:pt>
                <c:pt idx="1262">
                  <c:v>3.9386574074074074E-2</c:v>
                </c:pt>
                <c:pt idx="1263">
                  <c:v>4.6527777777777779E-2</c:v>
                </c:pt>
                <c:pt idx="1264">
                  <c:v>3.1956018518518516E-2</c:v>
                </c:pt>
                <c:pt idx="1265">
                  <c:v>4.0069444444444442E-2</c:v>
                </c:pt>
                <c:pt idx="1266">
                  <c:v>3.7430555555555557E-2</c:v>
                </c:pt>
                <c:pt idx="1267">
                  <c:v>3.2187500000000001E-2</c:v>
                </c:pt>
                <c:pt idx="1268">
                  <c:v>4.130787037037037E-2</c:v>
                </c:pt>
                <c:pt idx="1269">
                  <c:v>3.7361111111111109E-2</c:v>
                </c:pt>
                <c:pt idx="1270">
                  <c:v>3.3657407407407407E-2</c:v>
                </c:pt>
                <c:pt idx="1271">
                  <c:v>3.1377314814814809E-2</c:v>
                </c:pt>
                <c:pt idx="1272">
                  <c:v>3.858796296296297E-2</c:v>
                </c:pt>
                <c:pt idx="1273">
                  <c:v>3.4918981481481481E-2</c:v>
                </c:pt>
                <c:pt idx="1274">
                  <c:v>3.1030092592592592E-2</c:v>
                </c:pt>
                <c:pt idx="1275">
                  <c:v>3.923611111111111E-2</c:v>
                </c:pt>
                <c:pt idx="1276">
                  <c:v>4.3541666666666666E-2</c:v>
                </c:pt>
                <c:pt idx="1277">
                  <c:v>3.1030092592592592E-2</c:v>
                </c:pt>
                <c:pt idx="1278">
                  <c:v>3.7152777777777778E-2</c:v>
                </c:pt>
                <c:pt idx="1279">
                  <c:v>3.7905092592592594E-2</c:v>
                </c:pt>
                <c:pt idx="1280">
                  <c:v>3.408564814814815E-2</c:v>
                </c:pt>
                <c:pt idx="1281">
                  <c:v>4.5567129629629631E-2</c:v>
                </c:pt>
                <c:pt idx="1282">
                  <c:v>3.7395833333333336E-2</c:v>
                </c:pt>
                <c:pt idx="1283">
                  <c:v>2.9525462962962962E-2</c:v>
                </c:pt>
                <c:pt idx="1284">
                  <c:v>4.2604166666666665E-2</c:v>
                </c:pt>
                <c:pt idx="1285">
                  <c:v>3.7048611111111109E-2</c:v>
                </c:pt>
                <c:pt idx="1286">
                  <c:v>3.9409722222222221E-2</c:v>
                </c:pt>
                <c:pt idx="1287">
                  <c:v>4.0451388888888891E-2</c:v>
                </c:pt>
                <c:pt idx="1288">
                  <c:v>4.3229166666666673E-2</c:v>
                </c:pt>
                <c:pt idx="1289">
                  <c:v>3.4571759259259253E-2</c:v>
                </c:pt>
                <c:pt idx="1290">
                  <c:v>3.7222222222222219E-2</c:v>
                </c:pt>
                <c:pt idx="1291">
                  <c:v>3.6458333333333336E-2</c:v>
                </c:pt>
                <c:pt idx="1292">
                  <c:v>4.206018518518518E-2</c:v>
                </c:pt>
                <c:pt idx="1293">
                  <c:v>3.107638888888889E-2</c:v>
                </c:pt>
                <c:pt idx="1294">
                  <c:v>3.7743055555555557E-2</c:v>
                </c:pt>
                <c:pt idx="1295">
                  <c:v>4.116898148148148E-2</c:v>
                </c:pt>
                <c:pt idx="1296">
                  <c:v>3.7604166666666668E-2</c:v>
                </c:pt>
                <c:pt idx="1297">
                  <c:v>3.6712962962962961E-2</c:v>
                </c:pt>
                <c:pt idx="1298">
                  <c:v>3.5266203703703702E-2</c:v>
                </c:pt>
                <c:pt idx="1299">
                  <c:v>3.5787037037037034E-2</c:v>
                </c:pt>
                <c:pt idx="1300">
                  <c:v>3.532407407407407E-2</c:v>
                </c:pt>
                <c:pt idx="1301">
                  <c:v>3.2488425925925928E-2</c:v>
                </c:pt>
                <c:pt idx="1302">
                  <c:v>4.2430555555555555E-2</c:v>
                </c:pt>
                <c:pt idx="1303">
                  <c:v>3.5023148148148144E-2</c:v>
                </c:pt>
                <c:pt idx="1304">
                  <c:v>4.386574074074074E-2</c:v>
                </c:pt>
                <c:pt idx="1305">
                  <c:v>3.3321759259259259E-2</c:v>
                </c:pt>
                <c:pt idx="1306">
                  <c:v>3.7187499999999998E-2</c:v>
                </c:pt>
                <c:pt idx="1307">
                  <c:v>3.5173611111111107E-2</c:v>
                </c:pt>
                <c:pt idx="1308">
                  <c:v>3.0474537037037036E-2</c:v>
                </c:pt>
                <c:pt idx="1309">
                  <c:v>4.2129629629629628E-2</c:v>
                </c:pt>
                <c:pt idx="1310">
                  <c:v>3.2777777777777781E-2</c:v>
                </c:pt>
                <c:pt idx="1311">
                  <c:v>3.6180555555555556E-2</c:v>
                </c:pt>
                <c:pt idx="1312">
                  <c:v>4.2164351851851856E-2</c:v>
                </c:pt>
                <c:pt idx="1313">
                  <c:v>3.4618055555555555E-2</c:v>
                </c:pt>
                <c:pt idx="1314">
                  <c:v>4.3124999999999997E-2</c:v>
                </c:pt>
                <c:pt idx="1315">
                  <c:v>3.6122685185185181E-2</c:v>
                </c:pt>
                <c:pt idx="1316">
                  <c:v>3.5636574074074077E-2</c:v>
                </c:pt>
                <c:pt idx="1317">
                  <c:v>4.4710648148148152E-2</c:v>
                </c:pt>
                <c:pt idx="1318">
                  <c:v>4.3993055555555556E-2</c:v>
                </c:pt>
                <c:pt idx="1319">
                  <c:v>4.024305555555556E-2</c:v>
                </c:pt>
                <c:pt idx="1320">
                  <c:v>3.7442129629629624E-2</c:v>
                </c:pt>
                <c:pt idx="1321">
                  <c:v>3.9791666666666663E-2</c:v>
                </c:pt>
                <c:pt idx="1322">
                  <c:v>4.6423611111111117E-2</c:v>
                </c:pt>
                <c:pt idx="1323">
                  <c:v>3.982638888888889E-2</c:v>
                </c:pt>
                <c:pt idx="1324">
                  <c:v>3.740740740740741E-2</c:v>
                </c:pt>
                <c:pt idx="1325">
                  <c:v>3.6261574074074078E-2</c:v>
                </c:pt>
                <c:pt idx="1326">
                  <c:v>3.8865740740740742E-2</c:v>
                </c:pt>
                <c:pt idx="1327">
                  <c:v>4.1956018518518517E-2</c:v>
                </c:pt>
                <c:pt idx="1328">
                  <c:v>3.3819444444444451E-2</c:v>
                </c:pt>
                <c:pt idx="1329">
                  <c:v>4.189814814814815E-2</c:v>
                </c:pt>
                <c:pt idx="1330">
                  <c:v>4.3148148148148151E-2</c:v>
                </c:pt>
                <c:pt idx="1331">
                  <c:v>3.2569444444444443E-2</c:v>
                </c:pt>
                <c:pt idx="1332">
                  <c:v>3.1215277777777783E-2</c:v>
                </c:pt>
                <c:pt idx="1333">
                  <c:v>4.0925925925925928E-2</c:v>
                </c:pt>
                <c:pt idx="1334">
                  <c:v>3.1585648148148147E-2</c:v>
                </c:pt>
                <c:pt idx="1335">
                  <c:v>3.667824074074074E-2</c:v>
                </c:pt>
                <c:pt idx="1336">
                  <c:v>4.5752314814814815E-2</c:v>
                </c:pt>
                <c:pt idx="1337">
                  <c:v>3.2777777777777781E-2</c:v>
                </c:pt>
                <c:pt idx="1338">
                  <c:v>3.0208333333333334E-2</c:v>
                </c:pt>
                <c:pt idx="1339">
                  <c:v>3.6319444444444439E-2</c:v>
                </c:pt>
                <c:pt idx="1340">
                  <c:v>4.5752314814814815E-2</c:v>
                </c:pt>
                <c:pt idx="1341">
                  <c:v>3.6261574074074078E-2</c:v>
                </c:pt>
                <c:pt idx="1342">
                  <c:v>3.4039351851851855E-2</c:v>
                </c:pt>
                <c:pt idx="1343">
                  <c:v>4.0752314814814811E-2</c:v>
                </c:pt>
                <c:pt idx="1344">
                  <c:v>3.861111111111111E-2</c:v>
                </c:pt>
                <c:pt idx="1345">
                  <c:v>3.1469907407407412E-2</c:v>
                </c:pt>
                <c:pt idx="1346">
                  <c:v>3.8969907407407404E-2</c:v>
                </c:pt>
                <c:pt idx="1347">
                  <c:v>3.6273148148148145E-2</c:v>
                </c:pt>
                <c:pt idx="1348">
                  <c:v>4.4606481481481476E-2</c:v>
                </c:pt>
                <c:pt idx="1349">
                  <c:v>4.0312499999999994E-2</c:v>
                </c:pt>
                <c:pt idx="1350">
                  <c:v>3.7523148148148146E-2</c:v>
                </c:pt>
                <c:pt idx="1351">
                  <c:v>4.1666666666666664E-2</c:v>
                </c:pt>
                <c:pt idx="1352">
                  <c:v>3.408564814814815E-2</c:v>
                </c:pt>
                <c:pt idx="1353">
                  <c:v>3.7534722222222219E-2</c:v>
                </c:pt>
                <c:pt idx="1354">
                  <c:v>3.2847222222222222E-2</c:v>
                </c:pt>
                <c:pt idx="1355">
                  <c:v>3.4363425925925929E-2</c:v>
                </c:pt>
                <c:pt idx="1356">
                  <c:v>3.560185185185185E-2</c:v>
                </c:pt>
                <c:pt idx="1357">
                  <c:v>3.4942129629629635E-2</c:v>
                </c:pt>
                <c:pt idx="1358">
                  <c:v>3.7939814814814815E-2</c:v>
                </c:pt>
                <c:pt idx="1359">
                  <c:v>3.9791666666666663E-2</c:v>
                </c:pt>
                <c:pt idx="1360">
                  <c:v>3.784722222222222E-2</c:v>
                </c:pt>
                <c:pt idx="1361">
                  <c:v>3.6157407407407409E-2</c:v>
                </c:pt>
                <c:pt idx="1362">
                  <c:v>3.4803240740740739E-2</c:v>
                </c:pt>
                <c:pt idx="1363">
                  <c:v>3.394675925925926E-2</c:v>
                </c:pt>
                <c:pt idx="1364">
                  <c:v>4.1736111111111113E-2</c:v>
                </c:pt>
                <c:pt idx="1365">
                  <c:v>3.3229166666666664E-2</c:v>
                </c:pt>
                <c:pt idx="1366">
                  <c:v>3.892361111111111E-2</c:v>
                </c:pt>
                <c:pt idx="1367">
                  <c:v>3.3750000000000002E-2</c:v>
                </c:pt>
                <c:pt idx="1368">
                  <c:v>4.2916666666666665E-2</c:v>
                </c:pt>
                <c:pt idx="1369">
                  <c:v>3.3449074074074069E-2</c:v>
                </c:pt>
                <c:pt idx="1370">
                  <c:v>3.78587962962963E-2</c:v>
                </c:pt>
                <c:pt idx="1371">
                  <c:v>3.290509259259259E-2</c:v>
                </c:pt>
                <c:pt idx="1372">
                  <c:v>3.7789351851851852E-2</c:v>
                </c:pt>
                <c:pt idx="1373">
                  <c:v>4.0173611111111111E-2</c:v>
                </c:pt>
                <c:pt idx="1374">
                  <c:v>3.6689814814814821E-2</c:v>
                </c:pt>
                <c:pt idx="1375">
                  <c:v>3.9166666666666662E-2</c:v>
                </c:pt>
                <c:pt idx="1376">
                  <c:v>4.3368055555555556E-2</c:v>
                </c:pt>
                <c:pt idx="1377">
                  <c:v>3.515046296296296E-2</c:v>
                </c:pt>
                <c:pt idx="1378">
                  <c:v>3.7465277777777778E-2</c:v>
                </c:pt>
                <c:pt idx="1379">
                  <c:v>3.8437499999999999E-2</c:v>
                </c:pt>
                <c:pt idx="1380">
                  <c:v>3.4444444444444444E-2</c:v>
                </c:pt>
                <c:pt idx="1381">
                  <c:v>4.3055555555555562E-2</c:v>
                </c:pt>
                <c:pt idx="1382">
                  <c:v>3.8217592592592588E-2</c:v>
                </c:pt>
                <c:pt idx="1383">
                  <c:v>4.040509259259259E-2</c:v>
                </c:pt>
                <c:pt idx="1384">
                  <c:v>4.4745370370370373E-2</c:v>
                </c:pt>
                <c:pt idx="1385">
                  <c:v>4.0613425925925928E-2</c:v>
                </c:pt>
                <c:pt idx="1386">
                  <c:v>3.9710648148148148E-2</c:v>
                </c:pt>
                <c:pt idx="1387">
                  <c:v>3.2245370370370369E-2</c:v>
                </c:pt>
                <c:pt idx="1388">
                  <c:v>4.1030092592592597E-2</c:v>
                </c:pt>
                <c:pt idx="1389">
                  <c:v>4.1203703703703708E-2</c:v>
                </c:pt>
                <c:pt idx="1390">
                  <c:v>4.3449074074074077E-2</c:v>
                </c:pt>
                <c:pt idx="1391">
                  <c:v>2.960648148148148E-2</c:v>
                </c:pt>
                <c:pt idx="1392">
                  <c:v>3.7326388888888888E-2</c:v>
                </c:pt>
                <c:pt idx="1393">
                  <c:v>3.9710648148148148E-2</c:v>
                </c:pt>
                <c:pt idx="1394">
                  <c:v>3.8229166666666668E-2</c:v>
                </c:pt>
                <c:pt idx="1395">
                  <c:v>2.8275462962962964E-2</c:v>
                </c:pt>
                <c:pt idx="1396">
                  <c:v>4.024305555555556E-2</c:v>
                </c:pt>
                <c:pt idx="1397">
                  <c:v>4.4675925925925924E-2</c:v>
                </c:pt>
                <c:pt idx="1398">
                  <c:v>4.5428240740740734E-2</c:v>
                </c:pt>
                <c:pt idx="1399">
                  <c:v>3.8634259259259257E-2</c:v>
                </c:pt>
                <c:pt idx="1400">
                  <c:v>3.3622685185185179E-2</c:v>
                </c:pt>
                <c:pt idx="1401">
                  <c:v>3.5254629629629629E-2</c:v>
                </c:pt>
                <c:pt idx="1402">
                  <c:v>2.7627314814814813E-2</c:v>
                </c:pt>
                <c:pt idx="1403">
                  <c:v>3.8495370370370367E-2</c:v>
                </c:pt>
                <c:pt idx="1404">
                  <c:v>3.3460648148148149E-2</c:v>
                </c:pt>
                <c:pt idx="1405">
                  <c:v>3.2094907407407412E-2</c:v>
                </c:pt>
                <c:pt idx="1406">
                  <c:v>3.4768518518518525E-2</c:v>
                </c:pt>
                <c:pt idx="1407">
                  <c:v>4.1597222222222223E-2</c:v>
                </c:pt>
                <c:pt idx="1408">
                  <c:v>3.8541666666666669E-2</c:v>
                </c:pt>
                <c:pt idx="1409">
                  <c:v>3.8287037037037036E-2</c:v>
                </c:pt>
                <c:pt idx="1410">
                  <c:v>3.6076388888888887E-2</c:v>
                </c:pt>
                <c:pt idx="1411">
                  <c:v>3.4166666666666672E-2</c:v>
                </c:pt>
                <c:pt idx="1412">
                  <c:v>2.9780092592592594E-2</c:v>
                </c:pt>
                <c:pt idx="1413">
                  <c:v>4.0879629629629634E-2</c:v>
                </c:pt>
                <c:pt idx="1414">
                  <c:v>3.1643518518518522E-2</c:v>
                </c:pt>
                <c:pt idx="1415">
                  <c:v>3.5636574074074077E-2</c:v>
                </c:pt>
                <c:pt idx="1416">
                  <c:v>3.380787037037037E-2</c:v>
                </c:pt>
                <c:pt idx="1417">
                  <c:v>3.7025462962962961E-2</c:v>
                </c:pt>
                <c:pt idx="1418">
                  <c:v>4.2858796296296298E-2</c:v>
                </c:pt>
                <c:pt idx="1419">
                  <c:v>4.5462962962962962E-2</c:v>
                </c:pt>
                <c:pt idx="1420">
                  <c:v>3.8576388888888889E-2</c:v>
                </c:pt>
                <c:pt idx="1421">
                  <c:v>3.4363425925925929E-2</c:v>
                </c:pt>
                <c:pt idx="1422">
                  <c:v>3.138888888888889E-2</c:v>
                </c:pt>
                <c:pt idx="1423">
                  <c:v>4.0856481481481487E-2</c:v>
                </c:pt>
                <c:pt idx="1424">
                  <c:v>3.3657407407407407E-2</c:v>
                </c:pt>
                <c:pt idx="1425">
                  <c:v>4.0173611111111111E-2</c:v>
                </c:pt>
                <c:pt idx="1426">
                  <c:v>3.0439814814814819E-2</c:v>
                </c:pt>
                <c:pt idx="1427">
                  <c:v>3.8900462962962963E-2</c:v>
                </c:pt>
                <c:pt idx="1428">
                  <c:v>3.3611111111111112E-2</c:v>
                </c:pt>
                <c:pt idx="1429">
                  <c:v>3.5578703703703703E-2</c:v>
                </c:pt>
                <c:pt idx="1430">
                  <c:v>3.6909722222222226E-2</c:v>
                </c:pt>
                <c:pt idx="1431">
                  <c:v>4.0358796296296295E-2</c:v>
                </c:pt>
                <c:pt idx="1432">
                  <c:v>3.2546296296296295E-2</c:v>
                </c:pt>
                <c:pt idx="1433">
                  <c:v>3.7291666666666667E-2</c:v>
                </c:pt>
                <c:pt idx="1434">
                  <c:v>3.2488425925925928E-2</c:v>
                </c:pt>
                <c:pt idx="1435">
                  <c:v>4.4884259259259263E-2</c:v>
                </c:pt>
                <c:pt idx="1436">
                  <c:v>3.4351851851851849E-2</c:v>
                </c:pt>
                <c:pt idx="1437">
                  <c:v>2.9710648148148149E-2</c:v>
                </c:pt>
                <c:pt idx="1438">
                  <c:v>3.7534722222222219E-2</c:v>
                </c:pt>
                <c:pt idx="1439">
                  <c:v>3.532407407407407E-2</c:v>
                </c:pt>
                <c:pt idx="1440">
                  <c:v>3.7430555555555557E-2</c:v>
                </c:pt>
                <c:pt idx="1441">
                  <c:v>3.5046296296296298E-2</c:v>
                </c:pt>
                <c:pt idx="1442">
                  <c:v>3.667824074074074E-2</c:v>
                </c:pt>
                <c:pt idx="1443">
                  <c:v>3.5023148148148144E-2</c:v>
                </c:pt>
                <c:pt idx="1444">
                  <c:v>3.6134259259259262E-2</c:v>
                </c:pt>
                <c:pt idx="1445">
                  <c:v>3.8101851851851852E-2</c:v>
                </c:pt>
                <c:pt idx="1446">
                  <c:v>3.7291666666666667E-2</c:v>
                </c:pt>
                <c:pt idx="1447">
                  <c:v>4.0092592592592589E-2</c:v>
                </c:pt>
                <c:pt idx="1448">
                  <c:v>3.4178240740740738E-2</c:v>
                </c:pt>
                <c:pt idx="1449">
                  <c:v>3.5798611111111107E-2</c:v>
                </c:pt>
                <c:pt idx="1450">
                  <c:v>3.3032407407407406E-2</c:v>
                </c:pt>
                <c:pt idx="1451">
                  <c:v>3.6099537037037034E-2</c:v>
                </c:pt>
                <c:pt idx="1452">
                  <c:v>3.4953703703703702E-2</c:v>
                </c:pt>
                <c:pt idx="1453">
                  <c:v>3.2962962962962965E-2</c:v>
                </c:pt>
                <c:pt idx="1454">
                  <c:v>4.431712962962963E-2</c:v>
                </c:pt>
                <c:pt idx="1455">
                  <c:v>3.6886574074074079E-2</c:v>
                </c:pt>
                <c:pt idx="1456">
                  <c:v>3.5833333333333335E-2</c:v>
                </c:pt>
                <c:pt idx="1457">
                  <c:v>4.2708333333333327E-2</c:v>
                </c:pt>
                <c:pt idx="1458">
                  <c:v>3.6446759259259262E-2</c:v>
                </c:pt>
                <c:pt idx="1459">
                  <c:v>3.2997685185185185E-2</c:v>
                </c:pt>
                <c:pt idx="1460">
                  <c:v>3.6099537037037034E-2</c:v>
                </c:pt>
                <c:pt idx="1461">
                  <c:v>4.3564814814814813E-2</c:v>
                </c:pt>
                <c:pt idx="1462">
                  <c:v>3.2175925925925927E-2</c:v>
                </c:pt>
                <c:pt idx="1463">
                  <c:v>3.5543981481481475E-2</c:v>
                </c:pt>
                <c:pt idx="1464">
                  <c:v>4.1180555555555554E-2</c:v>
                </c:pt>
                <c:pt idx="1465">
                  <c:v>3.1226851851851853E-2</c:v>
                </c:pt>
                <c:pt idx="1466">
                  <c:v>3.1469907407407412E-2</c:v>
                </c:pt>
                <c:pt idx="1467">
                  <c:v>3.9409722222222221E-2</c:v>
                </c:pt>
                <c:pt idx="1468">
                  <c:v>3.712962962962963E-2</c:v>
                </c:pt>
                <c:pt idx="1469">
                  <c:v>4.1747685185185186E-2</c:v>
                </c:pt>
                <c:pt idx="1470">
                  <c:v>3.4571759259259253E-2</c:v>
                </c:pt>
                <c:pt idx="1471">
                  <c:v>3.622685185185185E-2</c:v>
                </c:pt>
                <c:pt idx="1472">
                  <c:v>4.2893518518518518E-2</c:v>
                </c:pt>
                <c:pt idx="1473">
                  <c:v>3.4016203703703708E-2</c:v>
                </c:pt>
                <c:pt idx="1474">
                  <c:v>3.7743055555555557E-2</c:v>
                </c:pt>
                <c:pt idx="1475">
                  <c:v>3.5451388888888886E-2</c:v>
                </c:pt>
                <c:pt idx="1476">
                  <c:v>3.7372685185185189E-2</c:v>
                </c:pt>
                <c:pt idx="1477">
                  <c:v>3.8842592592592588E-2</c:v>
                </c:pt>
                <c:pt idx="1478">
                  <c:v>3.5879629629629629E-2</c:v>
                </c:pt>
                <c:pt idx="1479">
                  <c:v>3.2789351851851854E-2</c:v>
                </c:pt>
                <c:pt idx="1480">
                  <c:v>3.9780092592592589E-2</c:v>
                </c:pt>
                <c:pt idx="1481">
                  <c:v>2.8865740740740744E-2</c:v>
                </c:pt>
                <c:pt idx="1482">
                  <c:v>3.875E-2</c:v>
                </c:pt>
                <c:pt idx="1483">
                  <c:v>3.7453703703703704E-2</c:v>
                </c:pt>
                <c:pt idx="1484">
                  <c:v>4.0300925925925928E-2</c:v>
                </c:pt>
                <c:pt idx="1485">
                  <c:v>4.0937500000000002E-2</c:v>
                </c:pt>
                <c:pt idx="1486">
                  <c:v>3.6099537037037034E-2</c:v>
                </c:pt>
                <c:pt idx="1487">
                  <c:v>3.8182870370370374E-2</c:v>
                </c:pt>
                <c:pt idx="1488">
                  <c:v>4.1770833333333333E-2</c:v>
                </c:pt>
                <c:pt idx="1489">
                  <c:v>3.5254629629629629E-2</c:v>
                </c:pt>
                <c:pt idx="1490">
                  <c:v>4.5902777777777772E-2</c:v>
                </c:pt>
                <c:pt idx="1491">
                  <c:v>3.4386574074074076E-2</c:v>
                </c:pt>
                <c:pt idx="1492">
                  <c:v>3.3101851851851848E-2</c:v>
                </c:pt>
                <c:pt idx="1493">
                  <c:v>3.3472222222222223E-2</c:v>
                </c:pt>
                <c:pt idx="1494">
                  <c:v>4.2094907407407407E-2</c:v>
                </c:pt>
                <c:pt idx="1495">
                  <c:v>4.2604166666666665E-2</c:v>
                </c:pt>
                <c:pt idx="1496">
                  <c:v>4.614583333333333E-2</c:v>
                </c:pt>
                <c:pt idx="1497">
                  <c:v>3.8912037037037037E-2</c:v>
                </c:pt>
                <c:pt idx="1498">
                  <c:v>4.2013888888888885E-2</c:v>
                </c:pt>
                <c:pt idx="1499">
                  <c:v>3.6261574074074078E-2</c:v>
                </c:pt>
                <c:pt idx="1500">
                  <c:v>4.0937500000000002E-2</c:v>
                </c:pt>
                <c:pt idx="1501">
                  <c:v>3.6562499999999998E-2</c:v>
                </c:pt>
                <c:pt idx="1502">
                  <c:v>3.6099537037037034E-2</c:v>
                </c:pt>
                <c:pt idx="1503">
                  <c:v>3.4143518518518517E-2</c:v>
                </c:pt>
                <c:pt idx="1504">
                  <c:v>3.4803240740740739E-2</c:v>
                </c:pt>
                <c:pt idx="1505">
                  <c:v>3.4768518518518525E-2</c:v>
                </c:pt>
                <c:pt idx="1506">
                  <c:v>3.9421296296296295E-2</c:v>
                </c:pt>
                <c:pt idx="1507">
                  <c:v>4.0358796296296295E-2</c:v>
                </c:pt>
                <c:pt idx="1508">
                  <c:v>3.8969907407407404E-2</c:v>
                </c:pt>
                <c:pt idx="1509">
                  <c:v>3.4247685185185187E-2</c:v>
                </c:pt>
                <c:pt idx="1510">
                  <c:v>3.888888888888889E-2</c:v>
                </c:pt>
                <c:pt idx="1511">
                  <c:v>4.0092592592592589E-2</c:v>
                </c:pt>
                <c:pt idx="1512">
                  <c:v>4.0555555555555553E-2</c:v>
                </c:pt>
                <c:pt idx="1513">
                  <c:v>3.8842592592592588E-2</c:v>
                </c:pt>
                <c:pt idx="1514">
                  <c:v>4.0254629629629633E-2</c:v>
                </c:pt>
                <c:pt idx="1515">
                  <c:v>3.7037037037037042E-2</c:v>
                </c:pt>
                <c:pt idx="1516">
                  <c:v>4.1597222222222223E-2</c:v>
                </c:pt>
                <c:pt idx="1517">
                  <c:v>2.8321759259259258E-2</c:v>
                </c:pt>
                <c:pt idx="1518">
                  <c:v>3.6249999999999998E-2</c:v>
                </c:pt>
                <c:pt idx="1519">
                  <c:v>3.2384259259259258E-2</c:v>
                </c:pt>
                <c:pt idx="1520">
                  <c:v>3.8564814814814816E-2</c:v>
                </c:pt>
                <c:pt idx="1521">
                  <c:v>4.5694444444444447E-2</c:v>
                </c:pt>
                <c:pt idx="1522">
                  <c:v>4.1493055555555554E-2</c:v>
                </c:pt>
                <c:pt idx="1523">
                  <c:v>4.2222222222222223E-2</c:v>
                </c:pt>
                <c:pt idx="1524">
                  <c:v>3.650462962962963E-2</c:v>
                </c:pt>
                <c:pt idx="1525">
                  <c:v>3.3599537037037039E-2</c:v>
                </c:pt>
                <c:pt idx="1526">
                  <c:v>3.1932870370370368E-2</c:v>
                </c:pt>
                <c:pt idx="1527">
                  <c:v>3.3229166666666664E-2</c:v>
                </c:pt>
                <c:pt idx="1528">
                  <c:v>4.1840277777777775E-2</c:v>
                </c:pt>
                <c:pt idx="1529">
                  <c:v>3.2372685185185185E-2</c:v>
                </c:pt>
                <c:pt idx="1530">
                  <c:v>3.4606481481481481E-2</c:v>
                </c:pt>
                <c:pt idx="1531">
                  <c:v>3.5046296296296298E-2</c:v>
                </c:pt>
                <c:pt idx="1532">
                  <c:v>3.4027777777777775E-2</c:v>
                </c:pt>
                <c:pt idx="1533">
                  <c:v>3.829861111111111E-2</c:v>
                </c:pt>
                <c:pt idx="1534">
                  <c:v>3.7395833333333336E-2</c:v>
                </c:pt>
                <c:pt idx="1535">
                  <c:v>4.1296296296296296E-2</c:v>
                </c:pt>
                <c:pt idx="1536">
                  <c:v>3.2418981481481479E-2</c:v>
                </c:pt>
                <c:pt idx="1537">
                  <c:v>4.2245370370370371E-2</c:v>
                </c:pt>
                <c:pt idx="1538">
                  <c:v>4.4872685185185189E-2</c:v>
                </c:pt>
                <c:pt idx="1539">
                  <c:v>3.0046296296296297E-2</c:v>
                </c:pt>
                <c:pt idx="1540">
                  <c:v>3.1828703703703706E-2</c:v>
                </c:pt>
                <c:pt idx="1541">
                  <c:v>3.243055555555556E-2</c:v>
                </c:pt>
                <c:pt idx="1542">
                  <c:v>4.1226851851851855E-2</c:v>
                </c:pt>
                <c:pt idx="1543">
                  <c:v>4.1736111111111113E-2</c:v>
                </c:pt>
                <c:pt idx="1544">
                  <c:v>3.3136574074074075E-2</c:v>
                </c:pt>
                <c:pt idx="1545">
                  <c:v>4.2187499999999996E-2</c:v>
                </c:pt>
                <c:pt idx="1546">
                  <c:v>3.7037037037037042E-2</c:v>
                </c:pt>
                <c:pt idx="1547">
                  <c:v>3.2476851851851847E-2</c:v>
                </c:pt>
                <c:pt idx="1548">
                  <c:v>4.148148148148148E-2</c:v>
                </c:pt>
                <c:pt idx="1549">
                  <c:v>3.4282407407407407E-2</c:v>
                </c:pt>
                <c:pt idx="1550">
                  <c:v>4.1689814814814818E-2</c:v>
                </c:pt>
                <c:pt idx="1551">
                  <c:v>3.4143518518518517E-2</c:v>
                </c:pt>
                <c:pt idx="1552">
                  <c:v>3.5335648148148151E-2</c:v>
                </c:pt>
                <c:pt idx="1553">
                  <c:v>3.3194444444444443E-2</c:v>
                </c:pt>
                <c:pt idx="1554">
                  <c:v>3.9259259259259258E-2</c:v>
                </c:pt>
                <c:pt idx="1555">
                  <c:v>3.6574074074074071E-2</c:v>
                </c:pt>
                <c:pt idx="1556">
                  <c:v>3.1793981481481479E-2</c:v>
                </c:pt>
                <c:pt idx="1557">
                  <c:v>3.8634259259259257E-2</c:v>
                </c:pt>
                <c:pt idx="1558">
                  <c:v>3.0289351851851855E-2</c:v>
                </c:pt>
                <c:pt idx="1559">
                  <c:v>2.9201388888888888E-2</c:v>
                </c:pt>
                <c:pt idx="1560">
                  <c:v>3.8773148148148147E-2</c:v>
                </c:pt>
                <c:pt idx="1561">
                  <c:v>3.1608796296296295E-2</c:v>
                </c:pt>
                <c:pt idx="1562">
                  <c:v>3.7870370370370367E-2</c:v>
                </c:pt>
                <c:pt idx="1563">
                  <c:v>3.9675925925925927E-2</c:v>
                </c:pt>
                <c:pt idx="1564">
                  <c:v>4.5601851851851859E-2</c:v>
                </c:pt>
                <c:pt idx="1565">
                  <c:v>2.8217592592592589E-2</c:v>
                </c:pt>
                <c:pt idx="1566">
                  <c:v>3.7453703703703704E-2</c:v>
                </c:pt>
                <c:pt idx="1567">
                  <c:v>3.2789351851851854E-2</c:v>
                </c:pt>
                <c:pt idx="1568">
                  <c:v>4.0625000000000001E-2</c:v>
                </c:pt>
                <c:pt idx="1569">
                  <c:v>3.7499999999999999E-2</c:v>
                </c:pt>
                <c:pt idx="1570">
                  <c:v>3.3564814814814818E-2</c:v>
                </c:pt>
                <c:pt idx="1571">
                  <c:v>4.3055555555555562E-2</c:v>
                </c:pt>
                <c:pt idx="1572">
                  <c:v>3.9525462962962964E-2</c:v>
                </c:pt>
                <c:pt idx="1573">
                  <c:v>4.1076388888888891E-2</c:v>
                </c:pt>
                <c:pt idx="1574">
                  <c:v>3.5833333333333335E-2</c:v>
                </c:pt>
                <c:pt idx="1575">
                  <c:v>4.2118055555555554E-2</c:v>
                </c:pt>
                <c:pt idx="1576">
                  <c:v>4.3310185185185181E-2</c:v>
                </c:pt>
                <c:pt idx="1577">
                  <c:v>2.8796296296296296E-2</c:v>
                </c:pt>
                <c:pt idx="1578">
                  <c:v>3.3321759259259259E-2</c:v>
                </c:pt>
                <c:pt idx="1579">
                  <c:v>4.297453703703704E-2</c:v>
                </c:pt>
                <c:pt idx="1580">
                  <c:v>4.0659722222222222E-2</c:v>
                </c:pt>
                <c:pt idx="1581">
                  <c:v>4.3680555555555556E-2</c:v>
                </c:pt>
                <c:pt idx="1582">
                  <c:v>3.4907407407407408E-2</c:v>
                </c:pt>
                <c:pt idx="1583">
                  <c:v>3.7905092592592594E-2</c:v>
                </c:pt>
                <c:pt idx="1584">
                  <c:v>3.5127314814814813E-2</c:v>
                </c:pt>
                <c:pt idx="1585">
                  <c:v>3.8425925925925926E-2</c:v>
                </c:pt>
                <c:pt idx="1586">
                  <c:v>3.9837962962962964E-2</c:v>
                </c:pt>
                <c:pt idx="1587">
                  <c:v>4.0196759259259258E-2</c:v>
                </c:pt>
                <c:pt idx="1588">
                  <c:v>4.1967592592592591E-2</c:v>
                </c:pt>
                <c:pt idx="1589">
                  <c:v>3.5856481481481482E-2</c:v>
                </c:pt>
                <c:pt idx="1590">
                  <c:v>3.3298611111111112E-2</c:v>
                </c:pt>
                <c:pt idx="1591">
                  <c:v>3.7291666666666667E-2</c:v>
                </c:pt>
                <c:pt idx="1592">
                  <c:v>4.4502314814814814E-2</c:v>
                </c:pt>
                <c:pt idx="1593">
                  <c:v>3.3321759259259259E-2</c:v>
                </c:pt>
                <c:pt idx="1594">
                  <c:v>3.7499999999999999E-2</c:v>
                </c:pt>
                <c:pt idx="1595">
                  <c:v>4.1666666666666664E-2</c:v>
                </c:pt>
                <c:pt idx="1596">
                  <c:v>3.2314814814814817E-2</c:v>
                </c:pt>
                <c:pt idx="1597">
                  <c:v>3.4282407407407407E-2</c:v>
                </c:pt>
                <c:pt idx="1598">
                  <c:v>3.8541666666666669E-2</c:v>
                </c:pt>
                <c:pt idx="1599">
                  <c:v>3.0520833333333334E-2</c:v>
                </c:pt>
                <c:pt idx="1600">
                  <c:v>3.1828703703703706E-2</c:v>
                </c:pt>
                <c:pt idx="1601">
                  <c:v>4.4722222222222219E-2</c:v>
                </c:pt>
                <c:pt idx="1602">
                  <c:v>3.951388888888889E-2</c:v>
                </c:pt>
                <c:pt idx="1603">
                  <c:v>4.1747685185185186E-2</c:v>
                </c:pt>
                <c:pt idx="1604">
                  <c:v>4.5069444444444447E-2</c:v>
                </c:pt>
                <c:pt idx="1605">
                  <c:v>3.4861111111111114E-2</c:v>
                </c:pt>
                <c:pt idx="1606">
                  <c:v>3.6261574074074078E-2</c:v>
                </c:pt>
                <c:pt idx="1607">
                  <c:v>3.6435185185185189E-2</c:v>
                </c:pt>
                <c:pt idx="1608">
                  <c:v>3.8009259259259263E-2</c:v>
                </c:pt>
                <c:pt idx="1609">
                  <c:v>4.0381944444444443E-2</c:v>
                </c:pt>
                <c:pt idx="1610">
                  <c:v>4.3159722222222224E-2</c:v>
                </c:pt>
                <c:pt idx="1611">
                  <c:v>3.6145833333333328E-2</c:v>
                </c:pt>
                <c:pt idx="1612">
                  <c:v>3.3900462962962966E-2</c:v>
                </c:pt>
                <c:pt idx="1613">
                  <c:v>3.3321759259259259E-2</c:v>
                </c:pt>
                <c:pt idx="1614">
                  <c:v>3.4490740740740738E-2</c:v>
                </c:pt>
                <c:pt idx="1615">
                  <c:v>3.4490740740740738E-2</c:v>
                </c:pt>
                <c:pt idx="1616">
                  <c:v>3.6122685185185181E-2</c:v>
                </c:pt>
                <c:pt idx="1617">
                  <c:v>3.5474537037037041E-2</c:v>
                </c:pt>
                <c:pt idx="1618">
                  <c:v>3.5104166666666665E-2</c:v>
                </c:pt>
                <c:pt idx="1619">
                  <c:v>3.4293981481481481E-2</c:v>
                </c:pt>
                <c:pt idx="1620">
                  <c:v>4.0532407407407406E-2</c:v>
                </c:pt>
                <c:pt idx="1621">
                  <c:v>3.829861111111111E-2</c:v>
                </c:pt>
                <c:pt idx="1622">
                  <c:v>4.2615740740740739E-2</c:v>
                </c:pt>
                <c:pt idx="1623">
                  <c:v>4.0393518518518516E-2</c:v>
                </c:pt>
                <c:pt idx="1624">
                  <c:v>4.3032407407407408E-2</c:v>
                </c:pt>
                <c:pt idx="1625">
                  <c:v>3.6493055555555549E-2</c:v>
                </c:pt>
                <c:pt idx="1626">
                  <c:v>3.5416666666666666E-2</c:v>
                </c:pt>
                <c:pt idx="1627">
                  <c:v>4.2118055555555554E-2</c:v>
                </c:pt>
                <c:pt idx="1628">
                  <c:v>3.5972222222222218E-2</c:v>
                </c:pt>
                <c:pt idx="1629">
                  <c:v>3.8032407407407411E-2</c:v>
                </c:pt>
                <c:pt idx="1630">
                  <c:v>4.1030092592592597E-2</c:v>
                </c:pt>
                <c:pt idx="1631">
                  <c:v>3.1296296296296301E-2</c:v>
                </c:pt>
                <c:pt idx="1632">
                  <c:v>3.3981481481481481E-2</c:v>
                </c:pt>
                <c:pt idx="1633">
                  <c:v>4.5682870370370367E-2</c:v>
                </c:pt>
                <c:pt idx="1634">
                  <c:v>3.9629629629629633E-2</c:v>
                </c:pt>
                <c:pt idx="1635">
                  <c:v>3.4328703703703702E-2</c:v>
                </c:pt>
                <c:pt idx="1636">
                  <c:v>3.1400462962962963E-2</c:v>
                </c:pt>
                <c:pt idx="1637">
                  <c:v>4.1018518518518517E-2</c:v>
                </c:pt>
                <c:pt idx="1638">
                  <c:v>4.2152777777777782E-2</c:v>
                </c:pt>
                <c:pt idx="1639">
                  <c:v>3.6342592592592593E-2</c:v>
                </c:pt>
                <c:pt idx="1640">
                  <c:v>3.90625E-2</c:v>
                </c:pt>
                <c:pt idx="1641">
                  <c:v>4.3333333333333335E-2</c:v>
                </c:pt>
                <c:pt idx="1642">
                  <c:v>3.6759259259259255E-2</c:v>
                </c:pt>
                <c:pt idx="1643">
                  <c:v>4.0567129629629627E-2</c:v>
                </c:pt>
                <c:pt idx="1644">
                  <c:v>4.2638888888888893E-2</c:v>
                </c:pt>
                <c:pt idx="1645">
                  <c:v>2.929398148148148E-2</c:v>
                </c:pt>
                <c:pt idx="1646">
                  <c:v>3.8946759259259257E-2</c:v>
                </c:pt>
                <c:pt idx="1647">
                  <c:v>3.6689814814814821E-2</c:v>
                </c:pt>
                <c:pt idx="1648">
                  <c:v>4.4548611111111108E-2</c:v>
                </c:pt>
                <c:pt idx="1649">
                  <c:v>3.664351851851852E-2</c:v>
                </c:pt>
                <c:pt idx="1650">
                  <c:v>3.0671296296296294E-2</c:v>
                </c:pt>
                <c:pt idx="1651">
                  <c:v>3.0358796296296297E-2</c:v>
                </c:pt>
                <c:pt idx="1652">
                  <c:v>3.7534722222222219E-2</c:v>
                </c:pt>
                <c:pt idx="1653">
                  <c:v>3.5833333333333335E-2</c:v>
                </c:pt>
                <c:pt idx="1654">
                  <c:v>3.951388888888889E-2</c:v>
                </c:pt>
                <c:pt idx="1655">
                  <c:v>4.2141203703703702E-2</c:v>
                </c:pt>
                <c:pt idx="1656">
                  <c:v>4.5694444444444447E-2</c:v>
                </c:pt>
                <c:pt idx="1657">
                  <c:v>3.8645833333333331E-2</c:v>
                </c:pt>
                <c:pt idx="1658">
                  <c:v>3.1226851851851853E-2</c:v>
                </c:pt>
                <c:pt idx="1659">
                  <c:v>4.3842592592592593E-2</c:v>
                </c:pt>
                <c:pt idx="1660">
                  <c:v>3.4004629629629628E-2</c:v>
                </c:pt>
                <c:pt idx="1661">
                  <c:v>4.2615740740740739E-2</c:v>
                </c:pt>
                <c:pt idx="1662">
                  <c:v>3.3344907407407406E-2</c:v>
                </c:pt>
                <c:pt idx="1663">
                  <c:v>3.8148148148148146E-2</c:v>
                </c:pt>
                <c:pt idx="1664">
                  <c:v>3.4756944444444444E-2</c:v>
                </c:pt>
                <c:pt idx="1665">
                  <c:v>3.6249999999999998E-2</c:v>
                </c:pt>
                <c:pt idx="1666">
                  <c:v>3.8495370370370367E-2</c:v>
                </c:pt>
                <c:pt idx="1667">
                  <c:v>3.9965277777777773E-2</c:v>
                </c:pt>
                <c:pt idx="1668">
                  <c:v>3.605324074074074E-2</c:v>
                </c:pt>
                <c:pt idx="1669">
                  <c:v>4.6886574074074074E-2</c:v>
                </c:pt>
                <c:pt idx="1670">
                  <c:v>2.8935185185185185E-2</c:v>
                </c:pt>
                <c:pt idx="1671">
                  <c:v>3.9768518518518516E-2</c:v>
                </c:pt>
                <c:pt idx="1672">
                  <c:v>3.5532407407407408E-2</c:v>
                </c:pt>
                <c:pt idx="1673">
                  <c:v>3.9791666666666663E-2</c:v>
                </c:pt>
                <c:pt idx="1674">
                  <c:v>3.7615740740740741E-2</c:v>
                </c:pt>
                <c:pt idx="1675">
                  <c:v>4.2199074074074076E-2</c:v>
                </c:pt>
                <c:pt idx="1676">
                  <c:v>3.5254629629629629E-2</c:v>
                </c:pt>
                <c:pt idx="1677">
                  <c:v>3.8206018518518521E-2</c:v>
                </c:pt>
                <c:pt idx="1678">
                  <c:v>3.7638888888888895E-2</c:v>
                </c:pt>
                <c:pt idx="1679">
                  <c:v>3.9641203703703706E-2</c:v>
                </c:pt>
                <c:pt idx="1680">
                  <c:v>3.9293981481481485E-2</c:v>
                </c:pt>
                <c:pt idx="1681">
                  <c:v>3.4502314814814812E-2</c:v>
                </c:pt>
                <c:pt idx="1682">
                  <c:v>3.8773148148148147E-2</c:v>
                </c:pt>
                <c:pt idx="1683">
                  <c:v>3.9328703703703706E-2</c:v>
                </c:pt>
                <c:pt idx="1684">
                  <c:v>3.7673611111111109E-2</c:v>
                </c:pt>
                <c:pt idx="1685">
                  <c:v>3.3784722222222223E-2</c:v>
                </c:pt>
                <c:pt idx="1686">
                  <c:v>3.1967592592592589E-2</c:v>
                </c:pt>
                <c:pt idx="1687">
                  <c:v>3.7754629629629631E-2</c:v>
                </c:pt>
                <c:pt idx="1688">
                  <c:v>3.3784722222222223E-2</c:v>
                </c:pt>
                <c:pt idx="1689">
                  <c:v>3.9386574074074074E-2</c:v>
                </c:pt>
                <c:pt idx="1690">
                  <c:v>4.4594907407407409E-2</c:v>
                </c:pt>
                <c:pt idx="1691">
                  <c:v>3.7511574074074072E-2</c:v>
                </c:pt>
                <c:pt idx="1692">
                  <c:v>3.6828703703703704E-2</c:v>
                </c:pt>
                <c:pt idx="1693">
                  <c:v>3.920138888888889E-2</c:v>
                </c:pt>
                <c:pt idx="1694">
                  <c:v>3.2106481481481479E-2</c:v>
                </c:pt>
                <c:pt idx="1695">
                  <c:v>4.0925925925925928E-2</c:v>
                </c:pt>
                <c:pt idx="1696">
                  <c:v>3.8530092592592595E-2</c:v>
                </c:pt>
                <c:pt idx="1697">
                  <c:v>3.6666666666666667E-2</c:v>
                </c:pt>
                <c:pt idx="1698">
                  <c:v>3.4907407407407408E-2</c:v>
                </c:pt>
                <c:pt idx="1699">
                  <c:v>3.3750000000000002E-2</c:v>
                </c:pt>
                <c:pt idx="1700">
                  <c:v>3.2337962962962964E-2</c:v>
                </c:pt>
                <c:pt idx="1701">
                  <c:v>3.8310185185185183E-2</c:v>
                </c:pt>
                <c:pt idx="1702">
                  <c:v>3.3773148148148149E-2</c:v>
                </c:pt>
                <c:pt idx="1703">
                  <c:v>3.8032407407407411E-2</c:v>
                </c:pt>
                <c:pt idx="1704">
                  <c:v>3.6168981481481483E-2</c:v>
                </c:pt>
                <c:pt idx="1705">
                  <c:v>3.4178240740740738E-2</c:v>
                </c:pt>
                <c:pt idx="1706">
                  <c:v>4.0023148148148148E-2</c:v>
                </c:pt>
                <c:pt idx="1707">
                  <c:v>4.4583333333333336E-2</c:v>
                </c:pt>
                <c:pt idx="1708">
                  <c:v>3.7361111111111109E-2</c:v>
                </c:pt>
                <c:pt idx="1709">
                  <c:v>3.3101851851851848E-2</c:v>
                </c:pt>
                <c:pt idx="1710">
                  <c:v>3.3125000000000002E-2</c:v>
                </c:pt>
                <c:pt idx="1711">
                  <c:v>4.0046296296296295E-2</c:v>
                </c:pt>
                <c:pt idx="1712">
                  <c:v>3.9189814814814809E-2</c:v>
                </c:pt>
                <c:pt idx="1713">
                  <c:v>3.6180555555555556E-2</c:v>
                </c:pt>
                <c:pt idx="1714">
                  <c:v>4.4502314814814814E-2</c:v>
                </c:pt>
                <c:pt idx="1715">
                  <c:v>3.6377314814814814E-2</c:v>
                </c:pt>
                <c:pt idx="1716">
                  <c:v>4.2013888888888885E-2</c:v>
                </c:pt>
                <c:pt idx="1717">
                  <c:v>4.3472222222222225E-2</c:v>
                </c:pt>
                <c:pt idx="1718">
                  <c:v>3.1620370370370368E-2</c:v>
                </c:pt>
                <c:pt idx="1719">
                  <c:v>2.9780092592592594E-2</c:v>
                </c:pt>
                <c:pt idx="1720">
                  <c:v>3.6631944444444446E-2</c:v>
                </c:pt>
                <c:pt idx="1721">
                  <c:v>3.6331018518518519E-2</c:v>
                </c:pt>
                <c:pt idx="1722">
                  <c:v>3.4062500000000002E-2</c:v>
                </c:pt>
                <c:pt idx="1723">
                  <c:v>3.0983796296296297E-2</c:v>
                </c:pt>
                <c:pt idx="1724">
                  <c:v>3.8240740740740742E-2</c:v>
                </c:pt>
                <c:pt idx="1725">
                  <c:v>3.681712962962963E-2</c:v>
                </c:pt>
                <c:pt idx="1726">
                  <c:v>3.0486111111111113E-2</c:v>
                </c:pt>
                <c:pt idx="1727">
                  <c:v>4.6724537037037044E-2</c:v>
                </c:pt>
                <c:pt idx="1728">
                  <c:v>3.3518518518518517E-2</c:v>
                </c:pt>
                <c:pt idx="1729">
                  <c:v>3.5254629629629629E-2</c:v>
                </c:pt>
                <c:pt idx="1730">
                  <c:v>3.8854166666666669E-2</c:v>
                </c:pt>
                <c:pt idx="1731">
                  <c:v>2.9421296296296296E-2</c:v>
                </c:pt>
                <c:pt idx="1732">
                  <c:v>4.040509259259259E-2</c:v>
                </c:pt>
                <c:pt idx="1733">
                  <c:v>4.2141203703703702E-2</c:v>
                </c:pt>
                <c:pt idx="1734">
                  <c:v>4.3622685185185188E-2</c:v>
                </c:pt>
                <c:pt idx="1735">
                  <c:v>4.4282407407407409E-2</c:v>
                </c:pt>
                <c:pt idx="1736">
                  <c:v>3.681712962962963E-2</c:v>
                </c:pt>
                <c:pt idx="1737">
                  <c:v>3.9189814814814809E-2</c:v>
                </c:pt>
                <c:pt idx="1738">
                  <c:v>3.9375E-2</c:v>
                </c:pt>
                <c:pt idx="1739">
                  <c:v>3.9861111111111111E-2</c:v>
                </c:pt>
                <c:pt idx="1740">
                  <c:v>3.5370370370370365E-2</c:v>
                </c:pt>
                <c:pt idx="1741">
                  <c:v>3.6539351851851851E-2</c:v>
                </c:pt>
                <c:pt idx="1742">
                  <c:v>3.8935185185185191E-2</c:v>
                </c:pt>
                <c:pt idx="1743">
                  <c:v>4.6030092592592588E-2</c:v>
                </c:pt>
                <c:pt idx="1744">
                  <c:v>3.8078703703703705E-2</c:v>
                </c:pt>
                <c:pt idx="1745">
                  <c:v>3.953703703703703E-2</c:v>
                </c:pt>
                <c:pt idx="1746">
                  <c:v>4.4467592592592593E-2</c:v>
                </c:pt>
                <c:pt idx="1747">
                  <c:v>4.3182870370370365E-2</c:v>
                </c:pt>
                <c:pt idx="1748">
                  <c:v>3.8402777777777779E-2</c:v>
                </c:pt>
                <c:pt idx="1749">
                  <c:v>3.8263888888888889E-2</c:v>
                </c:pt>
                <c:pt idx="1750">
                  <c:v>3.4884259259259261E-2</c:v>
                </c:pt>
                <c:pt idx="1751">
                  <c:v>3.4525462962962966E-2</c:v>
                </c:pt>
                <c:pt idx="1752">
                  <c:v>4.2430555555555555E-2</c:v>
                </c:pt>
                <c:pt idx="1753">
                  <c:v>4.5671296296296293E-2</c:v>
                </c:pt>
                <c:pt idx="1754">
                  <c:v>2.8506944444444442E-2</c:v>
                </c:pt>
                <c:pt idx="1755">
                  <c:v>4.0601851851851854E-2</c:v>
                </c:pt>
                <c:pt idx="1756">
                  <c:v>4.4733796296296292E-2</c:v>
                </c:pt>
                <c:pt idx="1757">
                  <c:v>3.3194444444444443E-2</c:v>
                </c:pt>
                <c:pt idx="1758">
                  <c:v>3.2372685185185185E-2</c:v>
                </c:pt>
                <c:pt idx="1759">
                  <c:v>4.0821759259259259E-2</c:v>
                </c:pt>
                <c:pt idx="1760">
                  <c:v>4.3067129629629629E-2</c:v>
                </c:pt>
                <c:pt idx="1761">
                  <c:v>3.9687500000000001E-2</c:v>
                </c:pt>
                <c:pt idx="1762">
                  <c:v>2.9247685185185186E-2</c:v>
                </c:pt>
                <c:pt idx="1763">
                  <c:v>3.4930555555555555E-2</c:v>
                </c:pt>
                <c:pt idx="1764">
                  <c:v>4.6041666666666668E-2</c:v>
                </c:pt>
                <c:pt idx="1765">
                  <c:v>4.5752314814814815E-2</c:v>
                </c:pt>
                <c:pt idx="1766">
                  <c:v>3.8506944444444448E-2</c:v>
                </c:pt>
                <c:pt idx="1767">
                  <c:v>3.3773148148148149E-2</c:v>
                </c:pt>
                <c:pt idx="1768">
                  <c:v>3.0497685185185183E-2</c:v>
                </c:pt>
                <c:pt idx="1769">
                  <c:v>3.0752314814814816E-2</c:v>
                </c:pt>
                <c:pt idx="1770">
                  <c:v>4.221064814814815E-2</c:v>
                </c:pt>
                <c:pt idx="1771">
                  <c:v>3.2245370370370369E-2</c:v>
                </c:pt>
                <c:pt idx="1772">
                  <c:v>3.9120370370370368E-2</c:v>
                </c:pt>
                <c:pt idx="1773">
                  <c:v>3.5995370370370372E-2</c:v>
                </c:pt>
                <c:pt idx="1774">
                  <c:v>4.1238425925925921E-2</c:v>
                </c:pt>
                <c:pt idx="1775">
                  <c:v>3.4166666666666672E-2</c:v>
                </c:pt>
                <c:pt idx="1776">
                  <c:v>4.5567129629629631E-2</c:v>
                </c:pt>
                <c:pt idx="1777">
                  <c:v>4.2048611111111113E-2</c:v>
                </c:pt>
                <c:pt idx="1778">
                  <c:v>3.6111111111111115E-2</c:v>
                </c:pt>
                <c:pt idx="1779">
                  <c:v>4.0046296296296295E-2</c:v>
                </c:pt>
                <c:pt idx="1780">
                  <c:v>4.5509259259259256E-2</c:v>
                </c:pt>
                <c:pt idx="1781">
                  <c:v>3.1817129629629633E-2</c:v>
                </c:pt>
                <c:pt idx="1782">
                  <c:v>3.3865740740740738E-2</c:v>
                </c:pt>
                <c:pt idx="1783">
                  <c:v>4.4710648148148152E-2</c:v>
                </c:pt>
                <c:pt idx="1784">
                  <c:v>4.2094907407407407E-2</c:v>
                </c:pt>
                <c:pt idx="1785">
                  <c:v>3.9074074074074074E-2</c:v>
                </c:pt>
                <c:pt idx="1786">
                  <c:v>3.9629629629629633E-2</c:v>
                </c:pt>
                <c:pt idx="1787">
                  <c:v>3.3738425925925929E-2</c:v>
                </c:pt>
                <c:pt idx="1788">
                  <c:v>3.7280092592592594E-2</c:v>
                </c:pt>
                <c:pt idx="1789">
                  <c:v>3.7916666666666668E-2</c:v>
                </c:pt>
                <c:pt idx="1790">
                  <c:v>3.5115740740740746E-2</c:v>
                </c:pt>
                <c:pt idx="1791">
                  <c:v>4.0659722222222222E-2</c:v>
                </c:pt>
                <c:pt idx="1792">
                  <c:v>3.9837962962962964E-2</c:v>
                </c:pt>
                <c:pt idx="1793">
                  <c:v>3.4270833333333334E-2</c:v>
                </c:pt>
                <c:pt idx="1794">
                  <c:v>3.965277777777778E-2</c:v>
                </c:pt>
                <c:pt idx="1795">
                  <c:v>3.8067129629629631E-2</c:v>
                </c:pt>
                <c:pt idx="1796">
                  <c:v>3.6238425925925924E-2</c:v>
                </c:pt>
                <c:pt idx="1797">
                  <c:v>3.7002314814814814E-2</c:v>
                </c:pt>
                <c:pt idx="1798">
                  <c:v>4.4976851851851851E-2</c:v>
                </c:pt>
                <c:pt idx="1799">
                  <c:v>3.6562499999999998E-2</c:v>
                </c:pt>
                <c:pt idx="1800">
                  <c:v>3.8425925925925926E-2</c:v>
                </c:pt>
                <c:pt idx="1801">
                  <c:v>4.521990740740741E-2</c:v>
                </c:pt>
                <c:pt idx="1802">
                  <c:v>3.888888888888889E-2</c:v>
                </c:pt>
                <c:pt idx="1803">
                  <c:v>2.990740740740741E-2</c:v>
                </c:pt>
                <c:pt idx="1804">
                  <c:v>3.4293981481481481E-2</c:v>
                </c:pt>
                <c:pt idx="1805">
                  <c:v>3.5844907407407409E-2</c:v>
                </c:pt>
                <c:pt idx="1806">
                  <c:v>4.0335648148148148E-2</c:v>
                </c:pt>
                <c:pt idx="1807">
                  <c:v>3.7037037037037042E-2</c:v>
                </c:pt>
                <c:pt idx="1808">
                  <c:v>4.02662037037037E-2</c:v>
                </c:pt>
                <c:pt idx="1809">
                  <c:v>3.2303240740740737E-2</c:v>
                </c:pt>
                <c:pt idx="1810">
                  <c:v>3.740740740740741E-2</c:v>
                </c:pt>
                <c:pt idx="1811">
                  <c:v>2.9699074074074072E-2</c:v>
                </c:pt>
                <c:pt idx="1812">
                  <c:v>2.8518518518518523E-2</c:v>
                </c:pt>
                <c:pt idx="1813">
                  <c:v>4.4537037037037042E-2</c:v>
                </c:pt>
                <c:pt idx="1814">
                  <c:v>4.0023148148148148E-2</c:v>
                </c:pt>
                <c:pt idx="1815">
                  <c:v>3.1898148148148148E-2</c:v>
                </c:pt>
                <c:pt idx="1816">
                  <c:v>3.3298611111111112E-2</c:v>
                </c:pt>
                <c:pt idx="1817">
                  <c:v>3.6354166666666667E-2</c:v>
                </c:pt>
                <c:pt idx="1818">
                  <c:v>3.8819444444444441E-2</c:v>
                </c:pt>
                <c:pt idx="1819">
                  <c:v>4.520833333333333E-2</c:v>
                </c:pt>
                <c:pt idx="1820">
                  <c:v>3.9780092592592589E-2</c:v>
                </c:pt>
                <c:pt idx="1821">
                  <c:v>3.4340277777777782E-2</c:v>
                </c:pt>
                <c:pt idx="1822">
                  <c:v>3.2384259259259258E-2</c:v>
                </c:pt>
                <c:pt idx="1823">
                  <c:v>4.116898148148148E-2</c:v>
                </c:pt>
                <c:pt idx="1824">
                  <c:v>3.577546296296296E-2</c:v>
                </c:pt>
                <c:pt idx="1825">
                  <c:v>3.712962962962963E-2</c:v>
                </c:pt>
                <c:pt idx="1826">
                  <c:v>3.4803240740740739E-2</c:v>
                </c:pt>
                <c:pt idx="1827">
                  <c:v>4.1319444444444443E-2</c:v>
                </c:pt>
                <c:pt idx="1828">
                  <c:v>4.4988425925925925E-2</c:v>
                </c:pt>
                <c:pt idx="1829">
                  <c:v>4.4976851851851851E-2</c:v>
                </c:pt>
                <c:pt idx="1830">
                  <c:v>3.7685185185185183E-2</c:v>
                </c:pt>
                <c:pt idx="1831">
                  <c:v>3.0578703703703702E-2</c:v>
                </c:pt>
                <c:pt idx="1832">
                  <c:v>3.7743055555555557E-2</c:v>
                </c:pt>
                <c:pt idx="1833">
                  <c:v>3.1516203703703706E-2</c:v>
                </c:pt>
                <c:pt idx="1834">
                  <c:v>3.1516203703703706E-2</c:v>
                </c:pt>
                <c:pt idx="1835">
                  <c:v>3.4930555555555555E-2</c:v>
                </c:pt>
                <c:pt idx="1836">
                  <c:v>4.0300925925925928E-2</c:v>
                </c:pt>
                <c:pt idx="1837">
                  <c:v>3.8333333333333337E-2</c:v>
                </c:pt>
                <c:pt idx="1838">
                  <c:v>3.1296296296296301E-2</c:v>
                </c:pt>
                <c:pt idx="1839">
                  <c:v>3.0486111111111113E-2</c:v>
                </c:pt>
                <c:pt idx="1840">
                  <c:v>3.5277777777777776E-2</c:v>
                </c:pt>
                <c:pt idx="1841">
                  <c:v>4.403935185185185E-2</c:v>
                </c:pt>
                <c:pt idx="1842">
                  <c:v>3.5879629629629629E-2</c:v>
                </c:pt>
                <c:pt idx="1843">
                  <c:v>4.130787037037037E-2</c:v>
                </c:pt>
                <c:pt idx="1844">
                  <c:v>3.8518518518518521E-2</c:v>
                </c:pt>
                <c:pt idx="1845">
                  <c:v>3.8831018518518515E-2</c:v>
                </c:pt>
                <c:pt idx="1846">
                  <c:v>3.2754629629629627E-2</c:v>
                </c:pt>
                <c:pt idx="1847">
                  <c:v>3.5486111111111114E-2</c:v>
                </c:pt>
                <c:pt idx="1848">
                  <c:v>3.7164351851851851E-2</c:v>
                </c:pt>
                <c:pt idx="1849">
                  <c:v>3.6134259259259262E-2</c:v>
                </c:pt>
                <c:pt idx="1850">
                  <c:v>3.6030092592592593E-2</c:v>
                </c:pt>
                <c:pt idx="1851">
                  <c:v>3.9780092592592589E-2</c:v>
                </c:pt>
                <c:pt idx="1852">
                  <c:v>3.3194444444444443E-2</c:v>
                </c:pt>
                <c:pt idx="1853">
                  <c:v>3.27662037037037E-2</c:v>
                </c:pt>
                <c:pt idx="1854">
                  <c:v>4.6215277777777779E-2</c:v>
                </c:pt>
                <c:pt idx="1855">
                  <c:v>3.8240740740740742E-2</c:v>
                </c:pt>
                <c:pt idx="1856">
                  <c:v>3.6828703703703704E-2</c:v>
                </c:pt>
                <c:pt idx="1857">
                  <c:v>3.8252314814814815E-2</c:v>
                </c:pt>
                <c:pt idx="1858">
                  <c:v>3.7615740740740741E-2</c:v>
                </c:pt>
                <c:pt idx="1859">
                  <c:v>3.4293981481481481E-2</c:v>
                </c:pt>
                <c:pt idx="1860">
                  <c:v>4.5983796296296293E-2</c:v>
                </c:pt>
                <c:pt idx="1861">
                  <c:v>3.4965277777777783E-2</c:v>
                </c:pt>
                <c:pt idx="1862">
                  <c:v>3.9155092592592596E-2</c:v>
                </c:pt>
                <c:pt idx="1863">
                  <c:v>3.7037037037037042E-2</c:v>
                </c:pt>
                <c:pt idx="1864">
                  <c:v>3.2048611111111111E-2</c:v>
                </c:pt>
                <c:pt idx="1865">
                  <c:v>2.9444444444444443E-2</c:v>
                </c:pt>
                <c:pt idx="1866">
                  <c:v>3.875E-2</c:v>
                </c:pt>
                <c:pt idx="1867">
                  <c:v>3.4004629629629628E-2</c:v>
                </c:pt>
                <c:pt idx="1868">
                  <c:v>4.1423611111111112E-2</c:v>
                </c:pt>
                <c:pt idx="1869">
                  <c:v>3.9131944444444448E-2</c:v>
                </c:pt>
                <c:pt idx="1870">
                  <c:v>3.8229166666666668E-2</c:v>
                </c:pt>
                <c:pt idx="1871">
                  <c:v>4.5196759259259256E-2</c:v>
                </c:pt>
                <c:pt idx="1872">
                  <c:v>3.8194444444444441E-2</c:v>
                </c:pt>
                <c:pt idx="1873">
                  <c:v>3.8449074074074073E-2</c:v>
                </c:pt>
                <c:pt idx="1874">
                  <c:v>3.7673611111111109E-2</c:v>
                </c:pt>
                <c:pt idx="1875">
                  <c:v>3.1655092592592596E-2</c:v>
                </c:pt>
                <c:pt idx="1876">
                  <c:v>4.1180555555555554E-2</c:v>
                </c:pt>
                <c:pt idx="1877">
                  <c:v>3.453703703703704E-2</c:v>
                </c:pt>
                <c:pt idx="1878">
                  <c:v>3.0208333333333334E-2</c:v>
                </c:pt>
                <c:pt idx="1879">
                  <c:v>4.1412037037037039E-2</c:v>
                </c:pt>
                <c:pt idx="1880">
                  <c:v>2.9374999999999998E-2</c:v>
                </c:pt>
                <c:pt idx="1881">
                  <c:v>3.6215277777777777E-2</c:v>
                </c:pt>
                <c:pt idx="1882">
                  <c:v>3.4976851851851849E-2</c:v>
                </c:pt>
                <c:pt idx="1883">
                  <c:v>3.0914351851851849E-2</c:v>
                </c:pt>
                <c:pt idx="1884">
                  <c:v>4.372685185185185E-2</c:v>
                </c:pt>
                <c:pt idx="1885">
                  <c:v>4.08912037037037E-2</c:v>
                </c:pt>
                <c:pt idx="1886">
                  <c:v>4.2013888888888885E-2</c:v>
                </c:pt>
                <c:pt idx="1887">
                  <c:v>3.9305555555555559E-2</c:v>
                </c:pt>
                <c:pt idx="1888">
                  <c:v>4.2361111111111106E-2</c:v>
                </c:pt>
                <c:pt idx="1889">
                  <c:v>3.0891203703703702E-2</c:v>
                </c:pt>
                <c:pt idx="1890">
                  <c:v>3.8981481481481485E-2</c:v>
                </c:pt>
                <c:pt idx="1891">
                  <c:v>4.5520833333333337E-2</c:v>
                </c:pt>
                <c:pt idx="1892">
                  <c:v>3.2048611111111111E-2</c:v>
                </c:pt>
                <c:pt idx="1893">
                  <c:v>3.2638888888888891E-2</c:v>
                </c:pt>
                <c:pt idx="1894">
                  <c:v>3.9791666666666663E-2</c:v>
                </c:pt>
                <c:pt idx="1895">
                  <c:v>3.4062500000000002E-2</c:v>
                </c:pt>
                <c:pt idx="1896">
                  <c:v>3.515046296296296E-2</c:v>
                </c:pt>
                <c:pt idx="1897">
                  <c:v>4.3055555555555562E-2</c:v>
                </c:pt>
                <c:pt idx="1898">
                  <c:v>3.5706018518518519E-2</c:v>
                </c:pt>
                <c:pt idx="1899">
                  <c:v>3.8680555555555558E-2</c:v>
                </c:pt>
                <c:pt idx="1900">
                  <c:v>3.0671296296296294E-2</c:v>
                </c:pt>
                <c:pt idx="1901">
                  <c:v>3.006944444444444E-2</c:v>
                </c:pt>
                <c:pt idx="1902">
                  <c:v>3.8043981481481477E-2</c:v>
                </c:pt>
                <c:pt idx="1903">
                  <c:v>4.2557870370370371E-2</c:v>
                </c:pt>
                <c:pt idx="1904">
                  <c:v>3.7037037037037042E-2</c:v>
                </c:pt>
                <c:pt idx="1905">
                  <c:v>4.3784722222222218E-2</c:v>
                </c:pt>
                <c:pt idx="1906">
                  <c:v>3.8148148148148146E-2</c:v>
                </c:pt>
                <c:pt idx="1907">
                  <c:v>3.2812500000000001E-2</c:v>
                </c:pt>
                <c:pt idx="1908">
                  <c:v>3.0624999999999999E-2</c:v>
                </c:pt>
                <c:pt idx="1909">
                  <c:v>3.4432870370370371E-2</c:v>
                </c:pt>
                <c:pt idx="1910">
                  <c:v>3.0682870370370371E-2</c:v>
                </c:pt>
                <c:pt idx="1911">
                  <c:v>3.784722222222222E-2</c:v>
                </c:pt>
                <c:pt idx="1912">
                  <c:v>3.5844907407407409E-2</c:v>
                </c:pt>
                <c:pt idx="1913">
                  <c:v>3.2662037037037038E-2</c:v>
                </c:pt>
                <c:pt idx="1914">
                  <c:v>4.3750000000000004E-2</c:v>
                </c:pt>
                <c:pt idx="1915">
                  <c:v>3.7280092592592594E-2</c:v>
                </c:pt>
                <c:pt idx="1916">
                  <c:v>3.8263888888888889E-2</c:v>
                </c:pt>
                <c:pt idx="1917">
                  <c:v>3.8032407407407411E-2</c:v>
                </c:pt>
                <c:pt idx="1918">
                  <c:v>3.408564814814815E-2</c:v>
                </c:pt>
                <c:pt idx="1919">
                  <c:v>3.8194444444444441E-2</c:v>
                </c:pt>
                <c:pt idx="1920">
                  <c:v>4.1840277777777775E-2</c:v>
                </c:pt>
                <c:pt idx="1921">
                  <c:v>3.5694444444444445E-2</c:v>
                </c:pt>
                <c:pt idx="1922">
                  <c:v>4.2094907407407407E-2</c:v>
                </c:pt>
                <c:pt idx="1923">
                  <c:v>3.2233796296296295E-2</c:v>
                </c:pt>
                <c:pt idx="1924">
                  <c:v>3.5115740740740746E-2</c:v>
                </c:pt>
                <c:pt idx="1925">
                  <c:v>3.5844907407407409E-2</c:v>
                </c:pt>
                <c:pt idx="1926">
                  <c:v>3.7106481481481483E-2</c:v>
                </c:pt>
                <c:pt idx="1927">
                  <c:v>3.6423611111111115E-2</c:v>
                </c:pt>
                <c:pt idx="1928">
                  <c:v>3.7743055555555557E-2</c:v>
                </c:pt>
                <c:pt idx="1929">
                  <c:v>3.4467592592592591E-2</c:v>
                </c:pt>
                <c:pt idx="1930">
                  <c:v>3.5092592592592592E-2</c:v>
                </c:pt>
                <c:pt idx="1931">
                  <c:v>3.9560185185185184E-2</c:v>
                </c:pt>
                <c:pt idx="1932">
                  <c:v>4.0879629629629634E-2</c:v>
                </c:pt>
                <c:pt idx="1933">
                  <c:v>3.8460648148148147E-2</c:v>
                </c:pt>
                <c:pt idx="1934">
                  <c:v>4.5798611111111109E-2</c:v>
                </c:pt>
                <c:pt idx="1935">
                  <c:v>3.7106481481481483E-2</c:v>
                </c:pt>
                <c:pt idx="1936">
                  <c:v>3.72337962962963E-2</c:v>
                </c:pt>
                <c:pt idx="1937">
                  <c:v>4.5000000000000005E-2</c:v>
                </c:pt>
                <c:pt idx="1938">
                  <c:v>3.4722222222222224E-2</c:v>
                </c:pt>
                <c:pt idx="1939">
                  <c:v>3.2314814814814817E-2</c:v>
                </c:pt>
                <c:pt idx="1940">
                  <c:v>4.1782407407407407E-2</c:v>
                </c:pt>
                <c:pt idx="1941">
                  <c:v>4.355324074074074E-2</c:v>
                </c:pt>
                <c:pt idx="1942">
                  <c:v>3.3460648148148149E-2</c:v>
                </c:pt>
                <c:pt idx="1943">
                  <c:v>3.8912037037037037E-2</c:v>
                </c:pt>
                <c:pt idx="1944">
                  <c:v>2.7511574074074074E-2</c:v>
                </c:pt>
                <c:pt idx="1945">
                  <c:v>4.0208333333333332E-2</c:v>
                </c:pt>
                <c:pt idx="1946">
                  <c:v>4.0659722222222222E-2</c:v>
                </c:pt>
                <c:pt idx="1947">
                  <c:v>4.02662037037037E-2</c:v>
                </c:pt>
                <c:pt idx="1948">
                  <c:v>3.5740740740740747E-2</c:v>
                </c:pt>
                <c:pt idx="1949">
                  <c:v>4.3298611111111107E-2</c:v>
                </c:pt>
                <c:pt idx="1950">
                  <c:v>3.4386574074074076E-2</c:v>
                </c:pt>
                <c:pt idx="1951">
                  <c:v>3.5138888888888893E-2</c:v>
                </c:pt>
                <c:pt idx="1952">
                  <c:v>3.4999999999999996E-2</c:v>
                </c:pt>
                <c:pt idx="1953">
                  <c:v>3.9548611111111111E-2</c:v>
                </c:pt>
                <c:pt idx="1954">
                  <c:v>3.2893518518518523E-2</c:v>
                </c:pt>
                <c:pt idx="1955">
                  <c:v>3.6562499999999998E-2</c:v>
                </c:pt>
                <c:pt idx="1956">
                  <c:v>3.2638888888888891E-2</c:v>
                </c:pt>
                <c:pt idx="1957">
                  <c:v>4.3171296296296298E-2</c:v>
                </c:pt>
                <c:pt idx="1958">
                  <c:v>3.1145833333333334E-2</c:v>
                </c:pt>
                <c:pt idx="1959">
                  <c:v>2.8391203703703707E-2</c:v>
                </c:pt>
                <c:pt idx="1960">
                  <c:v>3.9791666666666663E-2</c:v>
                </c:pt>
                <c:pt idx="1961">
                  <c:v>2.9328703703703704E-2</c:v>
                </c:pt>
                <c:pt idx="1962">
                  <c:v>3.7974537037037036E-2</c:v>
                </c:pt>
                <c:pt idx="1963">
                  <c:v>3.6168981481481483E-2</c:v>
                </c:pt>
                <c:pt idx="1964">
                  <c:v>4.2696759259259261E-2</c:v>
                </c:pt>
                <c:pt idx="1965">
                  <c:v>4.3958333333333328E-2</c:v>
                </c:pt>
                <c:pt idx="1966">
                  <c:v>4.53587962962963E-2</c:v>
                </c:pt>
                <c:pt idx="1967">
                  <c:v>4.1840277777777775E-2</c:v>
                </c:pt>
                <c:pt idx="1968">
                  <c:v>3.6712962962962961E-2</c:v>
                </c:pt>
                <c:pt idx="1969">
                  <c:v>3.6435185185185189E-2</c:v>
                </c:pt>
                <c:pt idx="1970">
                  <c:v>3.7222222222222219E-2</c:v>
                </c:pt>
                <c:pt idx="1971">
                  <c:v>3.5949074074074071E-2</c:v>
                </c:pt>
                <c:pt idx="1972">
                  <c:v>4.2453703703703709E-2</c:v>
                </c:pt>
                <c:pt idx="1973">
                  <c:v>4.1979166666666672E-2</c:v>
                </c:pt>
                <c:pt idx="1974">
                  <c:v>3.7106481481481483E-2</c:v>
                </c:pt>
                <c:pt idx="1975">
                  <c:v>3.5694444444444445E-2</c:v>
                </c:pt>
                <c:pt idx="1976">
                  <c:v>3.5057870370370371E-2</c:v>
                </c:pt>
                <c:pt idx="1977">
                  <c:v>3.3414351851851855E-2</c:v>
                </c:pt>
                <c:pt idx="1978">
                  <c:v>4.2638888888888893E-2</c:v>
                </c:pt>
                <c:pt idx="1979">
                  <c:v>3.6840277777777777E-2</c:v>
                </c:pt>
                <c:pt idx="1980">
                  <c:v>4.282407407407407E-2</c:v>
                </c:pt>
                <c:pt idx="1981">
                  <c:v>3.5844907407407409E-2</c:v>
                </c:pt>
                <c:pt idx="1982">
                  <c:v>3.5856481481481482E-2</c:v>
                </c:pt>
                <c:pt idx="1983">
                  <c:v>3.8807870370370375E-2</c:v>
                </c:pt>
                <c:pt idx="1984">
                  <c:v>3.712962962962963E-2</c:v>
                </c:pt>
                <c:pt idx="1985">
                  <c:v>3.8368055555555551E-2</c:v>
                </c:pt>
                <c:pt idx="1986">
                  <c:v>3.876157407407408E-2</c:v>
                </c:pt>
                <c:pt idx="1987">
                  <c:v>4.4606481481481476E-2</c:v>
                </c:pt>
                <c:pt idx="1988">
                  <c:v>3.6203703703703703E-2</c:v>
                </c:pt>
                <c:pt idx="1989">
                  <c:v>3.9189814814814809E-2</c:v>
                </c:pt>
                <c:pt idx="1990">
                  <c:v>2.9351851851851851E-2</c:v>
                </c:pt>
                <c:pt idx="1991">
                  <c:v>3.8784722222222227E-2</c:v>
                </c:pt>
                <c:pt idx="1992">
                  <c:v>3.9340277777777773E-2</c:v>
                </c:pt>
                <c:pt idx="1993">
                  <c:v>4.2766203703703702E-2</c:v>
                </c:pt>
                <c:pt idx="1994">
                  <c:v>3.3043981481481487E-2</c:v>
                </c:pt>
                <c:pt idx="1995">
                  <c:v>4.1087962962962958E-2</c:v>
                </c:pt>
                <c:pt idx="1996">
                  <c:v>3.0868055555555555E-2</c:v>
                </c:pt>
                <c:pt idx="1997">
                  <c:v>3.8460648148148147E-2</c:v>
                </c:pt>
                <c:pt idx="1998">
                  <c:v>3.9421296296296295E-2</c:v>
                </c:pt>
                <c:pt idx="1999">
                  <c:v>3.123842592592593E-2</c:v>
                </c:pt>
                <c:pt idx="2000">
                  <c:v>4.1122685185185186E-2</c:v>
                </c:pt>
                <c:pt idx="2001">
                  <c:v>4.1689814814814818E-2</c:v>
                </c:pt>
                <c:pt idx="2002">
                  <c:v>3.8148148148148146E-2</c:v>
                </c:pt>
                <c:pt idx="2003">
                  <c:v>4.0312499999999994E-2</c:v>
                </c:pt>
                <c:pt idx="2004">
                  <c:v>3.2986111111111112E-2</c:v>
                </c:pt>
                <c:pt idx="2005">
                  <c:v>3.5069444444444445E-2</c:v>
                </c:pt>
                <c:pt idx="2006">
                  <c:v>3.8344907407407411E-2</c:v>
                </c:pt>
                <c:pt idx="2007">
                  <c:v>4.4849537037037035E-2</c:v>
                </c:pt>
                <c:pt idx="2008">
                  <c:v>3.4548611111111113E-2</c:v>
                </c:pt>
                <c:pt idx="2009">
                  <c:v>3.861111111111111E-2</c:v>
                </c:pt>
                <c:pt idx="2010">
                  <c:v>3.5972222222222218E-2</c:v>
                </c:pt>
                <c:pt idx="2011">
                  <c:v>3.7928240740740742E-2</c:v>
                </c:pt>
                <c:pt idx="2012">
                  <c:v>3.2986111111111112E-2</c:v>
                </c:pt>
                <c:pt idx="2013">
                  <c:v>3.0092592592592591E-2</c:v>
                </c:pt>
                <c:pt idx="2014">
                  <c:v>3.4050925925925922E-2</c:v>
                </c:pt>
                <c:pt idx="2015">
                  <c:v>4.0092592592592589E-2</c:v>
                </c:pt>
                <c:pt idx="2016">
                  <c:v>3.6423611111111115E-2</c:v>
                </c:pt>
                <c:pt idx="2017">
                  <c:v>4.2199074074074076E-2</c:v>
                </c:pt>
                <c:pt idx="2018">
                  <c:v>3.4942129629629635E-2</c:v>
                </c:pt>
                <c:pt idx="2019">
                  <c:v>3.123842592592593E-2</c:v>
                </c:pt>
                <c:pt idx="2020">
                  <c:v>3.8784722222222227E-2</c:v>
                </c:pt>
                <c:pt idx="2021">
                  <c:v>4.1678240740740745E-2</c:v>
                </c:pt>
                <c:pt idx="2022">
                  <c:v>3.5069444444444445E-2</c:v>
                </c:pt>
                <c:pt idx="2023">
                  <c:v>4.4513888888888888E-2</c:v>
                </c:pt>
                <c:pt idx="2024">
                  <c:v>4.2268518518518518E-2</c:v>
                </c:pt>
                <c:pt idx="2025">
                  <c:v>4.1053240740740744E-2</c:v>
                </c:pt>
                <c:pt idx="2026">
                  <c:v>4.1643518518518517E-2</c:v>
                </c:pt>
                <c:pt idx="2027">
                  <c:v>4.0798611111111112E-2</c:v>
                </c:pt>
                <c:pt idx="2028">
                  <c:v>3.5567129629629629E-2</c:v>
                </c:pt>
                <c:pt idx="2029">
                  <c:v>4.3159722222222224E-2</c:v>
                </c:pt>
                <c:pt idx="2030">
                  <c:v>3.8854166666666669E-2</c:v>
                </c:pt>
                <c:pt idx="2031">
                  <c:v>3.8275462962962963E-2</c:v>
                </c:pt>
                <c:pt idx="2032">
                  <c:v>3.2881944444444443E-2</c:v>
                </c:pt>
                <c:pt idx="2033">
                  <c:v>3.9108796296296301E-2</c:v>
                </c:pt>
                <c:pt idx="2034">
                  <c:v>3.3090277777777781E-2</c:v>
                </c:pt>
                <c:pt idx="2035">
                  <c:v>3.0752314814814816E-2</c:v>
                </c:pt>
                <c:pt idx="2036">
                  <c:v>3.4664351851851849E-2</c:v>
                </c:pt>
                <c:pt idx="2037">
                  <c:v>3.8946759259259257E-2</c:v>
                </c:pt>
                <c:pt idx="2038">
                  <c:v>4.221064814814815E-2</c:v>
                </c:pt>
                <c:pt idx="2039">
                  <c:v>3.1157407407407408E-2</c:v>
                </c:pt>
                <c:pt idx="2040">
                  <c:v>3.7071759259259256E-2</c:v>
                </c:pt>
                <c:pt idx="2041">
                  <c:v>2.8680555555555553E-2</c:v>
                </c:pt>
                <c:pt idx="2042">
                  <c:v>3.6932870370370366E-2</c:v>
                </c:pt>
                <c:pt idx="2043">
                  <c:v>3.8310185185185183E-2</c:v>
                </c:pt>
                <c:pt idx="2044">
                  <c:v>3.7280092592592594E-2</c:v>
                </c:pt>
                <c:pt idx="2045">
                  <c:v>3.2557870370370369E-2</c:v>
                </c:pt>
                <c:pt idx="2046">
                  <c:v>4.08912037037037E-2</c:v>
                </c:pt>
                <c:pt idx="2047">
                  <c:v>4.4282407407407409E-2</c:v>
                </c:pt>
                <c:pt idx="2048">
                  <c:v>3.1111111111111107E-2</c:v>
                </c:pt>
                <c:pt idx="2049">
                  <c:v>3.7037037037037042E-2</c:v>
                </c:pt>
                <c:pt idx="2050">
                  <c:v>3.8877314814814816E-2</c:v>
                </c:pt>
                <c:pt idx="2051">
                  <c:v>3.2326388888888884E-2</c:v>
                </c:pt>
                <c:pt idx="2052">
                  <c:v>2.9502314814814815E-2</c:v>
                </c:pt>
                <c:pt idx="2053">
                  <c:v>4.1909722222222223E-2</c:v>
                </c:pt>
                <c:pt idx="2054">
                  <c:v>3.4004629629629628E-2</c:v>
                </c:pt>
                <c:pt idx="2055">
                  <c:v>3.9895833333333332E-2</c:v>
                </c:pt>
                <c:pt idx="2056">
                  <c:v>3.7361111111111109E-2</c:v>
                </c:pt>
                <c:pt idx="2057">
                  <c:v>4.2662037037037033E-2</c:v>
                </c:pt>
                <c:pt idx="2058">
                  <c:v>3.2858796296296296E-2</c:v>
                </c:pt>
                <c:pt idx="2059">
                  <c:v>3.0775462962962966E-2</c:v>
                </c:pt>
                <c:pt idx="2060">
                  <c:v>3.9803240740740743E-2</c:v>
                </c:pt>
                <c:pt idx="2061">
                  <c:v>4.071759259259259E-2</c:v>
                </c:pt>
                <c:pt idx="2062">
                  <c:v>4.0081018518518523E-2</c:v>
                </c:pt>
                <c:pt idx="2063">
                  <c:v>3.9131944444444448E-2</c:v>
                </c:pt>
                <c:pt idx="2064">
                  <c:v>3.3090277777777781E-2</c:v>
                </c:pt>
                <c:pt idx="2065">
                  <c:v>2.837962962962963E-2</c:v>
                </c:pt>
                <c:pt idx="2066">
                  <c:v>4.6296296296296301E-2</c:v>
                </c:pt>
                <c:pt idx="2067">
                  <c:v>4.0092592592592589E-2</c:v>
                </c:pt>
                <c:pt idx="2068">
                  <c:v>4.4571759259259262E-2</c:v>
                </c:pt>
                <c:pt idx="2069">
                  <c:v>3.2199074074074074E-2</c:v>
                </c:pt>
                <c:pt idx="2070">
                  <c:v>4.2465277777777775E-2</c:v>
                </c:pt>
                <c:pt idx="2071">
                  <c:v>4.1631944444444451E-2</c:v>
                </c:pt>
                <c:pt idx="2072">
                  <c:v>4.0381944444444443E-2</c:v>
                </c:pt>
                <c:pt idx="2073">
                  <c:v>3.5960648148148151E-2</c:v>
                </c:pt>
                <c:pt idx="2074">
                  <c:v>3.8287037037037036E-2</c:v>
                </c:pt>
                <c:pt idx="2075">
                  <c:v>3.6122685185185181E-2</c:v>
                </c:pt>
                <c:pt idx="2076">
                  <c:v>4.1111111111111112E-2</c:v>
                </c:pt>
                <c:pt idx="2077">
                  <c:v>3.4421296296296297E-2</c:v>
                </c:pt>
                <c:pt idx="2078">
                  <c:v>0.04</c:v>
                </c:pt>
                <c:pt idx="2079">
                  <c:v>3.4178240740740738E-2</c:v>
                </c:pt>
                <c:pt idx="2080">
                  <c:v>4.3692129629629629E-2</c:v>
                </c:pt>
                <c:pt idx="2081">
                  <c:v>4.449074074074074E-2</c:v>
                </c:pt>
                <c:pt idx="2082">
                  <c:v>3.5416666666666666E-2</c:v>
                </c:pt>
                <c:pt idx="2083">
                  <c:v>4.0173611111111111E-2</c:v>
                </c:pt>
                <c:pt idx="2084">
                  <c:v>4.1331018518518517E-2</c:v>
                </c:pt>
                <c:pt idx="2085">
                  <c:v>3.8078703703703705E-2</c:v>
                </c:pt>
                <c:pt idx="2086">
                  <c:v>3.8634259259259257E-2</c:v>
                </c:pt>
                <c:pt idx="2087">
                  <c:v>2.9525462962962962E-2</c:v>
                </c:pt>
                <c:pt idx="2088">
                  <c:v>3.0416666666666665E-2</c:v>
                </c:pt>
                <c:pt idx="2089">
                  <c:v>4.1053240740740744E-2</c:v>
                </c:pt>
                <c:pt idx="2090">
                  <c:v>3.2638888888888891E-2</c:v>
                </c:pt>
                <c:pt idx="2091">
                  <c:v>3.7800925925925925E-2</c:v>
                </c:pt>
                <c:pt idx="2092">
                  <c:v>3.1307870370370368E-2</c:v>
                </c:pt>
                <c:pt idx="2093">
                  <c:v>2.9131944444444446E-2</c:v>
                </c:pt>
                <c:pt idx="2094">
                  <c:v>3.5925925925925924E-2</c:v>
                </c:pt>
                <c:pt idx="2095">
                  <c:v>4.0196759259259258E-2</c:v>
                </c:pt>
                <c:pt idx="2096">
                  <c:v>2.9849537037037036E-2</c:v>
                </c:pt>
                <c:pt idx="2097">
                  <c:v>3.7893518518518521E-2</c:v>
                </c:pt>
                <c:pt idx="2098">
                  <c:v>3.982638888888889E-2</c:v>
                </c:pt>
                <c:pt idx="2099">
                  <c:v>2.8935185185185185E-2</c:v>
                </c:pt>
                <c:pt idx="2100">
                  <c:v>3.6377314814814814E-2</c:v>
                </c:pt>
                <c:pt idx="2101">
                  <c:v>3.2962962962962965E-2</c:v>
                </c:pt>
                <c:pt idx="2102">
                  <c:v>3.8206018518518521E-2</c:v>
                </c:pt>
                <c:pt idx="2103">
                  <c:v>4.4467592592592593E-2</c:v>
                </c:pt>
                <c:pt idx="2104">
                  <c:v>3.847222222222222E-2</c:v>
                </c:pt>
                <c:pt idx="2105">
                  <c:v>3.8194444444444441E-2</c:v>
                </c:pt>
                <c:pt idx="2106">
                  <c:v>3.9837962962962964E-2</c:v>
                </c:pt>
                <c:pt idx="2107">
                  <c:v>4.341435185185185E-2</c:v>
                </c:pt>
                <c:pt idx="2108">
                  <c:v>3.5590277777777776E-2</c:v>
                </c:pt>
                <c:pt idx="2109">
                  <c:v>4.0231481481481479E-2</c:v>
                </c:pt>
                <c:pt idx="2110">
                  <c:v>3.2349537037037038E-2</c:v>
                </c:pt>
                <c:pt idx="2111">
                  <c:v>3.9965277777777773E-2</c:v>
                </c:pt>
                <c:pt idx="2112">
                  <c:v>3.7499999999999999E-2</c:v>
                </c:pt>
                <c:pt idx="2113">
                  <c:v>3.6203703703703703E-2</c:v>
                </c:pt>
                <c:pt idx="2114">
                  <c:v>3.6469907407407402E-2</c:v>
                </c:pt>
                <c:pt idx="2115">
                  <c:v>3.8078703703703705E-2</c:v>
                </c:pt>
                <c:pt idx="2116">
                  <c:v>3.1354166666666662E-2</c:v>
                </c:pt>
                <c:pt idx="2117">
                  <c:v>3.3761574074074076E-2</c:v>
                </c:pt>
                <c:pt idx="2118">
                  <c:v>3.2847222222222222E-2</c:v>
                </c:pt>
                <c:pt idx="2119">
                  <c:v>4.0752314814814811E-2</c:v>
                </c:pt>
                <c:pt idx="2120">
                  <c:v>4.5567129629629631E-2</c:v>
                </c:pt>
                <c:pt idx="2121">
                  <c:v>4.1712962962962959E-2</c:v>
                </c:pt>
                <c:pt idx="2122">
                  <c:v>3.6921296296296292E-2</c:v>
                </c:pt>
                <c:pt idx="2123">
                  <c:v>4.6608796296296294E-2</c:v>
                </c:pt>
                <c:pt idx="2124">
                  <c:v>3.8310185185185183E-2</c:v>
                </c:pt>
                <c:pt idx="2125">
                  <c:v>3.1319444444444448E-2</c:v>
                </c:pt>
                <c:pt idx="2126">
                  <c:v>3.7280092592592594E-2</c:v>
                </c:pt>
                <c:pt idx="2127">
                  <c:v>4.0636574074074075E-2</c:v>
                </c:pt>
                <c:pt idx="2128">
                  <c:v>3.8715277777777779E-2</c:v>
                </c:pt>
                <c:pt idx="2129">
                  <c:v>3.5983796296296298E-2</c:v>
                </c:pt>
                <c:pt idx="2130">
                  <c:v>3.2187500000000001E-2</c:v>
                </c:pt>
                <c:pt idx="2131">
                  <c:v>4.3043981481481482E-2</c:v>
                </c:pt>
                <c:pt idx="2132">
                  <c:v>3.5381944444444445E-2</c:v>
                </c:pt>
                <c:pt idx="2133">
                  <c:v>3.8101851851851852E-2</c:v>
                </c:pt>
                <c:pt idx="2134">
                  <c:v>3.4351851851851849E-2</c:v>
                </c:pt>
                <c:pt idx="2135">
                  <c:v>4.341435185185185E-2</c:v>
                </c:pt>
                <c:pt idx="2136">
                  <c:v>3.7175925925925925E-2</c:v>
                </c:pt>
                <c:pt idx="2137">
                  <c:v>3.4282407407407407E-2</c:v>
                </c:pt>
                <c:pt idx="2138">
                  <c:v>3.6261574074074078E-2</c:v>
                </c:pt>
                <c:pt idx="2139">
                  <c:v>3.0173611111111113E-2</c:v>
                </c:pt>
                <c:pt idx="2140">
                  <c:v>3.4097222222222223E-2</c:v>
                </c:pt>
                <c:pt idx="2141">
                  <c:v>4.3078703703703702E-2</c:v>
                </c:pt>
                <c:pt idx="2142">
                  <c:v>3.7118055555555557E-2</c:v>
                </c:pt>
                <c:pt idx="2143">
                  <c:v>3.4687500000000003E-2</c:v>
                </c:pt>
                <c:pt idx="2144">
                  <c:v>4.1157407407407406E-2</c:v>
                </c:pt>
                <c:pt idx="2145">
                  <c:v>3.412037037037037E-2</c:v>
                </c:pt>
                <c:pt idx="2146">
                  <c:v>3.8668981481481478E-2</c:v>
                </c:pt>
                <c:pt idx="2147">
                  <c:v>3.1192129629629629E-2</c:v>
                </c:pt>
                <c:pt idx="2148">
                  <c:v>3.4791666666666672E-2</c:v>
                </c:pt>
                <c:pt idx="2149">
                  <c:v>4.0150462962962964E-2</c:v>
                </c:pt>
                <c:pt idx="2150">
                  <c:v>4.2291666666666665E-2</c:v>
                </c:pt>
                <c:pt idx="2151">
                  <c:v>3.5011574074074077E-2</c:v>
                </c:pt>
                <c:pt idx="2152">
                  <c:v>3.650462962962963E-2</c:v>
                </c:pt>
                <c:pt idx="2153">
                  <c:v>4.0138888888888884E-2</c:v>
                </c:pt>
                <c:pt idx="2154">
                  <c:v>4.4351851851851858E-2</c:v>
                </c:pt>
                <c:pt idx="2155">
                  <c:v>4.1458333333333333E-2</c:v>
                </c:pt>
                <c:pt idx="2156">
                  <c:v>3.5196759259259254E-2</c:v>
                </c:pt>
                <c:pt idx="2157">
                  <c:v>3.4409722222222223E-2</c:v>
                </c:pt>
                <c:pt idx="2158">
                  <c:v>3.2835648148148149E-2</c:v>
                </c:pt>
                <c:pt idx="2159">
                  <c:v>3.6550925925925924E-2</c:v>
                </c:pt>
                <c:pt idx="2160">
                  <c:v>4.2476851851851849E-2</c:v>
                </c:pt>
                <c:pt idx="2161">
                  <c:v>3.0104166666666668E-2</c:v>
                </c:pt>
                <c:pt idx="2162">
                  <c:v>4.297453703703704E-2</c:v>
                </c:pt>
                <c:pt idx="2163">
                  <c:v>3.4004629629629628E-2</c:v>
                </c:pt>
                <c:pt idx="2164">
                  <c:v>3.5104166666666665E-2</c:v>
                </c:pt>
                <c:pt idx="2165">
                  <c:v>2.8912037037037038E-2</c:v>
                </c:pt>
                <c:pt idx="2166">
                  <c:v>4.1724537037037039E-2</c:v>
                </c:pt>
                <c:pt idx="2167">
                  <c:v>3.1377314814814809E-2</c:v>
                </c:pt>
                <c:pt idx="2168">
                  <c:v>4.1932870370370377E-2</c:v>
                </c:pt>
                <c:pt idx="2169">
                  <c:v>3.8946759259259257E-2</c:v>
                </c:pt>
                <c:pt idx="2170">
                  <c:v>4.2476851851851849E-2</c:v>
                </c:pt>
                <c:pt idx="2171">
                  <c:v>4.0613425925925928E-2</c:v>
                </c:pt>
                <c:pt idx="2172">
                  <c:v>3.7141203703703704E-2</c:v>
                </c:pt>
                <c:pt idx="2173">
                  <c:v>3.0555555555555555E-2</c:v>
                </c:pt>
                <c:pt idx="2174">
                  <c:v>4.1851851851851855E-2</c:v>
                </c:pt>
                <c:pt idx="2175">
                  <c:v>4.6157407407407404E-2</c:v>
                </c:pt>
                <c:pt idx="2176">
                  <c:v>3.9050925925925926E-2</c:v>
                </c:pt>
                <c:pt idx="2177">
                  <c:v>3.8032407407407411E-2</c:v>
                </c:pt>
                <c:pt idx="2178">
                  <c:v>3.9270833333333331E-2</c:v>
                </c:pt>
                <c:pt idx="2179">
                  <c:v>4.2199074074074076E-2</c:v>
                </c:pt>
                <c:pt idx="2180">
                  <c:v>3.5034722222222224E-2</c:v>
                </c:pt>
                <c:pt idx="2181">
                  <c:v>3.90625E-2</c:v>
                </c:pt>
                <c:pt idx="2182">
                  <c:v>4.0821759259259259E-2</c:v>
                </c:pt>
                <c:pt idx="2183">
                  <c:v>3.0682870370370371E-2</c:v>
                </c:pt>
                <c:pt idx="2184">
                  <c:v>3.8738425925925926E-2</c:v>
                </c:pt>
                <c:pt idx="2185">
                  <c:v>3.1041666666666665E-2</c:v>
                </c:pt>
                <c:pt idx="2186">
                  <c:v>3.9178240740740743E-2</c:v>
                </c:pt>
                <c:pt idx="2187">
                  <c:v>3.1458333333333331E-2</c:v>
                </c:pt>
                <c:pt idx="2188">
                  <c:v>3.9004629629629632E-2</c:v>
                </c:pt>
                <c:pt idx="2189">
                  <c:v>3.2002314814814817E-2</c:v>
                </c:pt>
                <c:pt idx="2190">
                  <c:v>4.2835648148148144E-2</c:v>
                </c:pt>
                <c:pt idx="2191">
                  <c:v>3.3553240740740745E-2</c:v>
                </c:pt>
                <c:pt idx="2192">
                  <c:v>3.5729166666666666E-2</c:v>
                </c:pt>
                <c:pt idx="2193">
                  <c:v>3.349537037037037E-2</c:v>
                </c:pt>
                <c:pt idx="2194">
                  <c:v>4.6527777777777779E-2</c:v>
                </c:pt>
                <c:pt idx="2195">
                  <c:v>3.5277777777777776E-2</c:v>
                </c:pt>
                <c:pt idx="2196">
                  <c:v>3.1875000000000001E-2</c:v>
                </c:pt>
                <c:pt idx="2197">
                  <c:v>3.8171296296296293E-2</c:v>
                </c:pt>
                <c:pt idx="2198">
                  <c:v>3.3541666666666664E-2</c:v>
                </c:pt>
                <c:pt idx="2199">
                  <c:v>3.6828703703703704E-2</c:v>
                </c:pt>
                <c:pt idx="2200">
                  <c:v>3.1018518518518515E-2</c:v>
                </c:pt>
                <c:pt idx="2201">
                  <c:v>3.4479166666666665E-2</c:v>
                </c:pt>
                <c:pt idx="2202">
                  <c:v>3.3750000000000002E-2</c:v>
                </c:pt>
                <c:pt idx="2203">
                  <c:v>3.8495370370370367E-2</c:v>
                </c:pt>
                <c:pt idx="2204">
                  <c:v>4.2928240740740746E-2</c:v>
                </c:pt>
                <c:pt idx="2205">
                  <c:v>3.3877314814814811E-2</c:v>
                </c:pt>
                <c:pt idx="2206">
                  <c:v>4.4432870370370366E-2</c:v>
                </c:pt>
                <c:pt idx="2207">
                  <c:v>3.770833333333333E-2</c:v>
                </c:pt>
                <c:pt idx="2208">
                  <c:v>4.1944444444444444E-2</c:v>
                </c:pt>
                <c:pt idx="2209">
                  <c:v>4.2754629629629635E-2</c:v>
                </c:pt>
                <c:pt idx="2210">
                  <c:v>4.1030092592592597E-2</c:v>
                </c:pt>
                <c:pt idx="2211">
                  <c:v>3.9247685185185184E-2</c:v>
                </c:pt>
                <c:pt idx="2212">
                  <c:v>4.0972222222222222E-2</c:v>
                </c:pt>
                <c:pt idx="2213">
                  <c:v>2.8587962962962964E-2</c:v>
                </c:pt>
                <c:pt idx="2214">
                  <c:v>3.8807870370370375E-2</c:v>
                </c:pt>
                <c:pt idx="2215">
                  <c:v>3.888888888888889E-2</c:v>
                </c:pt>
                <c:pt idx="2216">
                  <c:v>3.5034722222222224E-2</c:v>
                </c:pt>
                <c:pt idx="2217">
                  <c:v>4.0439814814814817E-2</c:v>
                </c:pt>
                <c:pt idx="2218">
                  <c:v>4.0057870370370369E-2</c:v>
                </c:pt>
                <c:pt idx="2219">
                  <c:v>3.9178240740740743E-2</c:v>
                </c:pt>
                <c:pt idx="2220">
                  <c:v>3.7997685185185183E-2</c:v>
                </c:pt>
                <c:pt idx="2221">
                  <c:v>3.8356481481481484E-2</c:v>
                </c:pt>
                <c:pt idx="2222">
                  <c:v>3.4814814814814812E-2</c:v>
                </c:pt>
                <c:pt idx="2223">
                  <c:v>3.2696759259259259E-2</c:v>
                </c:pt>
                <c:pt idx="2224">
                  <c:v>3.138888888888889E-2</c:v>
                </c:pt>
                <c:pt idx="2225">
                  <c:v>3.6747685185185182E-2</c:v>
                </c:pt>
                <c:pt idx="2226">
                  <c:v>3.2164351851851854E-2</c:v>
                </c:pt>
                <c:pt idx="2227">
                  <c:v>3.6458333333333336E-2</c:v>
                </c:pt>
                <c:pt idx="2228">
                  <c:v>3.3912037037037039E-2</c:v>
                </c:pt>
                <c:pt idx="2229">
                  <c:v>3.7013888888888888E-2</c:v>
                </c:pt>
                <c:pt idx="2230">
                  <c:v>3.3217592592592597E-2</c:v>
                </c:pt>
                <c:pt idx="2231">
                  <c:v>3.8807870370370375E-2</c:v>
                </c:pt>
                <c:pt idx="2232">
                  <c:v>3.892361111111111E-2</c:v>
                </c:pt>
                <c:pt idx="2233">
                  <c:v>3.6145833333333328E-2</c:v>
                </c:pt>
                <c:pt idx="2234">
                  <c:v>3.681712962962963E-2</c:v>
                </c:pt>
                <c:pt idx="2235">
                  <c:v>3.1226851851851853E-2</c:v>
                </c:pt>
                <c:pt idx="2236">
                  <c:v>3.6203703703703703E-2</c:v>
                </c:pt>
                <c:pt idx="2237">
                  <c:v>3.7916666666666668E-2</c:v>
                </c:pt>
                <c:pt idx="2238">
                  <c:v>4.1932870370370377E-2</c:v>
                </c:pt>
                <c:pt idx="2239">
                  <c:v>4.0219907407407406E-2</c:v>
                </c:pt>
                <c:pt idx="2240">
                  <c:v>3.5034722222222224E-2</c:v>
                </c:pt>
                <c:pt idx="2241">
                  <c:v>3.3055555555555553E-2</c:v>
                </c:pt>
                <c:pt idx="2242">
                  <c:v>3.5902777777777777E-2</c:v>
                </c:pt>
                <c:pt idx="2243">
                  <c:v>4.0706018518518523E-2</c:v>
                </c:pt>
                <c:pt idx="2244">
                  <c:v>3.7199074074074072E-2</c:v>
                </c:pt>
                <c:pt idx="2245">
                  <c:v>4.5000000000000005E-2</c:v>
                </c:pt>
                <c:pt idx="2246">
                  <c:v>4.0312499999999994E-2</c:v>
                </c:pt>
                <c:pt idx="2247">
                  <c:v>3.096064814814815E-2</c:v>
                </c:pt>
                <c:pt idx="2248">
                  <c:v>4.6342592592592595E-2</c:v>
                </c:pt>
                <c:pt idx="2249">
                  <c:v>4.4074074074074071E-2</c:v>
                </c:pt>
                <c:pt idx="2250">
                  <c:v>3.5104166666666665E-2</c:v>
                </c:pt>
                <c:pt idx="2251">
                  <c:v>3.9444444444444442E-2</c:v>
                </c:pt>
                <c:pt idx="2252">
                  <c:v>4.0868055555555553E-2</c:v>
                </c:pt>
                <c:pt idx="2253">
                  <c:v>3.8506944444444448E-2</c:v>
                </c:pt>
                <c:pt idx="2254">
                  <c:v>3.9548611111111111E-2</c:v>
                </c:pt>
                <c:pt idx="2255">
                  <c:v>4.5173611111111116E-2</c:v>
                </c:pt>
                <c:pt idx="2256">
                  <c:v>4.2430555555555555E-2</c:v>
                </c:pt>
                <c:pt idx="2257">
                  <c:v>3.1203703703703702E-2</c:v>
                </c:pt>
                <c:pt idx="2258">
                  <c:v>3.4895833333333334E-2</c:v>
                </c:pt>
                <c:pt idx="2259">
                  <c:v>3.3912037037037039E-2</c:v>
                </c:pt>
                <c:pt idx="2260">
                  <c:v>3.1365740740740743E-2</c:v>
                </c:pt>
                <c:pt idx="2261">
                  <c:v>3.6145833333333328E-2</c:v>
                </c:pt>
                <c:pt idx="2262">
                  <c:v>3.6539351851851851E-2</c:v>
                </c:pt>
                <c:pt idx="2263">
                  <c:v>3.0185185185185186E-2</c:v>
                </c:pt>
                <c:pt idx="2264">
                  <c:v>3.7905092592592594E-2</c:v>
                </c:pt>
                <c:pt idx="2265">
                  <c:v>3.9247685185185184E-2</c:v>
                </c:pt>
                <c:pt idx="2266">
                  <c:v>3.3113425925925928E-2</c:v>
                </c:pt>
                <c:pt idx="2267">
                  <c:v>3.5578703703703703E-2</c:v>
                </c:pt>
                <c:pt idx="2268">
                  <c:v>3.3761574074074076E-2</c:v>
                </c:pt>
                <c:pt idx="2269">
                  <c:v>3.4340277777777782E-2</c:v>
                </c:pt>
                <c:pt idx="2270">
                  <c:v>3.605324074074074E-2</c:v>
                </c:pt>
                <c:pt idx="2271">
                  <c:v>3.2696759259259259E-2</c:v>
                </c:pt>
                <c:pt idx="2272">
                  <c:v>3.4999999999999996E-2</c:v>
                </c:pt>
                <c:pt idx="2273">
                  <c:v>3.7789351851851852E-2</c:v>
                </c:pt>
                <c:pt idx="2274">
                  <c:v>3.3831018518518517E-2</c:v>
                </c:pt>
                <c:pt idx="2275">
                  <c:v>3.9560185185185184E-2</c:v>
                </c:pt>
                <c:pt idx="2276">
                  <c:v>3.3368055555555554E-2</c:v>
                </c:pt>
                <c:pt idx="2277">
                  <c:v>3.138888888888889E-2</c:v>
                </c:pt>
                <c:pt idx="2278">
                  <c:v>3.5046296296296298E-2</c:v>
                </c:pt>
                <c:pt idx="2279">
                  <c:v>4.4884259259259263E-2</c:v>
                </c:pt>
                <c:pt idx="2280">
                  <c:v>4.024305555555556E-2</c:v>
                </c:pt>
                <c:pt idx="2281">
                  <c:v>3.4629629629629628E-2</c:v>
                </c:pt>
                <c:pt idx="2282">
                  <c:v>3.2893518518518523E-2</c:v>
                </c:pt>
                <c:pt idx="2283">
                  <c:v>3.0902777777777779E-2</c:v>
                </c:pt>
                <c:pt idx="2284">
                  <c:v>3.7245370370370366E-2</c:v>
                </c:pt>
                <c:pt idx="2285">
                  <c:v>3.4548611111111113E-2</c:v>
                </c:pt>
                <c:pt idx="2286">
                  <c:v>3.6157407407407409E-2</c:v>
                </c:pt>
                <c:pt idx="2287">
                  <c:v>2.943287037037037E-2</c:v>
                </c:pt>
                <c:pt idx="2288">
                  <c:v>4.2685185185185187E-2</c:v>
                </c:pt>
                <c:pt idx="2289">
                  <c:v>4.0324074074074075E-2</c:v>
                </c:pt>
                <c:pt idx="2290">
                  <c:v>3.4965277777777783E-2</c:v>
                </c:pt>
                <c:pt idx="2291">
                  <c:v>3.7743055555555557E-2</c:v>
                </c:pt>
                <c:pt idx="2292">
                  <c:v>3.019675925925926E-2</c:v>
                </c:pt>
                <c:pt idx="2293">
                  <c:v>3.9293981481481485E-2</c:v>
                </c:pt>
                <c:pt idx="2294">
                  <c:v>4.1631944444444451E-2</c:v>
                </c:pt>
                <c:pt idx="2295">
                  <c:v>3.9872685185185185E-2</c:v>
                </c:pt>
                <c:pt idx="2296">
                  <c:v>3.0613425925925929E-2</c:v>
                </c:pt>
                <c:pt idx="2297">
                  <c:v>4.0763888888888891E-2</c:v>
                </c:pt>
                <c:pt idx="2298">
                  <c:v>3.8090277777777778E-2</c:v>
                </c:pt>
                <c:pt idx="2299">
                  <c:v>3.4513888888888893E-2</c:v>
                </c:pt>
                <c:pt idx="2300">
                  <c:v>3.6435185185185189E-2</c:v>
                </c:pt>
                <c:pt idx="2301">
                  <c:v>3.0011574074074076E-2</c:v>
                </c:pt>
                <c:pt idx="2302">
                  <c:v>4.1597222222222223E-2</c:v>
                </c:pt>
                <c:pt idx="2303">
                  <c:v>3.2893518518518523E-2</c:v>
                </c:pt>
                <c:pt idx="2304">
                  <c:v>3.9629629629629633E-2</c:v>
                </c:pt>
                <c:pt idx="2305">
                  <c:v>3.8564814814814816E-2</c:v>
                </c:pt>
                <c:pt idx="2306">
                  <c:v>3.3113425925925928E-2</c:v>
                </c:pt>
                <c:pt idx="2307">
                  <c:v>3.8784722222222227E-2</c:v>
                </c:pt>
                <c:pt idx="2308">
                  <c:v>3.8344907407407411E-2</c:v>
                </c:pt>
                <c:pt idx="2309">
                  <c:v>4.6388888888888889E-2</c:v>
                </c:pt>
                <c:pt idx="2310">
                  <c:v>4.6261574074074073E-2</c:v>
                </c:pt>
                <c:pt idx="2311">
                  <c:v>2.8530092592592593E-2</c:v>
                </c:pt>
                <c:pt idx="2312">
                  <c:v>3.7928240740740742E-2</c:v>
                </c:pt>
                <c:pt idx="2313">
                  <c:v>3.6944444444444446E-2</c:v>
                </c:pt>
                <c:pt idx="2314">
                  <c:v>3.8657407407407404E-2</c:v>
                </c:pt>
                <c:pt idx="2315">
                  <c:v>2.8773148148148145E-2</c:v>
                </c:pt>
                <c:pt idx="2316">
                  <c:v>3.8379629629629632E-2</c:v>
                </c:pt>
                <c:pt idx="2317">
                  <c:v>3.6446759259259262E-2</c:v>
                </c:pt>
                <c:pt idx="2318">
                  <c:v>4.3993055555555556E-2</c:v>
                </c:pt>
                <c:pt idx="2319">
                  <c:v>3.1412037037037037E-2</c:v>
                </c:pt>
                <c:pt idx="2320">
                  <c:v>4.0486111111111105E-2</c:v>
                </c:pt>
                <c:pt idx="2321">
                  <c:v>3.9502314814814816E-2</c:v>
                </c:pt>
                <c:pt idx="2322">
                  <c:v>4.3217592592592592E-2</c:v>
                </c:pt>
                <c:pt idx="2323">
                  <c:v>4.08912037037037E-2</c:v>
                </c:pt>
                <c:pt idx="2324">
                  <c:v>3.6180555555555556E-2</c:v>
                </c:pt>
                <c:pt idx="2325">
                  <c:v>3.7974537037037036E-2</c:v>
                </c:pt>
                <c:pt idx="2326">
                  <c:v>3.4594907407407408E-2</c:v>
                </c:pt>
                <c:pt idx="2327">
                  <c:v>3.1736111111111111E-2</c:v>
                </c:pt>
                <c:pt idx="2328">
                  <c:v>4.4525462962962968E-2</c:v>
                </c:pt>
                <c:pt idx="2329">
                  <c:v>4.3391203703703703E-2</c:v>
                </c:pt>
                <c:pt idx="2330">
                  <c:v>3.4814814814814812E-2</c:v>
                </c:pt>
                <c:pt idx="2331">
                  <c:v>3.6828703703703704E-2</c:v>
                </c:pt>
                <c:pt idx="2332">
                  <c:v>4.2395833333333334E-2</c:v>
                </c:pt>
                <c:pt idx="2333">
                  <c:v>3.8530092592592595E-2</c:v>
                </c:pt>
                <c:pt idx="2334">
                  <c:v>4.0081018518518523E-2</c:v>
                </c:pt>
                <c:pt idx="2335">
                  <c:v>3.681712962962963E-2</c:v>
                </c:pt>
                <c:pt idx="2336">
                  <c:v>4.3194444444444445E-2</c:v>
                </c:pt>
                <c:pt idx="2337">
                  <c:v>3.770833333333333E-2</c:v>
                </c:pt>
                <c:pt idx="2338">
                  <c:v>3.1111111111111107E-2</c:v>
                </c:pt>
                <c:pt idx="2339">
                  <c:v>3.6296296296296292E-2</c:v>
                </c:pt>
                <c:pt idx="2340">
                  <c:v>3.3032407407407406E-2</c:v>
                </c:pt>
                <c:pt idx="2341">
                  <c:v>3.2499999999999994E-2</c:v>
                </c:pt>
                <c:pt idx="2342">
                  <c:v>3.6307870370370372E-2</c:v>
                </c:pt>
                <c:pt idx="2343">
                  <c:v>3.3831018518518517E-2</c:v>
                </c:pt>
                <c:pt idx="2344">
                  <c:v>3.5081018518518518E-2</c:v>
                </c:pt>
                <c:pt idx="2345">
                  <c:v>3.2210648148148148E-2</c:v>
                </c:pt>
                <c:pt idx="2346">
                  <c:v>3.8333333333333337E-2</c:v>
                </c:pt>
                <c:pt idx="2347">
                  <c:v>3.096064814814815E-2</c:v>
                </c:pt>
                <c:pt idx="2348">
                  <c:v>4.1284722222222223E-2</c:v>
                </c:pt>
                <c:pt idx="2349">
                  <c:v>3.9849537037037037E-2</c:v>
                </c:pt>
                <c:pt idx="2350">
                  <c:v>4.1192129629629634E-2</c:v>
                </c:pt>
                <c:pt idx="2351">
                  <c:v>3.7349537037037035E-2</c:v>
                </c:pt>
                <c:pt idx="2352">
                  <c:v>3.5405092592592592E-2</c:v>
                </c:pt>
                <c:pt idx="2353">
                  <c:v>4.1909722222222223E-2</c:v>
                </c:pt>
                <c:pt idx="2354">
                  <c:v>3.5798611111111107E-2</c:v>
                </c:pt>
                <c:pt idx="2355">
                  <c:v>4.2569444444444444E-2</c:v>
                </c:pt>
                <c:pt idx="2356">
                  <c:v>4.6412037037037036E-2</c:v>
                </c:pt>
                <c:pt idx="2357">
                  <c:v>4.1064814814814811E-2</c:v>
                </c:pt>
                <c:pt idx="2358">
                  <c:v>3.8252314814814815E-2</c:v>
                </c:pt>
                <c:pt idx="2359">
                  <c:v>3.8043981481481477E-2</c:v>
                </c:pt>
                <c:pt idx="2360">
                  <c:v>3.876157407407408E-2</c:v>
                </c:pt>
                <c:pt idx="2361">
                  <c:v>4.0543981481481479E-2</c:v>
                </c:pt>
                <c:pt idx="2362">
                  <c:v>3.1122685185185187E-2</c:v>
                </c:pt>
                <c:pt idx="2363">
                  <c:v>4.4328703703703703E-2</c:v>
                </c:pt>
                <c:pt idx="2364">
                  <c:v>4.6192129629629632E-2</c:v>
                </c:pt>
                <c:pt idx="2365">
                  <c:v>3.2280092592592589E-2</c:v>
                </c:pt>
                <c:pt idx="2366">
                  <c:v>4.3912037037037034E-2</c:v>
                </c:pt>
                <c:pt idx="2367">
                  <c:v>2.988425925925926E-2</c:v>
                </c:pt>
                <c:pt idx="2368">
                  <c:v>3.2361111111111111E-2</c:v>
                </c:pt>
                <c:pt idx="2369">
                  <c:v>3.6168981481481483E-2</c:v>
                </c:pt>
                <c:pt idx="2370">
                  <c:v>3.6041666666666666E-2</c:v>
                </c:pt>
                <c:pt idx="2371">
                  <c:v>3.7824074074074072E-2</c:v>
                </c:pt>
                <c:pt idx="2372">
                  <c:v>3.3958333333333333E-2</c:v>
                </c:pt>
                <c:pt idx="2373">
                  <c:v>4.1250000000000002E-2</c:v>
                </c:pt>
                <c:pt idx="2374">
                  <c:v>3.3645833333333333E-2</c:v>
                </c:pt>
                <c:pt idx="2375">
                  <c:v>3.7337962962962962E-2</c:v>
                </c:pt>
                <c:pt idx="2376">
                  <c:v>4.2812500000000003E-2</c:v>
                </c:pt>
                <c:pt idx="2377">
                  <c:v>4.2442129629629628E-2</c:v>
                </c:pt>
                <c:pt idx="2378">
                  <c:v>4.3993055555555556E-2</c:v>
                </c:pt>
                <c:pt idx="2379">
                  <c:v>4.2337962962962966E-2</c:v>
                </c:pt>
                <c:pt idx="2380">
                  <c:v>3.8692129629629632E-2</c:v>
                </c:pt>
                <c:pt idx="2381">
                  <c:v>3.5243055555555555E-2</c:v>
                </c:pt>
                <c:pt idx="2382">
                  <c:v>3.6793981481481483E-2</c:v>
                </c:pt>
                <c:pt idx="2383">
                  <c:v>3.0208333333333334E-2</c:v>
                </c:pt>
                <c:pt idx="2384">
                  <c:v>3.4583333333333334E-2</c:v>
                </c:pt>
                <c:pt idx="2385">
                  <c:v>3.7361111111111109E-2</c:v>
                </c:pt>
                <c:pt idx="2386">
                  <c:v>3.2650462962962964E-2</c:v>
                </c:pt>
                <c:pt idx="2387">
                  <c:v>3.366898148148148E-2</c:v>
                </c:pt>
                <c:pt idx="2388">
                  <c:v>3.8113425925925926E-2</c:v>
                </c:pt>
                <c:pt idx="2389">
                  <c:v>3.3402777777777774E-2</c:v>
                </c:pt>
                <c:pt idx="2390">
                  <c:v>3.1331018518518515E-2</c:v>
                </c:pt>
                <c:pt idx="2391">
                  <c:v>3.3391203703703708E-2</c:v>
                </c:pt>
                <c:pt idx="2392">
                  <c:v>3.5763888888888887E-2</c:v>
                </c:pt>
                <c:pt idx="2393">
                  <c:v>4.0810185185185185E-2</c:v>
                </c:pt>
                <c:pt idx="2394">
                  <c:v>4.3194444444444445E-2</c:v>
                </c:pt>
                <c:pt idx="2395">
                  <c:v>3.0034722222222223E-2</c:v>
                </c:pt>
                <c:pt idx="2396">
                  <c:v>4.7199074074074067E-2</c:v>
                </c:pt>
                <c:pt idx="2397">
                  <c:v>3.2442129629629633E-2</c:v>
                </c:pt>
                <c:pt idx="2398">
                  <c:v>3.0925925925925926E-2</c:v>
                </c:pt>
                <c:pt idx="2399">
                  <c:v>4.4363425925925924E-2</c:v>
                </c:pt>
                <c:pt idx="2400">
                  <c:v>4.3333333333333335E-2</c:v>
                </c:pt>
                <c:pt idx="2401">
                  <c:v>3.6099537037037034E-2</c:v>
                </c:pt>
                <c:pt idx="2402">
                  <c:v>3.6261574074074078E-2</c:v>
                </c:pt>
                <c:pt idx="2403">
                  <c:v>3.7627314814814815E-2</c:v>
                </c:pt>
                <c:pt idx="2404">
                  <c:v>3.5972222222222218E-2</c:v>
                </c:pt>
                <c:pt idx="2405">
                  <c:v>4.0034722222222222E-2</c:v>
                </c:pt>
                <c:pt idx="2406">
                  <c:v>3.5231481481481482E-2</c:v>
                </c:pt>
                <c:pt idx="2407">
                  <c:v>3.1932870370370368E-2</c:v>
                </c:pt>
                <c:pt idx="2408">
                  <c:v>3.1215277777777783E-2</c:v>
                </c:pt>
                <c:pt idx="2409">
                  <c:v>4.2199074074074076E-2</c:v>
                </c:pt>
                <c:pt idx="2410">
                  <c:v>3.8194444444444441E-2</c:v>
                </c:pt>
                <c:pt idx="2411">
                  <c:v>3.7997685185185183E-2</c:v>
                </c:pt>
                <c:pt idx="2412">
                  <c:v>3.6273148148148145E-2</c:v>
                </c:pt>
                <c:pt idx="2413">
                  <c:v>3.858796296296297E-2</c:v>
                </c:pt>
                <c:pt idx="2414">
                  <c:v>3.7187499999999998E-2</c:v>
                </c:pt>
                <c:pt idx="2415">
                  <c:v>3.0150462962962962E-2</c:v>
                </c:pt>
                <c:pt idx="2416">
                  <c:v>3.1030092592592592E-2</c:v>
                </c:pt>
                <c:pt idx="2417">
                  <c:v>3.8356481481481484E-2</c:v>
                </c:pt>
                <c:pt idx="2418">
                  <c:v>4.0590277777777781E-2</c:v>
                </c:pt>
                <c:pt idx="2419">
                  <c:v>3.2071759259259258E-2</c:v>
                </c:pt>
                <c:pt idx="2420">
                  <c:v>3.246527777777778E-2</c:v>
                </c:pt>
                <c:pt idx="2421">
                  <c:v>4.6006944444444448E-2</c:v>
                </c:pt>
                <c:pt idx="2422">
                  <c:v>3.7696759259259256E-2</c:v>
                </c:pt>
                <c:pt idx="2423">
                  <c:v>3.9803240740740743E-2</c:v>
                </c:pt>
                <c:pt idx="2424">
                  <c:v>3.7395833333333336E-2</c:v>
                </c:pt>
                <c:pt idx="2425">
                  <c:v>3.5335648148148151E-2</c:v>
                </c:pt>
                <c:pt idx="2426">
                  <c:v>3.9317129629629625E-2</c:v>
                </c:pt>
                <c:pt idx="2427">
                  <c:v>3.8067129629629631E-2</c:v>
                </c:pt>
                <c:pt idx="2428">
                  <c:v>3.7974537037037036E-2</c:v>
                </c:pt>
                <c:pt idx="2429">
                  <c:v>4.3101851851851856E-2</c:v>
                </c:pt>
                <c:pt idx="2430">
                  <c:v>4.2847222222222224E-2</c:v>
                </c:pt>
                <c:pt idx="2431">
                  <c:v>3.7326388888888888E-2</c:v>
                </c:pt>
                <c:pt idx="2432">
                  <c:v>3.3784722222222223E-2</c:v>
                </c:pt>
                <c:pt idx="2433">
                  <c:v>3.7222222222222219E-2</c:v>
                </c:pt>
                <c:pt idx="2434">
                  <c:v>3.5196759259259254E-2</c:v>
                </c:pt>
                <c:pt idx="2435">
                  <c:v>3.9479166666666669E-2</c:v>
                </c:pt>
                <c:pt idx="2436">
                  <c:v>4.5567129629629631E-2</c:v>
                </c:pt>
                <c:pt idx="2437">
                  <c:v>4.0046296296296295E-2</c:v>
                </c:pt>
                <c:pt idx="2438">
                  <c:v>4.2650462962962959E-2</c:v>
                </c:pt>
                <c:pt idx="2439">
                  <c:v>4.2534722222222217E-2</c:v>
                </c:pt>
                <c:pt idx="2440">
                  <c:v>3.4155092592592591E-2</c:v>
                </c:pt>
                <c:pt idx="2441">
                  <c:v>3.6076388888888887E-2</c:v>
                </c:pt>
                <c:pt idx="2442">
                  <c:v>3.4293981481481481E-2</c:v>
                </c:pt>
                <c:pt idx="2443">
                  <c:v>3.6377314814814814E-2</c:v>
                </c:pt>
                <c:pt idx="2444">
                  <c:v>3.3159722222222222E-2</c:v>
                </c:pt>
                <c:pt idx="2445">
                  <c:v>3.8148148148148146E-2</c:v>
                </c:pt>
                <c:pt idx="2446">
                  <c:v>4.3958333333333328E-2</c:v>
                </c:pt>
                <c:pt idx="2447">
                  <c:v>3.8055555555555558E-2</c:v>
                </c:pt>
                <c:pt idx="2448">
                  <c:v>3.5671296296296298E-2</c:v>
                </c:pt>
                <c:pt idx="2449">
                  <c:v>3.5810185185185188E-2</c:v>
                </c:pt>
                <c:pt idx="2450">
                  <c:v>4.6828703703703706E-2</c:v>
                </c:pt>
                <c:pt idx="2451">
                  <c:v>3.3969907407407407E-2</c:v>
                </c:pt>
                <c:pt idx="2452">
                  <c:v>4.024305555555556E-2</c:v>
                </c:pt>
                <c:pt idx="2453">
                  <c:v>3.6064814814814813E-2</c:v>
                </c:pt>
                <c:pt idx="2454">
                  <c:v>3.7326388888888888E-2</c:v>
                </c:pt>
                <c:pt idx="2455">
                  <c:v>3.5127314814814813E-2</c:v>
                </c:pt>
                <c:pt idx="2456">
                  <c:v>3.6851851851851851E-2</c:v>
                </c:pt>
                <c:pt idx="2457">
                  <c:v>4.5057870370370373E-2</c:v>
                </c:pt>
                <c:pt idx="2458">
                  <c:v>3.0659722222222224E-2</c:v>
                </c:pt>
                <c:pt idx="2459">
                  <c:v>3.3402777777777774E-2</c:v>
                </c:pt>
                <c:pt idx="2460">
                  <c:v>3.6967592592592594E-2</c:v>
                </c:pt>
                <c:pt idx="2461">
                  <c:v>3.2847222222222222E-2</c:v>
                </c:pt>
                <c:pt idx="2462">
                  <c:v>3.8321759259259257E-2</c:v>
                </c:pt>
                <c:pt idx="2463">
                  <c:v>3.4062500000000002E-2</c:v>
                </c:pt>
                <c:pt idx="2464">
                  <c:v>3.75462962962963E-2</c:v>
                </c:pt>
                <c:pt idx="2465">
                  <c:v>3.4733796296296297E-2</c:v>
                </c:pt>
                <c:pt idx="2466">
                  <c:v>3.6342592592592593E-2</c:v>
                </c:pt>
                <c:pt idx="2467">
                  <c:v>3.636574074074074E-2</c:v>
                </c:pt>
                <c:pt idx="2468">
                  <c:v>3.4872685185185187E-2</c:v>
                </c:pt>
                <c:pt idx="2469">
                  <c:v>3.123842592592593E-2</c:v>
                </c:pt>
                <c:pt idx="2470">
                  <c:v>3.7037037037037042E-2</c:v>
                </c:pt>
                <c:pt idx="2471">
                  <c:v>3.4201388888888885E-2</c:v>
                </c:pt>
                <c:pt idx="2472">
                  <c:v>3.8877314814814816E-2</c:v>
                </c:pt>
                <c:pt idx="2473">
                  <c:v>3.2349537037037038E-2</c:v>
                </c:pt>
                <c:pt idx="2474">
                  <c:v>3.6840277777777777E-2</c:v>
                </c:pt>
                <c:pt idx="2475">
                  <c:v>3.7037037037037042E-2</c:v>
                </c:pt>
                <c:pt idx="2476">
                  <c:v>3.4444444444444444E-2</c:v>
                </c:pt>
                <c:pt idx="2477">
                  <c:v>4.0057870370370369E-2</c:v>
                </c:pt>
                <c:pt idx="2478">
                  <c:v>3.8101851851851852E-2</c:v>
                </c:pt>
                <c:pt idx="2479">
                  <c:v>4.0162037037037038E-2</c:v>
                </c:pt>
                <c:pt idx="2480">
                  <c:v>4.5277777777777778E-2</c:v>
                </c:pt>
                <c:pt idx="2481">
                  <c:v>3.3935185185185186E-2</c:v>
                </c:pt>
                <c:pt idx="2482">
                  <c:v>3.6064814814814813E-2</c:v>
                </c:pt>
                <c:pt idx="2483">
                  <c:v>3.318287037037037E-2</c:v>
                </c:pt>
                <c:pt idx="2484">
                  <c:v>3.2800925925925928E-2</c:v>
                </c:pt>
                <c:pt idx="2485">
                  <c:v>4.0520833333333332E-2</c:v>
                </c:pt>
                <c:pt idx="2486">
                  <c:v>3.6412037037037034E-2</c:v>
                </c:pt>
                <c:pt idx="2487">
                  <c:v>4.2303240740740738E-2</c:v>
                </c:pt>
                <c:pt idx="2488">
                  <c:v>3.9814814814814817E-2</c:v>
                </c:pt>
                <c:pt idx="2489">
                  <c:v>3.7870370370370367E-2</c:v>
                </c:pt>
                <c:pt idx="2490">
                  <c:v>3.6782407407407409E-2</c:v>
                </c:pt>
                <c:pt idx="2491">
                  <c:v>3.4826388888888886E-2</c:v>
                </c:pt>
                <c:pt idx="2492">
                  <c:v>3.4861111111111114E-2</c:v>
                </c:pt>
                <c:pt idx="2493">
                  <c:v>3.4861111111111114E-2</c:v>
                </c:pt>
                <c:pt idx="2494">
                  <c:v>3.0428240740740742E-2</c:v>
                </c:pt>
                <c:pt idx="2495">
                  <c:v>3.7615740740740741E-2</c:v>
                </c:pt>
                <c:pt idx="2496">
                  <c:v>3.408564814814815E-2</c:v>
                </c:pt>
                <c:pt idx="2497">
                  <c:v>3.8391203703703698E-2</c:v>
                </c:pt>
                <c:pt idx="2498">
                  <c:v>3.5543981481481475E-2</c:v>
                </c:pt>
                <c:pt idx="2499">
                  <c:v>4.1562500000000002E-2</c:v>
                </c:pt>
                <c:pt idx="2500">
                  <c:v>3.7638888888888895E-2</c:v>
                </c:pt>
                <c:pt idx="2501">
                  <c:v>3.2303240740740737E-2</c:v>
                </c:pt>
                <c:pt idx="2502">
                  <c:v>4.5254629629629624E-2</c:v>
                </c:pt>
                <c:pt idx="2503">
                  <c:v>3.0821759259259257E-2</c:v>
                </c:pt>
                <c:pt idx="2504">
                  <c:v>3.5219907407407408E-2</c:v>
                </c:pt>
                <c:pt idx="2505">
                  <c:v>3.7696759259259256E-2</c:v>
                </c:pt>
                <c:pt idx="2506">
                  <c:v>3.9895833333333332E-2</c:v>
                </c:pt>
                <c:pt idx="2507">
                  <c:v>3.6458333333333336E-2</c:v>
                </c:pt>
                <c:pt idx="2508">
                  <c:v>2.9814814814814811E-2</c:v>
                </c:pt>
                <c:pt idx="2509">
                  <c:v>3.2638888888888891E-2</c:v>
                </c:pt>
                <c:pt idx="2510">
                  <c:v>4.1643518518518517E-2</c:v>
                </c:pt>
                <c:pt idx="2511">
                  <c:v>3.3993055555555561E-2</c:v>
                </c:pt>
                <c:pt idx="2512">
                  <c:v>4.0555555555555553E-2</c:v>
                </c:pt>
                <c:pt idx="2513">
                  <c:v>3.6319444444444439E-2</c:v>
                </c:pt>
                <c:pt idx="2514">
                  <c:v>3.4224537037037032E-2</c:v>
                </c:pt>
                <c:pt idx="2515">
                  <c:v>3.3993055555555561E-2</c:v>
                </c:pt>
                <c:pt idx="2516">
                  <c:v>3.5405092592592592E-2</c:v>
                </c:pt>
                <c:pt idx="2517">
                  <c:v>3.7800925925925925E-2</c:v>
                </c:pt>
                <c:pt idx="2518">
                  <c:v>3.6261574074074078E-2</c:v>
                </c:pt>
                <c:pt idx="2519">
                  <c:v>3.1273148148148147E-2</c:v>
                </c:pt>
                <c:pt idx="2520">
                  <c:v>3.7534722222222219E-2</c:v>
                </c:pt>
                <c:pt idx="2521">
                  <c:v>3.7731481481481484E-2</c:v>
                </c:pt>
                <c:pt idx="2522">
                  <c:v>4.0231481481481479E-2</c:v>
                </c:pt>
                <c:pt idx="2523">
                  <c:v>3.2442129629629633E-2</c:v>
                </c:pt>
                <c:pt idx="2524">
                  <c:v>4.027777777777778E-2</c:v>
                </c:pt>
                <c:pt idx="2525">
                  <c:v>4.1666666666666664E-2</c:v>
                </c:pt>
                <c:pt idx="2526">
                  <c:v>4.3078703703703702E-2</c:v>
                </c:pt>
                <c:pt idx="2527">
                  <c:v>4.2025462962962966E-2</c:v>
                </c:pt>
                <c:pt idx="2528">
                  <c:v>3.2673611111111105E-2</c:v>
                </c:pt>
                <c:pt idx="2529">
                  <c:v>3.9178240740740743E-2</c:v>
                </c:pt>
                <c:pt idx="2530">
                  <c:v>4.6226851851851852E-2</c:v>
                </c:pt>
                <c:pt idx="2531">
                  <c:v>4.5636574074074072E-2</c:v>
                </c:pt>
                <c:pt idx="2532">
                  <c:v>4.0092592592592589E-2</c:v>
                </c:pt>
                <c:pt idx="2533">
                  <c:v>3.6874999999999998E-2</c:v>
                </c:pt>
                <c:pt idx="2534">
                  <c:v>3.1354166666666662E-2</c:v>
                </c:pt>
                <c:pt idx="2535">
                  <c:v>3.1574074074074074E-2</c:v>
                </c:pt>
                <c:pt idx="2536">
                  <c:v>3.6273148148148145E-2</c:v>
                </c:pt>
                <c:pt idx="2537">
                  <c:v>3.3773148148148149E-2</c:v>
                </c:pt>
                <c:pt idx="2538">
                  <c:v>3.8171296296296293E-2</c:v>
                </c:pt>
                <c:pt idx="2539">
                  <c:v>4.1539351851851855E-2</c:v>
                </c:pt>
                <c:pt idx="2540">
                  <c:v>3.788194444444444E-2</c:v>
                </c:pt>
                <c:pt idx="2541">
                  <c:v>3.6041666666666666E-2</c:v>
                </c:pt>
                <c:pt idx="2542">
                  <c:v>3.802083333333333E-2</c:v>
                </c:pt>
                <c:pt idx="2543">
                  <c:v>3.0532407407407411E-2</c:v>
                </c:pt>
                <c:pt idx="2544">
                  <c:v>4.5300925925925932E-2</c:v>
                </c:pt>
                <c:pt idx="2545">
                  <c:v>4.144675925925926E-2</c:v>
                </c:pt>
                <c:pt idx="2546">
                  <c:v>3.6666666666666667E-2</c:v>
                </c:pt>
                <c:pt idx="2547">
                  <c:v>4.296296296296296E-2</c:v>
                </c:pt>
                <c:pt idx="2548">
                  <c:v>3.3993055555555561E-2</c:v>
                </c:pt>
                <c:pt idx="2549">
                  <c:v>4.1504629629629627E-2</c:v>
                </c:pt>
                <c:pt idx="2550">
                  <c:v>4.0231481481481479E-2</c:v>
                </c:pt>
                <c:pt idx="2551">
                  <c:v>4.1493055555555554E-2</c:v>
                </c:pt>
                <c:pt idx="2552">
                  <c:v>4.1400462962962965E-2</c:v>
                </c:pt>
                <c:pt idx="2553">
                  <c:v>4.2256944444444444E-2</c:v>
                </c:pt>
                <c:pt idx="2554">
                  <c:v>3.366898148148148E-2</c:v>
                </c:pt>
                <c:pt idx="2555">
                  <c:v>3.6342592592592593E-2</c:v>
                </c:pt>
                <c:pt idx="2556">
                  <c:v>3.5497685185185188E-2</c:v>
                </c:pt>
                <c:pt idx="2557">
                  <c:v>2.8634259259259262E-2</c:v>
                </c:pt>
                <c:pt idx="2558">
                  <c:v>3.3773148148148149E-2</c:v>
                </c:pt>
                <c:pt idx="2559">
                  <c:v>3.0902777777777779E-2</c:v>
                </c:pt>
                <c:pt idx="2560">
                  <c:v>3.8310185185185183E-2</c:v>
                </c:pt>
                <c:pt idx="2561">
                  <c:v>3.982638888888889E-2</c:v>
                </c:pt>
                <c:pt idx="2562">
                  <c:v>3.861111111111111E-2</c:v>
                </c:pt>
                <c:pt idx="2563">
                  <c:v>3.3368055555555554E-2</c:v>
                </c:pt>
                <c:pt idx="2564">
                  <c:v>4.4340277777777777E-2</c:v>
                </c:pt>
                <c:pt idx="2565">
                  <c:v>4.1747685185185186E-2</c:v>
                </c:pt>
                <c:pt idx="2566">
                  <c:v>3.4699074074074077E-2</c:v>
                </c:pt>
                <c:pt idx="2567">
                  <c:v>3.3611111111111112E-2</c:v>
                </c:pt>
                <c:pt idx="2568">
                  <c:v>3.7800925925925925E-2</c:v>
                </c:pt>
                <c:pt idx="2569">
                  <c:v>4.296296296296296E-2</c:v>
                </c:pt>
                <c:pt idx="2570">
                  <c:v>4.6805555555555552E-2</c:v>
                </c:pt>
                <c:pt idx="2571">
                  <c:v>3.5590277777777776E-2</c:v>
                </c:pt>
                <c:pt idx="2572">
                  <c:v>3.3912037037037039E-2</c:v>
                </c:pt>
                <c:pt idx="2573">
                  <c:v>3.5752314814814813E-2</c:v>
                </c:pt>
                <c:pt idx="2574">
                  <c:v>3.5231481481481482E-2</c:v>
                </c:pt>
                <c:pt idx="2575">
                  <c:v>3.125E-2</c:v>
                </c:pt>
                <c:pt idx="2576">
                  <c:v>3.6898148148148145E-2</c:v>
                </c:pt>
                <c:pt idx="2577">
                  <c:v>3.3506944444444443E-2</c:v>
                </c:pt>
                <c:pt idx="2578">
                  <c:v>3.5046296296296298E-2</c:v>
                </c:pt>
                <c:pt idx="2579">
                  <c:v>2.9571759259259259E-2</c:v>
                </c:pt>
                <c:pt idx="2580">
                  <c:v>3.1273148148148147E-2</c:v>
                </c:pt>
                <c:pt idx="2581">
                  <c:v>3.8958333333333338E-2</c:v>
                </c:pt>
                <c:pt idx="2582">
                  <c:v>4.3842592592592593E-2</c:v>
                </c:pt>
                <c:pt idx="2583">
                  <c:v>4.6261574074074073E-2</c:v>
                </c:pt>
                <c:pt idx="2584">
                  <c:v>3.2372685185185185E-2</c:v>
                </c:pt>
                <c:pt idx="2585">
                  <c:v>3.6423611111111115E-2</c:v>
                </c:pt>
                <c:pt idx="2586">
                  <c:v>3.5613425925925923E-2</c:v>
                </c:pt>
                <c:pt idx="2587">
                  <c:v>3.4432870370370371E-2</c:v>
                </c:pt>
                <c:pt idx="2588">
                  <c:v>3.4317129629629628E-2</c:v>
                </c:pt>
                <c:pt idx="2589">
                  <c:v>3.6180555555555556E-2</c:v>
                </c:pt>
                <c:pt idx="2590">
                  <c:v>3.2442129629629633E-2</c:v>
                </c:pt>
                <c:pt idx="2591">
                  <c:v>4.0324074074074075E-2</c:v>
                </c:pt>
                <c:pt idx="2592">
                  <c:v>4.3576388888888894E-2</c:v>
                </c:pt>
                <c:pt idx="2593">
                  <c:v>4.2951388888888886E-2</c:v>
                </c:pt>
                <c:pt idx="2594">
                  <c:v>4.2638888888888893E-2</c:v>
                </c:pt>
                <c:pt idx="2595">
                  <c:v>4.0451388888888891E-2</c:v>
                </c:pt>
                <c:pt idx="2596">
                  <c:v>3.349537037037037E-2</c:v>
                </c:pt>
                <c:pt idx="2597">
                  <c:v>3.7581018518518521E-2</c:v>
                </c:pt>
                <c:pt idx="2598">
                  <c:v>3.7222222222222219E-2</c:v>
                </c:pt>
                <c:pt idx="2599">
                  <c:v>3.408564814814815E-2</c:v>
                </c:pt>
                <c:pt idx="2600">
                  <c:v>4.1388888888888892E-2</c:v>
                </c:pt>
                <c:pt idx="2601">
                  <c:v>4.2662037037037033E-2</c:v>
                </c:pt>
                <c:pt idx="2602">
                  <c:v>4.08912037037037E-2</c:v>
                </c:pt>
                <c:pt idx="2603">
                  <c:v>3.2442129629629633E-2</c:v>
                </c:pt>
                <c:pt idx="2604">
                  <c:v>3.3020833333333333E-2</c:v>
                </c:pt>
                <c:pt idx="2605">
                  <c:v>3.9432870370370368E-2</c:v>
                </c:pt>
                <c:pt idx="2606">
                  <c:v>4.2141203703703702E-2</c:v>
                </c:pt>
                <c:pt idx="2607">
                  <c:v>2.8819444444444443E-2</c:v>
                </c:pt>
                <c:pt idx="2608">
                  <c:v>3.4513888888888893E-2</c:v>
                </c:pt>
                <c:pt idx="2609">
                  <c:v>4.4513888888888888E-2</c:v>
                </c:pt>
                <c:pt idx="2610">
                  <c:v>3.260416666666667E-2</c:v>
                </c:pt>
                <c:pt idx="2611">
                  <c:v>3.4074074074074076E-2</c:v>
                </c:pt>
                <c:pt idx="2612">
                  <c:v>3.4976851851851849E-2</c:v>
                </c:pt>
                <c:pt idx="2613">
                  <c:v>3.5706018518518519E-2</c:v>
                </c:pt>
                <c:pt idx="2614">
                  <c:v>4.1412037037037039E-2</c:v>
                </c:pt>
                <c:pt idx="2615">
                  <c:v>3.4606481481481481E-2</c:v>
                </c:pt>
                <c:pt idx="2616">
                  <c:v>3.4131944444444444E-2</c:v>
                </c:pt>
                <c:pt idx="2617">
                  <c:v>3.9247685185185184E-2</c:v>
                </c:pt>
                <c:pt idx="2618">
                  <c:v>3.72337962962963E-2</c:v>
                </c:pt>
                <c:pt idx="2619">
                  <c:v>3.1458333333333331E-2</c:v>
                </c:pt>
                <c:pt idx="2620">
                  <c:v>3.1273148148148147E-2</c:v>
                </c:pt>
                <c:pt idx="2621">
                  <c:v>4.5104166666666667E-2</c:v>
                </c:pt>
                <c:pt idx="2622">
                  <c:v>4.4120370370370372E-2</c:v>
                </c:pt>
                <c:pt idx="2623">
                  <c:v>3.2754629629629627E-2</c:v>
                </c:pt>
                <c:pt idx="2624">
                  <c:v>3.4328703703703702E-2</c:v>
                </c:pt>
                <c:pt idx="2625">
                  <c:v>4.1122685185185186E-2</c:v>
                </c:pt>
                <c:pt idx="2626">
                  <c:v>3.7280092592592594E-2</c:v>
                </c:pt>
                <c:pt idx="2627">
                  <c:v>3.6006944444444446E-2</c:v>
                </c:pt>
                <c:pt idx="2628">
                  <c:v>3.650462962962963E-2</c:v>
                </c:pt>
                <c:pt idx="2629">
                  <c:v>4.040509259259259E-2</c:v>
                </c:pt>
                <c:pt idx="2630">
                  <c:v>3.5543981481481475E-2</c:v>
                </c:pt>
                <c:pt idx="2631">
                  <c:v>4.2662037037037033E-2</c:v>
                </c:pt>
                <c:pt idx="2632">
                  <c:v>3.4965277777777783E-2</c:v>
                </c:pt>
                <c:pt idx="2633">
                  <c:v>3.2349537037037038E-2</c:v>
                </c:pt>
                <c:pt idx="2634">
                  <c:v>3.6562499999999998E-2</c:v>
                </c:pt>
                <c:pt idx="2635">
                  <c:v>3.3032407407407406E-2</c:v>
                </c:pt>
                <c:pt idx="2636">
                  <c:v>3.4872685185185187E-2</c:v>
                </c:pt>
                <c:pt idx="2637">
                  <c:v>4.3263888888888886E-2</c:v>
                </c:pt>
                <c:pt idx="2638">
                  <c:v>3.5104166666666665E-2</c:v>
                </c:pt>
                <c:pt idx="2639">
                  <c:v>3.6168981481481483E-2</c:v>
                </c:pt>
                <c:pt idx="2640">
                  <c:v>3.3379629629629634E-2</c:v>
                </c:pt>
                <c:pt idx="2641">
                  <c:v>4.238425925925926E-2</c:v>
                </c:pt>
                <c:pt idx="2642">
                  <c:v>4.0729166666666664E-2</c:v>
                </c:pt>
                <c:pt idx="2643">
                  <c:v>2.9780092592592594E-2</c:v>
                </c:pt>
                <c:pt idx="2644">
                  <c:v>4.2939814814814813E-2</c:v>
                </c:pt>
                <c:pt idx="2645">
                  <c:v>3.0324074074074073E-2</c:v>
                </c:pt>
                <c:pt idx="2646">
                  <c:v>4.0428240740740744E-2</c:v>
                </c:pt>
                <c:pt idx="2647">
                  <c:v>4.282407407407407E-2</c:v>
                </c:pt>
                <c:pt idx="2648">
                  <c:v>3.6377314814814814E-2</c:v>
                </c:pt>
                <c:pt idx="2649">
                  <c:v>3.2106481481481479E-2</c:v>
                </c:pt>
                <c:pt idx="2650">
                  <c:v>3.5995370370370372E-2</c:v>
                </c:pt>
                <c:pt idx="2651">
                  <c:v>3.2951388888888891E-2</c:v>
                </c:pt>
                <c:pt idx="2652">
                  <c:v>4.1909722222222223E-2</c:v>
                </c:pt>
                <c:pt idx="2653">
                  <c:v>3.6967592592592594E-2</c:v>
                </c:pt>
                <c:pt idx="2654">
                  <c:v>3.4513888888888893E-2</c:v>
                </c:pt>
                <c:pt idx="2655">
                  <c:v>3.229166666666667E-2</c:v>
                </c:pt>
                <c:pt idx="2656">
                  <c:v>3.7314814814814815E-2</c:v>
                </c:pt>
                <c:pt idx="2657">
                  <c:v>3.9479166666666669E-2</c:v>
                </c:pt>
                <c:pt idx="2658">
                  <c:v>4.1226851851851855E-2</c:v>
                </c:pt>
                <c:pt idx="2659">
                  <c:v>2.9837962962962965E-2</c:v>
                </c:pt>
                <c:pt idx="2660">
                  <c:v>2.929398148148148E-2</c:v>
                </c:pt>
                <c:pt idx="2661">
                  <c:v>3.6018518518518519E-2</c:v>
                </c:pt>
                <c:pt idx="2662">
                  <c:v>3.5335648148148151E-2</c:v>
                </c:pt>
                <c:pt idx="2663">
                  <c:v>4.0682870370370376E-2</c:v>
                </c:pt>
                <c:pt idx="2664">
                  <c:v>3.1504629629629625E-2</c:v>
                </c:pt>
                <c:pt idx="2665">
                  <c:v>4.0567129629629627E-2</c:v>
                </c:pt>
                <c:pt idx="2666">
                  <c:v>3.0821759259259257E-2</c:v>
                </c:pt>
                <c:pt idx="2667">
                  <c:v>3.6550925925925924E-2</c:v>
                </c:pt>
                <c:pt idx="2668">
                  <c:v>4.0682870370370376E-2</c:v>
                </c:pt>
                <c:pt idx="2669">
                  <c:v>3.9270833333333331E-2</c:v>
                </c:pt>
                <c:pt idx="2670">
                  <c:v>3.9328703703703706E-2</c:v>
                </c:pt>
                <c:pt idx="2671">
                  <c:v>4.3622685185185188E-2</c:v>
                </c:pt>
                <c:pt idx="2672">
                  <c:v>3.5613425925925923E-2</c:v>
                </c:pt>
                <c:pt idx="2673">
                  <c:v>3.8657407407407404E-2</c:v>
                </c:pt>
                <c:pt idx="2674">
                  <c:v>3.9317129629629625E-2</c:v>
                </c:pt>
                <c:pt idx="2675">
                  <c:v>3.3935185185185186E-2</c:v>
                </c:pt>
                <c:pt idx="2676">
                  <c:v>3.5706018518518519E-2</c:v>
                </c:pt>
                <c:pt idx="2677">
                  <c:v>3.3993055555555561E-2</c:v>
                </c:pt>
                <c:pt idx="2678">
                  <c:v>4.0601851851851854E-2</c:v>
                </c:pt>
                <c:pt idx="2679">
                  <c:v>4.3645833333333335E-2</c:v>
                </c:pt>
                <c:pt idx="2680">
                  <c:v>3.4525462962962966E-2</c:v>
                </c:pt>
                <c:pt idx="2681">
                  <c:v>4.0057870370370369E-2</c:v>
                </c:pt>
                <c:pt idx="2682">
                  <c:v>3.1331018518518515E-2</c:v>
                </c:pt>
                <c:pt idx="2683">
                  <c:v>3.6574074074074071E-2</c:v>
                </c:pt>
                <c:pt idx="2684">
                  <c:v>3.4351851851851849E-2</c:v>
                </c:pt>
                <c:pt idx="2685">
                  <c:v>3.7824074074074072E-2</c:v>
                </c:pt>
                <c:pt idx="2686">
                  <c:v>4.5231481481481484E-2</c:v>
                </c:pt>
                <c:pt idx="2687">
                  <c:v>3.4907407407407408E-2</c:v>
                </c:pt>
                <c:pt idx="2688">
                  <c:v>3.2499999999999994E-2</c:v>
                </c:pt>
                <c:pt idx="2689">
                  <c:v>3.8206018518518521E-2</c:v>
                </c:pt>
                <c:pt idx="2690">
                  <c:v>4.1377314814814818E-2</c:v>
                </c:pt>
                <c:pt idx="2691">
                  <c:v>3.9143518518518515E-2</c:v>
                </c:pt>
                <c:pt idx="2692">
                  <c:v>3.259259259259259E-2</c:v>
                </c:pt>
                <c:pt idx="2693">
                  <c:v>3.9398148148148147E-2</c:v>
                </c:pt>
                <c:pt idx="2694">
                  <c:v>3.6712962962962961E-2</c:v>
                </c:pt>
                <c:pt idx="2695">
                  <c:v>3.8518518518518521E-2</c:v>
                </c:pt>
                <c:pt idx="2696">
                  <c:v>3.6168981481481483E-2</c:v>
                </c:pt>
                <c:pt idx="2697">
                  <c:v>3.9930555555555559E-2</c:v>
                </c:pt>
                <c:pt idx="2698">
                  <c:v>4.0370370370370369E-2</c:v>
                </c:pt>
                <c:pt idx="2699">
                  <c:v>4.0752314814814811E-2</c:v>
                </c:pt>
                <c:pt idx="2700">
                  <c:v>3.4212962962962966E-2</c:v>
                </c:pt>
                <c:pt idx="2701">
                  <c:v>4.1550925925925929E-2</c:v>
                </c:pt>
                <c:pt idx="2702">
                  <c:v>3.6388888888888887E-2</c:v>
                </c:pt>
                <c:pt idx="2703">
                  <c:v>3.3240740740740744E-2</c:v>
                </c:pt>
                <c:pt idx="2704">
                  <c:v>3.9375E-2</c:v>
                </c:pt>
                <c:pt idx="2705">
                  <c:v>3.9224537037037037E-2</c:v>
                </c:pt>
                <c:pt idx="2706">
                  <c:v>4.5763888888888889E-2</c:v>
                </c:pt>
                <c:pt idx="2707">
                  <c:v>3.3831018518518517E-2</c:v>
                </c:pt>
                <c:pt idx="2708">
                  <c:v>3.5069444444444445E-2</c:v>
                </c:pt>
                <c:pt idx="2709">
                  <c:v>3.1828703703703706E-2</c:v>
                </c:pt>
                <c:pt idx="2710">
                  <c:v>3.5127314814814813E-2</c:v>
                </c:pt>
                <c:pt idx="2711">
                  <c:v>4.1909722222222223E-2</c:v>
                </c:pt>
                <c:pt idx="2712">
                  <c:v>3.8645833333333331E-2</c:v>
                </c:pt>
                <c:pt idx="2713">
                  <c:v>3.4328703703703702E-2</c:v>
                </c:pt>
                <c:pt idx="2714">
                  <c:v>4.3217592592592592E-2</c:v>
                </c:pt>
                <c:pt idx="2715">
                  <c:v>3.7962962962962962E-2</c:v>
                </c:pt>
                <c:pt idx="2716">
                  <c:v>3.5659722222222225E-2</c:v>
                </c:pt>
                <c:pt idx="2717">
                  <c:v>3.7627314814814815E-2</c:v>
                </c:pt>
                <c:pt idx="2718">
                  <c:v>3.0613425925925929E-2</c:v>
                </c:pt>
                <c:pt idx="2719">
                  <c:v>3.6851851851851851E-2</c:v>
                </c:pt>
                <c:pt idx="2720">
                  <c:v>4.5787037037037036E-2</c:v>
                </c:pt>
                <c:pt idx="2721">
                  <c:v>3.9189814814814809E-2</c:v>
                </c:pt>
                <c:pt idx="2722">
                  <c:v>2.9930555555555557E-2</c:v>
                </c:pt>
                <c:pt idx="2723">
                  <c:v>3.366898148148148E-2</c:v>
                </c:pt>
                <c:pt idx="2724">
                  <c:v>3.5138888888888893E-2</c:v>
                </c:pt>
                <c:pt idx="2725">
                  <c:v>3.6331018518518519E-2</c:v>
                </c:pt>
                <c:pt idx="2726">
                  <c:v>4.0428240740740744E-2</c:v>
                </c:pt>
                <c:pt idx="2727">
                  <c:v>4.5335648148148146E-2</c:v>
                </c:pt>
                <c:pt idx="2728">
                  <c:v>4.1319444444444443E-2</c:v>
                </c:pt>
                <c:pt idx="2729">
                  <c:v>3.712962962962963E-2</c:v>
                </c:pt>
                <c:pt idx="2730">
                  <c:v>4.1747685185185186E-2</c:v>
                </c:pt>
                <c:pt idx="2731">
                  <c:v>3.3090277777777781E-2</c:v>
                </c:pt>
                <c:pt idx="2732">
                  <c:v>3.1064814814814812E-2</c:v>
                </c:pt>
                <c:pt idx="2733">
                  <c:v>3.5138888888888893E-2</c:v>
                </c:pt>
                <c:pt idx="2734">
                  <c:v>3.6655092592592593E-2</c:v>
                </c:pt>
                <c:pt idx="2735">
                  <c:v>3.5289351851851856E-2</c:v>
                </c:pt>
                <c:pt idx="2736">
                  <c:v>3.2141203703703707E-2</c:v>
                </c:pt>
                <c:pt idx="2737">
                  <c:v>3.1782407407407405E-2</c:v>
                </c:pt>
                <c:pt idx="2738">
                  <c:v>3.366898148148148E-2</c:v>
                </c:pt>
                <c:pt idx="2739">
                  <c:v>3.0856481481481481E-2</c:v>
                </c:pt>
                <c:pt idx="2740">
                  <c:v>4.387731481481482E-2</c:v>
                </c:pt>
                <c:pt idx="2741">
                  <c:v>3.3877314814814811E-2</c:v>
                </c:pt>
                <c:pt idx="2742">
                  <c:v>4.3263888888888886E-2</c:v>
                </c:pt>
                <c:pt idx="2743">
                  <c:v>3.936342592592592E-2</c:v>
                </c:pt>
                <c:pt idx="2744">
                  <c:v>2.9363425925925921E-2</c:v>
                </c:pt>
                <c:pt idx="2745">
                  <c:v>3.7986111111111116E-2</c:v>
                </c:pt>
                <c:pt idx="2746">
                  <c:v>4.2048611111111113E-2</c:v>
                </c:pt>
                <c:pt idx="2747">
                  <c:v>4.1284722222222223E-2</c:v>
                </c:pt>
                <c:pt idx="2748">
                  <c:v>3.4386574074074076E-2</c:v>
                </c:pt>
                <c:pt idx="2749">
                  <c:v>4.0787037037037038E-2</c:v>
                </c:pt>
                <c:pt idx="2750">
                  <c:v>4.4733796296296292E-2</c:v>
                </c:pt>
                <c:pt idx="2751">
                  <c:v>3.9398148148148147E-2</c:v>
                </c:pt>
                <c:pt idx="2752">
                  <c:v>3.8252314814814815E-2</c:v>
                </c:pt>
                <c:pt idx="2753">
                  <c:v>4.2465277777777775E-2</c:v>
                </c:pt>
                <c:pt idx="2754">
                  <c:v>3.6400462962962961E-2</c:v>
                </c:pt>
                <c:pt idx="2755">
                  <c:v>4.0555555555555553E-2</c:v>
                </c:pt>
                <c:pt idx="2756">
                  <c:v>4.0567129629629627E-2</c:v>
                </c:pt>
                <c:pt idx="2757">
                  <c:v>3.6064814814814813E-2</c:v>
                </c:pt>
                <c:pt idx="2758">
                  <c:v>4.0821759259259259E-2</c:v>
                </c:pt>
                <c:pt idx="2759">
                  <c:v>4.2627314814814819E-2</c:v>
                </c:pt>
                <c:pt idx="2760">
                  <c:v>4.207175925925926E-2</c:v>
                </c:pt>
                <c:pt idx="2761">
                  <c:v>4.1874999999999996E-2</c:v>
                </c:pt>
                <c:pt idx="2762">
                  <c:v>4.0219907407407406E-2</c:v>
                </c:pt>
                <c:pt idx="2763">
                  <c:v>3.6273148148148145E-2</c:v>
                </c:pt>
                <c:pt idx="2764">
                  <c:v>3.006944444444444E-2</c:v>
                </c:pt>
                <c:pt idx="2765">
                  <c:v>3.8101851851851852E-2</c:v>
                </c:pt>
                <c:pt idx="2766">
                  <c:v>3.2442129629629633E-2</c:v>
                </c:pt>
                <c:pt idx="2767">
                  <c:v>4.05787037037037E-2</c:v>
                </c:pt>
                <c:pt idx="2768">
                  <c:v>3.6840277777777777E-2</c:v>
                </c:pt>
                <c:pt idx="2769">
                  <c:v>4.2326388888888893E-2</c:v>
                </c:pt>
                <c:pt idx="2770">
                  <c:v>3.4826388888888886E-2</c:v>
                </c:pt>
                <c:pt idx="2771">
                  <c:v>4.238425925925926E-2</c:v>
                </c:pt>
                <c:pt idx="2772">
                  <c:v>4.3356481481481475E-2</c:v>
                </c:pt>
                <c:pt idx="2773">
                  <c:v>3.4074074074074076E-2</c:v>
                </c:pt>
                <c:pt idx="2774">
                  <c:v>3.7696759259259256E-2</c:v>
                </c:pt>
                <c:pt idx="2775">
                  <c:v>4.2256944444444444E-2</c:v>
                </c:pt>
                <c:pt idx="2776">
                  <c:v>3.953703703703703E-2</c:v>
                </c:pt>
                <c:pt idx="2777">
                  <c:v>3.4016203703703708E-2</c:v>
                </c:pt>
                <c:pt idx="2778">
                  <c:v>3.2962962962962965E-2</c:v>
                </c:pt>
                <c:pt idx="2779">
                  <c:v>3.5682870370370372E-2</c:v>
                </c:pt>
                <c:pt idx="2780">
                  <c:v>4.0023148148148148E-2</c:v>
                </c:pt>
                <c:pt idx="2781">
                  <c:v>4.2152777777777782E-2</c:v>
                </c:pt>
                <c:pt idx="2782">
                  <c:v>3.4976851851851849E-2</c:v>
                </c:pt>
                <c:pt idx="2783">
                  <c:v>4.0543981481481479E-2</c:v>
                </c:pt>
                <c:pt idx="2784">
                  <c:v>3.7523148148148146E-2</c:v>
                </c:pt>
                <c:pt idx="2785">
                  <c:v>3.6331018518518519E-2</c:v>
                </c:pt>
                <c:pt idx="2786">
                  <c:v>4.1076388888888891E-2</c:v>
                </c:pt>
                <c:pt idx="2787">
                  <c:v>4.4374999999999998E-2</c:v>
                </c:pt>
                <c:pt idx="2788">
                  <c:v>3.229166666666667E-2</c:v>
                </c:pt>
                <c:pt idx="2789">
                  <c:v>3.1215277777777783E-2</c:v>
                </c:pt>
                <c:pt idx="2790">
                  <c:v>4.3090277777777776E-2</c:v>
                </c:pt>
                <c:pt idx="2791">
                  <c:v>4.0428240740740744E-2</c:v>
                </c:pt>
                <c:pt idx="2792">
                  <c:v>3.2870370370370376E-2</c:v>
                </c:pt>
                <c:pt idx="2793">
                  <c:v>3.7164351851851851E-2</c:v>
                </c:pt>
                <c:pt idx="2794">
                  <c:v>4.476851851851852E-2</c:v>
                </c:pt>
                <c:pt idx="2795">
                  <c:v>4.50462962962963E-2</c:v>
                </c:pt>
                <c:pt idx="2796">
                  <c:v>3.6828703703703704E-2</c:v>
                </c:pt>
                <c:pt idx="2797">
                  <c:v>3.27662037037037E-2</c:v>
                </c:pt>
                <c:pt idx="2798">
                  <c:v>8.7314814814814803E-2</c:v>
                </c:pt>
                <c:pt idx="2799">
                  <c:v>8.3634259259259255E-2</c:v>
                </c:pt>
                <c:pt idx="2800">
                  <c:v>8.9907407407407394E-2</c:v>
                </c:pt>
                <c:pt idx="2801">
                  <c:v>8.1701388888888893E-2</c:v>
                </c:pt>
                <c:pt idx="2802">
                  <c:v>8.5682870370370368E-2</c:v>
                </c:pt>
                <c:pt idx="2803">
                  <c:v>8.6168981481481485E-2</c:v>
                </c:pt>
                <c:pt idx="2804">
                  <c:v>9.0798611111111108E-2</c:v>
                </c:pt>
                <c:pt idx="2805">
                  <c:v>8.2106481481481489E-2</c:v>
                </c:pt>
                <c:pt idx="2806">
                  <c:v>8.5925925925925919E-2</c:v>
                </c:pt>
                <c:pt idx="2807">
                  <c:v>8.851851851851851E-2</c:v>
                </c:pt>
                <c:pt idx="2808">
                  <c:v>8.0196759259259259E-2</c:v>
                </c:pt>
                <c:pt idx="2809">
                  <c:v>8.5567129629629632E-2</c:v>
                </c:pt>
                <c:pt idx="2810">
                  <c:v>9.2615740740740748E-2</c:v>
                </c:pt>
                <c:pt idx="2811">
                  <c:v>9.3599537037037037E-2</c:v>
                </c:pt>
                <c:pt idx="2812">
                  <c:v>8.3460648148148145E-2</c:v>
                </c:pt>
                <c:pt idx="2813">
                  <c:v>8.8773148148148143E-2</c:v>
                </c:pt>
                <c:pt idx="2814">
                  <c:v>8.9722222222222217E-2</c:v>
                </c:pt>
                <c:pt idx="2815">
                  <c:v>8.9212962962962952E-2</c:v>
                </c:pt>
                <c:pt idx="2816">
                  <c:v>8.6932870370370383E-2</c:v>
                </c:pt>
                <c:pt idx="2817">
                  <c:v>8.6863425925925927E-2</c:v>
                </c:pt>
                <c:pt idx="2818">
                  <c:v>9.0856481481481469E-2</c:v>
                </c:pt>
                <c:pt idx="2819">
                  <c:v>8.4050925925925932E-2</c:v>
                </c:pt>
                <c:pt idx="2820">
                  <c:v>8.7233796296296295E-2</c:v>
                </c:pt>
                <c:pt idx="2821">
                  <c:v>9.3263888888888882E-2</c:v>
                </c:pt>
                <c:pt idx="2822">
                  <c:v>8.89699074074074E-2</c:v>
                </c:pt>
                <c:pt idx="2823">
                  <c:v>8.6006944444444441E-2</c:v>
                </c:pt>
                <c:pt idx="2824">
                  <c:v>8.2152777777777783E-2</c:v>
                </c:pt>
                <c:pt idx="2825">
                  <c:v>9.4560185185185178E-2</c:v>
                </c:pt>
                <c:pt idx="2826">
                  <c:v>9.1712962962962954E-2</c:v>
                </c:pt>
                <c:pt idx="2827">
                  <c:v>8.9837962962962967E-2</c:v>
                </c:pt>
                <c:pt idx="2828">
                  <c:v>8.8067129629629634E-2</c:v>
                </c:pt>
                <c:pt idx="2829">
                  <c:v>8.0960648148148143E-2</c:v>
                </c:pt>
                <c:pt idx="2830">
                  <c:v>8.969907407407407E-2</c:v>
                </c:pt>
                <c:pt idx="2831">
                  <c:v>8.7534722222222208E-2</c:v>
                </c:pt>
                <c:pt idx="2832">
                  <c:v>8.4895833333333337E-2</c:v>
                </c:pt>
                <c:pt idx="2833">
                  <c:v>8.8252314814814811E-2</c:v>
                </c:pt>
                <c:pt idx="2834">
                  <c:v>8.2986111111111108E-2</c:v>
                </c:pt>
                <c:pt idx="2835">
                  <c:v>8.413194444444444E-2</c:v>
                </c:pt>
                <c:pt idx="2836">
                  <c:v>9.2731481481481484E-2</c:v>
                </c:pt>
                <c:pt idx="2837">
                  <c:v>8.847222222222223E-2</c:v>
                </c:pt>
                <c:pt idx="2838">
                  <c:v>8.4398148148148153E-2</c:v>
                </c:pt>
                <c:pt idx="2839">
                  <c:v>8.3055555555555563E-2</c:v>
                </c:pt>
                <c:pt idx="2840">
                  <c:v>9.256944444444444E-2</c:v>
                </c:pt>
                <c:pt idx="2841">
                  <c:v>8.3564814814814814E-2</c:v>
                </c:pt>
                <c:pt idx="2842">
                  <c:v>9.149305555555555E-2</c:v>
                </c:pt>
                <c:pt idx="2843">
                  <c:v>8.5972222222222228E-2</c:v>
                </c:pt>
                <c:pt idx="2844">
                  <c:v>9.2037037037037028E-2</c:v>
                </c:pt>
                <c:pt idx="2845">
                  <c:v>7.9953703703703707E-2</c:v>
                </c:pt>
                <c:pt idx="2846">
                  <c:v>9.5034722222222215E-2</c:v>
                </c:pt>
                <c:pt idx="2847">
                  <c:v>9.0983796296296285E-2</c:v>
                </c:pt>
                <c:pt idx="2848">
                  <c:v>9.042824074074074E-2</c:v>
                </c:pt>
                <c:pt idx="2849">
                  <c:v>8.5011574074074073E-2</c:v>
                </c:pt>
                <c:pt idx="2850">
                  <c:v>8.5034722222222234E-2</c:v>
                </c:pt>
                <c:pt idx="2851">
                  <c:v>8.3298611111111115E-2</c:v>
                </c:pt>
                <c:pt idx="2852">
                  <c:v>9.1134259259259262E-2</c:v>
                </c:pt>
                <c:pt idx="2853">
                  <c:v>9.347222222222222E-2</c:v>
                </c:pt>
                <c:pt idx="2854">
                  <c:v>8.3738425925925938E-2</c:v>
                </c:pt>
                <c:pt idx="2855">
                  <c:v>8.9039351851851856E-2</c:v>
                </c:pt>
                <c:pt idx="2856">
                  <c:v>8.9131944444444444E-2</c:v>
                </c:pt>
                <c:pt idx="2857">
                  <c:v>8.5219907407407411E-2</c:v>
                </c:pt>
                <c:pt idx="2858">
                  <c:v>9.3032407407407411E-2</c:v>
                </c:pt>
                <c:pt idx="2859">
                  <c:v>8.4340277777777764E-2</c:v>
                </c:pt>
                <c:pt idx="2860">
                  <c:v>9.6203703703703694E-2</c:v>
                </c:pt>
                <c:pt idx="2861">
                  <c:v>8.8576388888888899E-2</c:v>
                </c:pt>
                <c:pt idx="2862">
                  <c:v>8.4085648148148159E-2</c:v>
                </c:pt>
                <c:pt idx="2863">
                  <c:v>8.0474537037037039E-2</c:v>
                </c:pt>
                <c:pt idx="2864">
                  <c:v>9.4004629629629632E-2</c:v>
                </c:pt>
                <c:pt idx="2865">
                  <c:v>8.8773148148148143E-2</c:v>
                </c:pt>
                <c:pt idx="2866">
                  <c:v>9.3854166666666669E-2</c:v>
                </c:pt>
                <c:pt idx="2867">
                  <c:v>8.8206018518518517E-2</c:v>
                </c:pt>
                <c:pt idx="2868">
                  <c:v>9.0578703703703703E-2</c:v>
                </c:pt>
                <c:pt idx="2869">
                  <c:v>8.3344907407407409E-2</c:v>
                </c:pt>
                <c:pt idx="2870">
                  <c:v>8.7881944444444457E-2</c:v>
                </c:pt>
                <c:pt idx="2871">
                  <c:v>9.105324074074074E-2</c:v>
                </c:pt>
                <c:pt idx="2872">
                  <c:v>7.8020833333333331E-2</c:v>
                </c:pt>
                <c:pt idx="2873">
                  <c:v>8.8449074074074083E-2</c:v>
                </c:pt>
                <c:pt idx="2874">
                  <c:v>8.5335648148148147E-2</c:v>
                </c:pt>
                <c:pt idx="2875">
                  <c:v>9.4386574074074081E-2</c:v>
                </c:pt>
                <c:pt idx="2876">
                  <c:v>8.8391203703703694E-2</c:v>
                </c:pt>
                <c:pt idx="2877">
                  <c:v>9.4351851851851853E-2</c:v>
                </c:pt>
                <c:pt idx="2878">
                  <c:v>8.847222222222223E-2</c:v>
                </c:pt>
                <c:pt idx="2879">
                  <c:v>8.9583333333333334E-2</c:v>
                </c:pt>
                <c:pt idx="2880">
                  <c:v>8.3506944444444453E-2</c:v>
                </c:pt>
                <c:pt idx="2881">
                  <c:v>8.2476851851851843E-2</c:v>
                </c:pt>
                <c:pt idx="2882">
                  <c:v>8.5069444444444434E-2</c:v>
                </c:pt>
                <c:pt idx="2883">
                  <c:v>8.8078703703703701E-2</c:v>
                </c:pt>
                <c:pt idx="2884">
                  <c:v>8.9340277777777768E-2</c:v>
                </c:pt>
                <c:pt idx="2885">
                  <c:v>8.6400462962962957E-2</c:v>
                </c:pt>
                <c:pt idx="2886">
                  <c:v>9.1296296296296306E-2</c:v>
                </c:pt>
                <c:pt idx="2887">
                  <c:v>8.1550925925925929E-2</c:v>
                </c:pt>
                <c:pt idx="2888">
                  <c:v>8.1539351851851849E-2</c:v>
                </c:pt>
                <c:pt idx="2889">
                  <c:v>8.5671296296296287E-2</c:v>
                </c:pt>
                <c:pt idx="2890">
                  <c:v>8.9594907407407401E-2</c:v>
                </c:pt>
                <c:pt idx="2891">
                  <c:v>8.9293981481481488E-2</c:v>
                </c:pt>
                <c:pt idx="2892">
                  <c:v>8.4016203703703704E-2</c:v>
                </c:pt>
                <c:pt idx="2893">
                  <c:v>8.7569444444444436E-2</c:v>
                </c:pt>
                <c:pt idx="2894">
                  <c:v>8.4259259259259256E-2</c:v>
                </c:pt>
                <c:pt idx="2895">
                  <c:v>9.1157407407407409E-2</c:v>
                </c:pt>
                <c:pt idx="2896">
                  <c:v>8.9918981481481475E-2</c:v>
                </c:pt>
                <c:pt idx="2897">
                  <c:v>9.1180555555555556E-2</c:v>
                </c:pt>
                <c:pt idx="2898">
                  <c:v>8.8680555555555554E-2</c:v>
                </c:pt>
                <c:pt idx="2899">
                  <c:v>8.8159722222222223E-2</c:v>
                </c:pt>
                <c:pt idx="2900">
                  <c:v>8.7384259259259259E-2</c:v>
                </c:pt>
                <c:pt idx="2901">
                  <c:v>8.160879629629629E-2</c:v>
                </c:pt>
                <c:pt idx="2902">
                  <c:v>8.6180555555555552E-2</c:v>
                </c:pt>
                <c:pt idx="2903">
                  <c:v>8.6157407407407405E-2</c:v>
                </c:pt>
                <c:pt idx="2904">
                  <c:v>8.4606481481481477E-2</c:v>
                </c:pt>
                <c:pt idx="2905">
                  <c:v>8.6145833333333324E-2</c:v>
                </c:pt>
                <c:pt idx="2906">
                  <c:v>8.8564814814814818E-2</c:v>
                </c:pt>
                <c:pt idx="2907">
                  <c:v>8.7916666666666657E-2</c:v>
                </c:pt>
                <c:pt idx="2908">
                  <c:v>8.5462962962962963E-2</c:v>
                </c:pt>
                <c:pt idx="2909">
                  <c:v>8.6053240740740736E-2</c:v>
                </c:pt>
                <c:pt idx="2910">
                  <c:v>8.9768518518518525E-2</c:v>
                </c:pt>
                <c:pt idx="2911">
                  <c:v>9.6793981481481481E-2</c:v>
                </c:pt>
                <c:pt idx="2912">
                  <c:v>8.7418981481481473E-2</c:v>
                </c:pt>
                <c:pt idx="2913">
                  <c:v>9.4386574074074081E-2</c:v>
                </c:pt>
                <c:pt idx="2914">
                  <c:v>8.548611111111111E-2</c:v>
                </c:pt>
                <c:pt idx="2915">
                  <c:v>8.8240740740740745E-2</c:v>
                </c:pt>
                <c:pt idx="2916">
                  <c:v>8.6469907407407412E-2</c:v>
                </c:pt>
                <c:pt idx="2917">
                  <c:v>8.519675925925925E-2</c:v>
                </c:pt>
                <c:pt idx="2918">
                  <c:v>8.7187499999999987E-2</c:v>
                </c:pt>
                <c:pt idx="2919">
                  <c:v>8.7719907407407413E-2</c:v>
                </c:pt>
                <c:pt idx="2920">
                  <c:v>8.0601851851851855E-2</c:v>
                </c:pt>
                <c:pt idx="2921">
                  <c:v>9.2337962962962969E-2</c:v>
                </c:pt>
                <c:pt idx="2922">
                  <c:v>8.4664351851851852E-2</c:v>
                </c:pt>
                <c:pt idx="2923">
                  <c:v>8.8240740740740745E-2</c:v>
                </c:pt>
                <c:pt idx="2924">
                  <c:v>8.4884259259259257E-2</c:v>
                </c:pt>
                <c:pt idx="2925">
                  <c:v>8.8483796296296283E-2</c:v>
                </c:pt>
                <c:pt idx="2926">
                  <c:v>8.189814814814815E-2</c:v>
                </c:pt>
                <c:pt idx="2927">
                  <c:v>8.7256944444444443E-2</c:v>
                </c:pt>
                <c:pt idx="2928">
                  <c:v>8.1250000000000003E-2</c:v>
                </c:pt>
                <c:pt idx="2929">
                  <c:v>8.6631944444444442E-2</c:v>
                </c:pt>
                <c:pt idx="2930">
                  <c:v>9.4594907407407405E-2</c:v>
                </c:pt>
                <c:pt idx="2931">
                  <c:v>8.8703703703703715E-2</c:v>
                </c:pt>
                <c:pt idx="2932">
                  <c:v>9.0798611111111108E-2</c:v>
                </c:pt>
                <c:pt idx="2933">
                  <c:v>9.0219907407407415E-2</c:v>
                </c:pt>
                <c:pt idx="2934">
                  <c:v>8.3657407407407403E-2</c:v>
                </c:pt>
                <c:pt idx="2935">
                  <c:v>8.4641203703703705E-2</c:v>
                </c:pt>
                <c:pt idx="2936">
                  <c:v>8.4374999999999992E-2</c:v>
                </c:pt>
                <c:pt idx="2937">
                  <c:v>9.3113425925925919E-2</c:v>
                </c:pt>
                <c:pt idx="2938">
                  <c:v>9.3437500000000007E-2</c:v>
                </c:pt>
                <c:pt idx="2939">
                  <c:v>8.1793981481481481E-2</c:v>
                </c:pt>
                <c:pt idx="2940">
                  <c:v>9.3611111111111103E-2</c:v>
                </c:pt>
                <c:pt idx="2941">
                  <c:v>9.1365740740740733E-2</c:v>
                </c:pt>
                <c:pt idx="2942">
                  <c:v>8.3865740740740755E-2</c:v>
                </c:pt>
                <c:pt idx="2943">
                  <c:v>8.8055555555555554E-2</c:v>
                </c:pt>
                <c:pt idx="2944">
                  <c:v>8.8946759259259267E-2</c:v>
                </c:pt>
                <c:pt idx="2945">
                  <c:v>8.9062500000000003E-2</c:v>
                </c:pt>
                <c:pt idx="2946">
                  <c:v>8.4502314814814808E-2</c:v>
                </c:pt>
                <c:pt idx="2947">
                  <c:v>8.2303240740740746E-2</c:v>
                </c:pt>
                <c:pt idx="2948">
                  <c:v>7.9120370370370369E-2</c:v>
                </c:pt>
                <c:pt idx="2949">
                  <c:v>8.4884259259259257E-2</c:v>
                </c:pt>
                <c:pt idx="2950">
                  <c:v>8.369212962962963E-2</c:v>
                </c:pt>
                <c:pt idx="2951">
                  <c:v>8.7824074074074068E-2</c:v>
                </c:pt>
                <c:pt idx="2952">
                  <c:v>8.8240740740740745E-2</c:v>
                </c:pt>
                <c:pt idx="2953">
                  <c:v>8.6354166666666662E-2</c:v>
                </c:pt>
                <c:pt idx="2954">
                  <c:v>8.6990740740740743E-2</c:v>
                </c:pt>
                <c:pt idx="2955">
                  <c:v>8.7939814814814818E-2</c:v>
                </c:pt>
                <c:pt idx="2956">
                  <c:v>8.7916666666666657E-2</c:v>
                </c:pt>
                <c:pt idx="2957">
                  <c:v>9.2083333333333336E-2</c:v>
                </c:pt>
                <c:pt idx="2958">
                  <c:v>9.5659722222222229E-2</c:v>
                </c:pt>
                <c:pt idx="2959">
                  <c:v>8.8611111111111099E-2</c:v>
                </c:pt>
                <c:pt idx="2960">
                  <c:v>9.3842592592592589E-2</c:v>
                </c:pt>
                <c:pt idx="2961">
                  <c:v>8.2465277777777776E-2</c:v>
                </c:pt>
                <c:pt idx="2962">
                  <c:v>9.1412037037037042E-2</c:v>
                </c:pt>
                <c:pt idx="2963">
                  <c:v>9.1527777777777777E-2</c:v>
                </c:pt>
                <c:pt idx="2964">
                  <c:v>8.8391203703703694E-2</c:v>
                </c:pt>
                <c:pt idx="2965">
                  <c:v>8.6296296296296301E-2</c:v>
                </c:pt>
                <c:pt idx="2966">
                  <c:v>7.9849537037037038E-2</c:v>
                </c:pt>
                <c:pt idx="2967">
                  <c:v>8.368055555555555E-2</c:v>
                </c:pt>
                <c:pt idx="2968">
                  <c:v>9.4328703703703706E-2</c:v>
                </c:pt>
                <c:pt idx="2969">
                  <c:v>9.4016203703703713E-2</c:v>
                </c:pt>
                <c:pt idx="2970">
                  <c:v>8.5173611111111103E-2</c:v>
                </c:pt>
                <c:pt idx="2971">
                  <c:v>8.4155092592592587E-2</c:v>
                </c:pt>
                <c:pt idx="2972">
                  <c:v>8.8668981481481488E-2</c:v>
                </c:pt>
                <c:pt idx="2973">
                  <c:v>9.2673611111111109E-2</c:v>
                </c:pt>
                <c:pt idx="2974">
                  <c:v>8.1527777777777768E-2</c:v>
                </c:pt>
                <c:pt idx="2975">
                  <c:v>8.6979166666666663E-2</c:v>
                </c:pt>
                <c:pt idx="2976">
                  <c:v>8.2476851851851843E-2</c:v>
                </c:pt>
                <c:pt idx="2977">
                  <c:v>8.9108796296296297E-2</c:v>
                </c:pt>
                <c:pt idx="2978">
                  <c:v>8.4895833333333337E-2</c:v>
                </c:pt>
                <c:pt idx="2979">
                  <c:v>8.8298611111111105E-2</c:v>
                </c:pt>
                <c:pt idx="2980">
                  <c:v>8.9004629629629628E-2</c:v>
                </c:pt>
                <c:pt idx="2981">
                  <c:v>8.9050925925925936E-2</c:v>
                </c:pt>
                <c:pt idx="2982">
                  <c:v>8.5543981481481471E-2</c:v>
                </c:pt>
                <c:pt idx="2983">
                  <c:v>8.9027777777777775E-2</c:v>
                </c:pt>
                <c:pt idx="2984">
                  <c:v>8.59375E-2</c:v>
                </c:pt>
                <c:pt idx="2985">
                  <c:v>8.4016203703703704E-2</c:v>
                </c:pt>
                <c:pt idx="2986">
                  <c:v>8.7824074074074068E-2</c:v>
                </c:pt>
                <c:pt idx="2987">
                  <c:v>9.5358796296296289E-2</c:v>
                </c:pt>
                <c:pt idx="2988">
                  <c:v>8.0717592592592591E-2</c:v>
                </c:pt>
                <c:pt idx="2989">
                  <c:v>8.700231481481481E-2</c:v>
                </c:pt>
                <c:pt idx="2990">
                  <c:v>8.5763888888888876E-2</c:v>
                </c:pt>
                <c:pt idx="2991">
                  <c:v>8.740740740740742E-2</c:v>
                </c:pt>
                <c:pt idx="2992">
                  <c:v>8.009259259259259E-2</c:v>
                </c:pt>
                <c:pt idx="2993">
                  <c:v>7.8611111111111118E-2</c:v>
                </c:pt>
                <c:pt idx="2994">
                  <c:v>8.7349537037037031E-2</c:v>
                </c:pt>
                <c:pt idx="2995">
                  <c:v>7.9849537037037038E-2</c:v>
                </c:pt>
                <c:pt idx="2996">
                  <c:v>9.0219907407407415E-2</c:v>
                </c:pt>
                <c:pt idx="2997">
                  <c:v>8.6851851851851847E-2</c:v>
                </c:pt>
                <c:pt idx="2998">
                  <c:v>8.8379629629629627E-2</c:v>
                </c:pt>
                <c:pt idx="2999">
                  <c:v>8.4039351851851851E-2</c:v>
                </c:pt>
                <c:pt idx="3000">
                  <c:v>7.9502314814814817E-2</c:v>
                </c:pt>
                <c:pt idx="3001">
                  <c:v>8.4293981481481484E-2</c:v>
                </c:pt>
                <c:pt idx="3002">
                  <c:v>8.7430555555555553E-2</c:v>
                </c:pt>
                <c:pt idx="3003">
                  <c:v>9.1990740740740748E-2</c:v>
                </c:pt>
                <c:pt idx="3004">
                  <c:v>8.5625000000000007E-2</c:v>
                </c:pt>
                <c:pt idx="3005">
                  <c:v>8.4386574074074072E-2</c:v>
                </c:pt>
                <c:pt idx="3006">
                  <c:v>9.2083333333333336E-2</c:v>
                </c:pt>
                <c:pt idx="3007">
                  <c:v>8.7604166666666664E-2</c:v>
                </c:pt>
                <c:pt idx="3008">
                  <c:v>8.89699074074074E-2</c:v>
                </c:pt>
                <c:pt idx="3009">
                  <c:v>8.1944444444444445E-2</c:v>
                </c:pt>
                <c:pt idx="3010">
                  <c:v>7.8657407407407412E-2</c:v>
                </c:pt>
                <c:pt idx="3011">
                  <c:v>8.519675925925925E-2</c:v>
                </c:pt>
                <c:pt idx="3012">
                  <c:v>9.0567129629629636E-2</c:v>
                </c:pt>
                <c:pt idx="3013">
                  <c:v>8.5960648148148147E-2</c:v>
                </c:pt>
                <c:pt idx="3014">
                  <c:v>9.2175925925925925E-2</c:v>
                </c:pt>
                <c:pt idx="3015">
                  <c:v>8.9236111111111113E-2</c:v>
                </c:pt>
                <c:pt idx="3016">
                  <c:v>8.7685185185185185E-2</c:v>
                </c:pt>
                <c:pt idx="3017">
                  <c:v>9.0590277777777783E-2</c:v>
                </c:pt>
                <c:pt idx="3018">
                  <c:v>8.8078703703703701E-2</c:v>
                </c:pt>
                <c:pt idx="3019">
                  <c:v>8.4837962962962962E-2</c:v>
                </c:pt>
                <c:pt idx="3020">
                  <c:v>9.4016203703703713E-2</c:v>
                </c:pt>
                <c:pt idx="3021">
                  <c:v>9.0081018518518519E-2</c:v>
                </c:pt>
                <c:pt idx="3022">
                  <c:v>9.1006944444444446E-2</c:v>
                </c:pt>
                <c:pt idx="3023">
                  <c:v>9.1412037037037042E-2</c:v>
                </c:pt>
                <c:pt idx="3024">
                  <c:v>7.8368055555555552E-2</c:v>
                </c:pt>
                <c:pt idx="3025">
                  <c:v>9.2210648148148153E-2</c:v>
                </c:pt>
                <c:pt idx="3026">
                  <c:v>8.0196759259259259E-2</c:v>
                </c:pt>
                <c:pt idx="3027">
                  <c:v>8.6435185185185184E-2</c:v>
                </c:pt>
                <c:pt idx="3028">
                  <c:v>8.5833333333333331E-2</c:v>
                </c:pt>
                <c:pt idx="3029">
                  <c:v>8.3738425925925938E-2</c:v>
                </c:pt>
                <c:pt idx="3030">
                  <c:v>8.9722222222222217E-2</c:v>
                </c:pt>
                <c:pt idx="3031">
                  <c:v>8.953703703703704E-2</c:v>
                </c:pt>
                <c:pt idx="3032">
                  <c:v>8.7939814814814818E-2</c:v>
                </c:pt>
                <c:pt idx="3033">
                  <c:v>8.3506944444444453E-2</c:v>
                </c:pt>
                <c:pt idx="3034">
                  <c:v>8.9143518518518525E-2</c:v>
                </c:pt>
                <c:pt idx="3035">
                  <c:v>8.8240740740740745E-2</c:v>
                </c:pt>
                <c:pt idx="3036">
                  <c:v>9.4826388888888891E-2</c:v>
                </c:pt>
                <c:pt idx="3037">
                  <c:v>8.8981481481481481E-2</c:v>
                </c:pt>
                <c:pt idx="3038">
                  <c:v>9.4594907407407405E-2</c:v>
                </c:pt>
                <c:pt idx="3039">
                  <c:v>8.7719907407407413E-2</c:v>
                </c:pt>
                <c:pt idx="3040">
                  <c:v>8.7187499999999987E-2</c:v>
                </c:pt>
                <c:pt idx="3041">
                  <c:v>9.521990740740742E-2</c:v>
                </c:pt>
                <c:pt idx="3042">
                  <c:v>9.015046296296296E-2</c:v>
                </c:pt>
                <c:pt idx="3043">
                  <c:v>8.189814814814815E-2</c:v>
                </c:pt>
                <c:pt idx="3044">
                  <c:v>8.4675925925925932E-2</c:v>
                </c:pt>
                <c:pt idx="3045">
                  <c:v>8.2719907407407409E-2</c:v>
                </c:pt>
                <c:pt idx="3046">
                  <c:v>8.700231481481481E-2</c:v>
                </c:pt>
                <c:pt idx="3047">
                  <c:v>8.7303240740740737E-2</c:v>
                </c:pt>
                <c:pt idx="3048">
                  <c:v>8.6747685185185178E-2</c:v>
                </c:pt>
                <c:pt idx="3049">
                  <c:v>8.5868055555555559E-2</c:v>
                </c:pt>
                <c:pt idx="3050">
                  <c:v>8.222222222222221E-2</c:v>
                </c:pt>
                <c:pt idx="3051">
                  <c:v>8.5821759259259264E-2</c:v>
                </c:pt>
                <c:pt idx="3052">
                  <c:v>8.5833333333333331E-2</c:v>
                </c:pt>
                <c:pt idx="3053">
                  <c:v>9.0555555555555556E-2</c:v>
                </c:pt>
                <c:pt idx="3054">
                  <c:v>8.6018518518518508E-2</c:v>
                </c:pt>
                <c:pt idx="3055">
                  <c:v>8.7604166666666664E-2</c:v>
                </c:pt>
                <c:pt idx="3056">
                  <c:v>7.946759259259259E-2</c:v>
                </c:pt>
                <c:pt idx="3057">
                  <c:v>9.0937500000000004E-2</c:v>
                </c:pt>
                <c:pt idx="3058">
                  <c:v>8.1527777777777768E-2</c:v>
                </c:pt>
                <c:pt idx="3059">
                  <c:v>9.7048611111111113E-2</c:v>
                </c:pt>
                <c:pt idx="3060">
                  <c:v>8.789351851851851E-2</c:v>
                </c:pt>
                <c:pt idx="3061">
                  <c:v>8.3530092592592586E-2</c:v>
                </c:pt>
                <c:pt idx="3062">
                  <c:v>8.6006944444444441E-2</c:v>
                </c:pt>
                <c:pt idx="3063">
                  <c:v>8.9155092592592591E-2</c:v>
                </c:pt>
                <c:pt idx="3064">
                  <c:v>8.9421296296296304E-2</c:v>
                </c:pt>
                <c:pt idx="3065">
                  <c:v>7.8449074074074074E-2</c:v>
                </c:pt>
                <c:pt idx="3066">
                  <c:v>8.398148148148149E-2</c:v>
                </c:pt>
                <c:pt idx="3067">
                  <c:v>8.188657407407407E-2</c:v>
                </c:pt>
                <c:pt idx="3068">
                  <c:v>3.2511574074074075E-2</c:v>
                </c:pt>
                <c:pt idx="3069">
                  <c:v>3.3344907407407406E-2</c:v>
                </c:pt>
                <c:pt idx="3070">
                  <c:v>3.3437500000000002E-2</c:v>
                </c:pt>
                <c:pt idx="3071">
                  <c:v>2.5439814814814814E-2</c:v>
                </c:pt>
                <c:pt idx="3072">
                  <c:v>3.3321759259259259E-2</c:v>
                </c:pt>
                <c:pt idx="3073">
                  <c:v>2.4699074074074078E-2</c:v>
                </c:pt>
                <c:pt idx="3074">
                  <c:v>2.7951388888888887E-2</c:v>
                </c:pt>
                <c:pt idx="3075">
                  <c:v>3.1990740740740743E-2</c:v>
                </c:pt>
                <c:pt idx="3076">
                  <c:v>2.7384259259259257E-2</c:v>
                </c:pt>
                <c:pt idx="3077">
                  <c:v>3.0474537037037036E-2</c:v>
                </c:pt>
                <c:pt idx="3078">
                  <c:v>3.5358796296296298E-2</c:v>
                </c:pt>
                <c:pt idx="3079">
                  <c:v>3.9004629629629632E-2</c:v>
                </c:pt>
                <c:pt idx="3080">
                  <c:v>3.8946759259259257E-2</c:v>
                </c:pt>
                <c:pt idx="3081">
                  <c:v>3.5868055555555556E-2</c:v>
                </c:pt>
                <c:pt idx="3082">
                  <c:v>3.6319444444444439E-2</c:v>
                </c:pt>
                <c:pt idx="3083">
                  <c:v>3.1956018518518516E-2</c:v>
                </c:pt>
                <c:pt idx="3084">
                  <c:v>3.3252314814814811E-2</c:v>
                </c:pt>
                <c:pt idx="3085">
                  <c:v>3.7939814814814815E-2</c:v>
                </c:pt>
                <c:pt idx="3086">
                  <c:v>3.2893518518518523E-2</c:v>
                </c:pt>
                <c:pt idx="3087">
                  <c:v>3.6273148148148145E-2</c:v>
                </c:pt>
                <c:pt idx="3088">
                  <c:v>2.9166666666666664E-2</c:v>
                </c:pt>
                <c:pt idx="3089">
                  <c:v>2.6249999999999999E-2</c:v>
                </c:pt>
                <c:pt idx="3090">
                  <c:v>2.8993055555555553E-2</c:v>
                </c:pt>
                <c:pt idx="3091">
                  <c:v>2.3819444444444445E-2</c:v>
                </c:pt>
                <c:pt idx="3092">
                  <c:v>3.2824074074074075E-2</c:v>
                </c:pt>
                <c:pt idx="3093">
                  <c:v>2.6064814814814815E-2</c:v>
                </c:pt>
                <c:pt idx="3094">
                  <c:v>3.8379629629629632E-2</c:v>
                </c:pt>
                <c:pt idx="3095">
                  <c:v>2.8888888888888891E-2</c:v>
                </c:pt>
                <c:pt idx="3096">
                  <c:v>3.0185185185185186E-2</c:v>
                </c:pt>
                <c:pt idx="3097">
                  <c:v>3.2233796296296295E-2</c:v>
                </c:pt>
                <c:pt idx="3098">
                  <c:v>3.3425925925925921E-2</c:v>
                </c:pt>
                <c:pt idx="3099">
                  <c:v>3.107638888888889E-2</c:v>
                </c:pt>
                <c:pt idx="3100">
                  <c:v>3.2881944444444443E-2</c:v>
                </c:pt>
                <c:pt idx="3101">
                  <c:v>2.7164351851851853E-2</c:v>
                </c:pt>
                <c:pt idx="3102">
                  <c:v>3.1064814814814812E-2</c:v>
                </c:pt>
                <c:pt idx="3103">
                  <c:v>3.8229166666666668E-2</c:v>
                </c:pt>
                <c:pt idx="3104">
                  <c:v>3.8773148148148147E-2</c:v>
                </c:pt>
                <c:pt idx="3105">
                  <c:v>3.2951388888888891E-2</c:v>
                </c:pt>
                <c:pt idx="3106">
                  <c:v>2.7013888888888889E-2</c:v>
                </c:pt>
                <c:pt idx="3107">
                  <c:v>2.6238425925925925E-2</c:v>
                </c:pt>
                <c:pt idx="3108">
                  <c:v>3.1319444444444448E-2</c:v>
                </c:pt>
                <c:pt idx="3109">
                  <c:v>2.5555555555555554E-2</c:v>
                </c:pt>
                <c:pt idx="3110">
                  <c:v>3.425925925925926E-2</c:v>
                </c:pt>
                <c:pt idx="3111">
                  <c:v>3.2245370370370369E-2</c:v>
                </c:pt>
                <c:pt idx="3112">
                  <c:v>3.0138888888888885E-2</c:v>
                </c:pt>
                <c:pt idx="3113">
                  <c:v>2.989583333333333E-2</c:v>
                </c:pt>
                <c:pt idx="3114">
                  <c:v>2.7430555555555555E-2</c:v>
                </c:pt>
                <c:pt idx="3115">
                  <c:v>3.3252314814814811E-2</c:v>
                </c:pt>
                <c:pt idx="3116">
                  <c:v>2.5069444444444446E-2</c:v>
                </c:pt>
                <c:pt idx="3117">
                  <c:v>3.0810185185185187E-2</c:v>
                </c:pt>
                <c:pt idx="3118">
                  <c:v>3.3611111111111112E-2</c:v>
                </c:pt>
                <c:pt idx="3119">
                  <c:v>2.5416666666666667E-2</c:v>
                </c:pt>
                <c:pt idx="3120">
                  <c:v>3.6516203703703703E-2</c:v>
                </c:pt>
                <c:pt idx="3121">
                  <c:v>3.7106481481481483E-2</c:v>
                </c:pt>
                <c:pt idx="3122">
                  <c:v>3.2754629629629627E-2</c:v>
                </c:pt>
                <c:pt idx="3123">
                  <c:v>3.037037037037037E-2</c:v>
                </c:pt>
                <c:pt idx="3124">
                  <c:v>2.7245370370370368E-2</c:v>
                </c:pt>
                <c:pt idx="3125">
                  <c:v>3.2337962962962964E-2</c:v>
                </c:pt>
                <c:pt idx="3126">
                  <c:v>3.605324074074074E-2</c:v>
                </c:pt>
                <c:pt idx="3127">
                  <c:v>3.1041666666666665E-2</c:v>
                </c:pt>
                <c:pt idx="3128">
                  <c:v>3.4733796296296297E-2</c:v>
                </c:pt>
                <c:pt idx="3129">
                  <c:v>2.7314814814814816E-2</c:v>
                </c:pt>
                <c:pt idx="3130">
                  <c:v>3.3900462962962966E-2</c:v>
                </c:pt>
                <c:pt idx="3131">
                  <c:v>2.8449074074074075E-2</c:v>
                </c:pt>
                <c:pt idx="3132">
                  <c:v>2.6909722222222224E-2</c:v>
                </c:pt>
                <c:pt idx="3133">
                  <c:v>2.9837962962962965E-2</c:v>
                </c:pt>
                <c:pt idx="3134">
                  <c:v>3.5104166666666665E-2</c:v>
                </c:pt>
                <c:pt idx="3135">
                  <c:v>3.1828703703703706E-2</c:v>
                </c:pt>
                <c:pt idx="3136">
                  <c:v>3.3692129629629627E-2</c:v>
                </c:pt>
                <c:pt idx="3137">
                  <c:v>3.0613425925925929E-2</c:v>
                </c:pt>
                <c:pt idx="3138">
                  <c:v>2.9143518518518517E-2</c:v>
                </c:pt>
                <c:pt idx="3139">
                  <c:v>2.8472222222222222E-2</c:v>
                </c:pt>
                <c:pt idx="3140">
                  <c:v>3.3587962962962965E-2</c:v>
                </c:pt>
                <c:pt idx="3141">
                  <c:v>2.7384259259259257E-2</c:v>
                </c:pt>
                <c:pt idx="3142">
                  <c:v>3.3009259259259259E-2</c:v>
                </c:pt>
                <c:pt idx="3143">
                  <c:v>2.9826388888888892E-2</c:v>
                </c:pt>
                <c:pt idx="3144">
                  <c:v>2.8912037037037038E-2</c:v>
                </c:pt>
                <c:pt idx="3145">
                  <c:v>3.0138888888888885E-2</c:v>
                </c:pt>
                <c:pt idx="3146">
                  <c:v>3.2928240740740737E-2</c:v>
                </c:pt>
                <c:pt idx="3147">
                  <c:v>3.1307870370370368E-2</c:v>
                </c:pt>
                <c:pt idx="3148">
                  <c:v>2.9861111111111113E-2</c:v>
                </c:pt>
                <c:pt idx="3149">
                  <c:v>3.1631944444444442E-2</c:v>
                </c:pt>
                <c:pt idx="3150">
                  <c:v>3.1504629629629625E-2</c:v>
                </c:pt>
                <c:pt idx="3151">
                  <c:v>2.7777777777777776E-2</c:v>
                </c:pt>
                <c:pt idx="3152">
                  <c:v>2.6122685185185183E-2</c:v>
                </c:pt>
                <c:pt idx="3153">
                  <c:v>2.9155092592592594E-2</c:v>
                </c:pt>
                <c:pt idx="3154">
                  <c:v>3.6585648148148145E-2</c:v>
                </c:pt>
                <c:pt idx="3155">
                  <c:v>3.6967592592592594E-2</c:v>
                </c:pt>
                <c:pt idx="3156">
                  <c:v>3.3194444444444443E-2</c:v>
                </c:pt>
                <c:pt idx="3157">
                  <c:v>2.5243055555555557E-2</c:v>
                </c:pt>
                <c:pt idx="3158">
                  <c:v>3.0671296296296294E-2</c:v>
                </c:pt>
                <c:pt idx="3159">
                  <c:v>3.8043981481481477E-2</c:v>
                </c:pt>
                <c:pt idx="3160">
                  <c:v>3.6006944444444446E-2</c:v>
                </c:pt>
                <c:pt idx="3161">
                  <c:v>2.7534722222222221E-2</c:v>
                </c:pt>
                <c:pt idx="3162">
                  <c:v>3.3784722222222223E-2</c:v>
                </c:pt>
                <c:pt idx="3163">
                  <c:v>3.6516203703703703E-2</c:v>
                </c:pt>
                <c:pt idx="3164">
                  <c:v>3.1168981481481482E-2</c:v>
                </c:pt>
                <c:pt idx="3165">
                  <c:v>3.2407407407407406E-2</c:v>
                </c:pt>
                <c:pt idx="3166">
                  <c:v>2.8877314814814817E-2</c:v>
                </c:pt>
                <c:pt idx="3167">
                  <c:v>3.1435185185185184E-2</c:v>
                </c:pt>
                <c:pt idx="3168">
                  <c:v>3.0810185185185187E-2</c:v>
                </c:pt>
                <c:pt idx="3169">
                  <c:v>3.3553240740740745E-2</c:v>
                </c:pt>
                <c:pt idx="3170">
                  <c:v>3.6296296296296292E-2</c:v>
                </c:pt>
                <c:pt idx="3171">
                  <c:v>3.005787037037037E-2</c:v>
                </c:pt>
                <c:pt idx="3172">
                  <c:v>3.8495370370370367E-2</c:v>
                </c:pt>
                <c:pt idx="3173">
                  <c:v>2.7280092592592592E-2</c:v>
                </c:pt>
                <c:pt idx="3174">
                  <c:v>2.988425925925926E-2</c:v>
                </c:pt>
                <c:pt idx="3175">
                  <c:v>3.5196759259259254E-2</c:v>
                </c:pt>
                <c:pt idx="3176">
                  <c:v>3.170138888888889E-2</c:v>
                </c:pt>
                <c:pt idx="3177">
                  <c:v>2.7534722222222221E-2</c:v>
                </c:pt>
                <c:pt idx="3178">
                  <c:v>3.5532407407407408E-2</c:v>
                </c:pt>
                <c:pt idx="3179">
                  <c:v>3.6562499999999998E-2</c:v>
                </c:pt>
                <c:pt idx="3180">
                  <c:v>2.9363425925925921E-2</c:v>
                </c:pt>
                <c:pt idx="3181">
                  <c:v>2.8182870370370372E-2</c:v>
                </c:pt>
                <c:pt idx="3182">
                  <c:v>3.8958333333333338E-2</c:v>
                </c:pt>
                <c:pt idx="3183">
                  <c:v>3.3831018518518517E-2</c:v>
                </c:pt>
                <c:pt idx="3184">
                  <c:v>2.8194444444444442E-2</c:v>
                </c:pt>
                <c:pt idx="3185">
                  <c:v>3.3692129629629627E-2</c:v>
                </c:pt>
                <c:pt idx="3186">
                  <c:v>3.0381944444444444E-2</c:v>
                </c:pt>
                <c:pt idx="3187">
                  <c:v>2.7141203703703706E-2</c:v>
                </c:pt>
                <c:pt idx="3188">
                  <c:v>3.1296296296296301E-2</c:v>
                </c:pt>
                <c:pt idx="3189">
                  <c:v>2.5046296296296299E-2</c:v>
                </c:pt>
                <c:pt idx="3190">
                  <c:v>2.659722222222222E-2</c:v>
                </c:pt>
                <c:pt idx="3191">
                  <c:v>2.900462962962963E-2</c:v>
                </c:pt>
                <c:pt idx="3192">
                  <c:v>2.7442129629629632E-2</c:v>
                </c:pt>
                <c:pt idx="3193">
                  <c:v>3.560185185185185E-2</c:v>
                </c:pt>
                <c:pt idx="3194">
                  <c:v>2.4699074074074078E-2</c:v>
                </c:pt>
                <c:pt idx="3195">
                  <c:v>2.9039351851851854E-2</c:v>
                </c:pt>
                <c:pt idx="3196">
                  <c:v>3.9872685185185185E-2</c:v>
                </c:pt>
                <c:pt idx="3197">
                  <c:v>3.9027777777777779E-2</c:v>
                </c:pt>
                <c:pt idx="3198">
                  <c:v>3.4918981481481481E-2</c:v>
                </c:pt>
                <c:pt idx="3199">
                  <c:v>3.2534722222222222E-2</c:v>
                </c:pt>
                <c:pt idx="3200">
                  <c:v>3.5671296296296298E-2</c:v>
                </c:pt>
                <c:pt idx="3201">
                  <c:v>3.0925925925925926E-2</c:v>
                </c:pt>
                <c:pt idx="3202">
                  <c:v>3.363425925925926E-2</c:v>
                </c:pt>
                <c:pt idx="3203">
                  <c:v>3.6724537037037035E-2</c:v>
                </c:pt>
                <c:pt idx="3204">
                  <c:v>2.3229166666666665E-2</c:v>
                </c:pt>
                <c:pt idx="3205">
                  <c:v>3.1400462962962963E-2</c:v>
                </c:pt>
                <c:pt idx="3206">
                  <c:v>3.6620370370370373E-2</c:v>
                </c:pt>
                <c:pt idx="3207">
                  <c:v>3.259259259259259E-2</c:v>
                </c:pt>
                <c:pt idx="3208">
                  <c:v>3.335648148148148E-2</c:v>
                </c:pt>
                <c:pt idx="3209">
                  <c:v>3.4224537037037032E-2</c:v>
                </c:pt>
                <c:pt idx="3210">
                  <c:v>3.2187500000000001E-2</c:v>
                </c:pt>
                <c:pt idx="3211">
                  <c:v>3.8715277777777779E-2</c:v>
                </c:pt>
                <c:pt idx="3212">
                  <c:v>3.8506944444444448E-2</c:v>
                </c:pt>
                <c:pt idx="3213">
                  <c:v>2.3680555555555555E-2</c:v>
                </c:pt>
                <c:pt idx="3214">
                  <c:v>3.8043981481481477E-2</c:v>
                </c:pt>
                <c:pt idx="3215">
                  <c:v>3.2743055555555553E-2</c:v>
                </c:pt>
                <c:pt idx="3216">
                  <c:v>3.4444444444444444E-2</c:v>
                </c:pt>
                <c:pt idx="3217">
                  <c:v>3.2164351851851854E-2</c:v>
                </c:pt>
                <c:pt idx="3218">
                  <c:v>3.2557870370370369E-2</c:v>
                </c:pt>
                <c:pt idx="3219">
                  <c:v>3.4479166666666665E-2</c:v>
                </c:pt>
                <c:pt idx="3220">
                  <c:v>3.6006944444444446E-2</c:v>
                </c:pt>
                <c:pt idx="3221">
                  <c:v>2.9560185185185189E-2</c:v>
                </c:pt>
                <c:pt idx="3222">
                  <c:v>3.4942129629629635E-2</c:v>
                </c:pt>
                <c:pt idx="3223">
                  <c:v>3.7523148148148146E-2</c:v>
                </c:pt>
                <c:pt idx="3224">
                  <c:v>2.8599537037037034E-2</c:v>
                </c:pt>
                <c:pt idx="3225">
                  <c:v>3.2245370370370369E-2</c:v>
                </c:pt>
                <c:pt idx="3226">
                  <c:v>3.1712962962962964E-2</c:v>
                </c:pt>
                <c:pt idx="3227">
                  <c:v>4.0833333333333333E-2</c:v>
                </c:pt>
                <c:pt idx="3228">
                  <c:v>2.5972222222222219E-2</c:v>
                </c:pt>
                <c:pt idx="3229">
                  <c:v>3.5648148148148151E-2</c:v>
                </c:pt>
                <c:pt idx="3230">
                  <c:v>4.0787037037037038E-2</c:v>
                </c:pt>
                <c:pt idx="3231">
                  <c:v>3.019675925925926E-2</c:v>
                </c:pt>
                <c:pt idx="3232">
                  <c:v>3.6412037037037034E-2</c:v>
                </c:pt>
                <c:pt idx="3233">
                  <c:v>3.681712962962963E-2</c:v>
                </c:pt>
                <c:pt idx="3234">
                  <c:v>2.6296296296296293E-2</c:v>
                </c:pt>
                <c:pt idx="3235">
                  <c:v>3.4432870370370371E-2</c:v>
                </c:pt>
                <c:pt idx="3236">
                  <c:v>3.7326388888888888E-2</c:v>
                </c:pt>
                <c:pt idx="3237">
                  <c:v>2.5972222222222219E-2</c:v>
                </c:pt>
                <c:pt idx="3238">
                  <c:v>2.6030092592592594E-2</c:v>
                </c:pt>
                <c:pt idx="3239">
                  <c:v>3.7615740740740741E-2</c:v>
                </c:pt>
                <c:pt idx="3240">
                  <c:v>3.0601851851851852E-2</c:v>
                </c:pt>
                <c:pt idx="3241">
                  <c:v>3.107638888888889E-2</c:v>
                </c:pt>
                <c:pt idx="3242">
                  <c:v>2.826388888888889E-2</c:v>
                </c:pt>
                <c:pt idx="3243">
                  <c:v>3.9675925925925927E-2</c:v>
                </c:pt>
                <c:pt idx="3244">
                  <c:v>3.0972222222222224E-2</c:v>
                </c:pt>
                <c:pt idx="3245">
                  <c:v>3.6805555555555557E-2</c:v>
                </c:pt>
                <c:pt idx="3246">
                  <c:v>3.4571759259259253E-2</c:v>
                </c:pt>
                <c:pt idx="3247">
                  <c:v>3.0023148148148149E-2</c:v>
                </c:pt>
                <c:pt idx="3248">
                  <c:v>2.943287037037037E-2</c:v>
                </c:pt>
                <c:pt idx="3249">
                  <c:v>3.3217592592592597E-2</c:v>
                </c:pt>
                <c:pt idx="3250">
                  <c:v>2.9710648148148149E-2</c:v>
                </c:pt>
                <c:pt idx="3251">
                  <c:v>2.9641203703703701E-2</c:v>
                </c:pt>
                <c:pt idx="3252">
                  <c:v>3.9872685185185185E-2</c:v>
                </c:pt>
                <c:pt idx="3253">
                  <c:v>2.5185185185185185E-2</c:v>
                </c:pt>
                <c:pt idx="3254">
                  <c:v>3.4490740740740738E-2</c:v>
                </c:pt>
                <c:pt idx="3255">
                  <c:v>3.1481481481481485E-2</c:v>
                </c:pt>
                <c:pt idx="3256">
                  <c:v>2.479166666666667E-2</c:v>
                </c:pt>
                <c:pt idx="3257">
                  <c:v>2.7800925925925923E-2</c:v>
                </c:pt>
                <c:pt idx="3258">
                  <c:v>3.5428240740740739E-2</c:v>
                </c:pt>
                <c:pt idx="3259">
                  <c:v>4.1145833333333333E-2</c:v>
                </c:pt>
                <c:pt idx="3260">
                  <c:v>3.2743055555555553E-2</c:v>
                </c:pt>
                <c:pt idx="3261">
                  <c:v>2.6296296296296293E-2</c:v>
                </c:pt>
                <c:pt idx="3262">
                  <c:v>3.2106481481481479E-2</c:v>
                </c:pt>
                <c:pt idx="3263">
                  <c:v>3.5671296296296298E-2</c:v>
                </c:pt>
                <c:pt idx="3264">
                  <c:v>3.2118055555555559E-2</c:v>
                </c:pt>
                <c:pt idx="3265">
                  <c:v>2.5428240740740741E-2</c:v>
                </c:pt>
                <c:pt idx="3266">
                  <c:v>3.4733796296296297E-2</c:v>
                </c:pt>
                <c:pt idx="3267">
                  <c:v>2.9537037037037039E-2</c:v>
                </c:pt>
                <c:pt idx="3268">
                  <c:v>3.6516203703703703E-2</c:v>
                </c:pt>
                <c:pt idx="3269">
                  <c:v>3.4224537037037032E-2</c:v>
                </c:pt>
                <c:pt idx="3270">
                  <c:v>3.4212962962962966E-2</c:v>
                </c:pt>
                <c:pt idx="3271">
                  <c:v>3.2152777777777773E-2</c:v>
                </c:pt>
                <c:pt idx="3272">
                  <c:v>3.4976851851851849E-2</c:v>
                </c:pt>
                <c:pt idx="3273">
                  <c:v>3.4050925925925922E-2</c:v>
                </c:pt>
                <c:pt idx="3274">
                  <c:v>2.836805555555556E-2</c:v>
                </c:pt>
                <c:pt idx="3275">
                  <c:v>2.7962962962962964E-2</c:v>
                </c:pt>
                <c:pt idx="3276">
                  <c:v>4.1828703703703701E-2</c:v>
                </c:pt>
                <c:pt idx="3277">
                  <c:v>2.7442129629629632E-2</c:v>
                </c:pt>
                <c:pt idx="3278">
                  <c:v>2.6724537037037036E-2</c:v>
                </c:pt>
                <c:pt idx="3279">
                  <c:v>3.8993055555555552E-2</c:v>
                </c:pt>
                <c:pt idx="3280">
                  <c:v>3.0335648148148143E-2</c:v>
                </c:pt>
                <c:pt idx="3281">
                  <c:v>3.1527777777777773E-2</c:v>
                </c:pt>
                <c:pt idx="3282">
                  <c:v>3.259259259259259E-2</c:v>
                </c:pt>
                <c:pt idx="3283">
                  <c:v>3.6597222222222225E-2</c:v>
                </c:pt>
                <c:pt idx="3284">
                  <c:v>2.7939814814814817E-2</c:v>
                </c:pt>
                <c:pt idx="3285">
                  <c:v>2.988425925925926E-2</c:v>
                </c:pt>
                <c:pt idx="3286">
                  <c:v>3.201388888888889E-2</c:v>
                </c:pt>
                <c:pt idx="3287">
                  <c:v>2.7928240740740743E-2</c:v>
                </c:pt>
                <c:pt idx="3288">
                  <c:v>3.3240740740740744E-2</c:v>
                </c:pt>
                <c:pt idx="3289">
                  <c:v>2.3032407407407404E-2</c:v>
                </c:pt>
                <c:pt idx="3290">
                  <c:v>2.5532407407407406E-2</c:v>
                </c:pt>
                <c:pt idx="3291">
                  <c:v>3.2893518518518523E-2</c:v>
                </c:pt>
                <c:pt idx="3292">
                  <c:v>3.096064814814815E-2</c:v>
                </c:pt>
                <c:pt idx="3293">
                  <c:v>3.7256944444444447E-2</c:v>
                </c:pt>
                <c:pt idx="3294">
                  <c:v>2.9872685185185183E-2</c:v>
                </c:pt>
                <c:pt idx="3295">
                  <c:v>3.664351851851852E-2</c:v>
                </c:pt>
                <c:pt idx="3296">
                  <c:v>3.1041666666666665E-2</c:v>
                </c:pt>
                <c:pt idx="3297">
                  <c:v>3.5046296296296298E-2</c:v>
                </c:pt>
                <c:pt idx="3298">
                  <c:v>2.9131944444444446E-2</c:v>
                </c:pt>
                <c:pt idx="3299">
                  <c:v>3.2638888888888891E-2</c:v>
                </c:pt>
                <c:pt idx="3300">
                  <c:v>4.0497685185185185E-2</c:v>
                </c:pt>
                <c:pt idx="3301">
                  <c:v>3.0717592592592591E-2</c:v>
                </c:pt>
                <c:pt idx="3302">
                  <c:v>2.836805555555556E-2</c:v>
                </c:pt>
                <c:pt idx="3303">
                  <c:v>2.5740740740740745E-2</c:v>
                </c:pt>
                <c:pt idx="3304">
                  <c:v>3.6736111111111108E-2</c:v>
                </c:pt>
                <c:pt idx="3305">
                  <c:v>3.0011574074074076E-2</c:v>
                </c:pt>
                <c:pt idx="3306">
                  <c:v>3.3622685185185179E-2</c:v>
                </c:pt>
                <c:pt idx="3307">
                  <c:v>2.6689814814814816E-2</c:v>
                </c:pt>
                <c:pt idx="3308">
                  <c:v>2.5104166666666664E-2</c:v>
                </c:pt>
                <c:pt idx="3309">
                  <c:v>3.6018518518518519E-2</c:v>
                </c:pt>
                <c:pt idx="3310">
                  <c:v>3.8796296296296294E-2</c:v>
                </c:pt>
                <c:pt idx="3311">
                  <c:v>2.7430555555555555E-2</c:v>
                </c:pt>
                <c:pt idx="3312">
                  <c:v>3.8738425925925926E-2</c:v>
                </c:pt>
                <c:pt idx="3313">
                  <c:v>2.8773148148148145E-2</c:v>
                </c:pt>
                <c:pt idx="3314">
                  <c:v>3.3750000000000002E-2</c:v>
                </c:pt>
                <c:pt idx="3315">
                  <c:v>3.532407407407407E-2</c:v>
                </c:pt>
                <c:pt idx="3316">
                  <c:v>3.2534722222222222E-2</c:v>
                </c:pt>
                <c:pt idx="3317">
                  <c:v>3.1793981481481479E-2</c:v>
                </c:pt>
                <c:pt idx="3318">
                  <c:v>3.9583333333333331E-2</c:v>
                </c:pt>
                <c:pt idx="3319">
                  <c:v>3.0810185185185187E-2</c:v>
                </c:pt>
                <c:pt idx="3320">
                  <c:v>2.7337962962962963E-2</c:v>
                </c:pt>
                <c:pt idx="3321">
                  <c:v>3.3125000000000002E-2</c:v>
                </c:pt>
                <c:pt idx="3322">
                  <c:v>3.3819444444444451E-2</c:v>
                </c:pt>
                <c:pt idx="3323">
                  <c:v>3.2175925925925927E-2</c:v>
                </c:pt>
                <c:pt idx="3324">
                  <c:v>3.7673611111111109E-2</c:v>
                </c:pt>
                <c:pt idx="3325">
                  <c:v>2.9583333333333336E-2</c:v>
                </c:pt>
                <c:pt idx="3326">
                  <c:v>3.1956018518518516E-2</c:v>
                </c:pt>
                <c:pt idx="3327">
                  <c:v>3.2349537037037038E-2</c:v>
                </c:pt>
                <c:pt idx="3328">
                  <c:v>2.6215277777777778E-2</c:v>
                </c:pt>
                <c:pt idx="3329">
                  <c:v>3.2581018518518516E-2</c:v>
                </c:pt>
                <c:pt idx="3330">
                  <c:v>3.5509259259259261E-2</c:v>
                </c:pt>
                <c:pt idx="3331">
                  <c:v>3.2499999999999994E-2</c:v>
                </c:pt>
                <c:pt idx="3332">
                  <c:v>3.1296296296296301E-2</c:v>
                </c:pt>
                <c:pt idx="3333">
                  <c:v>3.3888888888888885E-2</c:v>
                </c:pt>
                <c:pt idx="3334">
                  <c:v>2.8182870370370372E-2</c:v>
                </c:pt>
                <c:pt idx="3335">
                  <c:v>3.8055555555555558E-2</c:v>
                </c:pt>
                <c:pt idx="3336">
                  <c:v>3.0462962962962966E-2</c:v>
                </c:pt>
                <c:pt idx="3337">
                  <c:v>3.2337962962962964E-2</c:v>
                </c:pt>
                <c:pt idx="3338">
                  <c:v>3.0358796296296297E-2</c:v>
                </c:pt>
                <c:pt idx="3339">
                  <c:v>3.3229166666666664E-2</c:v>
                </c:pt>
                <c:pt idx="3340">
                  <c:v>2.9965277777777775E-2</c:v>
                </c:pt>
                <c:pt idx="3341">
                  <c:v>3.2523148148148148E-2</c:v>
                </c:pt>
                <c:pt idx="3342">
                  <c:v>2.884259259259259E-2</c:v>
                </c:pt>
                <c:pt idx="3343">
                  <c:v>3.7662037037037036E-2</c:v>
                </c:pt>
                <c:pt idx="3344">
                  <c:v>3.2175925925925927E-2</c:v>
                </c:pt>
                <c:pt idx="3345">
                  <c:v>3.2129629629629626E-2</c:v>
                </c:pt>
                <c:pt idx="3346">
                  <c:v>3.2615740740740744E-2</c:v>
                </c:pt>
                <c:pt idx="3347">
                  <c:v>3.471064814814815E-2</c:v>
                </c:pt>
                <c:pt idx="3348">
                  <c:v>3.9305555555555559E-2</c:v>
                </c:pt>
                <c:pt idx="3349">
                  <c:v>2.8414351851851847E-2</c:v>
                </c:pt>
                <c:pt idx="3350">
                  <c:v>3.2638888888888891E-2</c:v>
                </c:pt>
                <c:pt idx="3351">
                  <c:v>2.8333333333333332E-2</c:v>
                </c:pt>
                <c:pt idx="3352">
                  <c:v>3.8449074074074073E-2</c:v>
                </c:pt>
                <c:pt idx="3353">
                  <c:v>2.7523148148148147E-2</c:v>
                </c:pt>
                <c:pt idx="3354">
                  <c:v>3.5289351851851856E-2</c:v>
                </c:pt>
                <c:pt idx="3355">
                  <c:v>2.8414351851851847E-2</c:v>
                </c:pt>
                <c:pt idx="3356">
                  <c:v>2.8043981481481479E-2</c:v>
                </c:pt>
                <c:pt idx="3357">
                  <c:v>3.5497685185185188E-2</c:v>
                </c:pt>
                <c:pt idx="3358">
                  <c:v>3.4548611111111113E-2</c:v>
                </c:pt>
                <c:pt idx="3359">
                  <c:v>3.2523148148148148E-2</c:v>
                </c:pt>
                <c:pt idx="3360">
                  <c:v>3.5648148148148151E-2</c:v>
                </c:pt>
                <c:pt idx="3361">
                  <c:v>3.349537037037037E-2</c:v>
                </c:pt>
                <c:pt idx="3362">
                  <c:v>3.3391203703703708E-2</c:v>
                </c:pt>
                <c:pt idx="3363">
                  <c:v>2.7569444444444448E-2</c:v>
                </c:pt>
                <c:pt idx="3364">
                  <c:v>2.3668981481481485E-2</c:v>
                </c:pt>
                <c:pt idx="3365">
                  <c:v>3.3171296296296296E-2</c:v>
                </c:pt>
                <c:pt idx="3366">
                  <c:v>4.0381944444444443E-2</c:v>
                </c:pt>
                <c:pt idx="3367">
                  <c:v>3.9849537037037037E-2</c:v>
                </c:pt>
                <c:pt idx="3368">
                  <c:v>3.2083333333333332E-2</c:v>
                </c:pt>
                <c:pt idx="3369">
                  <c:v>3.5995370370370372E-2</c:v>
                </c:pt>
                <c:pt idx="3370">
                  <c:v>2.4120370370370372E-2</c:v>
                </c:pt>
                <c:pt idx="3371">
                  <c:v>3.7291666666666667E-2</c:v>
                </c:pt>
                <c:pt idx="3372">
                  <c:v>2.9988425925925922E-2</c:v>
                </c:pt>
                <c:pt idx="3373">
                  <c:v>3.138888888888889E-2</c:v>
                </c:pt>
                <c:pt idx="3374">
                  <c:v>2.8912037037037038E-2</c:v>
                </c:pt>
                <c:pt idx="3375">
                  <c:v>2.7280092592592592E-2</c:v>
                </c:pt>
                <c:pt idx="3376">
                  <c:v>3.9791666666666663E-2</c:v>
                </c:pt>
                <c:pt idx="3377">
                  <c:v>2.7650462962962963E-2</c:v>
                </c:pt>
                <c:pt idx="3378">
                  <c:v>3.4108796296296297E-2</c:v>
                </c:pt>
                <c:pt idx="3379">
                  <c:v>3.005787037037037E-2</c:v>
                </c:pt>
                <c:pt idx="3380">
                  <c:v>3.1990740740740743E-2</c:v>
                </c:pt>
                <c:pt idx="3381">
                  <c:v>3.2731481481481479E-2</c:v>
                </c:pt>
                <c:pt idx="3382">
                  <c:v>4.0729166666666664E-2</c:v>
                </c:pt>
                <c:pt idx="3383">
                  <c:v>3.0648148148148147E-2</c:v>
                </c:pt>
                <c:pt idx="3384">
                  <c:v>3.0520833333333334E-2</c:v>
                </c:pt>
                <c:pt idx="3385">
                  <c:v>3.6736111111111108E-2</c:v>
                </c:pt>
                <c:pt idx="3386">
                  <c:v>2.6585648148148146E-2</c:v>
                </c:pt>
                <c:pt idx="3387">
                  <c:v>3.1458333333333331E-2</c:v>
                </c:pt>
                <c:pt idx="3388">
                  <c:v>3.9988425925925927E-2</c:v>
                </c:pt>
                <c:pt idx="3389">
                  <c:v>2.5150462962962961E-2</c:v>
                </c:pt>
                <c:pt idx="3390">
                  <c:v>3.1736111111111111E-2</c:v>
                </c:pt>
                <c:pt idx="3391">
                  <c:v>3.4062500000000002E-2</c:v>
                </c:pt>
                <c:pt idx="3392">
                  <c:v>2.5868055555555557E-2</c:v>
                </c:pt>
                <c:pt idx="3393">
                  <c:v>4.1319444444444443E-2</c:v>
                </c:pt>
                <c:pt idx="3394">
                  <c:v>2.6018518518518521E-2</c:v>
                </c:pt>
                <c:pt idx="3395">
                  <c:v>3.4282407407407407E-2</c:v>
                </c:pt>
                <c:pt idx="3396">
                  <c:v>2.7083333333333334E-2</c:v>
                </c:pt>
                <c:pt idx="3397">
                  <c:v>3.1284722222222221E-2</c:v>
                </c:pt>
                <c:pt idx="3398">
                  <c:v>3.363425925925926E-2</c:v>
                </c:pt>
                <c:pt idx="3399">
                  <c:v>3.1006944444444445E-2</c:v>
                </c:pt>
                <c:pt idx="3400">
                  <c:v>2.9074074074074075E-2</c:v>
                </c:pt>
                <c:pt idx="3401">
                  <c:v>3.1504629629629625E-2</c:v>
                </c:pt>
                <c:pt idx="3402">
                  <c:v>2.989583333333333E-2</c:v>
                </c:pt>
                <c:pt idx="3403">
                  <c:v>3.6493055555555549E-2</c:v>
                </c:pt>
                <c:pt idx="3404">
                  <c:v>3.2523148148148148E-2</c:v>
                </c:pt>
                <c:pt idx="3405">
                  <c:v>3.2858796296296296E-2</c:v>
                </c:pt>
                <c:pt idx="3406">
                  <c:v>3.5763888888888887E-2</c:v>
                </c:pt>
                <c:pt idx="3407">
                  <c:v>2.417824074074074E-2</c:v>
                </c:pt>
                <c:pt idx="3408">
                  <c:v>2.8495370370370369E-2</c:v>
                </c:pt>
                <c:pt idx="3409">
                  <c:v>2.9085648148148149E-2</c:v>
                </c:pt>
                <c:pt idx="3410">
                  <c:v>3.802083333333333E-2</c:v>
                </c:pt>
                <c:pt idx="3411">
                  <c:v>3.6574074074074071E-2</c:v>
                </c:pt>
                <c:pt idx="3412">
                  <c:v>3.3842592592592598E-2</c:v>
                </c:pt>
                <c:pt idx="3413">
                  <c:v>3.7812500000000006E-2</c:v>
                </c:pt>
                <c:pt idx="3414">
                  <c:v>3.0995370370370371E-2</c:v>
                </c:pt>
                <c:pt idx="3415">
                  <c:v>3.0833333333333334E-2</c:v>
                </c:pt>
                <c:pt idx="3416">
                  <c:v>3.8784722222222227E-2</c:v>
                </c:pt>
                <c:pt idx="3417">
                  <c:v>3.3645833333333333E-2</c:v>
                </c:pt>
                <c:pt idx="3418">
                  <c:v>3.1805555555555552E-2</c:v>
                </c:pt>
                <c:pt idx="3419">
                  <c:v>3.3009259259259259E-2</c:v>
                </c:pt>
                <c:pt idx="3420">
                  <c:v>3.3518518518518517E-2</c:v>
                </c:pt>
                <c:pt idx="3421">
                  <c:v>3.1793981481481479E-2</c:v>
                </c:pt>
                <c:pt idx="3422">
                  <c:v>3.363425925925926E-2</c:v>
                </c:pt>
                <c:pt idx="3423">
                  <c:v>3.5983796296296298E-2</c:v>
                </c:pt>
                <c:pt idx="3424">
                  <c:v>3.5648148148148151E-2</c:v>
                </c:pt>
                <c:pt idx="3425">
                  <c:v>2.8599537037037034E-2</c:v>
                </c:pt>
                <c:pt idx="3426">
                  <c:v>3.0925925925925926E-2</c:v>
                </c:pt>
                <c:pt idx="3427">
                  <c:v>2.4918981481481483E-2</c:v>
                </c:pt>
                <c:pt idx="3428">
                  <c:v>2.7951388888888887E-2</c:v>
                </c:pt>
                <c:pt idx="3429">
                  <c:v>3.2488425925925928E-2</c:v>
                </c:pt>
                <c:pt idx="3430">
                  <c:v>3.3518518518518517E-2</c:v>
                </c:pt>
                <c:pt idx="3431">
                  <c:v>3.3344907407407406E-2</c:v>
                </c:pt>
                <c:pt idx="3432">
                  <c:v>3.2673611111111105E-2</c:v>
                </c:pt>
                <c:pt idx="3433">
                  <c:v>2.854166666666667E-2</c:v>
                </c:pt>
                <c:pt idx="3434">
                  <c:v>3.5567129629629629E-2</c:v>
                </c:pt>
                <c:pt idx="3435">
                  <c:v>2.9374999999999998E-2</c:v>
                </c:pt>
                <c:pt idx="3436">
                  <c:v>3.0856481481481481E-2</c:v>
                </c:pt>
                <c:pt idx="3437">
                  <c:v>4.0034722222222222E-2</c:v>
                </c:pt>
                <c:pt idx="3438">
                  <c:v>3.0277777777777778E-2</c:v>
                </c:pt>
                <c:pt idx="3439">
                  <c:v>3.2222222222222222E-2</c:v>
                </c:pt>
                <c:pt idx="3440">
                  <c:v>3.2870370370370376E-2</c:v>
                </c:pt>
                <c:pt idx="3441">
                  <c:v>3.5381944444444445E-2</c:v>
                </c:pt>
                <c:pt idx="3442">
                  <c:v>3.6215277777777777E-2</c:v>
                </c:pt>
                <c:pt idx="3443">
                  <c:v>3.4502314814814812E-2</c:v>
                </c:pt>
                <c:pt idx="3444">
                  <c:v>3.1030092592592592E-2</c:v>
                </c:pt>
                <c:pt idx="3445">
                  <c:v>2.4143518518518519E-2</c:v>
                </c:pt>
                <c:pt idx="3446">
                  <c:v>2.6701388888888889E-2</c:v>
                </c:pt>
                <c:pt idx="3447">
                  <c:v>2.7916666666666669E-2</c:v>
                </c:pt>
                <c:pt idx="3448">
                  <c:v>4.0949074074074075E-2</c:v>
                </c:pt>
                <c:pt idx="3449">
                  <c:v>2.8819444444444443E-2</c:v>
                </c:pt>
                <c:pt idx="3450">
                  <c:v>3.4652777777777775E-2</c:v>
                </c:pt>
                <c:pt idx="3451">
                  <c:v>3.2488425925925928E-2</c:v>
                </c:pt>
                <c:pt idx="3452">
                  <c:v>3.1782407407407405E-2</c:v>
                </c:pt>
                <c:pt idx="3453">
                  <c:v>2.8692129629629633E-2</c:v>
                </c:pt>
                <c:pt idx="3454">
                  <c:v>3.6354166666666667E-2</c:v>
                </c:pt>
                <c:pt idx="3455">
                  <c:v>3.1435185185185184E-2</c:v>
                </c:pt>
                <c:pt idx="3456">
                  <c:v>3.4768518518518525E-2</c:v>
                </c:pt>
                <c:pt idx="3457">
                  <c:v>4.1550925925925929E-2</c:v>
                </c:pt>
                <c:pt idx="3458">
                  <c:v>4.0659722222222222E-2</c:v>
                </c:pt>
                <c:pt idx="3459">
                  <c:v>3.8483796296296294E-2</c:v>
                </c:pt>
                <c:pt idx="3460">
                  <c:v>3.0254629629629631E-2</c:v>
                </c:pt>
                <c:pt idx="3461">
                  <c:v>3.9039351851851853E-2</c:v>
                </c:pt>
                <c:pt idx="3462">
                  <c:v>3.5381944444444445E-2</c:v>
                </c:pt>
                <c:pt idx="3463">
                  <c:v>3.6770833333333336E-2</c:v>
                </c:pt>
                <c:pt idx="3464">
                  <c:v>2.9398148148148149E-2</c:v>
                </c:pt>
                <c:pt idx="3465">
                  <c:v>3.260416666666667E-2</c:v>
                </c:pt>
                <c:pt idx="3466">
                  <c:v>3.7303240740740741E-2</c:v>
                </c:pt>
                <c:pt idx="3467">
                  <c:v>2.6030092592592594E-2</c:v>
                </c:pt>
                <c:pt idx="3468">
                  <c:v>3.8460648148148147E-2</c:v>
                </c:pt>
                <c:pt idx="3469">
                  <c:v>3.2268518518518523E-2</c:v>
                </c:pt>
                <c:pt idx="3470">
                  <c:v>3.1261574074074074E-2</c:v>
                </c:pt>
                <c:pt idx="3471">
                  <c:v>3.142361111111111E-2</c:v>
                </c:pt>
                <c:pt idx="3472">
                  <c:v>3.8171296296296293E-2</c:v>
                </c:pt>
                <c:pt idx="3473">
                  <c:v>3.3912037037037039E-2</c:v>
                </c:pt>
                <c:pt idx="3474">
                  <c:v>3.3449074074074069E-2</c:v>
                </c:pt>
                <c:pt idx="3475">
                  <c:v>2.837962962962963E-2</c:v>
                </c:pt>
                <c:pt idx="3476">
                  <c:v>3.184027777777778E-2</c:v>
                </c:pt>
                <c:pt idx="3477">
                  <c:v>3.1273148148148147E-2</c:v>
                </c:pt>
                <c:pt idx="3478">
                  <c:v>4.0625000000000001E-2</c:v>
                </c:pt>
                <c:pt idx="3479">
                  <c:v>3.1215277777777783E-2</c:v>
                </c:pt>
                <c:pt idx="3480">
                  <c:v>3.0613425925925929E-2</c:v>
                </c:pt>
                <c:pt idx="3481">
                  <c:v>3.4236111111111113E-2</c:v>
                </c:pt>
                <c:pt idx="3482">
                  <c:v>2.6354166666666668E-2</c:v>
                </c:pt>
                <c:pt idx="3483">
                  <c:v>3.412037037037037E-2</c:v>
                </c:pt>
                <c:pt idx="3484">
                  <c:v>3.6076388888888887E-2</c:v>
                </c:pt>
                <c:pt idx="3485">
                  <c:v>2.6504629629629628E-2</c:v>
                </c:pt>
                <c:pt idx="3486">
                  <c:v>3.6481481481481483E-2</c:v>
                </c:pt>
                <c:pt idx="3487">
                  <c:v>2.8749999999999998E-2</c:v>
                </c:pt>
                <c:pt idx="3488">
                  <c:v>2.9826388888888892E-2</c:v>
                </c:pt>
                <c:pt idx="3489">
                  <c:v>4.0381944444444443E-2</c:v>
                </c:pt>
                <c:pt idx="3490">
                  <c:v>2.90162037037037E-2</c:v>
                </c:pt>
                <c:pt idx="3491">
                  <c:v>2.5891203703703704E-2</c:v>
                </c:pt>
                <c:pt idx="3492">
                  <c:v>3.4386574074074076E-2</c:v>
                </c:pt>
                <c:pt idx="3493">
                  <c:v>3.1608796296296295E-2</c:v>
                </c:pt>
                <c:pt idx="3494">
                  <c:v>3.7013888888888888E-2</c:v>
                </c:pt>
                <c:pt idx="3495">
                  <c:v>3.3171296296296296E-2</c:v>
                </c:pt>
                <c:pt idx="3496">
                  <c:v>3.2094907407407412E-2</c:v>
                </c:pt>
                <c:pt idx="3497">
                  <c:v>2.7939814814814817E-2</c:v>
                </c:pt>
                <c:pt idx="3498">
                  <c:v>2.9618055555555554E-2</c:v>
                </c:pt>
                <c:pt idx="3499">
                  <c:v>3.037037037037037E-2</c:v>
                </c:pt>
                <c:pt idx="3500">
                  <c:v>2.8634259259259262E-2</c:v>
                </c:pt>
                <c:pt idx="3501">
                  <c:v>3.1006944444444445E-2</c:v>
                </c:pt>
                <c:pt idx="3502">
                  <c:v>3.2314814814814817E-2</c:v>
                </c:pt>
                <c:pt idx="3503">
                  <c:v>3.6493055555555549E-2</c:v>
                </c:pt>
                <c:pt idx="3504">
                  <c:v>3.2650462962962964E-2</c:v>
                </c:pt>
                <c:pt idx="3505">
                  <c:v>3.5509259259259261E-2</c:v>
                </c:pt>
                <c:pt idx="3506">
                  <c:v>3.1134259259259261E-2</c:v>
                </c:pt>
                <c:pt idx="3507">
                  <c:v>2.9537037037037039E-2</c:v>
                </c:pt>
                <c:pt idx="3508">
                  <c:v>3.5844907407407409E-2</c:v>
                </c:pt>
                <c:pt idx="3509">
                  <c:v>3.936342592592592E-2</c:v>
                </c:pt>
                <c:pt idx="3510">
                  <c:v>3.3703703703703701E-2</c:v>
                </c:pt>
                <c:pt idx="3511">
                  <c:v>3.2129629629629626E-2</c:v>
                </c:pt>
                <c:pt idx="3512">
                  <c:v>3.2615740740740744E-2</c:v>
                </c:pt>
                <c:pt idx="3513">
                  <c:v>3.2361111111111111E-2</c:v>
                </c:pt>
                <c:pt idx="3514">
                  <c:v>2.7685185185185188E-2</c:v>
                </c:pt>
                <c:pt idx="3515">
                  <c:v>3.2442129629629633E-2</c:v>
                </c:pt>
                <c:pt idx="3516">
                  <c:v>3.0925925925925926E-2</c:v>
                </c:pt>
                <c:pt idx="3517">
                  <c:v>3.4826388888888886E-2</c:v>
                </c:pt>
                <c:pt idx="3518">
                  <c:v>3.1504629629629625E-2</c:v>
                </c:pt>
                <c:pt idx="3519">
                  <c:v>2.9120370370370366E-2</c:v>
                </c:pt>
                <c:pt idx="3520">
                  <c:v>3.5486111111111114E-2</c:v>
                </c:pt>
                <c:pt idx="3521">
                  <c:v>3.1597222222222221E-2</c:v>
                </c:pt>
                <c:pt idx="3522">
                  <c:v>2.3379629629629629E-2</c:v>
                </c:pt>
                <c:pt idx="3523">
                  <c:v>4.1469907407407407E-2</c:v>
                </c:pt>
                <c:pt idx="3524">
                  <c:v>3.2615740740740744E-2</c:v>
                </c:pt>
                <c:pt idx="3525">
                  <c:v>2.9837962962962965E-2</c:v>
                </c:pt>
                <c:pt idx="3526">
                  <c:v>3.0092592592592591E-2</c:v>
                </c:pt>
                <c:pt idx="3527">
                  <c:v>3.3252314814814811E-2</c:v>
                </c:pt>
                <c:pt idx="3528">
                  <c:v>2.9085648148148149E-2</c:v>
                </c:pt>
                <c:pt idx="3529">
                  <c:v>3.4675925925925923E-2</c:v>
                </c:pt>
                <c:pt idx="3530">
                  <c:v>3.259259259259259E-2</c:v>
                </c:pt>
                <c:pt idx="3531">
                  <c:v>3.3506944444444443E-2</c:v>
                </c:pt>
                <c:pt idx="3532">
                  <c:v>3.019675925925926E-2</c:v>
                </c:pt>
                <c:pt idx="3533">
                  <c:v>3.0752314814814816E-2</c:v>
                </c:pt>
                <c:pt idx="3534">
                  <c:v>3.5173611111111107E-2</c:v>
                </c:pt>
                <c:pt idx="3535">
                  <c:v>2.8969907407407406E-2</c:v>
                </c:pt>
                <c:pt idx="3536">
                  <c:v>2.8055555555555556E-2</c:v>
                </c:pt>
                <c:pt idx="3537">
                  <c:v>2.7685185185185188E-2</c:v>
                </c:pt>
                <c:pt idx="3538">
                  <c:v>3.8645833333333331E-2</c:v>
                </c:pt>
                <c:pt idx="3539">
                  <c:v>3.8518518518518521E-2</c:v>
                </c:pt>
                <c:pt idx="3540">
                  <c:v>3.888888888888889E-2</c:v>
                </c:pt>
                <c:pt idx="3541">
                  <c:v>3.1828703703703706E-2</c:v>
                </c:pt>
                <c:pt idx="3542">
                  <c:v>3.9675925925925927E-2</c:v>
                </c:pt>
                <c:pt idx="3543">
                  <c:v>3.0312499999999996E-2</c:v>
                </c:pt>
                <c:pt idx="3544">
                  <c:v>3.24537037037037E-2</c:v>
                </c:pt>
                <c:pt idx="3545">
                  <c:v>3.3599537037037039E-2</c:v>
                </c:pt>
                <c:pt idx="3546">
                  <c:v>3.9907407407407412E-2</c:v>
                </c:pt>
                <c:pt idx="3547">
                  <c:v>3.3206018518518517E-2</c:v>
                </c:pt>
                <c:pt idx="3548">
                  <c:v>3.3449074074074069E-2</c:v>
                </c:pt>
                <c:pt idx="3549">
                  <c:v>2.7870370370370368E-2</c:v>
                </c:pt>
                <c:pt idx="3550">
                  <c:v>2.4826388888888887E-2</c:v>
                </c:pt>
                <c:pt idx="3551">
                  <c:v>3.4027777777777775E-2</c:v>
                </c:pt>
                <c:pt idx="3552">
                  <c:v>3.1168981481481482E-2</c:v>
                </c:pt>
                <c:pt idx="3553">
                  <c:v>2.8935185185185185E-2</c:v>
                </c:pt>
                <c:pt idx="3554">
                  <c:v>2.7210648148148147E-2</c:v>
                </c:pt>
                <c:pt idx="3555">
                  <c:v>3.4930555555555555E-2</c:v>
                </c:pt>
                <c:pt idx="3556">
                  <c:v>3.3020833333333333E-2</c:v>
                </c:pt>
                <c:pt idx="3557">
                  <c:v>2.4861111111111108E-2</c:v>
                </c:pt>
                <c:pt idx="3558">
                  <c:v>2.837962962962963E-2</c:v>
                </c:pt>
                <c:pt idx="3559">
                  <c:v>3.1516203703703706E-2</c:v>
                </c:pt>
                <c:pt idx="3560">
                  <c:v>3.2233796296296295E-2</c:v>
                </c:pt>
                <c:pt idx="3561">
                  <c:v>3.7280092592592594E-2</c:v>
                </c:pt>
                <c:pt idx="3562">
                  <c:v>3.2731481481481479E-2</c:v>
                </c:pt>
                <c:pt idx="3563">
                  <c:v>3.5312500000000004E-2</c:v>
                </c:pt>
                <c:pt idx="3564">
                  <c:v>3.7766203703703705E-2</c:v>
                </c:pt>
                <c:pt idx="3565">
                  <c:v>3.8009259259259263E-2</c:v>
                </c:pt>
                <c:pt idx="3566">
                  <c:v>3.9097222222222221E-2</c:v>
                </c:pt>
                <c:pt idx="3567">
                  <c:v>3.3738425925925929E-2</c:v>
                </c:pt>
                <c:pt idx="3568">
                  <c:v>2.8425925925925924E-2</c:v>
                </c:pt>
                <c:pt idx="3569">
                  <c:v>3.9259259259259258E-2</c:v>
                </c:pt>
                <c:pt idx="3570">
                  <c:v>2.9409722222222223E-2</c:v>
                </c:pt>
                <c:pt idx="3571">
                  <c:v>4.0914351851851848E-2</c:v>
                </c:pt>
                <c:pt idx="3572">
                  <c:v>2.960648148148148E-2</c:v>
                </c:pt>
                <c:pt idx="3573">
                  <c:v>3.2754629629629627E-2</c:v>
                </c:pt>
                <c:pt idx="3574">
                  <c:v>3.3506944444444443E-2</c:v>
                </c:pt>
                <c:pt idx="3575">
                  <c:v>3.7337962962962962E-2</c:v>
                </c:pt>
                <c:pt idx="3576">
                  <c:v>3.2777777777777781E-2</c:v>
                </c:pt>
                <c:pt idx="3577">
                  <c:v>3.2418981481481479E-2</c:v>
                </c:pt>
                <c:pt idx="3578">
                  <c:v>3.3310185185185186E-2</c:v>
                </c:pt>
                <c:pt idx="3579">
                  <c:v>3.9618055555555552E-2</c:v>
                </c:pt>
                <c:pt idx="3580">
                  <c:v>3.5011574074074077E-2</c:v>
                </c:pt>
                <c:pt idx="3581">
                  <c:v>2.6620370370370374E-2</c:v>
                </c:pt>
                <c:pt idx="3582">
                  <c:v>3.1956018518518516E-2</c:v>
                </c:pt>
                <c:pt idx="3583">
                  <c:v>3.5069444444444445E-2</c:v>
                </c:pt>
                <c:pt idx="3584">
                  <c:v>3.7164351851851851E-2</c:v>
                </c:pt>
                <c:pt idx="3585">
                  <c:v>3.0902777777777779E-2</c:v>
                </c:pt>
                <c:pt idx="3586">
                  <c:v>3.5092592592592592E-2</c:v>
                </c:pt>
                <c:pt idx="3587">
                  <c:v>3.5543981481481475E-2</c:v>
                </c:pt>
                <c:pt idx="3588">
                  <c:v>3.650462962962963E-2</c:v>
                </c:pt>
                <c:pt idx="3589">
                  <c:v>2.9525462962962962E-2</c:v>
                </c:pt>
                <c:pt idx="3590">
                  <c:v>2.5983796296296297E-2</c:v>
                </c:pt>
                <c:pt idx="3591">
                  <c:v>2.990740740740741E-2</c:v>
                </c:pt>
                <c:pt idx="3592">
                  <c:v>3.3067129629629634E-2</c:v>
                </c:pt>
                <c:pt idx="3593">
                  <c:v>2.4652777777777777E-2</c:v>
                </c:pt>
                <c:pt idx="3594">
                  <c:v>3.6805555555555557E-2</c:v>
                </c:pt>
                <c:pt idx="3595">
                  <c:v>3.3229166666666664E-2</c:v>
                </c:pt>
                <c:pt idx="3596">
                  <c:v>3.2106481481481479E-2</c:v>
                </c:pt>
                <c:pt idx="3597">
                  <c:v>3.5254629629629629E-2</c:v>
                </c:pt>
                <c:pt idx="3598">
                  <c:v>3.0208333333333334E-2</c:v>
                </c:pt>
                <c:pt idx="3599">
                  <c:v>3.1284722222222221E-2</c:v>
                </c:pt>
                <c:pt idx="3600">
                  <c:v>3.0914351851851849E-2</c:v>
                </c:pt>
                <c:pt idx="3601">
                  <c:v>3.3981481481481481E-2</c:v>
                </c:pt>
                <c:pt idx="3602">
                  <c:v>2.5810185185185183E-2</c:v>
                </c:pt>
                <c:pt idx="3603">
                  <c:v>3.3912037037037039E-2</c:v>
                </c:pt>
                <c:pt idx="3604">
                  <c:v>2.6238425925925925E-2</c:v>
                </c:pt>
                <c:pt idx="3605">
                  <c:v>3.3506944444444443E-2</c:v>
                </c:pt>
                <c:pt idx="3606">
                  <c:v>2.8703703703703703E-2</c:v>
                </c:pt>
                <c:pt idx="3607">
                  <c:v>2.6504629629629628E-2</c:v>
                </c:pt>
                <c:pt idx="3608">
                  <c:v>3.125E-2</c:v>
                </c:pt>
                <c:pt idx="3609">
                  <c:v>3.201388888888889E-2</c:v>
                </c:pt>
                <c:pt idx="3610">
                  <c:v>3.4837962962962959E-2</c:v>
                </c:pt>
                <c:pt idx="3611">
                  <c:v>2.7442129629629632E-2</c:v>
                </c:pt>
                <c:pt idx="3612">
                  <c:v>3.4861111111111114E-2</c:v>
                </c:pt>
                <c:pt idx="3613">
                  <c:v>3.6342592592592593E-2</c:v>
                </c:pt>
                <c:pt idx="3614">
                  <c:v>2.7731481481481478E-2</c:v>
                </c:pt>
                <c:pt idx="3615">
                  <c:v>3.5879629629629629E-2</c:v>
                </c:pt>
                <c:pt idx="3616">
                  <c:v>3.8414351851851852E-2</c:v>
                </c:pt>
                <c:pt idx="3617">
                  <c:v>3.2210648148148148E-2</c:v>
                </c:pt>
                <c:pt idx="3618">
                  <c:v>3.3217592592592597E-2</c:v>
                </c:pt>
                <c:pt idx="3619">
                  <c:v>3.0844907407407404E-2</c:v>
                </c:pt>
                <c:pt idx="3620">
                  <c:v>3.2847222222222222E-2</c:v>
                </c:pt>
                <c:pt idx="3621">
                  <c:v>3.2106481481481479E-2</c:v>
                </c:pt>
                <c:pt idx="3622">
                  <c:v>2.6875E-2</c:v>
                </c:pt>
                <c:pt idx="3623">
                  <c:v>3.3449074074074069E-2</c:v>
                </c:pt>
                <c:pt idx="3624">
                  <c:v>3.6574074074074071E-2</c:v>
                </c:pt>
                <c:pt idx="3625">
                  <c:v>3.0254629629629631E-2</c:v>
                </c:pt>
                <c:pt idx="3626">
                  <c:v>3.4699074074074077E-2</c:v>
                </c:pt>
                <c:pt idx="3627">
                  <c:v>2.9687500000000002E-2</c:v>
                </c:pt>
                <c:pt idx="3628">
                  <c:v>3.5972222222222218E-2</c:v>
                </c:pt>
                <c:pt idx="3629">
                  <c:v>2.960648148148148E-2</c:v>
                </c:pt>
                <c:pt idx="3630">
                  <c:v>2.3738425925925923E-2</c:v>
                </c:pt>
                <c:pt idx="3631">
                  <c:v>3.7581018518518521E-2</c:v>
                </c:pt>
                <c:pt idx="3632">
                  <c:v>3.7835648148148153E-2</c:v>
                </c:pt>
                <c:pt idx="3633">
                  <c:v>3.7037037037037042E-2</c:v>
                </c:pt>
                <c:pt idx="3634">
                  <c:v>3.5636574074074077E-2</c:v>
                </c:pt>
                <c:pt idx="3635">
                  <c:v>3.3796296296296297E-2</c:v>
                </c:pt>
                <c:pt idx="3636">
                  <c:v>2.584490740740741E-2</c:v>
                </c:pt>
                <c:pt idx="3637">
                  <c:v>3.4884259259259261E-2</c:v>
                </c:pt>
                <c:pt idx="3638">
                  <c:v>3.0949074074074077E-2</c:v>
                </c:pt>
                <c:pt idx="3639">
                  <c:v>2.5694444444444447E-2</c:v>
                </c:pt>
                <c:pt idx="3640">
                  <c:v>3.3414351851851855E-2</c:v>
                </c:pt>
                <c:pt idx="3641">
                  <c:v>3.8206018518518521E-2</c:v>
                </c:pt>
                <c:pt idx="3642">
                  <c:v>2.4432870370370369E-2</c:v>
                </c:pt>
                <c:pt idx="3643">
                  <c:v>3.2962962962962965E-2</c:v>
                </c:pt>
                <c:pt idx="3644">
                  <c:v>4.0219907407407406E-2</c:v>
                </c:pt>
                <c:pt idx="3645">
                  <c:v>2.8749999999999998E-2</c:v>
                </c:pt>
                <c:pt idx="3646">
                  <c:v>3.3819444444444451E-2</c:v>
                </c:pt>
                <c:pt idx="3647">
                  <c:v>2.7430555555555555E-2</c:v>
                </c:pt>
                <c:pt idx="3648">
                  <c:v>3.9178240740740743E-2</c:v>
                </c:pt>
                <c:pt idx="3649">
                  <c:v>2.9571759259259259E-2</c:v>
                </c:pt>
                <c:pt idx="3650">
                  <c:v>3.006944444444444E-2</c:v>
                </c:pt>
                <c:pt idx="3651">
                  <c:v>2.929398148148148E-2</c:v>
                </c:pt>
                <c:pt idx="3652">
                  <c:v>3.5590277777777776E-2</c:v>
                </c:pt>
                <c:pt idx="3653">
                  <c:v>3.4282407407407407E-2</c:v>
                </c:pt>
                <c:pt idx="3654">
                  <c:v>3.4328703703703702E-2</c:v>
                </c:pt>
                <c:pt idx="3655">
                  <c:v>3.6018518518518519E-2</c:v>
                </c:pt>
                <c:pt idx="3656">
                  <c:v>3.4004629629629628E-2</c:v>
                </c:pt>
                <c:pt idx="3657">
                  <c:v>3.5381944444444445E-2</c:v>
                </c:pt>
                <c:pt idx="3658">
                  <c:v>3.5729166666666666E-2</c:v>
                </c:pt>
                <c:pt idx="3659">
                  <c:v>3.1261574074074074E-2</c:v>
                </c:pt>
                <c:pt idx="3660">
                  <c:v>3.6736111111111108E-2</c:v>
                </c:pt>
                <c:pt idx="3661">
                  <c:v>3.605324074074074E-2</c:v>
                </c:pt>
                <c:pt idx="3662">
                  <c:v>3.888888888888889E-2</c:v>
                </c:pt>
                <c:pt idx="3663">
                  <c:v>3.3148148148148149E-2</c:v>
                </c:pt>
                <c:pt idx="3664">
                  <c:v>3.3865740740740738E-2</c:v>
                </c:pt>
                <c:pt idx="3665">
                  <c:v>2.6006944444444447E-2</c:v>
                </c:pt>
                <c:pt idx="3666">
                  <c:v>3.8865740740740742E-2</c:v>
                </c:pt>
                <c:pt idx="3667">
                  <c:v>2.4525462962962968E-2</c:v>
                </c:pt>
                <c:pt idx="3668">
                  <c:v>2.6504629629629628E-2</c:v>
                </c:pt>
                <c:pt idx="3669">
                  <c:v>2.4340277777777777E-2</c:v>
                </c:pt>
                <c:pt idx="3670">
                  <c:v>4.0462962962962964E-2</c:v>
                </c:pt>
                <c:pt idx="3671">
                  <c:v>3.770833333333333E-2</c:v>
                </c:pt>
                <c:pt idx="3672">
                  <c:v>4.1076388888888891E-2</c:v>
                </c:pt>
                <c:pt idx="3673">
                  <c:v>3.3194444444444443E-2</c:v>
                </c:pt>
                <c:pt idx="3674">
                  <c:v>3.394675925925926E-2</c:v>
                </c:pt>
                <c:pt idx="3675">
                  <c:v>3.7557870370370373E-2</c:v>
                </c:pt>
                <c:pt idx="3676">
                  <c:v>2.6921296296296294E-2</c:v>
                </c:pt>
                <c:pt idx="3677">
                  <c:v>2.9178240740740741E-2</c:v>
                </c:pt>
                <c:pt idx="3678">
                  <c:v>3.1296296296296301E-2</c:v>
                </c:pt>
                <c:pt idx="3679">
                  <c:v>3.4652777777777775E-2</c:v>
                </c:pt>
                <c:pt idx="3680">
                  <c:v>2.5358796296296296E-2</c:v>
                </c:pt>
                <c:pt idx="3681">
                  <c:v>3.9583333333333331E-2</c:v>
                </c:pt>
                <c:pt idx="3682">
                  <c:v>3.4178240740740738E-2</c:v>
                </c:pt>
                <c:pt idx="3683">
                  <c:v>3.123842592592593E-2</c:v>
                </c:pt>
                <c:pt idx="3684">
                  <c:v>2.5462962962962962E-2</c:v>
                </c:pt>
                <c:pt idx="3685">
                  <c:v>2.6770833333333331E-2</c:v>
                </c:pt>
                <c:pt idx="3686">
                  <c:v>2.8101851851851854E-2</c:v>
                </c:pt>
                <c:pt idx="3687">
                  <c:v>3.3645833333333333E-2</c:v>
                </c:pt>
                <c:pt idx="3688">
                  <c:v>3.0636574074074076E-2</c:v>
                </c:pt>
                <c:pt idx="3689">
                  <c:v>2.7141203703703706E-2</c:v>
                </c:pt>
                <c:pt idx="3690">
                  <c:v>3.2847222222222222E-2</c:v>
                </c:pt>
                <c:pt idx="3691">
                  <c:v>3.3680555555555554E-2</c:v>
                </c:pt>
                <c:pt idx="3692">
                  <c:v>2.9351851851851851E-2</c:v>
                </c:pt>
                <c:pt idx="3693">
                  <c:v>3.3726851851851855E-2</c:v>
                </c:pt>
                <c:pt idx="3694">
                  <c:v>2.5462962962962962E-2</c:v>
                </c:pt>
                <c:pt idx="3695">
                  <c:v>3.5752314814814813E-2</c:v>
                </c:pt>
                <c:pt idx="3696">
                  <c:v>3.2824074074074075E-2</c:v>
                </c:pt>
                <c:pt idx="3697">
                  <c:v>3.6967592592592594E-2</c:v>
                </c:pt>
                <c:pt idx="3698">
                  <c:v>4.1608796296296297E-2</c:v>
                </c:pt>
                <c:pt idx="3699">
                  <c:v>3.2557870370370369E-2</c:v>
                </c:pt>
                <c:pt idx="3700">
                  <c:v>3.8564814814814816E-2</c:v>
                </c:pt>
                <c:pt idx="3701">
                  <c:v>3.3564814814814818E-2</c:v>
                </c:pt>
                <c:pt idx="3702">
                  <c:v>3.1377314814814809E-2</c:v>
                </c:pt>
                <c:pt idx="3703">
                  <c:v>3.4108796296296297E-2</c:v>
                </c:pt>
                <c:pt idx="3704">
                  <c:v>3.650462962962963E-2</c:v>
                </c:pt>
                <c:pt idx="3705">
                  <c:v>3.172453703703703E-2</c:v>
                </c:pt>
                <c:pt idx="3706">
                  <c:v>3.8136574074074073E-2</c:v>
                </c:pt>
                <c:pt idx="3707">
                  <c:v>3.0312499999999996E-2</c:v>
                </c:pt>
                <c:pt idx="3708">
                  <c:v>3.3703703703703701E-2</c:v>
                </c:pt>
                <c:pt idx="3709">
                  <c:v>2.8136574074074074E-2</c:v>
                </c:pt>
                <c:pt idx="3710">
                  <c:v>3.3414351851851855E-2</c:v>
                </c:pt>
                <c:pt idx="3711">
                  <c:v>3.0000000000000002E-2</c:v>
                </c:pt>
                <c:pt idx="3712">
                  <c:v>3.3171296296296296E-2</c:v>
                </c:pt>
                <c:pt idx="3713">
                  <c:v>3.155092592592592E-2</c:v>
                </c:pt>
                <c:pt idx="3714">
                  <c:v>2.988425925925926E-2</c:v>
                </c:pt>
                <c:pt idx="3715">
                  <c:v>2.9166666666666664E-2</c:v>
                </c:pt>
                <c:pt idx="3716">
                  <c:v>3.3854166666666664E-2</c:v>
                </c:pt>
                <c:pt idx="3717">
                  <c:v>2.6736111111111113E-2</c:v>
                </c:pt>
                <c:pt idx="3718">
                  <c:v>3.6284722222222225E-2</c:v>
                </c:pt>
                <c:pt idx="3719">
                  <c:v>3.1990740740740743E-2</c:v>
                </c:pt>
                <c:pt idx="3720">
                  <c:v>2.8148148148148148E-2</c:v>
                </c:pt>
                <c:pt idx="3721">
                  <c:v>4.0914351851851848E-2</c:v>
                </c:pt>
                <c:pt idx="3722">
                  <c:v>2.6342592592592588E-2</c:v>
                </c:pt>
                <c:pt idx="3723">
                  <c:v>2.7129629629629632E-2</c:v>
                </c:pt>
                <c:pt idx="3724">
                  <c:v>3.2696759259259259E-2</c:v>
                </c:pt>
                <c:pt idx="3725">
                  <c:v>2.9641203703703701E-2</c:v>
                </c:pt>
                <c:pt idx="3726">
                  <c:v>3.0543981481481481E-2</c:v>
                </c:pt>
                <c:pt idx="3727">
                  <c:v>2.8009259259259262E-2</c:v>
                </c:pt>
                <c:pt idx="3728">
                  <c:v>3.2789351851851854E-2</c:v>
                </c:pt>
                <c:pt idx="3729">
                  <c:v>2.8761574074074075E-2</c:v>
                </c:pt>
                <c:pt idx="3730">
                  <c:v>3.7083333333333336E-2</c:v>
                </c:pt>
                <c:pt idx="3731">
                  <c:v>2.7256944444444445E-2</c:v>
                </c:pt>
                <c:pt idx="3732">
                  <c:v>2.763888888888889E-2</c:v>
                </c:pt>
                <c:pt idx="3733">
                  <c:v>3.7199074074074072E-2</c:v>
                </c:pt>
                <c:pt idx="3734">
                  <c:v>2.5613425925925925E-2</c:v>
                </c:pt>
                <c:pt idx="3735">
                  <c:v>2.991898148148148E-2</c:v>
                </c:pt>
                <c:pt idx="3736">
                  <c:v>2.7858796296296298E-2</c:v>
                </c:pt>
                <c:pt idx="3737">
                  <c:v>3.0104166666666668E-2</c:v>
                </c:pt>
                <c:pt idx="3738">
                  <c:v>3.8842592592592588E-2</c:v>
                </c:pt>
                <c:pt idx="3739">
                  <c:v>3.6828703703703704E-2</c:v>
                </c:pt>
                <c:pt idx="3740">
                  <c:v>2.9652777777777778E-2</c:v>
                </c:pt>
                <c:pt idx="3741">
                  <c:v>3.1990740740740743E-2</c:v>
                </c:pt>
                <c:pt idx="3742">
                  <c:v>3.0983796296296297E-2</c:v>
                </c:pt>
                <c:pt idx="3743">
                  <c:v>3.5173611111111107E-2</c:v>
                </c:pt>
                <c:pt idx="3744">
                  <c:v>4.1365740740740745E-2</c:v>
                </c:pt>
                <c:pt idx="3745">
                  <c:v>2.7199074074074073E-2</c:v>
                </c:pt>
                <c:pt idx="3746">
                  <c:v>3.1215277777777783E-2</c:v>
                </c:pt>
                <c:pt idx="3747">
                  <c:v>3.2673611111111105E-2</c:v>
                </c:pt>
                <c:pt idx="3748">
                  <c:v>3.5023148148148144E-2</c:v>
                </c:pt>
                <c:pt idx="3749">
                  <c:v>3.6111111111111115E-2</c:v>
                </c:pt>
                <c:pt idx="3750">
                  <c:v>3.8657407407407404E-2</c:v>
                </c:pt>
                <c:pt idx="3751">
                  <c:v>2.9444444444444443E-2</c:v>
                </c:pt>
                <c:pt idx="3752">
                  <c:v>3.6574074074074071E-2</c:v>
                </c:pt>
                <c:pt idx="3753">
                  <c:v>3.1631944444444442E-2</c:v>
                </c:pt>
                <c:pt idx="3754">
                  <c:v>3.0520833333333334E-2</c:v>
                </c:pt>
                <c:pt idx="3755">
                  <c:v>2.8240740740740736E-2</c:v>
                </c:pt>
                <c:pt idx="3756">
                  <c:v>3.0972222222222224E-2</c:v>
                </c:pt>
                <c:pt idx="3757">
                  <c:v>3.5624999999999997E-2</c:v>
                </c:pt>
                <c:pt idx="3758">
                  <c:v>2.6400462962962962E-2</c:v>
                </c:pt>
                <c:pt idx="3759">
                  <c:v>4.0057870370370369E-2</c:v>
                </c:pt>
                <c:pt idx="3760">
                  <c:v>3.2222222222222222E-2</c:v>
                </c:pt>
                <c:pt idx="3761">
                  <c:v>3.6736111111111108E-2</c:v>
                </c:pt>
                <c:pt idx="3762">
                  <c:v>3.9074074074074074E-2</c:v>
                </c:pt>
                <c:pt idx="3763">
                  <c:v>2.6886574074074077E-2</c:v>
                </c:pt>
                <c:pt idx="3764">
                  <c:v>4.2268518518518518E-2</c:v>
                </c:pt>
                <c:pt idx="3765">
                  <c:v>3.5937500000000004E-2</c:v>
                </c:pt>
                <c:pt idx="3766">
                  <c:v>3.6284722222222225E-2</c:v>
                </c:pt>
                <c:pt idx="3767">
                  <c:v>3.7199074074074072E-2</c:v>
                </c:pt>
                <c:pt idx="3768">
                  <c:v>3.8414351851851852E-2</c:v>
                </c:pt>
                <c:pt idx="3769">
                  <c:v>2.9305555555555557E-2</c:v>
                </c:pt>
                <c:pt idx="3770">
                  <c:v>2.6631944444444444E-2</c:v>
                </c:pt>
                <c:pt idx="3771">
                  <c:v>2.9166666666666664E-2</c:v>
                </c:pt>
                <c:pt idx="3772">
                  <c:v>2.3842592592592596E-2</c:v>
                </c:pt>
                <c:pt idx="3773">
                  <c:v>3.516203703703704E-2</c:v>
                </c:pt>
                <c:pt idx="3774">
                  <c:v>3.7164351851851851E-2</c:v>
                </c:pt>
                <c:pt idx="3775">
                  <c:v>4.0034722222222222E-2</c:v>
                </c:pt>
                <c:pt idx="3776">
                  <c:v>3.1979166666666663E-2</c:v>
                </c:pt>
                <c:pt idx="3777">
                  <c:v>3.1678240740740743E-2</c:v>
                </c:pt>
                <c:pt idx="3778">
                  <c:v>3.5289351851851856E-2</c:v>
                </c:pt>
                <c:pt idx="3779">
                  <c:v>2.8530092592592593E-2</c:v>
                </c:pt>
                <c:pt idx="3780">
                  <c:v>3.2314814814814817E-2</c:v>
                </c:pt>
                <c:pt idx="3781">
                  <c:v>3.9351851851851853E-2</c:v>
                </c:pt>
                <c:pt idx="3782">
                  <c:v>2.9629629629629627E-2</c:v>
                </c:pt>
                <c:pt idx="3783">
                  <c:v>3.3854166666666664E-2</c:v>
                </c:pt>
                <c:pt idx="3784">
                  <c:v>3.6527777777777777E-2</c:v>
                </c:pt>
                <c:pt idx="3785">
                  <c:v>3.2037037037037037E-2</c:v>
                </c:pt>
                <c:pt idx="3786">
                  <c:v>3.0335648148148143E-2</c:v>
                </c:pt>
                <c:pt idx="3787">
                  <c:v>3.3518518518518517E-2</c:v>
                </c:pt>
                <c:pt idx="3788">
                  <c:v>3.4675925925925923E-2</c:v>
                </c:pt>
                <c:pt idx="3789">
                  <c:v>2.8611111111111115E-2</c:v>
                </c:pt>
                <c:pt idx="3790">
                  <c:v>3.0277777777777778E-2</c:v>
                </c:pt>
                <c:pt idx="3791">
                  <c:v>3.2499999999999994E-2</c:v>
                </c:pt>
                <c:pt idx="3792">
                  <c:v>3.1192129629629629E-2</c:v>
                </c:pt>
                <c:pt idx="3793">
                  <c:v>2.8645833333333332E-2</c:v>
                </c:pt>
                <c:pt idx="3794">
                  <c:v>2.5543981481481483E-2</c:v>
                </c:pt>
                <c:pt idx="3795">
                  <c:v>2.9641203703703701E-2</c:v>
                </c:pt>
                <c:pt idx="3796">
                  <c:v>3.6828703703703704E-2</c:v>
                </c:pt>
                <c:pt idx="3797">
                  <c:v>3.8263888888888889E-2</c:v>
                </c:pt>
                <c:pt idx="3798">
                  <c:v>3.3101851851851848E-2</c:v>
                </c:pt>
                <c:pt idx="3799">
                  <c:v>3.3310185185185186E-2</c:v>
                </c:pt>
                <c:pt idx="3800">
                  <c:v>2.9189814814814811E-2</c:v>
                </c:pt>
                <c:pt idx="3801">
                  <c:v>2.6539351851851852E-2</c:v>
                </c:pt>
                <c:pt idx="3802">
                  <c:v>3.3321759259259259E-2</c:v>
                </c:pt>
                <c:pt idx="3803">
                  <c:v>3.3969907407407407E-2</c:v>
                </c:pt>
                <c:pt idx="3804">
                  <c:v>3.3194444444444443E-2</c:v>
                </c:pt>
                <c:pt idx="3805">
                  <c:v>3.0567129629629628E-2</c:v>
                </c:pt>
                <c:pt idx="3806">
                  <c:v>3.1134259259259261E-2</c:v>
                </c:pt>
                <c:pt idx="3807">
                  <c:v>3.1307870370370368E-2</c:v>
                </c:pt>
                <c:pt idx="3808">
                  <c:v>3.1053240740740742E-2</c:v>
                </c:pt>
                <c:pt idx="3809">
                  <c:v>3.78587962962963E-2</c:v>
                </c:pt>
                <c:pt idx="3810">
                  <c:v>4.0381944444444443E-2</c:v>
                </c:pt>
                <c:pt idx="3811">
                  <c:v>3.5451388888888886E-2</c:v>
                </c:pt>
                <c:pt idx="3812">
                  <c:v>3.7997685185185183E-2</c:v>
                </c:pt>
                <c:pt idx="3813">
                  <c:v>3.0462962962962966E-2</c:v>
                </c:pt>
                <c:pt idx="3814">
                  <c:v>3.667824074074074E-2</c:v>
                </c:pt>
                <c:pt idx="3815">
                  <c:v>3.2928240740740737E-2</c:v>
                </c:pt>
                <c:pt idx="3816">
                  <c:v>3.2708333333333332E-2</c:v>
                </c:pt>
                <c:pt idx="3817">
                  <c:v>3.5092592592592592E-2</c:v>
                </c:pt>
                <c:pt idx="3818">
                  <c:v>3.6111111111111115E-2</c:v>
                </c:pt>
                <c:pt idx="3819">
                  <c:v>2.7881944444444445E-2</c:v>
                </c:pt>
                <c:pt idx="3820">
                  <c:v>3.3171296296296296E-2</c:v>
                </c:pt>
                <c:pt idx="3821">
                  <c:v>3.2928240740740737E-2</c:v>
                </c:pt>
                <c:pt idx="3822">
                  <c:v>3.2002314814814817E-2</c:v>
                </c:pt>
                <c:pt idx="3823">
                  <c:v>3.6377314814814814E-2</c:v>
                </c:pt>
                <c:pt idx="3824">
                  <c:v>3.138888888888889E-2</c:v>
                </c:pt>
                <c:pt idx="3825">
                  <c:v>2.8229166666666666E-2</c:v>
                </c:pt>
                <c:pt idx="3826">
                  <c:v>3.1365740740740743E-2</c:v>
                </c:pt>
                <c:pt idx="3827">
                  <c:v>2.8171296296296302E-2</c:v>
                </c:pt>
                <c:pt idx="3828">
                  <c:v>3.006944444444444E-2</c:v>
                </c:pt>
                <c:pt idx="3829">
                  <c:v>3.4918981481481481E-2</c:v>
                </c:pt>
                <c:pt idx="3830">
                  <c:v>3.4444444444444444E-2</c:v>
                </c:pt>
                <c:pt idx="3831">
                  <c:v>3.3136574074074075E-2</c:v>
                </c:pt>
                <c:pt idx="3832">
                  <c:v>3.019675925925926E-2</c:v>
                </c:pt>
                <c:pt idx="3833">
                  <c:v>3.1967592592592589E-2</c:v>
                </c:pt>
                <c:pt idx="3834">
                  <c:v>2.6446759259259264E-2</c:v>
                </c:pt>
                <c:pt idx="3835">
                  <c:v>3.5266203703703702E-2</c:v>
                </c:pt>
                <c:pt idx="3836">
                  <c:v>3.2222222222222222E-2</c:v>
                </c:pt>
                <c:pt idx="3837">
                  <c:v>3.3900462962962966E-2</c:v>
                </c:pt>
                <c:pt idx="3838">
                  <c:v>3.5914351851851857E-2</c:v>
                </c:pt>
                <c:pt idx="3839">
                  <c:v>2.613425925925926E-2</c:v>
                </c:pt>
                <c:pt idx="3840">
                  <c:v>2.5960648148148149E-2</c:v>
                </c:pt>
                <c:pt idx="3841">
                  <c:v>3.3831018518518517E-2</c:v>
                </c:pt>
                <c:pt idx="3842">
                  <c:v>3.3564814814814818E-2</c:v>
                </c:pt>
                <c:pt idx="3843">
                  <c:v>3.2233796296296295E-2</c:v>
                </c:pt>
                <c:pt idx="3844">
                  <c:v>3.7025462962962961E-2</c:v>
                </c:pt>
                <c:pt idx="3845">
                  <c:v>3.829861111111111E-2</c:v>
                </c:pt>
                <c:pt idx="3846">
                  <c:v>2.9942129629629628E-2</c:v>
                </c:pt>
                <c:pt idx="3847">
                  <c:v>3.3344907407407406E-2</c:v>
                </c:pt>
                <c:pt idx="3848">
                  <c:v>3.5856481481481482E-2</c:v>
                </c:pt>
                <c:pt idx="3849">
                  <c:v>2.7731481481481478E-2</c:v>
                </c:pt>
                <c:pt idx="3850">
                  <c:v>3.1180555555555555E-2</c:v>
                </c:pt>
                <c:pt idx="3851">
                  <c:v>4.2152777777777782E-2</c:v>
                </c:pt>
                <c:pt idx="3852">
                  <c:v>4.0208333333333332E-2</c:v>
                </c:pt>
                <c:pt idx="3853">
                  <c:v>3.27662037037037E-2</c:v>
                </c:pt>
                <c:pt idx="3854">
                  <c:v>3.5115740740740746E-2</c:v>
                </c:pt>
                <c:pt idx="3855">
                  <c:v>2.9155092592592594E-2</c:v>
                </c:pt>
                <c:pt idx="3856">
                  <c:v>2.8796296296296296E-2</c:v>
                </c:pt>
                <c:pt idx="3857">
                  <c:v>2.5312500000000002E-2</c:v>
                </c:pt>
                <c:pt idx="3858">
                  <c:v>3.9930555555555559E-2</c:v>
                </c:pt>
                <c:pt idx="3859">
                  <c:v>3.453703703703704E-2</c:v>
                </c:pt>
                <c:pt idx="3860">
                  <c:v>2.6666666666666668E-2</c:v>
                </c:pt>
                <c:pt idx="3861">
                  <c:v>2.5428240740740741E-2</c:v>
                </c:pt>
                <c:pt idx="3862">
                  <c:v>3.2673611111111105E-2</c:v>
                </c:pt>
                <c:pt idx="3863">
                  <c:v>3.155092592592592E-2</c:v>
                </c:pt>
                <c:pt idx="3864">
                  <c:v>3.4490740740740738E-2</c:v>
                </c:pt>
                <c:pt idx="3865">
                  <c:v>2.8252314814814813E-2</c:v>
                </c:pt>
                <c:pt idx="3866">
                  <c:v>2.9930555555555557E-2</c:v>
                </c:pt>
                <c:pt idx="3867">
                  <c:v>3.5451388888888886E-2</c:v>
                </c:pt>
                <c:pt idx="3868">
                  <c:v>3.8356481481481484E-2</c:v>
                </c:pt>
                <c:pt idx="3869">
                  <c:v>3.6481481481481483E-2</c:v>
                </c:pt>
                <c:pt idx="3870">
                  <c:v>3.1064814814814812E-2</c:v>
                </c:pt>
                <c:pt idx="3871">
                  <c:v>3.2800925925925928E-2</c:v>
                </c:pt>
                <c:pt idx="3872">
                  <c:v>3.6030092592592593E-2</c:v>
                </c:pt>
                <c:pt idx="3873">
                  <c:v>3.2997685185185185E-2</c:v>
                </c:pt>
                <c:pt idx="3874">
                  <c:v>3.3032407407407406E-2</c:v>
                </c:pt>
                <c:pt idx="3875">
                  <c:v>3.0416666666666665E-2</c:v>
                </c:pt>
                <c:pt idx="3876">
                  <c:v>3.5995370370370372E-2</c:v>
                </c:pt>
                <c:pt idx="3877">
                  <c:v>2.6608796296296297E-2</c:v>
                </c:pt>
                <c:pt idx="3878">
                  <c:v>3.1921296296296302E-2</c:v>
                </c:pt>
                <c:pt idx="3879">
                  <c:v>3.8993055555555552E-2</c:v>
                </c:pt>
                <c:pt idx="3880">
                  <c:v>3.5289351851851856E-2</c:v>
                </c:pt>
                <c:pt idx="3881">
                  <c:v>3.5266203703703702E-2</c:v>
                </c:pt>
                <c:pt idx="3882">
                  <c:v>2.8217592592592589E-2</c:v>
                </c:pt>
                <c:pt idx="3883">
                  <c:v>3.0856481481481481E-2</c:v>
                </c:pt>
                <c:pt idx="3884">
                  <c:v>3.1273148148148147E-2</c:v>
                </c:pt>
                <c:pt idx="3885">
                  <c:v>3.4907407407407408E-2</c:v>
                </c:pt>
                <c:pt idx="3886">
                  <c:v>3.1875000000000001E-2</c:v>
                </c:pt>
                <c:pt idx="3887">
                  <c:v>3.246527777777778E-2</c:v>
                </c:pt>
                <c:pt idx="3888">
                  <c:v>3.6238425925925924E-2</c:v>
                </c:pt>
                <c:pt idx="3889">
                  <c:v>2.5659722222222223E-2</c:v>
                </c:pt>
                <c:pt idx="3890">
                  <c:v>2.5416666666666667E-2</c:v>
                </c:pt>
                <c:pt idx="3891">
                  <c:v>3.8564814814814816E-2</c:v>
                </c:pt>
                <c:pt idx="3892">
                  <c:v>4.1342592592592591E-2</c:v>
                </c:pt>
                <c:pt idx="3893">
                  <c:v>3.1770833333333331E-2</c:v>
                </c:pt>
                <c:pt idx="3894">
                  <c:v>3.246527777777778E-2</c:v>
                </c:pt>
                <c:pt idx="3895">
                  <c:v>2.9085648148148149E-2</c:v>
                </c:pt>
                <c:pt idx="3896">
                  <c:v>2.3842592592592596E-2</c:v>
                </c:pt>
                <c:pt idx="3897">
                  <c:v>3.8831018518518515E-2</c:v>
                </c:pt>
                <c:pt idx="3898">
                  <c:v>2.6053240740740738E-2</c:v>
                </c:pt>
                <c:pt idx="3899">
                  <c:v>3.9074074074074074E-2</c:v>
                </c:pt>
                <c:pt idx="3900">
                  <c:v>3.318287037037037E-2</c:v>
                </c:pt>
                <c:pt idx="3901">
                  <c:v>3.6527777777777777E-2</c:v>
                </c:pt>
                <c:pt idx="3902">
                  <c:v>3.4629629629629628E-2</c:v>
                </c:pt>
                <c:pt idx="3903">
                  <c:v>2.8854166666666667E-2</c:v>
                </c:pt>
                <c:pt idx="3904">
                  <c:v>3.1979166666666663E-2</c:v>
                </c:pt>
                <c:pt idx="3905">
                  <c:v>3.8460648148148147E-2</c:v>
                </c:pt>
                <c:pt idx="3906">
                  <c:v>3.2523148148148148E-2</c:v>
                </c:pt>
                <c:pt idx="3907">
                  <c:v>3.6388888888888887E-2</c:v>
                </c:pt>
                <c:pt idx="3908">
                  <c:v>3.0347222222222223E-2</c:v>
                </c:pt>
                <c:pt idx="3909">
                  <c:v>3.2118055555555559E-2</c:v>
                </c:pt>
                <c:pt idx="3910">
                  <c:v>3.3564814814814818E-2</c:v>
                </c:pt>
                <c:pt idx="3911">
                  <c:v>3.7638888888888895E-2</c:v>
                </c:pt>
                <c:pt idx="3912">
                  <c:v>3.4178240740740738E-2</c:v>
                </c:pt>
                <c:pt idx="3913">
                  <c:v>3.5439814814814813E-2</c:v>
                </c:pt>
                <c:pt idx="3914">
                  <c:v>3.5231481481481482E-2</c:v>
                </c:pt>
                <c:pt idx="3915">
                  <c:v>3.5289351851851856E-2</c:v>
                </c:pt>
                <c:pt idx="3916">
                  <c:v>2.5092592592592593E-2</c:v>
                </c:pt>
                <c:pt idx="3917">
                  <c:v>3.3217592592592597E-2</c:v>
                </c:pt>
                <c:pt idx="3918">
                  <c:v>3.3865740740740738E-2</c:v>
                </c:pt>
                <c:pt idx="3919">
                  <c:v>3.3043981481481487E-2</c:v>
                </c:pt>
                <c:pt idx="3920">
                  <c:v>3.9780092592592589E-2</c:v>
                </c:pt>
                <c:pt idx="3921">
                  <c:v>3.0173611111111113E-2</c:v>
                </c:pt>
                <c:pt idx="3922">
                  <c:v>3.5277777777777776E-2</c:v>
                </c:pt>
                <c:pt idx="3923">
                  <c:v>3.2962962962962965E-2</c:v>
                </c:pt>
                <c:pt idx="3924">
                  <c:v>3.5011574074074077E-2</c:v>
                </c:pt>
                <c:pt idx="3925">
                  <c:v>3.3449074074074069E-2</c:v>
                </c:pt>
                <c:pt idx="3926">
                  <c:v>3.4317129629629628E-2</c:v>
                </c:pt>
                <c:pt idx="3927">
                  <c:v>3.3831018518518517E-2</c:v>
                </c:pt>
                <c:pt idx="3928">
                  <c:v>3.4247685185185187E-2</c:v>
                </c:pt>
                <c:pt idx="3929">
                  <c:v>2.9953703703703705E-2</c:v>
                </c:pt>
                <c:pt idx="3930">
                  <c:v>3.5289351851851856E-2</c:v>
                </c:pt>
                <c:pt idx="3931">
                  <c:v>3.3055555555555553E-2</c:v>
                </c:pt>
                <c:pt idx="3932">
                  <c:v>3.4976851851851849E-2</c:v>
                </c:pt>
                <c:pt idx="3933">
                  <c:v>3.2673611111111105E-2</c:v>
                </c:pt>
                <c:pt idx="3934">
                  <c:v>2.7662037037037041E-2</c:v>
                </c:pt>
                <c:pt idx="3935">
                  <c:v>3.1956018518518516E-2</c:v>
                </c:pt>
                <c:pt idx="3936">
                  <c:v>3.2708333333333332E-2</c:v>
                </c:pt>
                <c:pt idx="3937">
                  <c:v>3.1678240740740743E-2</c:v>
                </c:pt>
                <c:pt idx="3938">
                  <c:v>3.6759259259259255E-2</c:v>
                </c:pt>
                <c:pt idx="3939">
                  <c:v>3.2314814814814817E-2</c:v>
                </c:pt>
                <c:pt idx="3940">
                  <c:v>3.1747685185185184E-2</c:v>
                </c:pt>
                <c:pt idx="3941">
                  <c:v>3.5486111111111114E-2</c:v>
                </c:pt>
                <c:pt idx="3942">
                  <c:v>3.0601851851851852E-2</c:v>
                </c:pt>
                <c:pt idx="3943">
                  <c:v>3.2476851851851847E-2</c:v>
                </c:pt>
                <c:pt idx="3944">
                  <c:v>2.8703703703703703E-2</c:v>
                </c:pt>
                <c:pt idx="3945">
                  <c:v>3.5393518518518519E-2</c:v>
                </c:pt>
                <c:pt idx="3946">
                  <c:v>3.0127314814814815E-2</c:v>
                </c:pt>
                <c:pt idx="3947">
                  <c:v>3.9803240740740743E-2</c:v>
                </c:pt>
                <c:pt idx="3948">
                  <c:v>3.2418981481481479E-2</c:v>
                </c:pt>
                <c:pt idx="3949">
                  <c:v>3.8495370370370367E-2</c:v>
                </c:pt>
                <c:pt idx="3950">
                  <c:v>3.1342592592592596E-2</c:v>
                </c:pt>
                <c:pt idx="3951">
                  <c:v>3.1736111111111111E-2</c:v>
                </c:pt>
                <c:pt idx="3952">
                  <c:v>2.7152777777777779E-2</c:v>
                </c:pt>
                <c:pt idx="3953">
                  <c:v>3.6249999999999998E-2</c:v>
                </c:pt>
                <c:pt idx="3954">
                  <c:v>3.1134259259259261E-2</c:v>
                </c:pt>
                <c:pt idx="3955">
                  <c:v>3.9016203703703699E-2</c:v>
                </c:pt>
                <c:pt idx="3956">
                  <c:v>3.3518518518518517E-2</c:v>
                </c:pt>
                <c:pt idx="3957">
                  <c:v>4.0358796296296295E-2</c:v>
                </c:pt>
                <c:pt idx="3958">
                  <c:v>3.1365740740740743E-2</c:v>
                </c:pt>
                <c:pt idx="3959">
                  <c:v>3.1400462962962963E-2</c:v>
                </c:pt>
                <c:pt idx="3960">
                  <c:v>3.2974537037037038E-2</c:v>
                </c:pt>
                <c:pt idx="3961">
                  <c:v>3.0763888888888886E-2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'Оценка времени '!$M$19</c:f>
              <c:strCache>
                <c:ptCount val="1"/>
                <c:pt idx="0">
                  <c:v>Железнодорожный</c:v>
                </c:pt>
              </c:strCache>
            </c:strRef>
          </c:tx>
          <c:marker>
            <c:symbol val="none"/>
          </c:marker>
          <c:cat>
            <c:numRef>
              <c:f>'Оценка времени '!$V$22:$V$1172</c:f>
              <c:numCache>
                <c:formatCode>m/d/yyyy\ h:mm</c:formatCode>
                <c:ptCount val="1151"/>
                <c:pt idx="0">
                  <c:v>43831.456979166665</c:v>
                </c:pt>
                <c:pt idx="1">
                  <c:v>43831.586215277777</c:v>
                </c:pt>
                <c:pt idx="2">
                  <c:v>43831.616273148145</c:v>
                </c:pt>
                <c:pt idx="3">
                  <c:v>43832.434953703705</c:v>
                </c:pt>
                <c:pt idx="4">
                  <c:v>43832.545393518521</c:v>
                </c:pt>
                <c:pt idx="5">
                  <c:v>43832.806030092594</c:v>
                </c:pt>
                <c:pt idx="6">
                  <c:v>43832.824386574073</c:v>
                </c:pt>
                <c:pt idx="7">
                  <c:v>43833.598032407404</c:v>
                </c:pt>
                <c:pt idx="8">
                  <c:v>43833.739074074074</c:v>
                </c:pt>
                <c:pt idx="9">
                  <c:v>43833.795555555553</c:v>
                </c:pt>
                <c:pt idx="10">
                  <c:v>43834.394965277781</c:v>
                </c:pt>
                <c:pt idx="11">
                  <c:v>43834.797407407408</c:v>
                </c:pt>
                <c:pt idx="12">
                  <c:v>43835.491006944445</c:v>
                </c:pt>
                <c:pt idx="13">
                  <c:v>43835.519837962966</c:v>
                </c:pt>
                <c:pt idx="14">
                  <c:v>43835.686122685183</c:v>
                </c:pt>
                <c:pt idx="15">
                  <c:v>43835.776886574073</c:v>
                </c:pt>
                <c:pt idx="16">
                  <c:v>43836.550821759258</c:v>
                </c:pt>
                <c:pt idx="17">
                  <c:v>43836.592916666668</c:v>
                </c:pt>
                <c:pt idx="18">
                  <c:v>43836.636296296296</c:v>
                </c:pt>
                <c:pt idx="19">
                  <c:v>43837.411006944443</c:v>
                </c:pt>
                <c:pt idx="20">
                  <c:v>43837.439085648148</c:v>
                </c:pt>
                <c:pt idx="21">
                  <c:v>43837.640740740739</c:v>
                </c:pt>
                <c:pt idx="22">
                  <c:v>43837.713125000002</c:v>
                </c:pt>
                <c:pt idx="23">
                  <c:v>43838.423217592594</c:v>
                </c:pt>
                <c:pt idx="24">
                  <c:v>43838.51221064815</c:v>
                </c:pt>
                <c:pt idx="25">
                  <c:v>43838.570740740739</c:v>
                </c:pt>
                <c:pt idx="26">
                  <c:v>43838.62027777778</c:v>
                </c:pt>
                <c:pt idx="27">
                  <c:v>43838.801655092589</c:v>
                </c:pt>
                <c:pt idx="28">
                  <c:v>43839.359710648147</c:v>
                </c:pt>
                <c:pt idx="29">
                  <c:v>43839.62</c:v>
                </c:pt>
                <c:pt idx="30">
                  <c:v>43839.84302083333</c:v>
                </c:pt>
                <c:pt idx="31">
                  <c:v>43840.393738425926</c:v>
                </c:pt>
                <c:pt idx="32">
                  <c:v>43840.525254629632</c:v>
                </c:pt>
                <c:pt idx="33">
                  <c:v>43840.841597222221</c:v>
                </c:pt>
                <c:pt idx="34">
                  <c:v>43841.83457175926</c:v>
                </c:pt>
                <c:pt idx="35">
                  <c:v>43842.439733796295</c:v>
                </c:pt>
                <c:pt idx="36">
                  <c:v>43842.549571759257</c:v>
                </c:pt>
                <c:pt idx="37">
                  <c:v>43842.558298611111</c:v>
                </c:pt>
                <c:pt idx="38">
                  <c:v>43842.572546296295</c:v>
                </c:pt>
                <c:pt idx="39">
                  <c:v>43842.609618055554</c:v>
                </c:pt>
                <c:pt idx="40">
                  <c:v>43842.64099537037</c:v>
                </c:pt>
                <c:pt idx="41">
                  <c:v>43842.714120370372</c:v>
                </c:pt>
                <c:pt idx="42">
                  <c:v>43842.807974537034</c:v>
                </c:pt>
                <c:pt idx="43">
                  <c:v>43842.837361111109</c:v>
                </c:pt>
                <c:pt idx="44">
                  <c:v>43843.694745370369</c:v>
                </c:pt>
                <c:pt idx="45">
                  <c:v>43843.707696759258</c:v>
                </c:pt>
                <c:pt idx="46">
                  <c:v>43843.802060185182</c:v>
                </c:pt>
                <c:pt idx="47">
                  <c:v>43843.812407407408</c:v>
                </c:pt>
                <c:pt idx="48">
                  <c:v>43844.54546296296</c:v>
                </c:pt>
                <c:pt idx="49">
                  <c:v>43844.587951388887</c:v>
                </c:pt>
                <c:pt idx="50">
                  <c:v>43844.611400462964</c:v>
                </c:pt>
                <c:pt idx="51">
                  <c:v>43844.843564814815</c:v>
                </c:pt>
                <c:pt idx="52">
                  <c:v>43845.512430555558</c:v>
                </c:pt>
                <c:pt idx="53">
                  <c:v>43845.600543981483</c:v>
                </c:pt>
                <c:pt idx="54">
                  <c:v>43845.625081018516</c:v>
                </c:pt>
                <c:pt idx="55">
                  <c:v>43846.457442129627</c:v>
                </c:pt>
                <c:pt idx="56">
                  <c:v>43846.469837962963</c:v>
                </c:pt>
                <c:pt idx="57">
                  <c:v>43847.417094907411</c:v>
                </c:pt>
                <c:pt idx="58">
                  <c:v>43847.476481481484</c:v>
                </c:pt>
                <c:pt idx="59">
                  <c:v>43847.518113425926</c:v>
                </c:pt>
                <c:pt idx="60">
                  <c:v>43847.586226851854</c:v>
                </c:pt>
                <c:pt idx="61">
                  <c:v>43847.685150462959</c:v>
                </c:pt>
                <c:pt idx="62">
                  <c:v>43848.482175925928</c:v>
                </c:pt>
                <c:pt idx="63">
                  <c:v>43848.537175925929</c:v>
                </c:pt>
                <c:pt idx="64">
                  <c:v>43848.581493055557</c:v>
                </c:pt>
                <c:pt idx="65">
                  <c:v>43849.417141203703</c:v>
                </c:pt>
                <c:pt idx="66">
                  <c:v>43850.651863425926</c:v>
                </c:pt>
                <c:pt idx="67">
                  <c:v>43850.681493055556</c:v>
                </c:pt>
                <c:pt idx="68">
                  <c:v>43851.397314814814</c:v>
                </c:pt>
                <c:pt idx="69">
                  <c:v>43851.57230324074</c:v>
                </c:pt>
                <c:pt idx="70">
                  <c:v>43851.649907407409</c:v>
                </c:pt>
                <c:pt idx="71">
                  <c:v>43851.842847222222</c:v>
                </c:pt>
                <c:pt idx="72">
                  <c:v>43852.349791666667</c:v>
                </c:pt>
                <c:pt idx="73">
                  <c:v>43852.449189814812</c:v>
                </c:pt>
                <c:pt idx="74">
                  <c:v>43852.575162037036</c:v>
                </c:pt>
                <c:pt idx="75">
                  <c:v>43852.675474537034</c:v>
                </c:pt>
                <c:pt idx="76">
                  <c:v>43853.381030092591</c:v>
                </c:pt>
                <c:pt idx="77">
                  <c:v>43853.527129629627</c:v>
                </c:pt>
                <c:pt idx="78">
                  <c:v>43853.705787037034</c:v>
                </c:pt>
                <c:pt idx="79">
                  <c:v>43853.776400462964</c:v>
                </c:pt>
                <c:pt idx="80">
                  <c:v>43854.390879629631</c:v>
                </c:pt>
                <c:pt idx="81">
                  <c:v>43854.553136574075</c:v>
                </c:pt>
                <c:pt idx="82">
                  <c:v>43855.375659722224</c:v>
                </c:pt>
                <c:pt idx="83">
                  <c:v>43855.662499999999</c:v>
                </c:pt>
                <c:pt idx="84">
                  <c:v>43855.751747685186</c:v>
                </c:pt>
                <c:pt idx="85">
                  <c:v>43855.77957175926</c:v>
                </c:pt>
                <c:pt idx="86">
                  <c:v>43855.791145833333</c:v>
                </c:pt>
                <c:pt idx="87">
                  <c:v>43856.477546296293</c:v>
                </c:pt>
                <c:pt idx="88">
                  <c:v>43856.591932870368</c:v>
                </c:pt>
                <c:pt idx="89">
                  <c:v>43857.631805555553</c:v>
                </c:pt>
                <c:pt idx="90">
                  <c:v>43857.6565162037</c:v>
                </c:pt>
                <c:pt idx="91">
                  <c:v>43857.68309027778</c:v>
                </c:pt>
                <c:pt idx="92">
                  <c:v>43857.708784722221</c:v>
                </c:pt>
                <c:pt idx="93">
                  <c:v>43858.837488425925</c:v>
                </c:pt>
                <c:pt idx="94">
                  <c:v>43859.496076388888</c:v>
                </c:pt>
                <c:pt idx="95">
                  <c:v>43859.553391203706</c:v>
                </c:pt>
                <c:pt idx="96">
                  <c:v>43859.659513888888</c:v>
                </c:pt>
                <c:pt idx="97">
                  <c:v>43860.448518518519</c:v>
                </c:pt>
                <c:pt idx="98">
                  <c:v>43860.477326388886</c:v>
                </c:pt>
                <c:pt idx="99">
                  <c:v>43860.487962962965</c:v>
                </c:pt>
                <c:pt idx="100">
                  <c:v>43860.528761574074</c:v>
                </c:pt>
                <c:pt idx="101">
                  <c:v>43860.570254629631</c:v>
                </c:pt>
                <c:pt idx="102">
                  <c:v>43860.675023148149</c:v>
                </c:pt>
                <c:pt idx="103">
                  <c:v>43861.602071759262</c:v>
                </c:pt>
                <c:pt idx="104">
                  <c:v>43861.633888888886</c:v>
                </c:pt>
                <c:pt idx="105">
                  <c:v>43861.722962962966</c:v>
                </c:pt>
                <c:pt idx="106">
                  <c:v>43862.429305555554</c:v>
                </c:pt>
                <c:pt idx="107">
                  <c:v>43862.657349537039</c:v>
                </c:pt>
                <c:pt idx="108">
                  <c:v>43862.707071759258</c:v>
                </c:pt>
                <c:pt idx="109">
                  <c:v>43862.793379629627</c:v>
                </c:pt>
                <c:pt idx="110">
                  <c:v>43862.81046296296</c:v>
                </c:pt>
                <c:pt idx="111">
                  <c:v>43862.832465277781</c:v>
                </c:pt>
                <c:pt idx="112">
                  <c:v>43863.405543981484</c:v>
                </c:pt>
                <c:pt idx="113">
                  <c:v>43863.478854166664</c:v>
                </c:pt>
                <c:pt idx="114">
                  <c:v>43863.53056712963</c:v>
                </c:pt>
                <c:pt idx="115">
                  <c:v>43863.568703703706</c:v>
                </c:pt>
                <c:pt idx="116">
                  <c:v>43863.582719907405</c:v>
                </c:pt>
                <c:pt idx="117">
                  <c:v>43863.671631944446</c:v>
                </c:pt>
                <c:pt idx="118">
                  <c:v>43864.548854166664</c:v>
                </c:pt>
                <c:pt idx="119">
                  <c:v>43865.431226851855</c:v>
                </c:pt>
                <c:pt idx="120">
                  <c:v>43865.775902777779</c:v>
                </c:pt>
                <c:pt idx="121">
                  <c:v>43866.841990740744</c:v>
                </c:pt>
                <c:pt idx="122">
                  <c:v>43867.487812500003</c:v>
                </c:pt>
                <c:pt idx="123">
                  <c:v>43867.530358796299</c:v>
                </c:pt>
                <c:pt idx="124">
                  <c:v>43867.697048611109</c:v>
                </c:pt>
                <c:pt idx="125">
                  <c:v>43867.77920138889</c:v>
                </c:pt>
                <c:pt idx="126">
                  <c:v>43868.453263888892</c:v>
                </c:pt>
                <c:pt idx="127">
                  <c:v>43869.463946759257</c:v>
                </c:pt>
                <c:pt idx="128">
                  <c:v>43870.341192129628</c:v>
                </c:pt>
                <c:pt idx="129">
                  <c:v>43870.364131944443</c:v>
                </c:pt>
                <c:pt idx="130">
                  <c:v>43870.418634259258</c:v>
                </c:pt>
                <c:pt idx="131">
                  <c:v>43870.451956018522</c:v>
                </c:pt>
                <c:pt idx="132">
                  <c:v>43870.559328703705</c:v>
                </c:pt>
                <c:pt idx="133">
                  <c:v>43870.705462962964</c:v>
                </c:pt>
                <c:pt idx="134">
                  <c:v>43871.648611111108</c:v>
                </c:pt>
                <c:pt idx="135">
                  <c:v>43871.660150462965</c:v>
                </c:pt>
                <c:pt idx="136">
                  <c:v>43871.675393518519</c:v>
                </c:pt>
                <c:pt idx="137">
                  <c:v>43872.468206018515</c:v>
                </c:pt>
                <c:pt idx="138">
                  <c:v>43872.797164351854</c:v>
                </c:pt>
                <c:pt idx="139">
                  <c:v>43874.408321759256</c:v>
                </c:pt>
                <c:pt idx="140">
                  <c:v>43874.664351851854</c:v>
                </c:pt>
                <c:pt idx="141">
                  <c:v>43874.67832175926</c:v>
                </c:pt>
                <c:pt idx="142">
                  <c:v>43875.404108796298</c:v>
                </c:pt>
                <c:pt idx="143">
                  <c:v>43875.613761574074</c:v>
                </c:pt>
                <c:pt idx="144">
                  <c:v>43875.655787037038</c:v>
                </c:pt>
                <c:pt idx="145">
                  <c:v>43875.669374999998</c:v>
                </c:pt>
                <c:pt idx="146">
                  <c:v>43875.768819444442</c:v>
                </c:pt>
                <c:pt idx="147">
                  <c:v>43875.841134259259</c:v>
                </c:pt>
                <c:pt idx="148">
                  <c:v>43876.348078703704</c:v>
                </c:pt>
                <c:pt idx="149">
                  <c:v>43876.387407407405</c:v>
                </c:pt>
                <c:pt idx="150">
                  <c:v>43876.718877314815</c:v>
                </c:pt>
                <c:pt idx="151">
                  <c:v>43876.813668981478</c:v>
                </c:pt>
                <c:pt idx="152">
                  <c:v>43877.353356481479</c:v>
                </c:pt>
                <c:pt idx="153">
                  <c:v>43877.416828703703</c:v>
                </c:pt>
                <c:pt idx="154">
                  <c:v>43877.592199074075</c:v>
                </c:pt>
                <c:pt idx="155">
                  <c:v>43877.603831018518</c:v>
                </c:pt>
                <c:pt idx="156">
                  <c:v>43877.61650462963</c:v>
                </c:pt>
                <c:pt idx="157">
                  <c:v>43877.784432870372</c:v>
                </c:pt>
                <c:pt idx="158">
                  <c:v>43877.843993055554</c:v>
                </c:pt>
                <c:pt idx="159">
                  <c:v>43878.689571759256</c:v>
                </c:pt>
                <c:pt idx="160">
                  <c:v>43878.698171296295</c:v>
                </c:pt>
                <c:pt idx="161">
                  <c:v>43879.451226851852</c:v>
                </c:pt>
                <c:pt idx="162">
                  <c:v>43879.500972222224</c:v>
                </c:pt>
                <c:pt idx="163">
                  <c:v>43879.546134259261</c:v>
                </c:pt>
                <c:pt idx="164">
                  <c:v>43880.537442129629</c:v>
                </c:pt>
                <c:pt idx="165">
                  <c:v>43880.809432870374</c:v>
                </c:pt>
                <c:pt idx="166">
                  <c:v>43881.397118055553</c:v>
                </c:pt>
                <c:pt idx="167">
                  <c:v>43881.408263888887</c:v>
                </c:pt>
                <c:pt idx="168">
                  <c:v>43881.660196759258</c:v>
                </c:pt>
                <c:pt idx="169">
                  <c:v>43881.704351851855</c:v>
                </c:pt>
                <c:pt idx="170">
                  <c:v>43882.347858796296</c:v>
                </c:pt>
                <c:pt idx="171">
                  <c:v>43882.429305555554</c:v>
                </c:pt>
                <c:pt idx="172">
                  <c:v>43882.591828703706</c:v>
                </c:pt>
                <c:pt idx="173">
                  <c:v>43883.369687500002</c:v>
                </c:pt>
                <c:pt idx="174">
                  <c:v>43883.595393518517</c:v>
                </c:pt>
                <c:pt idx="175">
                  <c:v>43883.656817129631</c:v>
                </c:pt>
                <c:pt idx="176">
                  <c:v>43883.819895833331</c:v>
                </c:pt>
                <c:pt idx="177">
                  <c:v>43884.364305555559</c:v>
                </c:pt>
                <c:pt idx="178">
                  <c:v>43884.409942129627</c:v>
                </c:pt>
                <c:pt idx="179">
                  <c:v>43884.426608796297</c:v>
                </c:pt>
                <c:pt idx="180">
                  <c:v>43884.567037037035</c:v>
                </c:pt>
                <c:pt idx="181">
                  <c:v>43884.67355324074</c:v>
                </c:pt>
                <c:pt idx="182">
                  <c:v>43884.76699074074</c:v>
                </c:pt>
                <c:pt idx="183">
                  <c:v>43884.833402777775</c:v>
                </c:pt>
                <c:pt idx="184">
                  <c:v>43885.377928240741</c:v>
                </c:pt>
                <c:pt idx="185">
                  <c:v>43885.548078703701</c:v>
                </c:pt>
                <c:pt idx="186">
                  <c:v>43885.83525462963</c:v>
                </c:pt>
                <c:pt idx="187">
                  <c:v>43886.471828703703</c:v>
                </c:pt>
                <c:pt idx="188">
                  <c:v>43886.82744212963</c:v>
                </c:pt>
                <c:pt idx="189">
                  <c:v>43887.372152777774</c:v>
                </c:pt>
                <c:pt idx="190">
                  <c:v>43887.687858796293</c:v>
                </c:pt>
                <c:pt idx="191">
                  <c:v>43887.795543981483</c:v>
                </c:pt>
                <c:pt idx="192">
                  <c:v>43887.812002314815</c:v>
                </c:pt>
                <c:pt idx="193">
                  <c:v>43888.369837962964</c:v>
                </c:pt>
                <c:pt idx="194">
                  <c:v>43888.404745370368</c:v>
                </c:pt>
                <c:pt idx="195">
                  <c:v>43888.433564814812</c:v>
                </c:pt>
                <c:pt idx="196">
                  <c:v>43888.48033564815</c:v>
                </c:pt>
                <c:pt idx="197">
                  <c:v>43888.625358796293</c:v>
                </c:pt>
                <c:pt idx="198">
                  <c:v>43889.475671296299</c:v>
                </c:pt>
                <c:pt idx="199">
                  <c:v>43889.571712962963</c:v>
                </c:pt>
                <c:pt idx="200">
                  <c:v>43889.681273148148</c:v>
                </c:pt>
                <c:pt idx="201">
                  <c:v>43889.754328703704</c:v>
                </c:pt>
                <c:pt idx="202">
                  <c:v>43889.832870370374</c:v>
                </c:pt>
                <c:pt idx="203">
                  <c:v>43890.518495370372</c:v>
                </c:pt>
                <c:pt idx="204">
                  <c:v>43890.573923611111</c:v>
                </c:pt>
                <c:pt idx="205">
                  <c:v>43890.619791666664</c:v>
                </c:pt>
                <c:pt idx="206">
                  <c:v>43891.353692129633</c:v>
                </c:pt>
                <c:pt idx="207">
                  <c:v>43891.406863425924</c:v>
                </c:pt>
                <c:pt idx="208">
                  <c:v>43891.537407407406</c:v>
                </c:pt>
                <c:pt idx="209">
                  <c:v>43891.747013888889</c:v>
                </c:pt>
                <c:pt idx="210">
                  <c:v>43891.809131944443</c:v>
                </c:pt>
                <c:pt idx="211">
                  <c:v>43891.839004629626</c:v>
                </c:pt>
                <c:pt idx="212">
                  <c:v>43892.438240740739</c:v>
                </c:pt>
                <c:pt idx="213">
                  <c:v>43892.488981481481</c:v>
                </c:pt>
                <c:pt idx="214">
                  <c:v>43893.402094907404</c:v>
                </c:pt>
                <c:pt idx="215">
                  <c:v>43893.497615740744</c:v>
                </c:pt>
                <c:pt idx="216">
                  <c:v>43893.569155092591</c:v>
                </c:pt>
                <c:pt idx="217">
                  <c:v>43893.672523148147</c:v>
                </c:pt>
                <c:pt idx="218">
                  <c:v>43893.71292824074</c:v>
                </c:pt>
                <c:pt idx="219">
                  <c:v>43894.694282407407</c:v>
                </c:pt>
                <c:pt idx="220">
                  <c:v>43894.707800925928</c:v>
                </c:pt>
                <c:pt idx="221">
                  <c:v>43895.388460648152</c:v>
                </c:pt>
                <c:pt idx="222">
                  <c:v>43895.459918981483</c:v>
                </c:pt>
                <c:pt idx="223">
                  <c:v>43895.54378472222</c:v>
                </c:pt>
                <c:pt idx="224">
                  <c:v>43895.65693287037</c:v>
                </c:pt>
                <c:pt idx="225">
                  <c:v>43895.727546296293</c:v>
                </c:pt>
                <c:pt idx="226">
                  <c:v>43896.388981481483</c:v>
                </c:pt>
                <c:pt idx="227">
                  <c:v>43896.547372685185</c:v>
                </c:pt>
                <c:pt idx="228">
                  <c:v>43896.618067129632</c:v>
                </c:pt>
                <c:pt idx="229">
                  <c:v>43896.694745370369</c:v>
                </c:pt>
                <c:pt idx="230">
                  <c:v>43897.59002314815</c:v>
                </c:pt>
                <c:pt idx="231">
                  <c:v>43897.730127314811</c:v>
                </c:pt>
                <c:pt idx="232">
                  <c:v>43898.461180555554</c:v>
                </c:pt>
                <c:pt idx="233">
                  <c:v>43898.719398148147</c:v>
                </c:pt>
                <c:pt idx="234">
                  <c:v>43898.751689814817</c:v>
                </c:pt>
                <c:pt idx="235">
                  <c:v>43899.455706018518</c:v>
                </c:pt>
                <c:pt idx="236">
                  <c:v>43899.473483796297</c:v>
                </c:pt>
                <c:pt idx="237">
                  <c:v>43899.555081018516</c:v>
                </c:pt>
                <c:pt idx="238">
                  <c:v>43899.769444444442</c:v>
                </c:pt>
                <c:pt idx="239">
                  <c:v>43900.454074074078</c:v>
                </c:pt>
                <c:pt idx="240">
                  <c:v>43900.542905092596</c:v>
                </c:pt>
                <c:pt idx="241">
                  <c:v>43900.615428240744</c:v>
                </c:pt>
                <c:pt idx="242">
                  <c:v>43901.570057870369</c:v>
                </c:pt>
                <c:pt idx="243">
                  <c:v>43901.709479166668</c:v>
                </c:pt>
                <c:pt idx="244">
                  <c:v>43901.787372685183</c:v>
                </c:pt>
                <c:pt idx="245">
                  <c:v>43902.552245370367</c:v>
                </c:pt>
                <c:pt idx="246">
                  <c:v>43902.774328703701</c:v>
                </c:pt>
                <c:pt idx="247">
                  <c:v>43903.451261574075</c:v>
                </c:pt>
                <c:pt idx="248">
                  <c:v>43903.499224537038</c:v>
                </c:pt>
                <c:pt idx="249">
                  <c:v>43904.363252314812</c:v>
                </c:pt>
                <c:pt idx="250">
                  <c:v>43905.486493055556</c:v>
                </c:pt>
                <c:pt idx="251">
                  <c:v>43905.537569444445</c:v>
                </c:pt>
                <c:pt idx="252">
                  <c:v>43905.634340277778</c:v>
                </c:pt>
                <c:pt idx="253">
                  <c:v>43906.358124999999</c:v>
                </c:pt>
                <c:pt idx="254">
                  <c:v>43906.48946759259</c:v>
                </c:pt>
                <c:pt idx="255">
                  <c:v>43906.677256944444</c:v>
                </c:pt>
                <c:pt idx="256">
                  <c:v>43906.796134259261</c:v>
                </c:pt>
                <c:pt idx="257">
                  <c:v>43907.482083333336</c:v>
                </c:pt>
                <c:pt idx="258">
                  <c:v>43907.715011574073</c:v>
                </c:pt>
                <c:pt idx="259">
                  <c:v>43908.363865740743</c:v>
                </c:pt>
                <c:pt idx="260">
                  <c:v>43908.738182870373</c:v>
                </c:pt>
                <c:pt idx="261">
                  <c:v>43909.659560185188</c:v>
                </c:pt>
                <c:pt idx="262">
                  <c:v>43910.473622685182</c:v>
                </c:pt>
                <c:pt idx="263">
                  <c:v>43910.489201388889</c:v>
                </c:pt>
                <c:pt idx="264">
                  <c:v>43910.684004629627</c:v>
                </c:pt>
                <c:pt idx="265">
                  <c:v>43910.72115740741</c:v>
                </c:pt>
                <c:pt idx="266">
                  <c:v>43910.816111111111</c:v>
                </c:pt>
                <c:pt idx="267">
                  <c:v>43910.838206018518</c:v>
                </c:pt>
                <c:pt idx="268">
                  <c:v>43911.672905092593</c:v>
                </c:pt>
                <c:pt idx="269">
                  <c:v>43912.408182870371</c:v>
                </c:pt>
                <c:pt idx="270">
                  <c:v>43912.532141203701</c:v>
                </c:pt>
                <c:pt idx="271">
                  <c:v>43912.588877314818</c:v>
                </c:pt>
                <c:pt idx="272">
                  <c:v>43912.623807870368</c:v>
                </c:pt>
                <c:pt idx="273">
                  <c:v>43912.712314814817</c:v>
                </c:pt>
                <c:pt idx="274">
                  <c:v>43913.66233796296</c:v>
                </c:pt>
                <c:pt idx="275">
                  <c:v>43913.84642361111</c:v>
                </c:pt>
                <c:pt idx="276">
                  <c:v>43914.633877314816</c:v>
                </c:pt>
                <c:pt idx="277">
                  <c:v>43914.66002314815</c:v>
                </c:pt>
                <c:pt idx="278">
                  <c:v>43914.722071759257</c:v>
                </c:pt>
                <c:pt idx="279">
                  <c:v>43915.426840277774</c:v>
                </c:pt>
                <c:pt idx="280">
                  <c:v>43915.477523148147</c:v>
                </c:pt>
                <c:pt idx="281">
                  <c:v>43915.623842592591</c:v>
                </c:pt>
                <c:pt idx="282">
                  <c:v>43915.661851851852</c:v>
                </c:pt>
                <c:pt idx="283">
                  <c:v>43915.687997685185</c:v>
                </c:pt>
                <c:pt idx="284">
                  <c:v>43915.784305555557</c:v>
                </c:pt>
                <c:pt idx="285">
                  <c:v>43916.405057870368</c:v>
                </c:pt>
                <c:pt idx="286">
                  <c:v>43916.832083333335</c:v>
                </c:pt>
                <c:pt idx="287">
                  <c:v>43917.681030092594</c:v>
                </c:pt>
                <c:pt idx="288">
                  <c:v>43918.357997685183</c:v>
                </c:pt>
                <c:pt idx="289">
                  <c:v>43918.470879629633</c:v>
                </c:pt>
                <c:pt idx="290">
                  <c:v>43918.722141203703</c:v>
                </c:pt>
                <c:pt idx="291">
                  <c:v>43918.782511574071</c:v>
                </c:pt>
                <c:pt idx="292">
                  <c:v>43919.466446759259</c:v>
                </c:pt>
                <c:pt idx="293">
                  <c:v>43920.536747685182</c:v>
                </c:pt>
                <c:pt idx="294">
                  <c:v>43921.457662037035</c:v>
                </c:pt>
                <c:pt idx="295">
                  <c:v>43921.522256944445</c:v>
                </c:pt>
                <c:pt idx="296">
                  <c:v>43922.625601851854</c:v>
                </c:pt>
                <c:pt idx="297">
                  <c:v>43922.71199074074</c:v>
                </c:pt>
                <c:pt idx="298">
                  <c:v>43923.346666666665</c:v>
                </c:pt>
                <c:pt idx="299">
                  <c:v>43923.437164351853</c:v>
                </c:pt>
                <c:pt idx="300">
                  <c:v>43923.53707175926</c:v>
                </c:pt>
                <c:pt idx="301">
                  <c:v>43923.700486111113</c:v>
                </c:pt>
                <c:pt idx="302">
                  <c:v>43923.843240740738</c:v>
                </c:pt>
                <c:pt idx="303">
                  <c:v>43924.547233796293</c:v>
                </c:pt>
                <c:pt idx="304">
                  <c:v>43925.693078703705</c:v>
                </c:pt>
                <c:pt idx="305">
                  <c:v>43926.620474537034</c:v>
                </c:pt>
                <c:pt idx="306">
                  <c:v>43926.76353009259</c:v>
                </c:pt>
                <c:pt idx="307">
                  <c:v>43926.77747685185</c:v>
                </c:pt>
                <c:pt idx="308">
                  <c:v>43927.442928240744</c:v>
                </c:pt>
                <c:pt idx="309">
                  <c:v>43927.620891203704</c:v>
                </c:pt>
                <c:pt idx="310">
                  <c:v>43927.763703703706</c:v>
                </c:pt>
                <c:pt idx="311">
                  <c:v>43927.799074074072</c:v>
                </c:pt>
                <c:pt idx="312">
                  <c:v>43928.548009259262</c:v>
                </c:pt>
                <c:pt idx="313">
                  <c:v>43928.71670138889</c:v>
                </c:pt>
                <c:pt idx="314">
                  <c:v>43928.780497685184</c:v>
                </c:pt>
                <c:pt idx="315">
                  <c:v>43929.393912037034</c:v>
                </c:pt>
                <c:pt idx="316">
                  <c:v>43929.486458333333</c:v>
                </c:pt>
                <c:pt idx="317">
                  <c:v>43929.577013888891</c:v>
                </c:pt>
                <c:pt idx="318">
                  <c:v>43929.60355324074</c:v>
                </c:pt>
                <c:pt idx="319">
                  <c:v>43929.816053240742</c:v>
                </c:pt>
                <c:pt idx="320">
                  <c:v>43930.481921296298</c:v>
                </c:pt>
                <c:pt idx="321">
                  <c:v>43930.539224537039</c:v>
                </c:pt>
                <c:pt idx="322">
                  <c:v>43930.660219907404</c:v>
                </c:pt>
                <c:pt idx="323">
                  <c:v>43930.67459490741</c:v>
                </c:pt>
                <c:pt idx="324">
                  <c:v>43930.750821759262</c:v>
                </c:pt>
                <c:pt idx="325">
                  <c:v>43931.38008101852</c:v>
                </c:pt>
                <c:pt idx="326">
                  <c:v>43931.418958333335</c:v>
                </c:pt>
                <c:pt idx="327">
                  <c:v>43931.499143518522</c:v>
                </c:pt>
                <c:pt idx="328">
                  <c:v>43931.769768518519</c:v>
                </c:pt>
                <c:pt idx="329">
                  <c:v>43931.779189814813</c:v>
                </c:pt>
                <c:pt idx="330">
                  <c:v>43931.830092592594</c:v>
                </c:pt>
                <c:pt idx="331">
                  <c:v>43932.352916666663</c:v>
                </c:pt>
                <c:pt idx="332">
                  <c:v>43932.615879629629</c:v>
                </c:pt>
                <c:pt idx="333">
                  <c:v>43932.766481481478</c:v>
                </c:pt>
                <c:pt idx="334">
                  <c:v>43933.444340277776</c:v>
                </c:pt>
                <c:pt idx="335">
                  <c:v>43933.577175925922</c:v>
                </c:pt>
                <c:pt idx="336">
                  <c:v>43934.361296296294</c:v>
                </c:pt>
                <c:pt idx="337">
                  <c:v>43934.522800925923</c:v>
                </c:pt>
                <c:pt idx="338">
                  <c:v>43934.758171296293</c:v>
                </c:pt>
                <c:pt idx="339">
                  <c:v>43934.829606481479</c:v>
                </c:pt>
                <c:pt idx="340">
                  <c:v>43935.348726851851</c:v>
                </c:pt>
                <c:pt idx="341">
                  <c:v>43935.657962962963</c:v>
                </c:pt>
                <c:pt idx="342">
                  <c:v>43935.67528935185</c:v>
                </c:pt>
                <c:pt idx="343">
                  <c:v>43935.812106481484</c:v>
                </c:pt>
                <c:pt idx="344">
                  <c:v>43936.413206018522</c:v>
                </c:pt>
                <c:pt idx="345">
                  <c:v>43936.476527777777</c:v>
                </c:pt>
                <c:pt idx="346">
                  <c:v>43936.553101851852</c:v>
                </c:pt>
                <c:pt idx="347">
                  <c:v>43936.64472222222</c:v>
                </c:pt>
                <c:pt idx="348">
                  <c:v>43936.717129629629</c:v>
                </c:pt>
                <c:pt idx="349">
                  <c:v>43936.765636574077</c:v>
                </c:pt>
                <c:pt idx="350">
                  <c:v>43937.657060185185</c:v>
                </c:pt>
                <c:pt idx="351">
                  <c:v>43937.811944444446</c:v>
                </c:pt>
                <c:pt idx="352">
                  <c:v>43938.364548611113</c:v>
                </c:pt>
                <c:pt idx="353">
                  <c:v>43938.388969907406</c:v>
                </c:pt>
                <c:pt idx="354">
                  <c:v>43938.757187499999</c:v>
                </c:pt>
                <c:pt idx="355">
                  <c:v>43939.385844907411</c:v>
                </c:pt>
                <c:pt idx="356">
                  <c:v>43939.498194444444</c:v>
                </c:pt>
                <c:pt idx="357">
                  <c:v>43939.703703703701</c:v>
                </c:pt>
                <c:pt idx="358">
                  <c:v>43939.748055555552</c:v>
                </c:pt>
                <c:pt idx="359">
                  <c:v>43940.797812500001</c:v>
                </c:pt>
                <c:pt idx="360">
                  <c:v>43941.525567129633</c:v>
                </c:pt>
                <c:pt idx="361">
                  <c:v>43941.768796296295</c:v>
                </c:pt>
                <c:pt idx="362">
                  <c:v>43941.807534722226</c:v>
                </c:pt>
                <c:pt idx="363">
                  <c:v>43942.360532407409</c:v>
                </c:pt>
                <c:pt idx="364">
                  <c:v>43942.401967592596</c:v>
                </c:pt>
                <c:pt idx="365">
                  <c:v>43942.45621527778</c:v>
                </c:pt>
                <c:pt idx="366">
                  <c:v>43942.466585648152</c:v>
                </c:pt>
                <c:pt idx="367">
                  <c:v>43942.676319444443</c:v>
                </c:pt>
                <c:pt idx="368">
                  <c:v>43942.807997685188</c:v>
                </c:pt>
                <c:pt idx="369">
                  <c:v>43942.819108796299</c:v>
                </c:pt>
                <c:pt idx="370">
                  <c:v>43943.350868055553</c:v>
                </c:pt>
                <c:pt idx="371">
                  <c:v>43943.384444444448</c:v>
                </c:pt>
                <c:pt idx="372">
                  <c:v>43943.524618055555</c:v>
                </c:pt>
                <c:pt idx="373">
                  <c:v>43943.675185185188</c:v>
                </c:pt>
                <c:pt idx="374">
                  <c:v>43943.786296296297</c:v>
                </c:pt>
                <c:pt idx="375">
                  <c:v>43944.359212962961</c:v>
                </c:pt>
                <c:pt idx="376">
                  <c:v>43944.426099537035</c:v>
                </c:pt>
                <c:pt idx="377">
                  <c:v>43944.439988425926</c:v>
                </c:pt>
                <c:pt idx="378">
                  <c:v>43944.73164351852</c:v>
                </c:pt>
                <c:pt idx="379">
                  <c:v>43945.625474537039</c:v>
                </c:pt>
                <c:pt idx="380">
                  <c:v>43945.650960648149</c:v>
                </c:pt>
                <c:pt idx="381">
                  <c:v>43945.795104166667</c:v>
                </c:pt>
                <c:pt idx="382">
                  <c:v>43946.447847222225</c:v>
                </c:pt>
                <c:pt idx="383">
                  <c:v>43946.582835648151</c:v>
                </c:pt>
                <c:pt idx="384">
                  <c:v>43946.703182870369</c:v>
                </c:pt>
                <c:pt idx="385">
                  <c:v>43946.713368055556</c:v>
                </c:pt>
                <c:pt idx="386">
                  <c:v>43947.459537037037</c:v>
                </c:pt>
                <c:pt idx="387">
                  <c:v>43947.542187500003</c:v>
                </c:pt>
                <c:pt idx="388">
                  <c:v>43947.560416666667</c:v>
                </c:pt>
                <c:pt idx="389">
                  <c:v>43947.808194444442</c:v>
                </c:pt>
                <c:pt idx="390">
                  <c:v>43947.837731481479</c:v>
                </c:pt>
                <c:pt idx="391">
                  <c:v>43948.773090277777</c:v>
                </c:pt>
                <c:pt idx="392">
                  <c:v>43949.561516203707</c:v>
                </c:pt>
                <c:pt idx="393">
                  <c:v>43949.583321759259</c:v>
                </c:pt>
                <c:pt idx="394">
                  <c:v>43949.613043981481</c:v>
                </c:pt>
                <c:pt idx="395">
                  <c:v>43949.766863425924</c:v>
                </c:pt>
                <c:pt idx="396">
                  <c:v>43950.426134259258</c:v>
                </c:pt>
                <c:pt idx="397">
                  <c:v>43950.583171296297</c:v>
                </c:pt>
                <c:pt idx="398">
                  <c:v>43950.799050925925</c:v>
                </c:pt>
                <c:pt idx="399">
                  <c:v>43951.404270833336</c:v>
                </c:pt>
                <c:pt idx="400">
                  <c:v>43951.41741898148</c:v>
                </c:pt>
                <c:pt idx="401">
                  <c:v>43951.490543981483</c:v>
                </c:pt>
                <c:pt idx="402">
                  <c:v>43951.668877314813</c:v>
                </c:pt>
                <c:pt idx="403">
                  <c:v>43951.815613425926</c:v>
                </c:pt>
                <c:pt idx="404">
                  <c:v>43952.427233796298</c:v>
                </c:pt>
                <c:pt idx="405">
                  <c:v>43952.524074074077</c:v>
                </c:pt>
                <c:pt idx="406">
                  <c:v>43952.577650462961</c:v>
                </c:pt>
                <c:pt idx="407">
                  <c:v>43953.522199074076</c:v>
                </c:pt>
                <c:pt idx="408">
                  <c:v>43953.595682870371</c:v>
                </c:pt>
                <c:pt idx="409">
                  <c:v>43953.648298611108</c:v>
                </c:pt>
                <c:pt idx="410">
                  <c:v>43954.502824074072</c:v>
                </c:pt>
                <c:pt idx="411">
                  <c:v>43954.573541666665</c:v>
                </c:pt>
                <c:pt idx="412">
                  <c:v>43954.644236111111</c:v>
                </c:pt>
                <c:pt idx="413">
                  <c:v>43954.701377314814</c:v>
                </c:pt>
                <c:pt idx="414">
                  <c:v>43954.728425925925</c:v>
                </c:pt>
                <c:pt idx="415">
                  <c:v>43955.482743055552</c:v>
                </c:pt>
                <c:pt idx="416">
                  <c:v>43955.783391203702</c:v>
                </c:pt>
                <c:pt idx="417">
                  <c:v>43956.359965277778</c:v>
                </c:pt>
                <c:pt idx="418">
                  <c:v>43956.419502314813</c:v>
                </c:pt>
                <c:pt idx="419">
                  <c:v>43956.428090277775</c:v>
                </c:pt>
                <c:pt idx="420">
                  <c:v>43956.484363425923</c:v>
                </c:pt>
                <c:pt idx="421">
                  <c:v>43956.540046296293</c:v>
                </c:pt>
                <c:pt idx="422">
                  <c:v>43956.604733796295</c:v>
                </c:pt>
                <c:pt idx="423">
                  <c:v>43956.613923611112</c:v>
                </c:pt>
                <c:pt idx="424">
                  <c:v>43956.642708333333</c:v>
                </c:pt>
                <c:pt idx="425">
                  <c:v>43956.657905092594</c:v>
                </c:pt>
                <c:pt idx="426">
                  <c:v>43956.826331018521</c:v>
                </c:pt>
                <c:pt idx="427">
                  <c:v>43957.413854166669</c:v>
                </c:pt>
                <c:pt idx="428">
                  <c:v>43957.467951388891</c:v>
                </c:pt>
                <c:pt idx="429">
                  <c:v>43957.480104166665</c:v>
                </c:pt>
                <c:pt idx="430">
                  <c:v>43957.587581018517</c:v>
                </c:pt>
                <c:pt idx="431">
                  <c:v>43957.705497685187</c:v>
                </c:pt>
                <c:pt idx="432">
                  <c:v>43958.400416666664</c:v>
                </c:pt>
                <c:pt idx="433">
                  <c:v>43958.414687500001</c:v>
                </c:pt>
                <c:pt idx="434">
                  <c:v>43958.681284722225</c:v>
                </c:pt>
                <c:pt idx="435">
                  <c:v>43958.725856481484</c:v>
                </c:pt>
                <c:pt idx="436">
                  <c:v>43959.408206018517</c:v>
                </c:pt>
                <c:pt idx="437">
                  <c:v>43959.419409722221</c:v>
                </c:pt>
                <c:pt idx="438">
                  <c:v>43959.675312500003</c:v>
                </c:pt>
                <c:pt idx="439">
                  <c:v>43959.765115740738</c:v>
                </c:pt>
                <c:pt idx="440">
                  <c:v>43959.800717592596</c:v>
                </c:pt>
                <c:pt idx="441">
                  <c:v>43960.484467592592</c:v>
                </c:pt>
                <c:pt idx="442">
                  <c:v>43960.649502314816</c:v>
                </c:pt>
                <c:pt idx="443">
                  <c:v>43960.804479166669</c:v>
                </c:pt>
                <c:pt idx="444">
                  <c:v>43961.342083333337</c:v>
                </c:pt>
                <c:pt idx="445">
                  <c:v>43961.596458333333</c:v>
                </c:pt>
                <c:pt idx="446">
                  <c:v>43961.769699074073</c:v>
                </c:pt>
                <c:pt idx="447">
                  <c:v>43962.411886574075</c:v>
                </c:pt>
                <c:pt idx="448">
                  <c:v>43962.573564814818</c:v>
                </c:pt>
                <c:pt idx="449">
                  <c:v>43962.700277777774</c:v>
                </c:pt>
                <c:pt idx="450">
                  <c:v>43963.380601851852</c:v>
                </c:pt>
                <c:pt idx="451">
                  <c:v>43963.462754629632</c:v>
                </c:pt>
                <c:pt idx="452">
                  <c:v>43963.493449074071</c:v>
                </c:pt>
                <c:pt idx="453">
                  <c:v>43964.369652777779</c:v>
                </c:pt>
                <c:pt idx="454">
                  <c:v>43964.682395833333</c:v>
                </c:pt>
                <c:pt idx="455">
                  <c:v>43965.410752314812</c:v>
                </c:pt>
                <c:pt idx="456">
                  <c:v>43965.553391203706</c:v>
                </c:pt>
                <c:pt idx="457">
                  <c:v>43965.679085648146</c:v>
                </c:pt>
                <c:pt idx="458">
                  <c:v>43965.742361111108</c:v>
                </c:pt>
                <c:pt idx="459">
                  <c:v>43966.37222222222</c:v>
                </c:pt>
                <c:pt idx="460">
                  <c:v>43966.49355324074</c:v>
                </c:pt>
                <c:pt idx="461">
                  <c:v>43967.350046296298</c:v>
                </c:pt>
                <c:pt idx="462">
                  <c:v>43967.360196759262</c:v>
                </c:pt>
                <c:pt idx="463">
                  <c:v>43967.448738425926</c:v>
                </c:pt>
                <c:pt idx="464">
                  <c:v>43967.669004629628</c:v>
                </c:pt>
                <c:pt idx="465">
                  <c:v>43967.68917824074</c:v>
                </c:pt>
                <c:pt idx="466">
                  <c:v>43968.425706018519</c:v>
                </c:pt>
                <c:pt idx="467">
                  <c:v>43968.528900462959</c:v>
                </c:pt>
                <c:pt idx="468">
                  <c:v>43968.685243055559</c:v>
                </c:pt>
                <c:pt idx="469">
                  <c:v>43968.721273148149</c:v>
                </c:pt>
                <c:pt idx="470">
                  <c:v>43968.734560185185</c:v>
                </c:pt>
                <c:pt idx="471">
                  <c:v>43969.536932870367</c:v>
                </c:pt>
                <c:pt idx="472">
                  <c:v>43969.650312500002</c:v>
                </c:pt>
                <c:pt idx="473">
                  <c:v>43970.449618055558</c:v>
                </c:pt>
                <c:pt idx="474">
                  <c:v>43970.467488425929</c:v>
                </c:pt>
                <c:pt idx="475">
                  <c:v>43970.550659722219</c:v>
                </c:pt>
                <c:pt idx="476">
                  <c:v>43970.807187500002</c:v>
                </c:pt>
                <c:pt idx="477">
                  <c:v>43971.48332175926</c:v>
                </c:pt>
                <c:pt idx="478">
                  <c:v>43971.766122685185</c:v>
                </c:pt>
                <c:pt idx="479">
                  <c:v>43973.340694444443</c:v>
                </c:pt>
                <c:pt idx="480">
                  <c:v>43974.366053240738</c:v>
                </c:pt>
                <c:pt idx="481">
                  <c:v>43974.557453703703</c:v>
                </c:pt>
                <c:pt idx="482">
                  <c:v>43974.629664351851</c:v>
                </c:pt>
                <c:pt idx="483">
                  <c:v>43975.61859953704</c:v>
                </c:pt>
                <c:pt idx="484">
                  <c:v>43975.704375000001</c:v>
                </c:pt>
                <c:pt idx="485">
                  <c:v>43977.41369212963</c:v>
                </c:pt>
                <c:pt idx="486">
                  <c:v>43977.570532407408</c:v>
                </c:pt>
                <c:pt idx="487">
                  <c:v>43977.717430555553</c:v>
                </c:pt>
                <c:pt idx="488">
                  <c:v>43977.730509259258</c:v>
                </c:pt>
                <c:pt idx="489">
                  <c:v>43978.379780092589</c:v>
                </c:pt>
                <c:pt idx="490">
                  <c:v>43978.657500000001</c:v>
                </c:pt>
                <c:pt idx="491">
                  <c:v>43979.478518518517</c:v>
                </c:pt>
                <c:pt idx="492">
                  <c:v>43979.5237037037</c:v>
                </c:pt>
                <c:pt idx="493">
                  <c:v>43979.555162037039</c:v>
                </c:pt>
                <c:pt idx="494">
                  <c:v>43980.446643518517</c:v>
                </c:pt>
                <c:pt idx="495">
                  <c:v>43980.505960648145</c:v>
                </c:pt>
                <c:pt idx="496">
                  <c:v>43980.517337962963</c:v>
                </c:pt>
                <c:pt idx="497">
                  <c:v>43980.589444444442</c:v>
                </c:pt>
                <c:pt idx="498">
                  <c:v>43980.7266087963</c:v>
                </c:pt>
                <c:pt idx="499">
                  <c:v>43980.817303240743</c:v>
                </c:pt>
                <c:pt idx="500">
                  <c:v>43981.645613425928</c:v>
                </c:pt>
                <c:pt idx="501">
                  <c:v>43982.556400462963</c:v>
                </c:pt>
                <c:pt idx="502">
                  <c:v>43982.64949074074</c:v>
                </c:pt>
                <c:pt idx="503">
                  <c:v>43982.720150462963</c:v>
                </c:pt>
                <c:pt idx="504">
                  <c:v>43983.414976851855</c:v>
                </c:pt>
                <c:pt idx="505">
                  <c:v>43983.493043981478</c:v>
                </c:pt>
                <c:pt idx="506">
                  <c:v>43983.537280092591</c:v>
                </c:pt>
                <c:pt idx="507">
                  <c:v>43983.681747685187</c:v>
                </c:pt>
                <c:pt idx="508">
                  <c:v>43984.348645833335</c:v>
                </c:pt>
                <c:pt idx="509">
                  <c:v>43984.458124999997</c:v>
                </c:pt>
                <c:pt idx="510">
                  <c:v>43984.817187499997</c:v>
                </c:pt>
                <c:pt idx="511">
                  <c:v>43985.359131944446</c:v>
                </c:pt>
                <c:pt idx="512">
                  <c:v>43985.453668981485</c:v>
                </c:pt>
                <c:pt idx="513">
                  <c:v>43985.581724537034</c:v>
                </c:pt>
                <c:pt idx="514">
                  <c:v>43985.602893518517</c:v>
                </c:pt>
                <c:pt idx="515">
                  <c:v>43985.76866898148</c:v>
                </c:pt>
                <c:pt idx="516">
                  <c:v>43985.813831018517</c:v>
                </c:pt>
                <c:pt idx="517">
                  <c:v>43987.428379629629</c:v>
                </c:pt>
                <c:pt idx="518">
                  <c:v>43987.537187499998</c:v>
                </c:pt>
                <c:pt idx="519">
                  <c:v>43988.726736111108</c:v>
                </c:pt>
                <c:pt idx="520">
                  <c:v>43988.741099537037</c:v>
                </c:pt>
                <c:pt idx="521">
                  <c:v>43988.798518518517</c:v>
                </c:pt>
                <c:pt idx="522">
                  <c:v>43989.410601851851</c:v>
                </c:pt>
                <c:pt idx="523">
                  <c:v>43989.680405092593</c:v>
                </c:pt>
                <c:pt idx="524">
                  <c:v>43989.733055555553</c:v>
                </c:pt>
                <c:pt idx="525">
                  <c:v>43990.632488425923</c:v>
                </c:pt>
                <c:pt idx="526">
                  <c:v>43991.46497685185</c:v>
                </c:pt>
                <c:pt idx="527">
                  <c:v>43991.552662037036</c:v>
                </c:pt>
                <c:pt idx="528">
                  <c:v>43991.588518518518</c:v>
                </c:pt>
                <c:pt idx="529">
                  <c:v>43991.644988425927</c:v>
                </c:pt>
                <c:pt idx="530">
                  <c:v>43992.647129629629</c:v>
                </c:pt>
                <c:pt idx="531">
                  <c:v>43992.715624999997</c:v>
                </c:pt>
                <c:pt idx="532">
                  <c:v>43992.807152777779</c:v>
                </c:pt>
                <c:pt idx="533">
                  <c:v>43992.836597222224</c:v>
                </c:pt>
                <c:pt idx="534">
                  <c:v>43993.549270833333</c:v>
                </c:pt>
                <c:pt idx="535">
                  <c:v>43994.503969907404</c:v>
                </c:pt>
                <c:pt idx="536">
                  <c:v>43994.684606481482</c:v>
                </c:pt>
                <c:pt idx="537">
                  <c:v>43995.378101851849</c:v>
                </c:pt>
                <c:pt idx="538">
                  <c:v>43995.492314814815</c:v>
                </c:pt>
                <c:pt idx="539">
                  <c:v>43995.81287037037</c:v>
                </c:pt>
                <c:pt idx="540">
                  <c:v>43996.492222222223</c:v>
                </c:pt>
                <c:pt idx="541">
                  <c:v>43996.535196759258</c:v>
                </c:pt>
                <c:pt idx="542">
                  <c:v>43996.629351851851</c:v>
                </c:pt>
                <c:pt idx="543">
                  <c:v>43997.493576388886</c:v>
                </c:pt>
                <c:pt idx="544">
                  <c:v>43997.516886574071</c:v>
                </c:pt>
                <c:pt idx="545">
                  <c:v>43998.377488425926</c:v>
                </c:pt>
                <c:pt idx="546">
                  <c:v>43998.667314814818</c:v>
                </c:pt>
                <c:pt idx="547">
                  <c:v>43999.356006944443</c:v>
                </c:pt>
                <c:pt idx="548">
                  <c:v>43999.418981481482</c:v>
                </c:pt>
                <c:pt idx="549">
                  <c:v>43999.564386574071</c:v>
                </c:pt>
                <c:pt idx="550">
                  <c:v>44000.526805555557</c:v>
                </c:pt>
                <c:pt idx="551">
                  <c:v>44000.826006944444</c:v>
                </c:pt>
                <c:pt idx="552">
                  <c:v>44001.400601851848</c:v>
                </c:pt>
                <c:pt idx="553">
                  <c:v>44001.661898148152</c:v>
                </c:pt>
                <c:pt idx="554">
                  <c:v>44002.446053240739</c:v>
                </c:pt>
                <c:pt idx="555">
                  <c:v>44002.5781712963</c:v>
                </c:pt>
                <c:pt idx="556">
                  <c:v>44002.625335648147</c:v>
                </c:pt>
                <c:pt idx="557">
                  <c:v>44003.362326388888</c:v>
                </c:pt>
                <c:pt idx="558">
                  <c:v>44003.517118055555</c:v>
                </c:pt>
                <c:pt idx="559">
                  <c:v>44003.669710648152</c:v>
                </c:pt>
                <c:pt idx="560">
                  <c:v>44003.678472222222</c:v>
                </c:pt>
                <c:pt idx="561">
                  <c:v>44003.76630787037</c:v>
                </c:pt>
                <c:pt idx="562">
                  <c:v>44003.797314814816</c:v>
                </c:pt>
                <c:pt idx="563">
                  <c:v>44004.635868055557</c:v>
                </c:pt>
                <c:pt idx="564">
                  <c:v>44004.822048611109</c:v>
                </c:pt>
                <c:pt idx="565">
                  <c:v>44005.421238425923</c:v>
                </c:pt>
                <c:pt idx="566">
                  <c:v>44005.455347222225</c:v>
                </c:pt>
                <c:pt idx="567">
                  <c:v>44006.382847222223</c:v>
                </c:pt>
                <c:pt idx="568">
                  <c:v>44006.394236111111</c:v>
                </c:pt>
                <c:pt idx="569">
                  <c:v>44006.82435185185</c:v>
                </c:pt>
                <c:pt idx="570">
                  <c:v>44007.720856481479</c:v>
                </c:pt>
                <c:pt idx="571">
                  <c:v>44007.73847222222</c:v>
                </c:pt>
                <c:pt idx="572">
                  <c:v>44008.406655092593</c:v>
                </c:pt>
                <c:pt idx="573">
                  <c:v>44008.598495370374</c:v>
                </c:pt>
                <c:pt idx="574">
                  <c:v>44008.687511574077</c:v>
                </c:pt>
                <c:pt idx="575">
                  <c:v>44009.547395833331</c:v>
                </c:pt>
                <c:pt idx="576">
                  <c:v>44009.557060185187</c:v>
                </c:pt>
                <c:pt idx="577">
                  <c:v>44009.76898148148</c:v>
                </c:pt>
                <c:pt idx="578">
                  <c:v>44009.780717592592</c:v>
                </c:pt>
                <c:pt idx="579">
                  <c:v>44010.346250000002</c:v>
                </c:pt>
                <c:pt idx="580">
                  <c:v>44010.385868055557</c:v>
                </c:pt>
                <c:pt idx="581">
                  <c:v>44010.544016203705</c:v>
                </c:pt>
                <c:pt idx="582">
                  <c:v>44010.714884259258</c:v>
                </c:pt>
                <c:pt idx="583">
                  <c:v>44010.769363425927</c:v>
                </c:pt>
                <c:pt idx="584">
                  <c:v>44011.515231481484</c:v>
                </c:pt>
                <c:pt idx="585">
                  <c:v>44012.350960648146</c:v>
                </c:pt>
                <c:pt idx="586">
                  <c:v>44012.493576388886</c:v>
                </c:pt>
                <c:pt idx="587">
                  <c:v>44012.664224537039</c:v>
                </c:pt>
                <c:pt idx="588">
                  <c:v>44012.826342592591</c:v>
                </c:pt>
                <c:pt idx="589">
                  <c:v>44013.483622685184</c:v>
                </c:pt>
                <c:pt idx="590">
                  <c:v>44013.653784722221</c:v>
                </c:pt>
                <c:pt idx="591">
                  <c:v>44014.56554398148</c:v>
                </c:pt>
                <c:pt idx="592">
                  <c:v>44014.740428240744</c:v>
                </c:pt>
                <c:pt idx="593">
                  <c:v>44014.811180555553</c:v>
                </c:pt>
                <c:pt idx="594">
                  <c:v>44015.356180555558</c:v>
                </c:pt>
                <c:pt idx="595">
                  <c:v>44015.417164351849</c:v>
                </c:pt>
                <c:pt idx="596">
                  <c:v>44016.833171296297</c:v>
                </c:pt>
                <c:pt idx="597">
                  <c:v>44017.686273148145</c:v>
                </c:pt>
                <c:pt idx="598">
                  <c:v>44018.408229166664</c:v>
                </c:pt>
                <c:pt idx="599">
                  <c:v>44018.466631944444</c:v>
                </c:pt>
                <c:pt idx="600">
                  <c:v>44018.622037037036</c:v>
                </c:pt>
                <c:pt idx="601">
                  <c:v>44018.805775462963</c:v>
                </c:pt>
                <c:pt idx="602">
                  <c:v>44019.705833333333</c:v>
                </c:pt>
                <c:pt idx="603">
                  <c:v>44019.778831018521</c:v>
                </c:pt>
                <c:pt idx="604">
                  <c:v>44019.793182870373</c:v>
                </c:pt>
                <c:pt idx="605">
                  <c:v>44020.351875</c:v>
                </c:pt>
                <c:pt idx="606">
                  <c:v>44020.830243055556</c:v>
                </c:pt>
                <c:pt idx="607">
                  <c:v>44021.370763888888</c:v>
                </c:pt>
                <c:pt idx="608">
                  <c:v>44021.500833333332</c:v>
                </c:pt>
                <c:pt idx="609">
                  <c:v>44021.624224537038</c:v>
                </c:pt>
                <c:pt idx="610">
                  <c:v>44022.753495370373</c:v>
                </c:pt>
                <c:pt idx="611">
                  <c:v>44023.521365740744</c:v>
                </c:pt>
                <c:pt idx="612">
                  <c:v>44024.618425925924</c:v>
                </c:pt>
                <c:pt idx="613">
                  <c:v>44025.639872685184</c:v>
                </c:pt>
                <c:pt idx="614">
                  <c:v>44026.563807870371</c:v>
                </c:pt>
                <c:pt idx="615">
                  <c:v>44026.57775462963</c:v>
                </c:pt>
                <c:pt idx="616">
                  <c:v>44026.615601851852</c:v>
                </c:pt>
                <c:pt idx="617">
                  <c:v>44026.686481481483</c:v>
                </c:pt>
                <c:pt idx="618">
                  <c:v>44026.713425925926</c:v>
                </c:pt>
                <c:pt idx="619">
                  <c:v>44027.547893518517</c:v>
                </c:pt>
                <c:pt idx="620">
                  <c:v>44027.798692129632</c:v>
                </c:pt>
                <c:pt idx="621">
                  <c:v>44027.841273148151</c:v>
                </c:pt>
                <c:pt idx="622">
                  <c:v>44028.364050925928</c:v>
                </c:pt>
                <c:pt idx="623">
                  <c:v>44028.37903935185</c:v>
                </c:pt>
                <c:pt idx="624">
                  <c:v>44028.620775462965</c:v>
                </c:pt>
                <c:pt idx="625">
                  <c:v>44029.472245370373</c:v>
                </c:pt>
                <c:pt idx="626">
                  <c:v>44029.485011574077</c:v>
                </c:pt>
                <c:pt idx="627">
                  <c:v>44029.531435185185</c:v>
                </c:pt>
                <c:pt idx="628">
                  <c:v>44030.442743055559</c:v>
                </c:pt>
                <c:pt idx="629">
                  <c:v>44030.465925925928</c:v>
                </c:pt>
                <c:pt idx="630">
                  <c:v>44030.582256944443</c:v>
                </c:pt>
                <c:pt idx="631">
                  <c:v>44030.713622685187</c:v>
                </c:pt>
                <c:pt idx="632">
                  <c:v>44031.501203703701</c:v>
                </c:pt>
                <c:pt idx="633">
                  <c:v>44032.352175925924</c:v>
                </c:pt>
                <c:pt idx="634">
                  <c:v>44032.554930555554</c:v>
                </c:pt>
                <c:pt idx="635">
                  <c:v>44032.635879629626</c:v>
                </c:pt>
                <c:pt idx="636">
                  <c:v>44032.781134259261</c:v>
                </c:pt>
                <c:pt idx="637">
                  <c:v>44033.444976851853</c:v>
                </c:pt>
                <c:pt idx="638">
                  <c:v>44033.845266203702</c:v>
                </c:pt>
                <c:pt idx="639">
                  <c:v>44034.579525462963</c:v>
                </c:pt>
                <c:pt idx="640">
                  <c:v>44034.618472222224</c:v>
                </c:pt>
                <c:pt idx="641">
                  <c:v>44034.652824074074</c:v>
                </c:pt>
                <c:pt idx="642">
                  <c:v>44034.662210648145</c:v>
                </c:pt>
                <c:pt idx="643">
                  <c:v>44035.733703703707</c:v>
                </c:pt>
                <c:pt idx="644">
                  <c:v>44035.756215277775</c:v>
                </c:pt>
                <c:pt idx="645">
                  <c:v>44035.782268518517</c:v>
                </c:pt>
                <c:pt idx="646">
                  <c:v>44036.340868055559</c:v>
                </c:pt>
                <c:pt idx="647">
                  <c:v>44036.358749999999</c:v>
                </c:pt>
                <c:pt idx="648">
                  <c:v>44036.702060185184</c:v>
                </c:pt>
                <c:pt idx="649">
                  <c:v>44036.730497685188</c:v>
                </c:pt>
                <c:pt idx="650">
                  <c:v>44036.759606481479</c:v>
                </c:pt>
                <c:pt idx="651">
                  <c:v>44036.823912037034</c:v>
                </c:pt>
                <c:pt idx="652">
                  <c:v>44036.835902777777</c:v>
                </c:pt>
                <c:pt idx="653">
                  <c:v>44037.342847222222</c:v>
                </c:pt>
                <c:pt idx="654">
                  <c:v>44037.392256944448</c:v>
                </c:pt>
                <c:pt idx="655">
                  <c:v>44037.502581018518</c:v>
                </c:pt>
                <c:pt idx="656">
                  <c:v>44037.638935185183</c:v>
                </c:pt>
                <c:pt idx="657">
                  <c:v>44038.587337962963</c:v>
                </c:pt>
                <c:pt idx="658">
                  <c:v>44038.759826388887</c:v>
                </c:pt>
                <c:pt idx="659">
                  <c:v>44039.363495370373</c:v>
                </c:pt>
                <c:pt idx="660">
                  <c:v>44039.400023148148</c:v>
                </c:pt>
                <c:pt idx="661">
                  <c:v>44039.612905092596</c:v>
                </c:pt>
                <c:pt idx="662">
                  <c:v>44040.465925925928</c:v>
                </c:pt>
                <c:pt idx="663">
                  <c:v>44040.477210648147</c:v>
                </c:pt>
                <c:pt idx="664">
                  <c:v>44040.59888888889</c:v>
                </c:pt>
                <c:pt idx="665">
                  <c:v>44040.75708333333</c:v>
                </c:pt>
                <c:pt idx="666">
                  <c:v>44040.813599537039</c:v>
                </c:pt>
                <c:pt idx="667">
                  <c:v>44041.381388888891</c:v>
                </c:pt>
                <c:pt idx="668">
                  <c:v>44041.422847222224</c:v>
                </c:pt>
                <c:pt idx="669">
                  <c:v>44041.842268518521</c:v>
                </c:pt>
                <c:pt idx="670">
                  <c:v>44042.612615740742</c:v>
                </c:pt>
                <c:pt idx="671">
                  <c:v>44042.659629629627</c:v>
                </c:pt>
                <c:pt idx="672">
                  <c:v>44042.796620370369</c:v>
                </c:pt>
                <c:pt idx="673">
                  <c:v>44043.554652777777</c:v>
                </c:pt>
                <c:pt idx="674">
                  <c:v>44043.566145833334</c:v>
                </c:pt>
                <c:pt idx="675">
                  <c:v>44045.62090277778</c:v>
                </c:pt>
                <c:pt idx="676">
                  <c:v>44046.417083333334</c:v>
                </c:pt>
                <c:pt idx="677">
                  <c:v>44046.552870370368</c:v>
                </c:pt>
                <c:pt idx="678">
                  <c:v>44046.621076388888</c:v>
                </c:pt>
                <c:pt idx="679">
                  <c:v>44046.724421296298</c:v>
                </c:pt>
                <c:pt idx="680">
                  <c:v>44046.742708333331</c:v>
                </c:pt>
                <c:pt idx="681">
                  <c:v>44047.367395833331</c:v>
                </c:pt>
                <c:pt idx="682">
                  <c:v>44049.501458333332</c:v>
                </c:pt>
                <c:pt idx="683">
                  <c:v>44049.725312499999</c:v>
                </c:pt>
                <c:pt idx="684">
                  <c:v>44049.742939814816</c:v>
                </c:pt>
                <c:pt idx="685">
                  <c:v>44050.382199074076</c:v>
                </c:pt>
                <c:pt idx="686">
                  <c:v>44050.41978009259</c:v>
                </c:pt>
                <c:pt idx="687">
                  <c:v>44050.46162037037</c:v>
                </c:pt>
                <c:pt idx="688">
                  <c:v>44050.704942129632</c:v>
                </c:pt>
                <c:pt idx="689">
                  <c:v>44051.505486111113</c:v>
                </c:pt>
                <c:pt idx="690">
                  <c:v>44051.602997685186</c:v>
                </c:pt>
                <c:pt idx="691">
                  <c:v>44051.789166666669</c:v>
                </c:pt>
                <c:pt idx="692">
                  <c:v>44052.655092592591</c:v>
                </c:pt>
                <c:pt idx="693">
                  <c:v>44053.461828703701</c:v>
                </c:pt>
                <c:pt idx="694">
                  <c:v>44053.675335648149</c:v>
                </c:pt>
                <c:pt idx="695">
                  <c:v>44054.522696759261</c:v>
                </c:pt>
                <c:pt idx="696">
                  <c:v>44054.536898148152</c:v>
                </c:pt>
                <c:pt idx="697">
                  <c:v>44054.809189814812</c:v>
                </c:pt>
                <c:pt idx="698">
                  <c:v>44055.743379629632</c:v>
                </c:pt>
                <c:pt idx="699">
                  <c:v>44055.784039351849</c:v>
                </c:pt>
                <c:pt idx="700">
                  <c:v>44056.637303240743</c:v>
                </c:pt>
                <c:pt idx="701">
                  <c:v>44056.826458333337</c:v>
                </c:pt>
                <c:pt idx="702">
                  <c:v>44057.34202546296</c:v>
                </c:pt>
                <c:pt idx="703">
                  <c:v>44057.352951388886</c:v>
                </c:pt>
                <c:pt idx="704">
                  <c:v>44057.442025462966</c:v>
                </c:pt>
                <c:pt idx="705">
                  <c:v>44057.669594907406</c:v>
                </c:pt>
                <c:pt idx="706">
                  <c:v>44058.54351851852</c:v>
                </c:pt>
                <c:pt idx="707">
                  <c:v>44058.689884259256</c:v>
                </c:pt>
                <c:pt idx="708">
                  <c:v>44058.743668981479</c:v>
                </c:pt>
                <c:pt idx="709">
                  <c:v>44059.350439814814</c:v>
                </c:pt>
                <c:pt idx="710">
                  <c:v>44059.37295138889</c:v>
                </c:pt>
                <c:pt idx="711">
                  <c:v>44060.787928240738</c:v>
                </c:pt>
                <c:pt idx="712">
                  <c:v>44061.399062500001</c:v>
                </c:pt>
                <c:pt idx="713">
                  <c:v>44061.598530092589</c:v>
                </c:pt>
                <c:pt idx="714">
                  <c:v>44061.722488425927</c:v>
                </c:pt>
                <c:pt idx="715">
                  <c:v>44061.789861111109</c:v>
                </c:pt>
                <c:pt idx="716">
                  <c:v>44062.371354166666</c:v>
                </c:pt>
                <c:pt idx="717">
                  <c:v>44062.422789351855</c:v>
                </c:pt>
                <c:pt idx="718">
                  <c:v>44062.467962962961</c:v>
                </c:pt>
                <c:pt idx="719">
                  <c:v>44062.818645833337</c:v>
                </c:pt>
                <c:pt idx="720">
                  <c:v>44062.848124999997</c:v>
                </c:pt>
                <c:pt idx="721">
                  <c:v>44063.428703703707</c:v>
                </c:pt>
                <c:pt idx="722">
                  <c:v>44063.701921296299</c:v>
                </c:pt>
                <c:pt idx="723">
                  <c:v>44063.776226851849</c:v>
                </c:pt>
                <c:pt idx="724">
                  <c:v>44064.410219907404</c:v>
                </c:pt>
                <c:pt idx="725">
                  <c:v>44064.561666666668</c:v>
                </c:pt>
                <c:pt idx="726">
                  <c:v>44064.592499999999</c:v>
                </c:pt>
                <c:pt idx="727">
                  <c:v>44064.739270833335</c:v>
                </c:pt>
                <c:pt idx="728">
                  <c:v>44065.457858796297</c:v>
                </c:pt>
                <c:pt idx="729">
                  <c:v>44065.556817129633</c:v>
                </c:pt>
                <c:pt idx="730">
                  <c:v>44065.747766203705</c:v>
                </c:pt>
                <c:pt idx="731">
                  <c:v>44066.601064814815</c:v>
                </c:pt>
                <c:pt idx="732">
                  <c:v>44066.701979166668</c:v>
                </c:pt>
                <c:pt idx="733">
                  <c:v>44066.785949074074</c:v>
                </c:pt>
                <c:pt idx="734">
                  <c:v>44066.843587962961</c:v>
                </c:pt>
                <c:pt idx="735">
                  <c:v>44068.371446759258</c:v>
                </c:pt>
                <c:pt idx="736">
                  <c:v>44068.689166666663</c:v>
                </c:pt>
                <c:pt idx="737">
                  <c:v>44069.422777777778</c:v>
                </c:pt>
                <c:pt idx="738">
                  <c:v>44069.502303240741</c:v>
                </c:pt>
                <c:pt idx="739">
                  <c:v>44069.705381944441</c:v>
                </c:pt>
                <c:pt idx="740">
                  <c:v>44070.359664351854</c:v>
                </c:pt>
                <c:pt idx="741">
                  <c:v>44070.446134259262</c:v>
                </c:pt>
                <c:pt idx="742">
                  <c:v>44070.469965277778</c:v>
                </c:pt>
                <c:pt idx="743">
                  <c:v>44070.481898148151</c:v>
                </c:pt>
                <c:pt idx="744">
                  <c:v>44070.750069444446</c:v>
                </c:pt>
                <c:pt idx="745">
                  <c:v>44070.764710648145</c:v>
                </c:pt>
                <c:pt idx="746">
                  <c:v>44071.553912037038</c:v>
                </c:pt>
                <c:pt idx="747">
                  <c:v>44071.632951388892</c:v>
                </c:pt>
                <c:pt idx="748">
                  <c:v>44072.368680555555</c:v>
                </c:pt>
                <c:pt idx="749">
                  <c:v>44072.531608796293</c:v>
                </c:pt>
                <c:pt idx="750">
                  <c:v>44073.366423611114</c:v>
                </c:pt>
                <c:pt idx="751">
                  <c:v>44073.392175925925</c:v>
                </c:pt>
                <c:pt idx="752">
                  <c:v>44073.602395833332</c:v>
                </c:pt>
                <c:pt idx="753">
                  <c:v>44073.666331018518</c:v>
                </c:pt>
                <c:pt idx="754">
                  <c:v>44073.676793981482</c:v>
                </c:pt>
                <c:pt idx="755">
                  <c:v>44073.734837962962</c:v>
                </c:pt>
                <c:pt idx="756">
                  <c:v>44074.572280092594</c:v>
                </c:pt>
                <c:pt idx="757">
                  <c:v>44074.725300925929</c:v>
                </c:pt>
                <c:pt idx="758">
                  <c:v>44075.538969907408</c:v>
                </c:pt>
                <c:pt idx="759">
                  <c:v>44076.511192129627</c:v>
                </c:pt>
                <c:pt idx="760">
                  <c:v>44076.598645833335</c:v>
                </c:pt>
                <c:pt idx="761">
                  <c:v>44077.504143518519</c:v>
                </c:pt>
                <c:pt idx="762">
                  <c:v>44077.615486111114</c:v>
                </c:pt>
                <c:pt idx="763">
                  <c:v>44078.344930555555</c:v>
                </c:pt>
                <c:pt idx="764">
                  <c:v>44078.377002314817</c:v>
                </c:pt>
                <c:pt idx="765">
                  <c:v>44078.603472222225</c:v>
                </c:pt>
                <c:pt idx="766">
                  <c:v>44078.783530092594</c:v>
                </c:pt>
                <c:pt idx="767">
                  <c:v>44080.463541666664</c:v>
                </c:pt>
                <c:pt idx="768">
                  <c:v>44080.489293981482</c:v>
                </c:pt>
                <c:pt idx="769">
                  <c:v>44080.545069444444</c:v>
                </c:pt>
                <c:pt idx="770">
                  <c:v>44080.616400462961</c:v>
                </c:pt>
                <c:pt idx="771">
                  <c:v>44081.39166666667</c:v>
                </c:pt>
                <c:pt idx="772">
                  <c:v>44081.401307870372</c:v>
                </c:pt>
                <c:pt idx="773">
                  <c:v>44082.577037037037</c:v>
                </c:pt>
                <c:pt idx="774">
                  <c:v>44082.597974537035</c:v>
                </c:pt>
                <c:pt idx="775">
                  <c:v>44082.789467592593</c:v>
                </c:pt>
                <c:pt idx="776">
                  <c:v>44083.405798611115</c:v>
                </c:pt>
                <c:pt idx="777">
                  <c:v>44083.525069444448</c:v>
                </c:pt>
                <c:pt idx="778">
                  <c:v>44083.674259259256</c:v>
                </c:pt>
                <c:pt idx="779">
                  <c:v>44084.481793981482</c:v>
                </c:pt>
                <c:pt idx="780">
                  <c:v>44084.619074074071</c:v>
                </c:pt>
                <c:pt idx="781">
                  <c:v>44085.537962962961</c:v>
                </c:pt>
                <c:pt idx="782">
                  <c:v>44085.823657407411</c:v>
                </c:pt>
                <c:pt idx="783">
                  <c:v>44086.375752314816</c:v>
                </c:pt>
                <c:pt idx="784">
                  <c:v>44086.421678240738</c:v>
                </c:pt>
                <c:pt idx="785">
                  <c:v>44086.48364583333</c:v>
                </c:pt>
                <c:pt idx="786">
                  <c:v>44086.492743055554</c:v>
                </c:pt>
                <c:pt idx="787">
                  <c:v>44086.750173611108</c:v>
                </c:pt>
                <c:pt idx="788">
                  <c:v>44086.771782407406</c:v>
                </c:pt>
                <c:pt idx="789">
                  <c:v>44086.822546296295</c:v>
                </c:pt>
                <c:pt idx="790">
                  <c:v>44087.455543981479</c:v>
                </c:pt>
                <c:pt idx="791">
                  <c:v>44087.62771990741</c:v>
                </c:pt>
                <c:pt idx="792">
                  <c:v>44087.709583333337</c:v>
                </c:pt>
                <c:pt idx="793">
                  <c:v>44087.726527777777</c:v>
                </c:pt>
                <c:pt idx="794">
                  <c:v>44087.742777777778</c:v>
                </c:pt>
                <c:pt idx="795">
                  <c:v>44087.790324074071</c:v>
                </c:pt>
                <c:pt idx="796">
                  <c:v>44088.348692129628</c:v>
                </c:pt>
                <c:pt idx="797">
                  <c:v>44088.600983796299</c:v>
                </c:pt>
                <c:pt idx="798">
                  <c:v>44089.351342592592</c:v>
                </c:pt>
                <c:pt idx="799">
                  <c:v>44089.419456018521</c:v>
                </c:pt>
                <c:pt idx="800">
                  <c:v>44089.648645833331</c:v>
                </c:pt>
                <c:pt idx="801">
                  <c:v>44089.696712962963</c:v>
                </c:pt>
                <c:pt idx="802">
                  <c:v>44089.800787037035</c:v>
                </c:pt>
                <c:pt idx="803">
                  <c:v>44090.465879629628</c:v>
                </c:pt>
                <c:pt idx="804">
                  <c:v>44090.695300925923</c:v>
                </c:pt>
                <c:pt idx="805">
                  <c:v>44090.768391203703</c:v>
                </c:pt>
                <c:pt idx="806">
                  <c:v>44091.564363425925</c:v>
                </c:pt>
                <c:pt idx="807">
                  <c:v>44091.758101851854</c:v>
                </c:pt>
                <c:pt idx="808">
                  <c:v>44092.399340277778</c:v>
                </c:pt>
                <c:pt idx="809">
                  <c:v>44092.43240740741</c:v>
                </c:pt>
                <c:pt idx="810">
                  <c:v>44092.605393518519</c:v>
                </c:pt>
                <c:pt idx="811">
                  <c:v>44093.4141087963</c:v>
                </c:pt>
                <c:pt idx="812">
                  <c:v>44093.667256944442</c:v>
                </c:pt>
                <c:pt idx="813">
                  <c:v>44093.772604166668</c:v>
                </c:pt>
                <c:pt idx="814">
                  <c:v>44094.437418981484</c:v>
                </c:pt>
                <c:pt idx="815">
                  <c:v>44094.657152777778</c:v>
                </c:pt>
                <c:pt idx="816">
                  <c:v>44094.761782407404</c:v>
                </c:pt>
                <c:pt idx="817">
                  <c:v>44095.453692129631</c:v>
                </c:pt>
                <c:pt idx="818">
                  <c:v>44095.478495370371</c:v>
                </c:pt>
                <c:pt idx="819">
                  <c:v>44096.482905092591</c:v>
                </c:pt>
                <c:pt idx="820">
                  <c:v>44096.690243055556</c:v>
                </c:pt>
                <c:pt idx="821">
                  <c:v>44096.765034722222</c:v>
                </c:pt>
                <c:pt idx="822">
                  <c:v>44096.833599537036</c:v>
                </c:pt>
                <c:pt idx="823">
                  <c:v>44097.548518518517</c:v>
                </c:pt>
                <c:pt idx="824">
                  <c:v>44098.343124999999</c:v>
                </c:pt>
                <c:pt idx="825">
                  <c:v>44098.493032407408</c:v>
                </c:pt>
                <c:pt idx="826">
                  <c:v>44098.629224537035</c:v>
                </c:pt>
                <c:pt idx="827">
                  <c:v>44098.679884259262</c:v>
                </c:pt>
                <c:pt idx="828">
                  <c:v>44098.70516203704</c:v>
                </c:pt>
                <c:pt idx="829">
                  <c:v>44098.769282407404</c:v>
                </c:pt>
                <c:pt idx="830">
                  <c:v>44098.775023148148</c:v>
                </c:pt>
                <c:pt idx="831">
                  <c:v>44098.861192129632</c:v>
                </c:pt>
                <c:pt idx="832">
                  <c:v>44099.391342592593</c:v>
                </c:pt>
                <c:pt idx="833">
                  <c:v>44099.422442129631</c:v>
                </c:pt>
                <c:pt idx="834">
                  <c:v>44099.449212962965</c:v>
                </c:pt>
                <c:pt idx="835">
                  <c:v>44099.470625000002</c:v>
                </c:pt>
                <c:pt idx="836">
                  <c:v>44099.481504629628</c:v>
                </c:pt>
                <c:pt idx="837">
                  <c:v>44099.517835648148</c:v>
                </c:pt>
                <c:pt idx="838">
                  <c:v>44099.522511574076</c:v>
                </c:pt>
                <c:pt idx="839">
                  <c:v>44099.546180555553</c:v>
                </c:pt>
                <c:pt idx="840">
                  <c:v>44099.554027777776</c:v>
                </c:pt>
                <c:pt idx="841">
                  <c:v>44099.564837962964</c:v>
                </c:pt>
                <c:pt idx="842">
                  <c:v>44099.582488425927</c:v>
                </c:pt>
                <c:pt idx="843">
                  <c:v>44099.750023148146</c:v>
                </c:pt>
                <c:pt idx="844">
                  <c:v>44099.850358796299</c:v>
                </c:pt>
                <c:pt idx="845">
                  <c:v>44099.879212962966</c:v>
                </c:pt>
                <c:pt idx="846">
                  <c:v>44100.401192129626</c:v>
                </c:pt>
                <c:pt idx="847">
                  <c:v>44100.40421296296</c:v>
                </c:pt>
                <c:pt idx="848">
                  <c:v>44100.438703703701</c:v>
                </c:pt>
                <c:pt idx="849">
                  <c:v>44100.497511574074</c:v>
                </c:pt>
                <c:pt idx="850">
                  <c:v>44100.525277777779</c:v>
                </c:pt>
                <c:pt idx="851">
                  <c:v>44100.530185185184</c:v>
                </c:pt>
                <c:pt idx="852">
                  <c:v>44100.547719907408</c:v>
                </c:pt>
                <c:pt idx="853">
                  <c:v>44100.569050925929</c:v>
                </c:pt>
                <c:pt idx="854">
                  <c:v>44100.614004629628</c:v>
                </c:pt>
                <c:pt idx="855">
                  <c:v>44100.631284722222</c:v>
                </c:pt>
                <c:pt idx="856">
                  <c:v>44100.642951388887</c:v>
                </c:pt>
                <c:pt idx="857">
                  <c:v>44100.647233796299</c:v>
                </c:pt>
                <c:pt idx="858">
                  <c:v>44100.66715277778</c:v>
                </c:pt>
                <c:pt idx="859">
                  <c:v>44100.701805555553</c:v>
                </c:pt>
                <c:pt idx="860">
                  <c:v>44100.702245370368</c:v>
                </c:pt>
                <c:pt idx="861">
                  <c:v>44100.727835648147</c:v>
                </c:pt>
                <c:pt idx="862">
                  <c:v>44100.73883101852</c:v>
                </c:pt>
                <c:pt idx="863">
                  <c:v>44100.81559027778</c:v>
                </c:pt>
                <c:pt idx="864">
                  <c:v>44101.428807870368</c:v>
                </c:pt>
                <c:pt idx="865">
                  <c:v>44101.439293981479</c:v>
                </c:pt>
                <c:pt idx="866">
                  <c:v>44101.453321759262</c:v>
                </c:pt>
                <c:pt idx="867">
                  <c:v>44101.525787037041</c:v>
                </c:pt>
                <c:pt idx="868">
                  <c:v>44101.557847222219</c:v>
                </c:pt>
                <c:pt idx="869">
                  <c:v>44101.659467592595</c:v>
                </c:pt>
                <c:pt idx="870">
                  <c:v>44101.699340277781</c:v>
                </c:pt>
                <c:pt idx="871">
                  <c:v>44101.733877314815</c:v>
                </c:pt>
                <c:pt idx="872">
                  <c:v>44101.850717592592</c:v>
                </c:pt>
                <c:pt idx="873">
                  <c:v>44102.392326388886</c:v>
                </c:pt>
                <c:pt idx="874">
                  <c:v>44102.431261574071</c:v>
                </c:pt>
                <c:pt idx="875">
                  <c:v>44102.568078703705</c:v>
                </c:pt>
                <c:pt idx="876">
                  <c:v>44102.602546296293</c:v>
                </c:pt>
                <c:pt idx="877">
                  <c:v>44102.667905092596</c:v>
                </c:pt>
                <c:pt idx="878">
                  <c:v>44102.742777777778</c:v>
                </c:pt>
                <c:pt idx="879">
                  <c:v>44102.748449074075</c:v>
                </c:pt>
                <c:pt idx="880">
                  <c:v>44102.765393518515</c:v>
                </c:pt>
                <c:pt idx="881">
                  <c:v>44102.776134259257</c:v>
                </c:pt>
                <c:pt idx="882">
                  <c:v>44102.807870370372</c:v>
                </c:pt>
                <c:pt idx="883">
                  <c:v>44102.844918981478</c:v>
                </c:pt>
                <c:pt idx="884">
                  <c:v>44103.38616898148</c:v>
                </c:pt>
                <c:pt idx="885">
                  <c:v>44103.441863425927</c:v>
                </c:pt>
                <c:pt idx="886">
                  <c:v>44103.471215277779</c:v>
                </c:pt>
                <c:pt idx="887">
                  <c:v>44103.503217592595</c:v>
                </c:pt>
                <c:pt idx="888">
                  <c:v>44103.522361111114</c:v>
                </c:pt>
                <c:pt idx="889">
                  <c:v>44103.552187499998</c:v>
                </c:pt>
                <c:pt idx="890">
                  <c:v>44103.553900462961</c:v>
                </c:pt>
                <c:pt idx="891">
                  <c:v>44103.552546296298</c:v>
                </c:pt>
                <c:pt idx="892">
                  <c:v>44103.610972222225</c:v>
                </c:pt>
                <c:pt idx="893">
                  <c:v>44103.638460648152</c:v>
                </c:pt>
                <c:pt idx="894">
                  <c:v>44103.675879629627</c:v>
                </c:pt>
                <c:pt idx="895">
                  <c:v>44103.682280092595</c:v>
                </c:pt>
                <c:pt idx="896">
                  <c:v>44103.700868055559</c:v>
                </c:pt>
                <c:pt idx="897">
                  <c:v>44103.714803240742</c:v>
                </c:pt>
                <c:pt idx="898">
                  <c:v>44103.825798611113</c:v>
                </c:pt>
                <c:pt idx="899">
                  <c:v>44104.445787037039</c:v>
                </c:pt>
                <c:pt idx="900">
                  <c:v>44104.454224537039</c:v>
                </c:pt>
                <c:pt idx="901">
                  <c:v>44104.477662037039</c:v>
                </c:pt>
                <c:pt idx="902">
                  <c:v>44104.564768518518</c:v>
                </c:pt>
                <c:pt idx="903">
                  <c:v>44104.610254629632</c:v>
                </c:pt>
                <c:pt idx="904">
                  <c:v>44104.641493055555</c:v>
                </c:pt>
                <c:pt idx="905">
                  <c:v>44104.658032407409</c:v>
                </c:pt>
                <c:pt idx="906">
                  <c:v>44104.75953703704</c:v>
                </c:pt>
                <c:pt idx="907">
                  <c:v>44104.790671296294</c:v>
                </c:pt>
                <c:pt idx="908">
                  <c:v>44104.865717592591</c:v>
                </c:pt>
                <c:pt idx="909">
                  <c:v>44105.425740740742</c:v>
                </c:pt>
                <c:pt idx="910">
                  <c:v>44105.466446759259</c:v>
                </c:pt>
                <c:pt idx="911">
                  <c:v>44105.598692129628</c:v>
                </c:pt>
                <c:pt idx="912">
                  <c:v>44106.599143518521</c:v>
                </c:pt>
                <c:pt idx="913">
                  <c:v>44106.717499999999</c:v>
                </c:pt>
                <c:pt idx="914">
                  <c:v>44106.766863425924</c:v>
                </c:pt>
                <c:pt idx="915">
                  <c:v>44106.812731481485</c:v>
                </c:pt>
                <c:pt idx="916">
                  <c:v>44106.850127314814</c:v>
                </c:pt>
                <c:pt idx="917">
                  <c:v>44107.450624999998</c:v>
                </c:pt>
                <c:pt idx="918">
                  <c:v>44107.817442129628</c:v>
                </c:pt>
                <c:pt idx="919">
                  <c:v>44108.419108796297</c:v>
                </c:pt>
                <c:pt idx="920">
                  <c:v>44108.488078703704</c:v>
                </c:pt>
                <c:pt idx="921">
                  <c:v>44108.570949074077</c:v>
                </c:pt>
                <c:pt idx="922">
                  <c:v>44108.599733796298</c:v>
                </c:pt>
                <c:pt idx="923">
                  <c:v>44108.752662037034</c:v>
                </c:pt>
                <c:pt idx="924">
                  <c:v>44108.771620370368</c:v>
                </c:pt>
                <c:pt idx="925">
                  <c:v>44109.675671296296</c:v>
                </c:pt>
                <c:pt idx="926">
                  <c:v>44109.881192129629</c:v>
                </c:pt>
                <c:pt idx="927">
                  <c:v>44110.447465277779</c:v>
                </c:pt>
                <c:pt idx="928">
                  <c:v>44110.516157407408</c:v>
                </c:pt>
                <c:pt idx="929">
                  <c:v>44110.670428240737</c:v>
                </c:pt>
                <c:pt idx="930">
                  <c:v>44111.489722222221</c:v>
                </c:pt>
                <c:pt idx="931">
                  <c:v>44111.724050925928</c:v>
                </c:pt>
                <c:pt idx="932">
                  <c:v>44111.759814814817</c:v>
                </c:pt>
                <c:pt idx="933">
                  <c:v>44112.500752314816</c:v>
                </c:pt>
                <c:pt idx="934">
                  <c:v>44112.659537037034</c:v>
                </c:pt>
                <c:pt idx="935">
                  <c:v>44113.579155092593</c:v>
                </c:pt>
                <c:pt idx="936">
                  <c:v>44113.696666666663</c:v>
                </c:pt>
                <c:pt idx="937">
                  <c:v>44115.456064814818</c:v>
                </c:pt>
                <c:pt idx="938">
                  <c:v>44115.633344907408</c:v>
                </c:pt>
                <c:pt idx="939">
                  <c:v>44115.704467592594</c:v>
                </c:pt>
                <c:pt idx="940">
                  <c:v>44115.823449074072</c:v>
                </c:pt>
                <c:pt idx="941">
                  <c:v>44116.409097222226</c:v>
                </c:pt>
                <c:pt idx="942">
                  <c:v>44116.421678240738</c:v>
                </c:pt>
                <c:pt idx="943">
                  <c:v>44116.457361111112</c:v>
                </c:pt>
                <c:pt idx="944">
                  <c:v>44117.882060185184</c:v>
                </c:pt>
                <c:pt idx="945">
                  <c:v>44118.445543981485</c:v>
                </c:pt>
                <c:pt idx="946">
                  <c:v>44118.461863425924</c:v>
                </c:pt>
                <c:pt idx="947">
                  <c:v>44118.488159722219</c:v>
                </c:pt>
                <c:pt idx="948">
                  <c:v>44119.653680555559</c:v>
                </c:pt>
                <c:pt idx="949">
                  <c:v>44120.485960648148</c:v>
                </c:pt>
                <c:pt idx="950">
                  <c:v>44120.613217592596</c:v>
                </c:pt>
                <c:pt idx="951">
                  <c:v>44120.770879629628</c:v>
                </c:pt>
                <c:pt idx="952">
                  <c:v>44120.824606481481</c:v>
                </c:pt>
                <c:pt idx="953">
                  <c:v>44121.666967592595</c:v>
                </c:pt>
                <c:pt idx="954">
                  <c:v>44121.756990740738</c:v>
                </c:pt>
                <c:pt idx="955">
                  <c:v>44122.410358796296</c:v>
                </c:pt>
                <c:pt idx="956">
                  <c:v>44122.563738425924</c:v>
                </c:pt>
                <c:pt idx="957">
                  <c:v>44122.724652777775</c:v>
                </c:pt>
                <c:pt idx="958">
                  <c:v>44122.856678240743</c:v>
                </c:pt>
                <c:pt idx="959">
                  <c:v>44123.447268518517</c:v>
                </c:pt>
                <c:pt idx="960">
                  <c:v>44123.734317129631</c:v>
                </c:pt>
                <c:pt idx="961">
                  <c:v>44124.521620370368</c:v>
                </c:pt>
                <c:pt idx="962">
                  <c:v>44124.565451388888</c:v>
                </c:pt>
                <c:pt idx="963">
                  <c:v>44124.814571759256</c:v>
                </c:pt>
                <c:pt idx="964">
                  <c:v>44125.471412037034</c:v>
                </c:pt>
                <c:pt idx="965">
                  <c:v>44125.586875000001</c:v>
                </c:pt>
                <c:pt idx="966">
                  <c:v>44125.875358796293</c:v>
                </c:pt>
                <c:pt idx="967">
                  <c:v>44126.382303240738</c:v>
                </c:pt>
                <c:pt idx="968">
                  <c:v>44126.604224537034</c:v>
                </c:pt>
                <c:pt idx="969">
                  <c:v>44126.636307870373</c:v>
                </c:pt>
                <c:pt idx="970">
                  <c:v>44127.812060185184</c:v>
                </c:pt>
                <c:pt idx="971">
                  <c:v>44128.622037037036</c:v>
                </c:pt>
                <c:pt idx="972">
                  <c:v>44128.736006944448</c:v>
                </c:pt>
                <c:pt idx="973">
                  <c:v>44129.459247685183</c:v>
                </c:pt>
                <c:pt idx="974">
                  <c:v>44129.557280092595</c:v>
                </c:pt>
                <c:pt idx="975">
                  <c:v>44130.400648148148</c:v>
                </c:pt>
                <c:pt idx="976">
                  <c:v>44130.484571759262</c:v>
                </c:pt>
                <c:pt idx="977">
                  <c:v>44130.663090277776</c:v>
                </c:pt>
                <c:pt idx="978">
                  <c:v>44131.762048611112</c:v>
                </c:pt>
                <c:pt idx="979">
                  <c:v>44133.428437499999</c:v>
                </c:pt>
                <c:pt idx="980">
                  <c:v>44133.541550925926</c:v>
                </c:pt>
                <c:pt idx="981">
                  <c:v>44133.679803240739</c:v>
                </c:pt>
                <c:pt idx="982">
                  <c:v>44133.751354166663</c:v>
                </c:pt>
                <c:pt idx="983">
                  <c:v>44134.420694444445</c:v>
                </c:pt>
                <c:pt idx="984">
                  <c:v>44134.71570601852</c:v>
                </c:pt>
                <c:pt idx="985">
                  <c:v>44135.410960648151</c:v>
                </c:pt>
                <c:pt idx="986">
                  <c:v>44135.517523148148</c:v>
                </c:pt>
                <c:pt idx="987">
                  <c:v>44135.582037037035</c:v>
                </c:pt>
                <c:pt idx="988">
                  <c:v>44135.772337962961</c:v>
                </c:pt>
                <c:pt idx="989">
                  <c:v>44136.571157407408</c:v>
                </c:pt>
                <c:pt idx="990">
                  <c:v>44136.659884259258</c:v>
                </c:pt>
                <c:pt idx="991">
                  <c:v>44138.455659722225</c:v>
                </c:pt>
                <c:pt idx="992">
                  <c:v>44138.58085648148</c:v>
                </c:pt>
                <c:pt idx="993">
                  <c:v>44138.620138888888</c:v>
                </c:pt>
                <c:pt idx="994">
                  <c:v>44138.765439814815</c:v>
                </c:pt>
                <c:pt idx="995">
                  <c:v>44139.716423611113</c:v>
                </c:pt>
                <c:pt idx="996">
                  <c:v>44139.797488425924</c:v>
                </c:pt>
                <c:pt idx="997">
                  <c:v>44141.392245370371</c:v>
                </c:pt>
                <c:pt idx="998">
                  <c:v>44141.761342592596</c:v>
                </c:pt>
                <c:pt idx="999">
                  <c:v>44142.461435185185</c:v>
                </c:pt>
                <c:pt idx="1000">
                  <c:v>44142.492118055554</c:v>
                </c:pt>
                <c:pt idx="1001">
                  <c:v>44142.722071759257</c:v>
                </c:pt>
                <c:pt idx="1002">
                  <c:v>44143.502141203702</c:v>
                </c:pt>
                <c:pt idx="1003">
                  <c:v>44143.534513888888</c:v>
                </c:pt>
                <c:pt idx="1004">
                  <c:v>44144.417384259257</c:v>
                </c:pt>
                <c:pt idx="1005">
                  <c:v>44144.49046296296</c:v>
                </c:pt>
                <c:pt idx="1006">
                  <c:v>44144.514675925922</c:v>
                </c:pt>
                <c:pt idx="1007">
                  <c:v>44144.668981481482</c:v>
                </c:pt>
                <c:pt idx="1008">
                  <c:v>44144.718865740739</c:v>
                </c:pt>
                <c:pt idx="1009">
                  <c:v>44144.768657407411</c:v>
                </c:pt>
                <c:pt idx="1010">
                  <c:v>44144.810752314814</c:v>
                </c:pt>
                <c:pt idx="1011">
                  <c:v>44145.564328703702</c:v>
                </c:pt>
                <c:pt idx="1012">
                  <c:v>44145.794502314813</c:v>
                </c:pt>
                <c:pt idx="1013">
                  <c:v>44145.849317129629</c:v>
                </c:pt>
                <c:pt idx="1014">
                  <c:v>44146.48133101852</c:v>
                </c:pt>
                <c:pt idx="1015">
                  <c:v>44146.499768518515</c:v>
                </c:pt>
                <c:pt idx="1016">
                  <c:v>44146.749699074076</c:v>
                </c:pt>
                <c:pt idx="1017">
                  <c:v>44147.517256944448</c:v>
                </c:pt>
                <c:pt idx="1018">
                  <c:v>44147.683344907404</c:v>
                </c:pt>
                <c:pt idx="1019">
                  <c:v>44148.773726851854</c:v>
                </c:pt>
                <c:pt idx="1020">
                  <c:v>44149.403356481482</c:v>
                </c:pt>
                <c:pt idx="1021">
                  <c:v>44149.436759259261</c:v>
                </c:pt>
                <c:pt idx="1022">
                  <c:v>44149.455092592594</c:v>
                </c:pt>
                <c:pt idx="1023">
                  <c:v>44149.69767361111</c:v>
                </c:pt>
                <c:pt idx="1024">
                  <c:v>44149.87059027778</c:v>
                </c:pt>
                <c:pt idx="1025">
                  <c:v>44150.651342592595</c:v>
                </c:pt>
                <c:pt idx="1026">
                  <c:v>44150.698958333334</c:v>
                </c:pt>
                <c:pt idx="1027">
                  <c:v>44150.859201388892</c:v>
                </c:pt>
                <c:pt idx="1028">
                  <c:v>44151.621354166666</c:v>
                </c:pt>
                <c:pt idx="1029">
                  <c:v>44151.708726851852</c:v>
                </c:pt>
                <c:pt idx="1030">
                  <c:v>44151.794606481482</c:v>
                </c:pt>
                <c:pt idx="1031">
                  <c:v>44151.833287037036</c:v>
                </c:pt>
                <c:pt idx="1032">
                  <c:v>44152.513344907406</c:v>
                </c:pt>
                <c:pt idx="1033">
                  <c:v>44152.652453703704</c:v>
                </c:pt>
                <c:pt idx="1034">
                  <c:v>44152.769293981481</c:v>
                </c:pt>
                <c:pt idx="1035">
                  <c:v>44153.71466435185</c:v>
                </c:pt>
                <c:pt idx="1036">
                  <c:v>44153.818553240744</c:v>
                </c:pt>
                <c:pt idx="1037">
                  <c:v>44153.865601851852</c:v>
                </c:pt>
                <c:pt idx="1038">
                  <c:v>44156.492754629631</c:v>
                </c:pt>
                <c:pt idx="1039">
                  <c:v>44156.641006944446</c:v>
                </c:pt>
                <c:pt idx="1040">
                  <c:v>44157.46707175926</c:v>
                </c:pt>
                <c:pt idx="1041">
                  <c:v>44157.480798611112</c:v>
                </c:pt>
                <c:pt idx="1042">
                  <c:v>44158.430844907409</c:v>
                </c:pt>
                <c:pt idx="1043">
                  <c:v>44158.468182870369</c:v>
                </c:pt>
                <c:pt idx="1044">
                  <c:v>44158.618761574071</c:v>
                </c:pt>
                <c:pt idx="1045">
                  <c:v>44158.863020833334</c:v>
                </c:pt>
                <c:pt idx="1046">
                  <c:v>44159.436180555553</c:v>
                </c:pt>
                <c:pt idx="1047">
                  <c:v>44159.765370370369</c:v>
                </c:pt>
                <c:pt idx="1048">
                  <c:v>44161.522800925923</c:v>
                </c:pt>
                <c:pt idx="1049">
                  <c:v>44161.682071759256</c:v>
                </c:pt>
                <c:pt idx="1050">
                  <c:v>44162.613622685189</c:v>
                </c:pt>
                <c:pt idx="1051">
                  <c:v>44162.69326388889</c:v>
                </c:pt>
                <c:pt idx="1052">
                  <c:v>44162.711655092593</c:v>
                </c:pt>
                <c:pt idx="1053">
                  <c:v>44163.582083333335</c:v>
                </c:pt>
                <c:pt idx="1054">
                  <c:v>44163.648738425924</c:v>
                </c:pt>
                <c:pt idx="1055">
                  <c:v>44164.454583333332</c:v>
                </c:pt>
                <c:pt idx="1056">
                  <c:v>44164.580370370371</c:v>
                </c:pt>
                <c:pt idx="1057">
                  <c:v>44164.608275462961</c:v>
                </c:pt>
                <c:pt idx="1058">
                  <c:v>44164.627384259256</c:v>
                </c:pt>
                <c:pt idx="1059">
                  <c:v>44165.618877314817</c:v>
                </c:pt>
                <c:pt idx="1060">
                  <c:v>44166.392500000002</c:v>
                </c:pt>
                <c:pt idx="1061">
                  <c:v>44166.591886574075</c:v>
                </c:pt>
                <c:pt idx="1062">
                  <c:v>44166.715532407405</c:v>
                </c:pt>
                <c:pt idx="1063">
                  <c:v>44166.860983796294</c:v>
                </c:pt>
                <c:pt idx="1064">
                  <c:v>44167.397060185183</c:v>
                </c:pt>
                <c:pt idx="1065">
                  <c:v>44167.456412037034</c:v>
                </c:pt>
                <c:pt idx="1066">
                  <c:v>44167.599780092591</c:v>
                </c:pt>
                <c:pt idx="1067">
                  <c:v>44168.434328703705</c:v>
                </c:pt>
                <c:pt idx="1068">
                  <c:v>44168.49827546296</c:v>
                </c:pt>
                <c:pt idx="1069">
                  <c:v>44168.743263888886</c:v>
                </c:pt>
                <c:pt idx="1070">
                  <c:v>44169.455358796295</c:v>
                </c:pt>
                <c:pt idx="1071">
                  <c:v>44169.501423611109</c:v>
                </c:pt>
                <c:pt idx="1072">
                  <c:v>44169.60087962963</c:v>
                </c:pt>
                <c:pt idx="1073">
                  <c:v>44169.616736111115</c:v>
                </c:pt>
                <c:pt idx="1074">
                  <c:v>44170.656157407408</c:v>
                </c:pt>
                <c:pt idx="1075">
                  <c:v>44171.511956018519</c:v>
                </c:pt>
                <c:pt idx="1076">
                  <c:v>44172.398935185185</c:v>
                </c:pt>
                <c:pt idx="1077">
                  <c:v>44172.576516203706</c:v>
                </c:pt>
                <c:pt idx="1078">
                  <c:v>44172.594386574077</c:v>
                </c:pt>
                <c:pt idx="1079">
                  <c:v>44172.649317129632</c:v>
                </c:pt>
                <c:pt idx="1080">
                  <c:v>44172.77107638889</c:v>
                </c:pt>
                <c:pt idx="1081">
                  <c:v>44173.476087962961</c:v>
                </c:pt>
                <c:pt idx="1082">
                  <c:v>44173.702905092592</c:v>
                </c:pt>
                <c:pt idx="1083">
                  <c:v>44174.613078703704</c:v>
                </c:pt>
                <c:pt idx="1084">
                  <c:v>44174.884282407409</c:v>
                </c:pt>
                <c:pt idx="1085">
                  <c:v>44175.403611111113</c:v>
                </c:pt>
                <c:pt idx="1086">
                  <c:v>44175.526180555556</c:v>
                </c:pt>
                <c:pt idx="1087">
                  <c:v>44175.745127314818</c:v>
                </c:pt>
                <c:pt idx="1088">
                  <c:v>44175.800185185188</c:v>
                </c:pt>
                <c:pt idx="1089">
                  <c:v>44176.413576388892</c:v>
                </c:pt>
                <c:pt idx="1090">
                  <c:v>44176.485335648147</c:v>
                </c:pt>
                <c:pt idx="1091">
                  <c:v>44176.61822916667</c:v>
                </c:pt>
                <c:pt idx="1092">
                  <c:v>44176.647337962961</c:v>
                </c:pt>
                <c:pt idx="1093">
                  <c:v>44177.821215277778</c:v>
                </c:pt>
                <c:pt idx="1094">
                  <c:v>44179.401377314818</c:v>
                </c:pt>
                <c:pt idx="1095">
                  <c:v>44179.492395833331</c:v>
                </c:pt>
                <c:pt idx="1096">
                  <c:v>44179.509733796294</c:v>
                </c:pt>
                <c:pt idx="1097">
                  <c:v>44180.477685185186</c:v>
                </c:pt>
                <c:pt idx="1098">
                  <c:v>44180.585844907408</c:v>
                </c:pt>
                <c:pt idx="1099">
                  <c:v>44180.6171875</c:v>
                </c:pt>
                <c:pt idx="1100">
                  <c:v>44180.725381944445</c:v>
                </c:pt>
                <c:pt idx="1101">
                  <c:v>44180.842534722222</c:v>
                </c:pt>
                <c:pt idx="1102">
                  <c:v>44181.403449074074</c:v>
                </c:pt>
                <c:pt idx="1103">
                  <c:v>44181.875104166669</c:v>
                </c:pt>
                <c:pt idx="1104">
                  <c:v>44182.490231481483</c:v>
                </c:pt>
                <c:pt idx="1105">
                  <c:v>44182.504942129628</c:v>
                </c:pt>
                <c:pt idx="1106">
                  <c:v>44182.587442129632</c:v>
                </c:pt>
                <c:pt idx="1107">
                  <c:v>44182.674444444441</c:v>
                </c:pt>
                <c:pt idx="1108">
                  <c:v>44182.688807870371</c:v>
                </c:pt>
                <c:pt idx="1109">
                  <c:v>44182.867407407408</c:v>
                </c:pt>
                <c:pt idx="1110">
                  <c:v>44182.879594907405</c:v>
                </c:pt>
                <c:pt idx="1111">
                  <c:v>44183.790173611109</c:v>
                </c:pt>
                <c:pt idx="1112">
                  <c:v>44184.471354166664</c:v>
                </c:pt>
                <c:pt idx="1113">
                  <c:v>44184.785694444443</c:v>
                </c:pt>
                <c:pt idx="1114">
                  <c:v>44184.880023148151</c:v>
                </c:pt>
                <c:pt idx="1115">
                  <c:v>44185.469699074078</c:v>
                </c:pt>
                <c:pt idx="1116">
                  <c:v>44185.591932870368</c:v>
                </c:pt>
                <c:pt idx="1117">
                  <c:v>44185.643865740742</c:v>
                </c:pt>
                <c:pt idx="1118">
                  <c:v>44185.656643518516</c:v>
                </c:pt>
                <c:pt idx="1119">
                  <c:v>44185.704085648147</c:v>
                </c:pt>
                <c:pt idx="1120">
                  <c:v>44185.853831018518</c:v>
                </c:pt>
                <c:pt idx="1121">
                  <c:v>44185.881365740737</c:v>
                </c:pt>
                <c:pt idx="1122">
                  <c:v>44186.40283564815</c:v>
                </c:pt>
                <c:pt idx="1123">
                  <c:v>44186.449236111112</c:v>
                </c:pt>
                <c:pt idx="1124">
                  <c:v>44186.459178240744</c:v>
                </c:pt>
                <c:pt idx="1125">
                  <c:v>44186.493923611109</c:v>
                </c:pt>
                <c:pt idx="1126">
                  <c:v>44186.642708333333</c:v>
                </c:pt>
                <c:pt idx="1127">
                  <c:v>44187.49322916667</c:v>
                </c:pt>
                <c:pt idx="1128">
                  <c:v>44188.416504629633</c:v>
                </c:pt>
                <c:pt idx="1129">
                  <c:v>44188.462071759262</c:v>
                </c:pt>
                <c:pt idx="1130">
                  <c:v>44188.805300925924</c:v>
                </c:pt>
                <c:pt idx="1131">
                  <c:v>44189.652951388889</c:v>
                </c:pt>
                <c:pt idx="1132">
                  <c:v>44190.557222222225</c:v>
                </c:pt>
                <c:pt idx="1133">
                  <c:v>44190.745451388888</c:v>
                </c:pt>
                <c:pt idx="1134">
                  <c:v>44190.845995370371</c:v>
                </c:pt>
                <c:pt idx="1135">
                  <c:v>44192.457835648151</c:v>
                </c:pt>
                <c:pt idx="1136">
                  <c:v>44192.775497685187</c:v>
                </c:pt>
                <c:pt idx="1137">
                  <c:v>44192.787847222222</c:v>
                </c:pt>
                <c:pt idx="1138">
                  <c:v>44193.590185185189</c:v>
                </c:pt>
                <c:pt idx="1139">
                  <c:v>44193.760717592595</c:v>
                </c:pt>
                <c:pt idx="1140">
                  <c:v>44193.804363425923</c:v>
                </c:pt>
                <c:pt idx="1141">
                  <c:v>44194.525763888887</c:v>
                </c:pt>
                <c:pt idx="1142">
                  <c:v>44194.748310185183</c:v>
                </c:pt>
                <c:pt idx="1143">
                  <c:v>44194.766608796293</c:v>
                </c:pt>
                <c:pt idx="1144">
                  <c:v>44194.784236111111</c:v>
                </c:pt>
                <c:pt idx="1145">
                  <c:v>44194.835798611108</c:v>
                </c:pt>
                <c:pt idx="1146">
                  <c:v>44195.48097222222</c:v>
                </c:pt>
                <c:pt idx="1147">
                  <c:v>44195.525057870371</c:v>
                </c:pt>
                <c:pt idx="1148">
                  <c:v>44195.609930555554</c:v>
                </c:pt>
                <c:pt idx="1149">
                  <c:v>44196.558136574073</c:v>
                </c:pt>
                <c:pt idx="1150">
                  <c:v>44196.698263888888</c:v>
                </c:pt>
              </c:numCache>
            </c:numRef>
          </c:cat>
          <c:val>
            <c:numRef>
              <c:f>'Оценка времени '!$Q$22:$Q$5235</c:f>
              <c:numCache>
                <c:formatCode>h:mm:ss</c:formatCode>
                <c:ptCount val="5214"/>
                <c:pt idx="0">
                  <c:v>2.943287037037037E-2</c:v>
                </c:pt>
                <c:pt idx="1">
                  <c:v>3.1504629629629625E-2</c:v>
                </c:pt>
                <c:pt idx="2">
                  <c:v>3.2025462962962964E-2</c:v>
                </c:pt>
                <c:pt idx="3">
                  <c:v>3.0891203703703702E-2</c:v>
                </c:pt>
                <c:pt idx="4">
                  <c:v>3.0011574074074076E-2</c:v>
                </c:pt>
                <c:pt idx="5">
                  <c:v>2.4930555555555553E-2</c:v>
                </c:pt>
                <c:pt idx="6">
                  <c:v>3.1689814814814816E-2</c:v>
                </c:pt>
                <c:pt idx="7">
                  <c:v>3.4675925925925923E-2</c:v>
                </c:pt>
                <c:pt idx="8">
                  <c:v>3.2280092592592589E-2</c:v>
                </c:pt>
                <c:pt idx="9">
                  <c:v>4.1296296296296296E-2</c:v>
                </c:pt>
                <c:pt idx="10">
                  <c:v>3.4467592592592591E-2</c:v>
                </c:pt>
                <c:pt idx="11">
                  <c:v>3.2025462962962964E-2</c:v>
                </c:pt>
                <c:pt idx="12">
                  <c:v>2.9560185185185189E-2</c:v>
                </c:pt>
                <c:pt idx="13">
                  <c:v>3.6585648148148145E-2</c:v>
                </c:pt>
                <c:pt idx="14">
                  <c:v>3.7060185185185189E-2</c:v>
                </c:pt>
                <c:pt idx="15">
                  <c:v>4.3483796296296291E-2</c:v>
                </c:pt>
                <c:pt idx="16">
                  <c:v>3.6458333333333336E-2</c:v>
                </c:pt>
                <c:pt idx="17">
                  <c:v>4.2858796296296298E-2</c:v>
                </c:pt>
                <c:pt idx="18">
                  <c:v>3.6157407407407409E-2</c:v>
                </c:pt>
                <c:pt idx="19">
                  <c:v>3.4328703703703702E-2</c:v>
                </c:pt>
                <c:pt idx="20">
                  <c:v>3.1284722222222221E-2</c:v>
                </c:pt>
                <c:pt idx="21">
                  <c:v>4.2731481481481481E-2</c:v>
                </c:pt>
                <c:pt idx="22">
                  <c:v>3.5717592592592592E-2</c:v>
                </c:pt>
                <c:pt idx="23">
                  <c:v>4.5104166666666667E-2</c:v>
                </c:pt>
                <c:pt idx="24">
                  <c:v>3.2534722222222222E-2</c:v>
                </c:pt>
                <c:pt idx="25">
                  <c:v>3.4212962962962966E-2</c:v>
                </c:pt>
                <c:pt idx="26">
                  <c:v>4.3541666666666666E-2</c:v>
                </c:pt>
                <c:pt idx="27">
                  <c:v>4.0729166666666664E-2</c:v>
                </c:pt>
                <c:pt idx="28">
                  <c:v>4.0555555555555553E-2</c:v>
                </c:pt>
                <c:pt idx="29">
                  <c:v>3.6400462962962961E-2</c:v>
                </c:pt>
                <c:pt idx="30">
                  <c:v>3.2789351851851854E-2</c:v>
                </c:pt>
                <c:pt idx="31">
                  <c:v>4.3310185185185181E-2</c:v>
                </c:pt>
                <c:pt idx="32">
                  <c:v>4.1435185185185179E-2</c:v>
                </c:pt>
                <c:pt idx="33">
                  <c:v>3.8599537037037036E-2</c:v>
                </c:pt>
                <c:pt idx="34">
                  <c:v>3.5949074074074071E-2</c:v>
                </c:pt>
                <c:pt idx="35">
                  <c:v>3.6446759259259262E-2</c:v>
                </c:pt>
                <c:pt idx="36">
                  <c:v>3.0150462962962962E-2</c:v>
                </c:pt>
                <c:pt idx="37">
                  <c:v>3.8657407407407404E-2</c:v>
                </c:pt>
                <c:pt idx="38">
                  <c:v>4.2442129629629628E-2</c:v>
                </c:pt>
                <c:pt idx="39">
                  <c:v>3.5543981481481475E-2</c:v>
                </c:pt>
                <c:pt idx="40">
                  <c:v>3.9953703703703707E-2</c:v>
                </c:pt>
                <c:pt idx="41">
                  <c:v>3.8414351851851852E-2</c:v>
                </c:pt>
                <c:pt idx="42">
                  <c:v>3.5532407407407408E-2</c:v>
                </c:pt>
                <c:pt idx="43">
                  <c:v>4.1412037037037039E-2</c:v>
                </c:pt>
                <c:pt idx="44">
                  <c:v>3.4976851851851849E-2</c:v>
                </c:pt>
                <c:pt idx="45">
                  <c:v>3.3449074074074069E-2</c:v>
                </c:pt>
                <c:pt idx="46">
                  <c:v>3.7187499999999998E-2</c:v>
                </c:pt>
                <c:pt idx="47">
                  <c:v>4.50462962962963E-2</c:v>
                </c:pt>
                <c:pt idx="48">
                  <c:v>3.4641203703703702E-2</c:v>
                </c:pt>
                <c:pt idx="49">
                  <c:v>3.3414351851851855E-2</c:v>
                </c:pt>
                <c:pt idx="50">
                  <c:v>3.6840277777777777E-2</c:v>
                </c:pt>
                <c:pt idx="51">
                  <c:v>3.636574074074074E-2</c:v>
                </c:pt>
                <c:pt idx="52">
                  <c:v>4.0439814814814817E-2</c:v>
                </c:pt>
                <c:pt idx="53">
                  <c:v>3.7256944444444447E-2</c:v>
                </c:pt>
                <c:pt idx="54">
                  <c:v>3.6203703703703703E-2</c:v>
                </c:pt>
                <c:pt idx="55">
                  <c:v>3.6249999999999998E-2</c:v>
                </c:pt>
                <c:pt idx="56">
                  <c:v>3.695601851851852E-2</c:v>
                </c:pt>
                <c:pt idx="57">
                  <c:v>3.4340277777777782E-2</c:v>
                </c:pt>
                <c:pt idx="58">
                  <c:v>3.9872685185185185E-2</c:v>
                </c:pt>
                <c:pt idx="59">
                  <c:v>3.9907407407407412E-2</c:v>
                </c:pt>
                <c:pt idx="60">
                  <c:v>3.8900462962962963E-2</c:v>
                </c:pt>
                <c:pt idx="61">
                  <c:v>3.1111111111111107E-2</c:v>
                </c:pt>
                <c:pt idx="62">
                  <c:v>3.3402777777777774E-2</c:v>
                </c:pt>
                <c:pt idx="63">
                  <c:v>3.770833333333333E-2</c:v>
                </c:pt>
                <c:pt idx="64">
                  <c:v>3.8287037037037036E-2</c:v>
                </c:pt>
                <c:pt idx="65">
                  <c:v>3.1226851851851853E-2</c:v>
                </c:pt>
                <c:pt idx="66">
                  <c:v>4.0069444444444442E-2</c:v>
                </c:pt>
                <c:pt idx="67">
                  <c:v>4.1215277777777774E-2</c:v>
                </c:pt>
                <c:pt idx="68">
                  <c:v>3.6863425925925931E-2</c:v>
                </c:pt>
                <c:pt idx="69">
                  <c:v>3.5370370370370365E-2</c:v>
                </c:pt>
                <c:pt idx="70">
                  <c:v>3.3414351851851855E-2</c:v>
                </c:pt>
                <c:pt idx="71">
                  <c:v>3.6620370370370373E-2</c:v>
                </c:pt>
                <c:pt idx="72">
                  <c:v>3.8865740740740742E-2</c:v>
                </c:pt>
                <c:pt idx="73">
                  <c:v>3.9791666666666663E-2</c:v>
                </c:pt>
                <c:pt idx="74">
                  <c:v>3.876157407407408E-2</c:v>
                </c:pt>
                <c:pt idx="75">
                  <c:v>3.9212962962962963E-2</c:v>
                </c:pt>
                <c:pt idx="76">
                  <c:v>4.4791666666666667E-2</c:v>
                </c:pt>
                <c:pt idx="77">
                  <c:v>3.0833333333333334E-2</c:v>
                </c:pt>
                <c:pt idx="78">
                  <c:v>4.027777777777778E-2</c:v>
                </c:pt>
                <c:pt idx="79">
                  <c:v>3.5289351851851856E-2</c:v>
                </c:pt>
                <c:pt idx="80">
                  <c:v>3.9976851851851854E-2</c:v>
                </c:pt>
                <c:pt idx="81">
                  <c:v>3.982638888888889E-2</c:v>
                </c:pt>
                <c:pt idx="82">
                  <c:v>3.7430555555555557E-2</c:v>
                </c:pt>
                <c:pt idx="83">
                  <c:v>3.201388888888889E-2</c:v>
                </c:pt>
                <c:pt idx="84">
                  <c:v>3.5624999999999997E-2</c:v>
                </c:pt>
                <c:pt idx="85">
                  <c:v>4.0706018518518523E-2</c:v>
                </c:pt>
                <c:pt idx="86">
                  <c:v>3.8356481481481484E-2</c:v>
                </c:pt>
                <c:pt idx="87">
                  <c:v>4.08912037037037E-2</c:v>
                </c:pt>
                <c:pt idx="88">
                  <c:v>3.9317129629629625E-2</c:v>
                </c:pt>
                <c:pt idx="89">
                  <c:v>3.5833333333333335E-2</c:v>
                </c:pt>
                <c:pt idx="90">
                  <c:v>4.0046296296296295E-2</c:v>
                </c:pt>
                <c:pt idx="91">
                  <c:v>3.7372685185185189E-2</c:v>
                </c:pt>
                <c:pt idx="92">
                  <c:v>3.8553240740740742E-2</c:v>
                </c:pt>
                <c:pt idx="93">
                  <c:v>3.1180555555555555E-2</c:v>
                </c:pt>
                <c:pt idx="94">
                  <c:v>4.0462962962962964E-2</c:v>
                </c:pt>
                <c:pt idx="95">
                  <c:v>3.4108796296296297E-2</c:v>
                </c:pt>
                <c:pt idx="96">
                  <c:v>3.4305555555555554E-2</c:v>
                </c:pt>
                <c:pt idx="97">
                  <c:v>3.6944444444444446E-2</c:v>
                </c:pt>
                <c:pt idx="98">
                  <c:v>3.9050925925925926E-2</c:v>
                </c:pt>
                <c:pt idx="99">
                  <c:v>3.6388888888888887E-2</c:v>
                </c:pt>
                <c:pt idx="100">
                  <c:v>3.7997685185185183E-2</c:v>
                </c:pt>
                <c:pt idx="101">
                  <c:v>3.6550925925925924E-2</c:v>
                </c:pt>
                <c:pt idx="102">
                  <c:v>3.4178240740740738E-2</c:v>
                </c:pt>
                <c:pt idx="103">
                  <c:v>3.5474537037037041E-2</c:v>
                </c:pt>
                <c:pt idx="104">
                  <c:v>3.7557870370370373E-2</c:v>
                </c:pt>
                <c:pt idx="105">
                  <c:v>3.8356481481481484E-2</c:v>
                </c:pt>
                <c:pt idx="106">
                  <c:v>4.0393518518518516E-2</c:v>
                </c:pt>
                <c:pt idx="107">
                  <c:v>3.7187499999999998E-2</c:v>
                </c:pt>
                <c:pt idx="108">
                  <c:v>4.2372685185185187E-2</c:v>
                </c:pt>
                <c:pt idx="109">
                  <c:v>3.9328703703703706E-2</c:v>
                </c:pt>
                <c:pt idx="110">
                  <c:v>4.02662037037037E-2</c:v>
                </c:pt>
                <c:pt idx="111">
                  <c:v>3.8645833333333331E-2</c:v>
                </c:pt>
                <c:pt idx="112">
                  <c:v>3.9976851851851854E-2</c:v>
                </c:pt>
                <c:pt idx="113">
                  <c:v>3.1585648148148147E-2</c:v>
                </c:pt>
                <c:pt idx="114">
                  <c:v>3.7372685185185189E-2</c:v>
                </c:pt>
                <c:pt idx="115">
                  <c:v>3.3576388888888892E-2</c:v>
                </c:pt>
                <c:pt idx="116">
                  <c:v>4.2407407407407401E-2</c:v>
                </c:pt>
                <c:pt idx="117">
                  <c:v>3.8240740740740742E-2</c:v>
                </c:pt>
                <c:pt idx="118">
                  <c:v>3.2696759259259259E-2</c:v>
                </c:pt>
                <c:pt idx="119">
                  <c:v>4.6527777777777779E-2</c:v>
                </c:pt>
                <c:pt idx="120">
                  <c:v>3.7280092592592594E-2</c:v>
                </c:pt>
                <c:pt idx="121">
                  <c:v>3.6666666666666667E-2</c:v>
                </c:pt>
                <c:pt idx="122">
                  <c:v>4.1296296296296296E-2</c:v>
                </c:pt>
                <c:pt idx="123">
                  <c:v>3.3738425925925929E-2</c:v>
                </c:pt>
                <c:pt idx="124">
                  <c:v>3.4131944444444444E-2</c:v>
                </c:pt>
                <c:pt idx="125">
                  <c:v>3.8136574074074073E-2</c:v>
                </c:pt>
                <c:pt idx="126">
                  <c:v>3.2106481481481479E-2</c:v>
                </c:pt>
                <c:pt idx="127">
                  <c:v>3.876157407407408E-2</c:v>
                </c:pt>
                <c:pt idx="128">
                  <c:v>3.4363425925925929E-2</c:v>
                </c:pt>
                <c:pt idx="129">
                  <c:v>3.1747685185185184E-2</c:v>
                </c:pt>
                <c:pt idx="130">
                  <c:v>3.5428240740740739E-2</c:v>
                </c:pt>
                <c:pt idx="131">
                  <c:v>3.125E-2</c:v>
                </c:pt>
                <c:pt idx="132">
                  <c:v>3.0532407407407411E-2</c:v>
                </c:pt>
                <c:pt idx="133">
                  <c:v>3.4525462962962966E-2</c:v>
                </c:pt>
                <c:pt idx="134">
                  <c:v>3.2708333333333332E-2</c:v>
                </c:pt>
                <c:pt idx="135">
                  <c:v>3.4583333333333334E-2</c:v>
                </c:pt>
                <c:pt idx="136">
                  <c:v>3.4409722222222223E-2</c:v>
                </c:pt>
                <c:pt idx="137">
                  <c:v>3.650462962962963E-2</c:v>
                </c:pt>
                <c:pt idx="138">
                  <c:v>3.4999999999999996E-2</c:v>
                </c:pt>
                <c:pt idx="139">
                  <c:v>4.1157407407407406E-2</c:v>
                </c:pt>
                <c:pt idx="140">
                  <c:v>3.6759259259259255E-2</c:v>
                </c:pt>
                <c:pt idx="141">
                  <c:v>3.8703703703703705E-2</c:v>
                </c:pt>
                <c:pt idx="142">
                  <c:v>3.9375E-2</c:v>
                </c:pt>
                <c:pt idx="143">
                  <c:v>3.5833333333333335E-2</c:v>
                </c:pt>
                <c:pt idx="144">
                  <c:v>3.7465277777777778E-2</c:v>
                </c:pt>
                <c:pt idx="145">
                  <c:v>3.4513888888888893E-2</c:v>
                </c:pt>
                <c:pt idx="146">
                  <c:v>3.6527777777777777E-2</c:v>
                </c:pt>
                <c:pt idx="147">
                  <c:v>3.4733796296296297E-2</c:v>
                </c:pt>
                <c:pt idx="148">
                  <c:v>3.9745370370370368E-2</c:v>
                </c:pt>
                <c:pt idx="149">
                  <c:v>3.9259259259259258E-2</c:v>
                </c:pt>
                <c:pt idx="150">
                  <c:v>4.3842592592592593E-2</c:v>
                </c:pt>
                <c:pt idx="151">
                  <c:v>3.9293981481481485E-2</c:v>
                </c:pt>
                <c:pt idx="152">
                  <c:v>3.7060185185185189E-2</c:v>
                </c:pt>
                <c:pt idx="153">
                  <c:v>3.5347222222222217E-2</c:v>
                </c:pt>
                <c:pt idx="154">
                  <c:v>4.0752314814814811E-2</c:v>
                </c:pt>
                <c:pt idx="155">
                  <c:v>4.0694444444444443E-2</c:v>
                </c:pt>
                <c:pt idx="156">
                  <c:v>3.2303240740740737E-2</c:v>
                </c:pt>
                <c:pt idx="157">
                  <c:v>3.172453703703703E-2</c:v>
                </c:pt>
                <c:pt idx="158">
                  <c:v>3.7465277777777778E-2</c:v>
                </c:pt>
                <c:pt idx="159">
                  <c:v>3.7222222222222219E-2</c:v>
                </c:pt>
                <c:pt idx="160">
                  <c:v>3.6134259259259262E-2</c:v>
                </c:pt>
                <c:pt idx="161">
                  <c:v>4.386574074074074E-2</c:v>
                </c:pt>
                <c:pt idx="162">
                  <c:v>3.9432870370370368E-2</c:v>
                </c:pt>
                <c:pt idx="163">
                  <c:v>4.0555555555555553E-2</c:v>
                </c:pt>
                <c:pt idx="164">
                  <c:v>4.1365740740740745E-2</c:v>
                </c:pt>
                <c:pt idx="165">
                  <c:v>3.8993055555555552E-2</c:v>
                </c:pt>
                <c:pt idx="166">
                  <c:v>4.1458333333333333E-2</c:v>
                </c:pt>
                <c:pt idx="167">
                  <c:v>3.5844907407407409E-2</c:v>
                </c:pt>
                <c:pt idx="168">
                  <c:v>2.9826388888888892E-2</c:v>
                </c:pt>
                <c:pt idx="169">
                  <c:v>3.172453703703703E-2</c:v>
                </c:pt>
                <c:pt idx="170">
                  <c:v>3.6400462962962961E-2</c:v>
                </c:pt>
                <c:pt idx="171">
                  <c:v>3.5405092592592592E-2</c:v>
                </c:pt>
                <c:pt idx="172">
                  <c:v>2.8275462962962964E-2</c:v>
                </c:pt>
                <c:pt idx="173">
                  <c:v>3.3981481481481481E-2</c:v>
                </c:pt>
                <c:pt idx="174">
                  <c:v>3.4432870370370371E-2</c:v>
                </c:pt>
                <c:pt idx="175">
                  <c:v>3.8240740740740742E-2</c:v>
                </c:pt>
                <c:pt idx="176">
                  <c:v>3.6585648148148145E-2</c:v>
                </c:pt>
                <c:pt idx="177">
                  <c:v>3.3553240740740745E-2</c:v>
                </c:pt>
                <c:pt idx="178">
                  <c:v>3.4432870370370371E-2</c:v>
                </c:pt>
                <c:pt idx="179">
                  <c:v>3.5682870370370372E-2</c:v>
                </c:pt>
                <c:pt idx="180">
                  <c:v>3.577546296296296E-2</c:v>
                </c:pt>
                <c:pt idx="181">
                  <c:v>3.7650462962962962E-2</c:v>
                </c:pt>
                <c:pt idx="182">
                  <c:v>3.9733796296296302E-2</c:v>
                </c:pt>
                <c:pt idx="183">
                  <c:v>3.8865740740740742E-2</c:v>
                </c:pt>
                <c:pt idx="184">
                  <c:v>4.2488425925925923E-2</c:v>
                </c:pt>
                <c:pt idx="185">
                  <c:v>3.788194444444444E-2</c:v>
                </c:pt>
                <c:pt idx="186">
                  <c:v>3.9687500000000001E-2</c:v>
                </c:pt>
                <c:pt idx="187">
                  <c:v>3.2245370370370369E-2</c:v>
                </c:pt>
                <c:pt idx="188">
                  <c:v>2.9664351851851855E-2</c:v>
                </c:pt>
                <c:pt idx="189">
                  <c:v>3.4062500000000002E-2</c:v>
                </c:pt>
                <c:pt idx="190">
                  <c:v>3.6134259259259262E-2</c:v>
                </c:pt>
                <c:pt idx="191">
                  <c:v>4.02662037037037E-2</c:v>
                </c:pt>
                <c:pt idx="192">
                  <c:v>4.221064814814815E-2</c:v>
                </c:pt>
                <c:pt idx="193">
                  <c:v>3.6793981481481483E-2</c:v>
                </c:pt>
                <c:pt idx="194">
                  <c:v>3.3865740740740738E-2</c:v>
                </c:pt>
                <c:pt idx="195">
                  <c:v>4.2465277777777775E-2</c:v>
                </c:pt>
                <c:pt idx="196">
                  <c:v>3.6990740740740741E-2</c:v>
                </c:pt>
                <c:pt idx="197">
                  <c:v>3.7604166666666668E-2</c:v>
                </c:pt>
                <c:pt idx="198">
                  <c:v>3.2233796296296295E-2</c:v>
                </c:pt>
                <c:pt idx="199">
                  <c:v>3.9629629629629633E-2</c:v>
                </c:pt>
                <c:pt idx="200">
                  <c:v>3.1307870370370368E-2</c:v>
                </c:pt>
                <c:pt idx="201">
                  <c:v>4.4282407407407409E-2</c:v>
                </c:pt>
                <c:pt idx="202">
                  <c:v>3.155092592592592E-2</c:v>
                </c:pt>
                <c:pt idx="203">
                  <c:v>4.3333333333333335E-2</c:v>
                </c:pt>
                <c:pt idx="204">
                  <c:v>4.5104166666666667E-2</c:v>
                </c:pt>
                <c:pt idx="205">
                  <c:v>4.3622685185185188E-2</c:v>
                </c:pt>
                <c:pt idx="206">
                  <c:v>3.8622685185185184E-2</c:v>
                </c:pt>
                <c:pt idx="207">
                  <c:v>3.5833333333333335E-2</c:v>
                </c:pt>
                <c:pt idx="208">
                  <c:v>3.6064814814814813E-2</c:v>
                </c:pt>
                <c:pt idx="209">
                  <c:v>3.6944444444444446E-2</c:v>
                </c:pt>
                <c:pt idx="210">
                  <c:v>3.0925925925925926E-2</c:v>
                </c:pt>
                <c:pt idx="211">
                  <c:v>3.5682870370370372E-2</c:v>
                </c:pt>
                <c:pt idx="212">
                  <c:v>3.5578703703703703E-2</c:v>
                </c:pt>
                <c:pt idx="213">
                  <c:v>3.8206018518518521E-2</c:v>
                </c:pt>
                <c:pt idx="214">
                  <c:v>2.9826388888888892E-2</c:v>
                </c:pt>
                <c:pt idx="215">
                  <c:v>3.7835648148148153E-2</c:v>
                </c:pt>
                <c:pt idx="216">
                  <c:v>3.6863425925925931E-2</c:v>
                </c:pt>
                <c:pt idx="217">
                  <c:v>4.1458333333333333E-2</c:v>
                </c:pt>
                <c:pt idx="218">
                  <c:v>3.0405092592592591E-2</c:v>
                </c:pt>
                <c:pt idx="219">
                  <c:v>3.6273148148148145E-2</c:v>
                </c:pt>
                <c:pt idx="220">
                  <c:v>4.05787037037037E-2</c:v>
                </c:pt>
                <c:pt idx="221">
                  <c:v>3.8136574074074073E-2</c:v>
                </c:pt>
                <c:pt idx="222">
                  <c:v>3.5694444444444445E-2</c:v>
                </c:pt>
                <c:pt idx="223">
                  <c:v>3.0902777777777779E-2</c:v>
                </c:pt>
                <c:pt idx="224">
                  <c:v>3.829861111111111E-2</c:v>
                </c:pt>
                <c:pt idx="225">
                  <c:v>4.1689814814814818E-2</c:v>
                </c:pt>
                <c:pt idx="226">
                  <c:v>3.4004629629629628E-2</c:v>
                </c:pt>
                <c:pt idx="227">
                  <c:v>3.7418981481481477E-2</c:v>
                </c:pt>
                <c:pt idx="228">
                  <c:v>3.6342592592592593E-2</c:v>
                </c:pt>
                <c:pt idx="229">
                  <c:v>4.2881944444444438E-2</c:v>
                </c:pt>
                <c:pt idx="230">
                  <c:v>3.349537037037037E-2</c:v>
                </c:pt>
                <c:pt idx="231">
                  <c:v>2.8437500000000001E-2</c:v>
                </c:pt>
                <c:pt idx="232">
                  <c:v>3.664351851851852E-2</c:v>
                </c:pt>
                <c:pt idx="233">
                  <c:v>3.9837962962962964E-2</c:v>
                </c:pt>
                <c:pt idx="234">
                  <c:v>4.2905092592592592E-2</c:v>
                </c:pt>
                <c:pt idx="235">
                  <c:v>3.6585648148148145E-2</c:v>
                </c:pt>
                <c:pt idx="236">
                  <c:v>3.2731481481481479E-2</c:v>
                </c:pt>
                <c:pt idx="237">
                  <c:v>3.0601851851851852E-2</c:v>
                </c:pt>
                <c:pt idx="238">
                  <c:v>4.1238425925925921E-2</c:v>
                </c:pt>
                <c:pt idx="239">
                  <c:v>4.0150462962962964E-2</c:v>
                </c:pt>
                <c:pt idx="240">
                  <c:v>4.3171296296296298E-2</c:v>
                </c:pt>
                <c:pt idx="241">
                  <c:v>3.4560185185185187E-2</c:v>
                </c:pt>
                <c:pt idx="242">
                  <c:v>4.0960648148148149E-2</c:v>
                </c:pt>
                <c:pt idx="243">
                  <c:v>3.5497685185185188E-2</c:v>
                </c:pt>
                <c:pt idx="244">
                  <c:v>3.498842592592593E-2</c:v>
                </c:pt>
                <c:pt idx="245">
                  <c:v>3.9340277777777773E-2</c:v>
                </c:pt>
                <c:pt idx="246">
                  <c:v>3.5254629629629629E-2</c:v>
                </c:pt>
                <c:pt idx="247">
                  <c:v>4.0208333333333332E-2</c:v>
                </c:pt>
                <c:pt idx="248">
                  <c:v>3.9722222222222221E-2</c:v>
                </c:pt>
                <c:pt idx="249">
                  <c:v>4.4583333333333336E-2</c:v>
                </c:pt>
                <c:pt idx="250">
                  <c:v>3.1331018518518515E-2</c:v>
                </c:pt>
                <c:pt idx="251">
                  <c:v>3.3611111111111112E-2</c:v>
                </c:pt>
                <c:pt idx="252">
                  <c:v>3.8379629629629632E-2</c:v>
                </c:pt>
                <c:pt idx="253">
                  <c:v>3.6493055555555549E-2</c:v>
                </c:pt>
                <c:pt idx="254">
                  <c:v>3.0949074074074077E-2</c:v>
                </c:pt>
                <c:pt idx="255">
                  <c:v>3.0810185185185187E-2</c:v>
                </c:pt>
                <c:pt idx="256">
                  <c:v>3.4374999999999996E-2</c:v>
                </c:pt>
                <c:pt idx="257">
                  <c:v>3.6157407407407409E-2</c:v>
                </c:pt>
                <c:pt idx="258">
                  <c:v>3.4386574074074076E-2</c:v>
                </c:pt>
                <c:pt idx="259">
                  <c:v>3.7291666666666667E-2</c:v>
                </c:pt>
                <c:pt idx="260">
                  <c:v>4.3634259259259262E-2</c:v>
                </c:pt>
                <c:pt idx="261">
                  <c:v>3.7800925925925925E-2</c:v>
                </c:pt>
                <c:pt idx="262">
                  <c:v>2.7731481481481478E-2</c:v>
                </c:pt>
                <c:pt idx="263">
                  <c:v>4.130787037037037E-2</c:v>
                </c:pt>
                <c:pt idx="264">
                  <c:v>4.1979166666666672E-2</c:v>
                </c:pt>
                <c:pt idx="265">
                  <c:v>3.0543981481481481E-2</c:v>
                </c:pt>
                <c:pt idx="266">
                  <c:v>2.9988425925925922E-2</c:v>
                </c:pt>
                <c:pt idx="267">
                  <c:v>3.4675925925925923E-2</c:v>
                </c:pt>
                <c:pt idx="268">
                  <c:v>4.0763888888888891E-2</c:v>
                </c:pt>
                <c:pt idx="269">
                  <c:v>3.3125000000000002E-2</c:v>
                </c:pt>
                <c:pt idx="270">
                  <c:v>3.8124999999999999E-2</c:v>
                </c:pt>
                <c:pt idx="271">
                  <c:v>3.2210648148148148E-2</c:v>
                </c:pt>
                <c:pt idx="272">
                  <c:v>3.7685185185185183E-2</c:v>
                </c:pt>
                <c:pt idx="273">
                  <c:v>3.5763888888888887E-2</c:v>
                </c:pt>
                <c:pt idx="274">
                  <c:v>3.3773148148148149E-2</c:v>
                </c:pt>
                <c:pt idx="275">
                  <c:v>3.7627314814814815E-2</c:v>
                </c:pt>
                <c:pt idx="276">
                  <c:v>3.6747685185185182E-2</c:v>
                </c:pt>
                <c:pt idx="277">
                  <c:v>3.770833333333333E-2</c:v>
                </c:pt>
                <c:pt idx="278">
                  <c:v>3.1666666666666669E-2</c:v>
                </c:pt>
                <c:pt idx="279">
                  <c:v>3.1608796296296295E-2</c:v>
                </c:pt>
                <c:pt idx="280">
                  <c:v>3.1932870370370368E-2</c:v>
                </c:pt>
                <c:pt idx="281">
                  <c:v>4.6203703703703698E-2</c:v>
                </c:pt>
                <c:pt idx="282">
                  <c:v>4.5624999999999999E-2</c:v>
                </c:pt>
                <c:pt idx="283">
                  <c:v>3.2974537037037038E-2</c:v>
                </c:pt>
                <c:pt idx="284">
                  <c:v>3.019675925925926E-2</c:v>
                </c:pt>
                <c:pt idx="285">
                  <c:v>2.990740740740741E-2</c:v>
                </c:pt>
                <c:pt idx="286">
                  <c:v>3.9282407407407412E-2</c:v>
                </c:pt>
                <c:pt idx="287">
                  <c:v>3.0555555555555555E-2</c:v>
                </c:pt>
                <c:pt idx="288">
                  <c:v>3.770833333333333E-2</c:v>
                </c:pt>
                <c:pt idx="289">
                  <c:v>3.3402777777777774E-2</c:v>
                </c:pt>
                <c:pt idx="290">
                  <c:v>3.3275462962962958E-2</c:v>
                </c:pt>
                <c:pt idx="291">
                  <c:v>3.1446759259259258E-2</c:v>
                </c:pt>
                <c:pt idx="292">
                  <c:v>3.1990740740740743E-2</c:v>
                </c:pt>
                <c:pt idx="293">
                  <c:v>4.1909722222222223E-2</c:v>
                </c:pt>
                <c:pt idx="294">
                  <c:v>3.096064814814815E-2</c:v>
                </c:pt>
                <c:pt idx="295">
                  <c:v>3.6006944444444446E-2</c:v>
                </c:pt>
                <c:pt idx="296">
                  <c:v>4.1331018518518517E-2</c:v>
                </c:pt>
                <c:pt idx="297">
                  <c:v>3.6030092592592593E-2</c:v>
                </c:pt>
                <c:pt idx="298">
                  <c:v>4.5624999999999999E-2</c:v>
                </c:pt>
                <c:pt idx="299">
                  <c:v>3.1539351851851853E-2</c:v>
                </c:pt>
                <c:pt idx="300">
                  <c:v>3.5671296296296298E-2</c:v>
                </c:pt>
                <c:pt idx="301">
                  <c:v>3.9328703703703706E-2</c:v>
                </c:pt>
                <c:pt idx="302">
                  <c:v>3.2037037037037037E-2</c:v>
                </c:pt>
                <c:pt idx="303">
                  <c:v>3.78587962962963E-2</c:v>
                </c:pt>
                <c:pt idx="304">
                  <c:v>3.3032407407407406E-2</c:v>
                </c:pt>
                <c:pt idx="305">
                  <c:v>4.355324074074074E-2</c:v>
                </c:pt>
                <c:pt idx="306">
                  <c:v>3.7187499999999998E-2</c:v>
                </c:pt>
                <c:pt idx="307">
                  <c:v>3.4780092592592592E-2</c:v>
                </c:pt>
                <c:pt idx="308">
                  <c:v>3.9722222222222221E-2</c:v>
                </c:pt>
                <c:pt idx="309">
                  <c:v>3.2407407407407406E-2</c:v>
                </c:pt>
                <c:pt idx="310">
                  <c:v>3.9930555555555559E-2</c:v>
                </c:pt>
                <c:pt idx="311">
                  <c:v>4.189814814814815E-2</c:v>
                </c:pt>
                <c:pt idx="312">
                  <c:v>3.6168981481481483E-2</c:v>
                </c:pt>
                <c:pt idx="313">
                  <c:v>4.4432870370370366E-2</c:v>
                </c:pt>
                <c:pt idx="314">
                  <c:v>4.1180555555555554E-2</c:v>
                </c:pt>
                <c:pt idx="315">
                  <c:v>3.5798611111111107E-2</c:v>
                </c:pt>
                <c:pt idx="316">
                  <c:v>4.1817129629629628E-2</c:v>
                </c:pt>
                <c:pt idx="317">
                  <c:v>3.5173611111111107E-2</c:v>
                </c:pt>
                <c:pt idx="318">
                  <c:v>3.829861111111111E-2</c:v>
                </c:pt>
                <c:pt idx="319">
                  <c:v>3.9942129629629626E-2</c:v>
                </c:pt>
                <c:pt idx="320">
                  <c:v>3.4884259259259261E-2</c:v>
                </c:pt>
                <c:pt idx="321">
                  <c:v>3.6712962962962961E-2</c:v>
                </c:pt>
                <c:pt idx="322">
                  <c:v>3.9166666666666662E-2</c:v>
                </c:pt>
                <c:pt idx="323">
                  <c:v>3.366898148148148E-2</c:v>
                </c:pt>
                <c:pt idx="324">
                  <c:v>3.1377314814814809E-2</c:v>
                </c:pt>
                <c:pt idx="325">
                  <c:v>3.9942129629629626E-2</c:v>
                </c:pt>
                <c:pt idx="326">
                  <c:v>4.3622685185185188E-2</c:v>
                </c:pt>
                <c:pt idx="327">
                  <c:v>3.8900462962962963E-2</c:v>
                </c:pt>
                <c:pt idx="328">
                  <c:v>3.1226851851851853E-2</c:v>
                </c:pt>
                <c:pt idx="329">
                  <c:v>4.6030092592592588E-2</c:v>
                </c:pt>
                <c:pt idx="330">
                  <c:v>4.0208333333333332E-2</c:v>
                </c:pt>
                <c:pt idx="331">
                  <c:v>3.8194444444444441E-2</c:v>
                </c:pt>
                <c:pt idx="332">
                  <c:v>4.6793981481481478E-2</c:v>
                </c:pt>
                <c:pt idx="333">
                  <c:v>3.7430555555555557E-2</c:v>
                </c:pt>
                <c:pt idx="334">
                  <c:v>3.2395833333333332E-2</c:v>
                </c:pt>
                <c:pt idx="335">
                  <c:v>3.3703703703703701E-2</c:v>
                </c:pt>
                <c:pt idx="336">
                  <c:v>4.0439814814814817E-2</c:v>
                </c:pt>
                <c:pt idx="337">
                  <c:v>4.2581018518518525E-2</c:v>
                </c:pt>
                <c:pt idx="338">
                  <c:v>3.4560185185185187E-2</c:v>
                </c:pt>
                <c:pt idx="339">
                  <c:v>3.2152777777777773E-2</c:v>
                </c:pt>
                <c:pt idx="340">
                  <c:v>3.4293981481481481E-2</c:v>
                </c:pt>
                <c:pt idx="341">
                  <c:v>4.1597222222222223E-2</c:v>
                </c:pt>
                <c:pt idx="342">
                  <c:v>3.771990740740741E-2</c:v>
                </c:pt>
                <c:pt idx="343">
                  <c:v>3.8217592592592588E-2</c:v>
                </c:pt>
                <c:pt idx="344">
                  <c:v>4.4780092592592587E-2</c:v>
                </c:pt>
                <c:pt idx="345">
                  <c:v>3.771990740740741E-2</c:v>
                </c:pt>
                <c:pt idx="346">
                  <c:v>4.297453703703704E-2</c:v>
                </c:pt>
                <c:pt idx="347">
                  <c:v>4.2905092592592592E-2</c:v>
                </c:pt>
                <c:pt idx="348">
                  <c:v>3.6018518518518519E-2</c:v>
                </c:pt>
                <c:pt idx="349">
                  <c:v>4.449074074074074E-2</c:v>
                </c:pt>
                <c:pt idx="350">
                  <c:v>3.8703703703703705E-2</c:v>
                </c:pt>
                <c:pt idx="351">
                  <c:v>3.9328703703703706E-2</c:v>
                </c:pt>
                <c:pt idx="352">
                  <c:v>4.0694444444444443E-2</c:v>
                </c:pt>
                <c:pt idx="353">
                  <c:v>3.5937500000000004E-2</c:v>
                </c:pt>
                <c:pt idx="354">
                  <c:v>4.2037037037037039E-2</c:v>
                </c:pt>
                <c:pt idx="355">
                  <c:v>3.650462962962963E-2</c:v>
                </c:pt>
                <c:pt idx="356">
                  <c:v>3.4143518518518517E-2</c:v>
                </c:pt>
                <c:pt idx="357">
                  <c:v>3.8645833333333331E-2</c:v>
                </c:pt>
                <c:pt idx="358">
                  <c:v>3.8634259259259257E-2</c:v>
                </c:pt>
                <c:pt idx="359">
                  <c:v>4.0844907407407406E-2</c:v>
                </c:pt>
                <c:pt idx="360">
                  <c:v>4.1226851851851855E-2</c:v>
                </c:pt>
                <c:pt idx="361">
                  <c:v>4.4189814814814814E-2</c:v>
                </c:pt>
                <c:pt idx="362">
                  <c:v>3.0127314814814815E-2</c:v>
                </c:pt>
                <c:pt idx="363">
                  <c:v>3.3703703703703701E-2</c:v>
                </c:pt>
                <c:pt idx="364">
                  <c:v>3.9097222222222221E-2</c:v>
                </c:pt>
                <c:pt idx="365">
                  <c:v>2.9942129629629628E-2</c:v>
                </c:pt>
                <c:pt idx="366">
                  <c:v>4.1979166666666672E-2</c:v>
                </c:pt>
                <c:pt idx="367">
                  <c:v>4.0625000000000001E-2</c:v>
                </c:pt>
                <c:pt idx="368">
                  <c:v>3.695601851851852E-2</c:v>
                </c:pt>
                <c:pt idx="369">
                  <c:v>3.7696759259259256E-2</c:v>
                </c:pt>
                <c:pt idx="370">
                  <c:v>3.858796296296297E-2</c:v>
                </c:pt>
                <c:pt idx="371">
                  <c:v>4.0092592592592589E-2</c:v>
                </c:pt>
                <c:pt idx="372">
                  <c:v>3.5081018518518518E-2</c:v>
                </c:pt>
                <c:pt idx="373">
                  <c:v>3.8692129629629632E-2</c:v>
                </c:pt>
                <c:pt idx="374">
                  <c:v>3.1793981481481479E-2</c:v>
                </c:pt>
                <c:pt idx="375">
                  <c:v>4.1701388888888885E-2</c:v>
                </c:pt>
                <c:pt idx="376">
                  <c:v>3.1539351851851853E-2</c:v>
                </c:pt>
                <c:pt idx="377">
                  <c:v>4.1087962962962958E-2</c:v>
                </c:pt>
                <c:pt idx="378">
                  <c:v>3.4884259259259261E-2</c:v>
                </c:pt>
                <c:pt idx="379">
                  <c:v>4.2928240740740746E-2</c:v>
                </c:pt>
                <c:pt idx="380">
                  <c:v>4.2488425925925923E-2</c:v>
                </c:pt>
                <c:pt idx="381">
                  <c:v>3.5023148148148144E-2</c:v>
                </c:pt>
                <c:pt idx="382">
                  <c:v>4.2314814814814812E-2</c:v>
                </c:pt>
                <c:pt idx="383">
                  <c:v>3.3368055555555554E-2</c:v>
                </c:pt>
                <c:pt idx="384">
                  <c:v>4.2951388888888886E-2</c:v>
                </c:pt>
                <c:pt idx="385">
                  <c:v>4.3935185185185188E-2</c:v>
                </c:pt>
                <c:pt idx="386">
                  <c:v>3.7245370370370366E-2</c:v>
                </c:pt>
                <c:pt idx="387">
                  <c:v>4.0231481481481479E-2</c:v>
                </c:pt>
                <c:pt idx="388">
                  <c:v>4.1956018518518517E-2</c:v>
                </c:pt>
                <c:pt idx="389">
                  <c:v>3.605324074074074E-2</c:v>
                </c:pt>
                <c:pt idx="390">
                  <c:v>3.8495370370370367E-2</c:v>
                </c:pt>
                <c:pt idx="391">
                  <c:v>4.027777777777778E-2</c:v>
                </c:pt>
                <c:pt idx="392">
                  <c:v>3.6574074074074071E-2</c:v>
                </c:pt>
                <c:pt idx="393">
                  <c:v>3.9965277777777773E-2</c:v>
                </c:pt>
                <c:pt idx="394">
                  <c:v>3.9629629629629633E-2</c:v>
                </c:pt>
                <c:pt idx="395">
                  <c:v>2.9305555555555557E-2</c:v>
                </c:pt>
                <c:pt idx="396">
                  <c:v>4.1388888888888892E-2</c:v>
                </c:pt>
                <c:pt idx="397">
                  <c:v>3.515046296296296E-2</c:v>
                </c:pt>
                <c:pt idx="398">
                  <c:v>3.0405092592592591E-2</c:v>
                </c:pt>
                <c:pt idx="399">
                  <c:v>4.5266203703703704E-2</c:v>
                </c:pt>
                <c:pt idx="400">
                  <c:v>4.1458333333333333E-2</c:v>
                </c:pt>
                <c:pt idx="401">
                  <c:v>3.4606481481481481E-2</c:v>
                </c:pt>
                <c:pt idx="402">
                  <c:v>4.1354166666666664E-2</c:v>
                </c:pt>
                <c:pt idx="403">
                  <c:v>3.8414351851851852E-2</c:v>
                </c:pt>
                <c:pt idx="404">
                  <c:v>4.0451388888888891E-2</c:v>
                </c:pt>
                <c:pt idx="405">
                  <c:v>2.9212962962962965E-2</c:v>
                </c:pt>
                <c:pt idx="406">
                  <c:v>2.8611111111111115E-2</c:v>
                </c:pt>
                <c:pt idx="407">
                  <c:v>3.3680555555555554E-2</c:v>
                </c:pt>
                <c:pt idx="408">
                  <c:v>3.788194444444444E-2</c:v>
                </c:pt>
                <c:pt idx="409">
                  <c:v>4.08912037037037E-2</c:v>
                </c:pt>
                <c:pt idx="410">
                  <c:v>3.5682870370370372E-2</c:v>
                </c:pt>
                <c:pt idx="411">
                  <c:v>4.2581018518518525E-2</c:v>
                </c:pt>
                <c:pt idx="412">
                  <c:v>4.0057870370370369E-2</c:v>
                </c:pt>
                <c:pt idx="413">
                  <c:v>3.4467592592592591E-2</c:v>
                </c:pt>
                <c:pt idx="414">
                  <c:v>3.667824074074074E-2</c:v>
                </c:pt>
                <c:pt idx="415">
                  <c:v>3.9398148148148147E-2</c:v>
                </c:pt>
                <c:pt idx="416">
                  <c:v>3.5983796296296298E-2</c:v>
                </c:pt>
                <c:pt idx="417">
                  <c:v>3.7824074074074072E-2</c:v>
                </c:pt>
                <c:pt idx="418">
                  <c:v>3.9212962962962963E-2</c:v>
                </c:pt>
                <c:pt idx="419">
                  <c:v>3.8240740740740742E-2</c:v>
                </c:pt>
                <c:pt idx="420">
                  <c:v>3.8425925925925926E-2</c:v>
                </c:pt>
                <c:pt idx="421">
                  <c:v>3.3171296296296296E-2</c:v>
                </c:pt>
                <c:pt idx="422">
                  <c:v>4.6678240740740735E-2</c:v>
                </c:pt>
                <c:pt idx="423">
                  <c:v>4.0300925925925928E-2</c:v>
                </c:pt>
                <c:pt idx="424">
                  <c:v>3.9282407407407412E-2</c:v>
                </c:pt>
                <c:pt idx="425">
                  <c:v>3.2418981481481479E-2</c:v>
                </c:pt>
                <c:pt idx="426">
                  <c:v>3.27662037037037E-2</c:v>
                </c:pt>
                <c:pt idx="427">
                  <c:v>3.0462962962962966E-2</c:v>
                </c:pt>
                <c:pt idx="428">
                  <c:v>4.3530092592592599E-2</c:v>
                </c:pt>
                <c:pt idx="429">
                  <c:v>3.695601851851852E-2</c:v>
                </c:pt>
                <c:pt idx="430">
                  <c:v>4.2997685185185187E-2</c:v>
                </c:pt>
                <c:pt idx="431">
                  <c:v>3.366898148148148E-2</c:v>
                </c:pt>
                <c:pt idx="432">
                  <c:v>3.6863425925925931E-2</c:v>
                </c:pt>
                <c:pt idx="433">
                  <c:v>4.3761574074074078E-2</c:v>
                </c:pt>
                <c:pt idx="434">
                  <c:v>3.6585648148148145E-2</c:v>
                </c:pt>
                <c:pt idx="435">
                  <c:v>3.8622685185185184E-2</c:v>
                </c:pt>
                <c:pt idx="436">
                  <c:v>3.2361111111111111E-2</c:v>
                </c:pt>
                <c:pt idx="437">
                  <c:v>4.2500000000000003E-2</c:v>
                </c:pt>
                <c:pt idx="438">
                  <c:v>3.5127314814814813E-2</c:v>
                </c:pt>
                <c:pt idx="439">
                  <c:v>3.7094907407407403E-2</c:v>
                </c:pt>
                <c:pt idx="440">
                  <c:v>3.8946759259259257E-2</c:v>
                </c:pt>
                <c:pt idx="441">
                  <c:v>4.5011574074074072E-2</c:v>
                </c:pt>
                <c:pt idx="442">
                  <c:v>3.3055555555555553E-2</c:v>
                </c:pt>
                <c:pt idx="443">
                  <c:v>4.1134259259259259E-2</c:v>
                </c:pt>
                <c:pt idx="444">
                  <c:v>4.341435185185185E-2</c:v>
                </c:pt>
                <c:pt idx="445">
                  <c:v>4.1782407407407407E-2</c:v>
                </c:pt>
                <c:pt idx="446">
                  <c:v>4.2743055555555555E-2</c:v>
                </c:pt>
                <c:pt idx="447">
                  <c:v>4.0208333333333332E-2</c:v>
                </c:pt>
                <c:pt idx="448">
                  <c:v>3.4687500000000003E-2</c:v>
                </c:pt>
                <c:pt idx="449">
                  <c:v>3.7314814814814815E-2</c:v>
                </c:pt>
                <c:pt idx="450">
                  <c:v>3.5347222222222217E-2</c:v>
                </c:pt>
                <c:pt idx="451">
                  <c:v>3.6064814814814813E-2</c:v>
                </c:pt>
                <c:pt idx="452">
                  <c:v>4.1064814814814811E-2</c:v>
                </c:pt>
                <c:pt idx="453">
                  <c:v>3.1284722222222221E-2</c:v>
                </c:pt>
                <c:pt idx="454">
                  <c:v>4.4467592592592593E-2</c:v>
                </c:pt>
                <c:pt idx="455">
                  <c:v>3.5902777777777777E-2</c:v>
                </c:pt>
                <c:pt idx="456">
                  <c:v>4.3009259259259254E-2</c:v>
                </c:pt>
                <c:pt idx="457">
                  <c:v>3.4907407407407408E-2</c:v>
                </c:pt>
                <c:pt idx="458">
                  <c:v>3.1666666666666669E-2</c:v>
                </c:pt>
                <c:pt idx="459">
                  <c:v>3.5949074074074071E-2</c:v>
                </c:pt>
                <c:pt idx="460">
                  <c:v>4.238425925925926E-2</c:v>
                </c:pt>
                <c:pt idx="461">
                  <c:v>3.1111111111111107E-2</c:v>
                </c:pt>
                <c:pt idx="462">
                  <c:v>4.2395833333333334E-2</c:v>
                </c:pt>
                <c:pt idx="463">
                  <c:v>4.372685185185185E-2</c:v>
                </c:pt>
                <c:pt idx="464">
                  <c:v>3.9050925925925926E-2</c:v>
                </c:pt>
                <c:pt idx="465">
                  <c:v>3.3402777777777774E-2</c:v>
                </c:pt>
                <c:pt idx="466">
                  <c:v>3.1064814814814812E-2</c:v>
                </c:pt>
                <c:pt idx="467">
                  <c:v>3.0567129629629628E-2</c:v>
                </c:pt>
                <c:pt idx="468">
                  <c:v>4.099537037037037E-2</c:v>
                </c:pt>
                <c:pt idx="469">
                  <c:v>3.9166666666666662E-2</c:v>
                </c:pt>
                <c:pt idx="470">
                  <c:v>3.4942129629629635E-2</c:v>
                </c:pt>
                <c:pt idx="471">
                  <c:v>4.0462962962962964E-2</c:v>
                </c:pt>
                <c:pt idx="472">
                  <c:v>4.0856481481481487E-2</c:v>
                </c:pt>
                <c:pt idx="473">
                  <c:v>4.1527777777777775E-2</c:v>
                </c:pt>
                <c:pt idx="474">
                  <c:v>3.9756944444444449E-2</c:v>
                </c:pt>
                <c:pt idx="475">
                  <c:v>3.6562499999999998E-2</c:v>
                </c:pt>
                <c:pt idx="476">
                  <c:v>3.9618055555555552E-2</c:v>
                </c:pt>
                <c:pt idx="477">
                  <c:v>4.1041666666666664E-2</c:v>
                </c:pt>
                <c:pt idx="478">
                  <c:v>3.8124999999999999E-2</c:v>
                </c:pt>
                <c:pt idx="479">
                  <c:v>3.0162037037037032E-2</c:v>
                </c:pt>
                <c:pt idx="480">
                  <c:v>3.8148148148148146E-2</c:v>
                </c:pt>
                <c:pt idx="481">
                  <c:v>3.6377314814814814E-2</c:v>
                </c:pt>
                <c:pt idx="482">
                  <c:v>3.9675925925925927E-2</c:v>
                </c:pt>
                <c:pt idx="483">
                  <c:v>3.5694444444444445E-2</c:v>
                </c:pt>
                <c:pt idx="484">
                  <c:v>3.4456018518518518E-2</c:v>
                </c:pt>
                <c:pt idx="485">
                  <c:v>4.0462962962962964E-2</c:v>
                </c:pt>
                <c:pt idx="486">
                  <c:v>3.1979166666666663E-2</c:v>
                </c:pt>
                <c:pt idx="487">
                  <c:v>4.1099537037037039E-2</c:v>
                </c:pt>
                <c:pt idx="488">
                  <c:v>4.2569444444444444E-2</c:v>
                </c:pt>
                <c:pt idx="489">
                  <c:v>3.8287037037037036E-2</c:v>
                </c:pt>
                <c:pt idx="490">
                  <c:v>4.0011574074074074E-2</c:v>
                </c:pt>
                <c:pt idx="491">
                  <c:v>3.7557870370370373E-2</c:v>
                </c:pt>
                <c:pt idx="492">
                  <c:v>3.3402777777777774E-2</c:v>
                </c:pt>
                <c:pt idx="493">
                  <c:v>3.9699074074074074E-2</c:v>
                </c:pt>
                <c:pt idx="494">
                  <c:v>3.3020833333333333E-2</c:v>
                </c:pt>
                <c:pt idx="495">
                  <c:v>3.9178240740740743E-2</c:v>
                </c:pt>
                <c:pt idx="496">
                  <c:v>3.8437499999999999E-2</c:v>
                </c:pt>
                <c:pt idx="497">
                  <c:v>3.7106481481481483E-2</c:v>
                </c:pt>
                <c:pt idx="498">
                  <c:v>3.1469907407407412E-2</c:v>
                </c:pt>
                <c:pt idx="499">
                  <c:v>4.370370370370371E-2</c:v>
                </c:pt>
                <c:pt idx="500">
                  <c:v>3.9861111111111111E-2</c:v>
                </c:pt>
                <c:pt idx="501">
                  <c:v>3.5648148148148151E-2</c:v>
                </c:pt>
                <c:pt idx="502">
                  <c:v>4.010416666666667E-2</c:v>
                </c:pt>
                <c:pt idx="503">
                  <c:v>4.0092592592592589E-2</c:v>
                </c:pt>
                <c:pt idx="504">
                  <c:v>3.3553240740740745E-2</c:v>
                </c:pt>
                <c:pt idx="505">
                  <c:v>3.8043981481481477E-2</c:v>
                </c:pt>
                <c:pt idx="506">
                  <c:v>3.5590277777777776E-2</c:v>
                </c:pt>
                <c:pt idx="507">
                  <c:v>3.5393518518518519E-2</c:v>
                </c:pt>
                <c:pt idx="508">
                  <c:v>4.0844907407407406E-2</c:v>
                </c:pt>
                <c:pt idx="509">
                  <c:v>3.5856481481481482E-2</c:v>
                </c:pt>
                <c:pt idx="510">
                  <c:v>4.2245370370370371E-2</c:v>
                </c:pt>
                <c:pt idx="511">
                  <c:v>3.4212962962962966E-2</c:v>
                </c:pt>
                <c:pt idx="512">
                  <c:v>3.7152777777777778E-2</c:v>
                </c:pt>
                <c:pt idx="513">
                  <c:v>4.0185185185185185E-2</c:v>
                </c:pt>
                <c:pt idx="514">
                  <c:v>4.0173611111111111E-2</c:v>
                </c:pt>
                <c:pt idx="515">
                  <c:v>3.6597222222222225E-2</c:v>
                </c:pt>
                <c:pt idx="516">
                  <c:v>3.4849537037037033E-2</c:v>
                </c:pt>
                <c:pt idx="517">
                  <c:v>3.6388888888888887E-2</c:v>
                </c:pt>
                <c:pt idx="518">
                  <c:v>3.2986111111111112E-2</c:v>
                </c:pt>
                <c:pt idx="519">
                  <c:v>3.9780092592592589E-2</c:v>
                </c:pt>
                <c:pt idx="520">
                  <c:v>3.4733796296296297E-2</c:v>
                </c:pt>
                <c:pt idx="521">
                  <c:v>3.7627314814814815E-2</c:v>
                </c:pt>
                <c:pt idx="522">
                  <c:v>3.2650462962962964E-2</c:v>
                </c:pt>
                <c:pt idx="523">
                  <c:v>3.5358796296296298E-2</c:v>
                </c:pt>
                <c:pt idx="524">
                  <c:v>3.5509259259259261E-2</c:v>
                </c:pt>
                <c:pt idx="525">
                  <c:v>3.515046296296296E-2</c:v>
                </c:pt>
                <c:pt idx="526">
                  <c:v>3.6874999999999998E-2</c:v>
                </c:pt>
                <c:pt idx="527">
                  <c:v>4.1053240740740744E-2</c:v>
                </c:pt>
                <c:pt idx="528">
                  <c:v>3.8981481481481485E-2</c:v>
                </c:pt>
                <c:pt idx="529">
                  <c:v>2.8599537037037034E-2</c:v>
                </c:pt>
                <c:pt idx="530">
                  <c:v>4.297453703703704E-2</c:v>
                </c:pt>
                <c:pt idx="531">
                  <c:v>3.3842592592592598E-2</c:v>
                </c:pt>
                <c:pt idx="532">
                  <c:v>4.3055555555555562E-2</c:v>
                </c:pt>
                <c:pt idx="533">
                  <c:v>3.6180555555555556E-2</c:v>
                </c:pt>
                <c:pt idx="534">
                  <c:v>3.6562499999999998E-2</c:v>
                </c:pt>
                <c:pt idx="535">
                  <c:v>3.6655092592592593E-2</c:v>
                </c:pt>
                <c:pt idx="536">
                  <c:v>3.4803240740740739E-2</c:v>
                </c:pt>
                <c:pt idx="537">
                  <c:v>4.3599537037037034E-2</c:v>
                </c:pt>
                <c:pt idx="538">
                  <c:v>4.1655092592592598E-2</c:v>
                </c:pt>
                <c:pt idx="539">
                  <c:v>4.4710648148148152E-2</c:v>
                </c:pt>
                <c:pt idx="540">
                  <c:v>4.0219907407407406E-2</c:v>
                </c:pt>
                <c:pt idx="541">
                  <c:v>3.6782407407407409E-2</c:v>
                </c:pt>
                <c:pt idx="542">
                  <c:v>3.2962962962962965E-2</c:v>
                </c:pt>
                <c:pt idx="543">
                  <c:v>4.2268518518518518E-2</c:v>
                </c:pt>
                <c:pt idx="544">
                  <c:v>3.4097222222222223E-2</c:v>
                </c:pt>
                <c:pt idx="545">
                  <c:v>3.4930555555555555E-2</c:v>
                </c:pt>
                <c:pt idx="546">
                  <c:v>4.3773148148148144E-2</c:v>
                </c:pt>
                <c:pt idx="547">
                  <c:v>3.3576388888888892E-2</c:v>
                </c:pt>
                <c:pt idx="548">
                  <c:v>3.0497685185185183E-2</c:v>
                </c:pt>
                <c:pt idx="549">
                  <c:v>3.6921296296296292E-2</c:v>
                </c:pt>
                <c:pt idx="550">
                  <c:v>4.2766203703703702E-2</c:v>
                </c:pt>
                <c:pt idx="551">
                  <c:v>3.3391203703703708E-2</c:v>
                </c:pt>
                <c:pt idx="552">
                  <c:v>4.5127314814814821E-2</c:v>
                </c:pt>
                <c:pt idx="553">
                  <c:v>3.3819444444444451E-2</c:v>
                </c:pt>
                <c:pt idx="554">
                  <c:v>4.1030092592592597E-2</c:v>
                </c:pt>
                <c:pt idx="555">
                  <c:v>3.515046296296296E-2</c:v>
                </c:pt>
                <c:pt idx="556">
                  <c:v>4.0196759259259258E-2</c:v>
                </c:pt>
                <c:pt idx="557">
                  <c:v>3.7314814814814815E-2</c:v>
                </c:pt>
                <c:pt idx="558">
                  <c:v>3.6585648148148145E-2</c:v>
                </c:pt>
                <c:pt idx="559">
                  <c:v>3.4166666666666672E-2</c:v>
                </c:pt>
                <c:pt idx="560">
                  <c:v>4.0555555555555553E-2</c:v>
                </c:pt>
                <c:pt idx="561">
                  <c:v>3.5092592592592592E-2</c:v>
                </c:pt>
                <c:pt idx="562">
                  <c:v>3.4733796296296297E-2</c:v>
                </c:pt>
                <c:pt idx="563">
                  <c:v>3.3750000000000002E-2</c:v>
                </c:pt>
                <c:pt idx="564">
                  <c:v>4.3541666666666666E-2</c:v>
                </c:pt>
                <c:pt idx="565">
                  <c:v>3.515046296296296E-2</c:v>
                </c:pt>
                <c:pt idx="566">
                  <c:v>3.9502314814814816E-2</c:v>
                </c:pt>
                <c:pt idx="567">
                  <c:v>3.7615740740740741E-2</c:v>
                </c:pt>
                <c:pt idx="568">
                  <c:v>3.6967592592592594E-2</c:v>
                </c:pt>
                <c:pt idx="569">
                  <c:v>3.7789351851851852E-2</c:v>
                </c:pt>
                <c:pt idx="570">
                  <c:v>3.9143518518518515E-2</c:v>
                </c:pt>
                <c:pt idx="571">
                  <c:v>3.4652777777777775E-2</c:v>
                </c:pt>
                <c:pt idx="572">
                  <c:v>3.4872685185185187E-2</c:v>
                </c:pt>
                <c:pt idx="573">
                  <c:v>3.9930555555555559E-2</c:v>
                </c:pt>
                <c:pt idx="574">
                  <c:v>4.02662037037037E-2</c:v>
                </c:pt>
                <c:pt idx="575">
                  <c:v>3.9618055555555552E-2</c:v>
                </c:pt>
                <c:pt idx="576">
                  <c:v>3.4664351851851849E-2</c:v>
                </c:pt>
                <c:pt idx="577">
                  <c:v>3.0000000000000002E-2</c:v>
                </c:pt>
                <c:pt idx="578">
                  <c:v>3.1377314814814809E-2</c:v>
                </c:pt>
                <c:pt idx="579">
                  <c:v>3.8865740740740742E-2</c:v>
                </c:pt>
                <c:pt idx="580">
                  <c:v>4.476851851851852E-2</c:v>
                </c:pt>
                <c:pt idx="581">
                  <c:v>4.3101851851851856E-2</c:v>
                </c:pt>
                <c:pt idx="582">
                  <c:v>3.8425925925925926E-2</c:v>
                </c:pt>
                <c:pt idx="583">
                  <c:v>4.3171296296296298E-2</c:v>
                </c:pt>
                <c:pt idx="584">
                  <c:v>3.9953703703703707E-2</c:v>
                </c:pt>
                <c:pt idx="585">
                  <c:v>4.445601851851852E-2</c:v>
                </c:pt>
                <c:pt idx="586">
                  <c:v>3.4722222222222224E-2</c:v>
                </c:pt>
                <c:pt idx="587">
                  <c:v>3.4687500000000003E-2</c:v>
                </c:pt>
                <c:pt idx="588">
                  <c:v>4.5601851851851859E-2</c:v>
                </c:pt>
                <c:pt idx="589">
                  <c:v>3.619212962962963E-2</c:v>
                </c:pt>
                <c:pt idx="590">
                  <c:v>3.9618055555555552E-2</c:v>
                </c:pt>
                <c:pt idx="591">
                  <c:v>3.366898148148148E-2</c:v>
                </c:pt>
                <c:pt idx="592">
                  <c:v>3.7280092592592594E-2</c:v>
                </c:pt>
                <c:pt idx="593">
                  <c:v>4.0960648148148149E-2</c:v>
                </c:pt>
                <c:pt idx="594">
                  <c:v>4.5011574074074072E-2</c:v>
                </c:pt>
                <c:pt idx="595">
                  <c:v>2.9224537037037038E-2</c:v>
                </c:pt>
                <c:pt idx="596">
                  <c:v>3.2314814814814817E-2</c:v>
                </c:pt>
                <c:pt idx="597">
                  <c:v>3.4861111111111114E-2</c:v>
                </c:pt>
                <c:pt idx="598">
                  <c:v>4.3148148148148151E-2</c:v>
                </c:pt>
                <c:pt idx="599">
                  <c:v>3.5694444444444445E-2</c:v>
                </c:pt>
                <c:pt idx="600">
                  <c:v>3.7002314814814814E-2</c:v>
                </c:pt>
                <c:pt idx="601">
                  <c:v>3.2812500000000001E-2</c:v>
                </c:pt>
                <c:pt idx="602">
                  <c:v>4.0868055555555553E-2</c:v>
                </c:pt>
                <c:pt idx="603">
                  <c:v>3.3298611111111112E-2</c:v>
                </c:pt>
                <c:pt idx="604">
                  <c:v>3.9594907407407405E-2</c:v>
                </c:pt>
                <c:pt idx="605">
                  <c:v>3.3113425925925928E-2</c:v>
                </c:pt>
                <c:pt idx="606">
                  <c:v>3.3738425925925929E-2</c:v>
                </c:pt>
                <c:pt idx="607">
                  <c:v>4.3518518518518519E-2</c:v>
                </c:pt>
                <c:pt idx="608">
                  <c:v>3.471064814814815E-2</c:v>
                </c:pt>
                <c:pt idx="609">
                  <c:v>3.1828703703703706E-2</c:v>
                </c:pt>
                <c:pt idx="610">
                  <c:v>3.453703703703704E-2</c:v>
                </c:pt>
                <c:pt idx="611">
                  <c:v>3.7222222222222219E-2</c:v>
                </c:pt>
                <c:pt idx="612">
                  <c:v>3.72337962962963E-2</c:v>
                </c:pt>
                <c:pt idx="613">
                  <c:v>3.7418981481481477E-2</c:v>
                </c:pt>
                <c:pt idx="614">
                  <c:v>3.4872685185185187E-2</c:v>
                </c:pt>
                <c:pt idx="615">
                  <c:v>4.2789351851851849E-2</c:v>
                </c:pt>
                <c:pt idx="616">
                  <c:v>4.3101851851851856E-2</c:v>
                </c:pt>
                <c:pt idx="617">
                  <c:v>3.3460648148148149E-2</c:v>
                </c:pt>
                <c:pt idx="618">
                  <c:v>4.0393518518518516E-2</c:v>
                </c:pt>
                <c:pt idx="619">
                  <c:v>3.6840277777777777E-2</c:v>
                </c:pt>
                <c:pt idx="620">
                  <c:v>2.9641203703703701E-2</c:v>
                </c:pt>
                <c:pt idx="621">
                  <c:v>3.2037037037037037E-2</c:v>
                </c:pt>
                <c:pt idx="622">
                  <c:v>3.5810185185185188E-2</c:v>
                </c:pt>
                <c:pt idx="623">
                  <c:v>3.8530092592592595E-2</c:v>
                </c:pt>
                <c:pt idx="624">
                  <c:v>3.8622685185185184E-2</c:v>
                </c:pt>
                <c:pt idx="625">
                  <c:v>3.7002314814814814E-2</c:v>
                </c:pt>
                <c:pt idx="626">
                  <c:v>3.0624999999999999E-2</c:v>
                </c:pt>
                <c:pt idx="627">
                  <c:v>4.5486111111111109E-2</c:v>
                </c:pt>
                <c:pt idx="628">
                  <c:v>3.2476851851851847E-2</c:v>
                </c:pt>
                <c:pt idx="629">
                  <c:v>2.8969907407407406E-2</c:v>
                </c:pt>
                <c:pt idx="630">
                  <c:v>4.3425925925925923E-2</c:v>
                </c:pt>
                <c:pt idx="631">
                  <c:v>4.282407407407407E-2</c:v>
                </c:pt>
                <c:pt idx="632">
                  <c:v>3.6944444444444446E-2</c:v>
                </c:pt>
                <c:pt idx="633">
                  <c:v>3.5833333333333335E-2</c:v>
                </c:pt>
                <c:pt idx="634">
                  <c:v>3.2442129629629633E-2</c:v>
                </c:pt>
                <c:pt idx="635">
                  <c:v>3.4317129629629628E-2</c:v>
                </c:pt>
                <c:pt idx="636">
                  <c:v>3.8437499999999999E-2</c:v>
                </c:pt>
                <c:pt idx="637">
                  <c:v>3.8113425925925926E-2</c:v>
                </c:pt>
                <c:pt idx="638">
                  <c:v>3.3726851851851855E-2</c:v>
                </c:pt>
                <c:pt idx="639">
                  <c:v>3.5046296296296298E-2</c:v>
                </c:pt>
                <c:pt idx="640">
                  <c:v>3.4687500000000003E-2</c:v>
                </c:pt>
                <c:pt idx="641">
                  <c:v>2.989583333333333E-2</c:v>
                </c:pt>
                <c:pt idx="642">
                  <c:v>4.3796296296296298E-2</c:v>
                </c:pt>
                <c:pt idx="643">
                  <c:v>4.611111111111111E-2</c:v>
                </c:pt>
                <c:pt idx="644">
                  <c:v>3.3159722222222222E-2</c:v>
                </c:pt>
                <c:pt idx="645">
                  <c:v>3.6481481481481483E-2</c:v>
                </c:pt>
                <c:pt idx="646">
                  <c:v>4.3773148148148144E-2</c:v>
                </c:pt>
                <c:pt idx="647">
                  <c:v>3.7094907407407403E-2</c:v>
                </c:pt>
                <c:pt idx="648">
                  <c:v>4.5578703703703705E-2</c:v>
                </c:pt>
                <c:pt idx="649">
                  <c:v>4.5185185185185189E-2</c:v>
                </c:pt>
                <c:pt idx="650">
                  <c:v>3.965277777777778E-2</c:v>
                </c:pt>
                <c:pt idx="651">
                  <c:v>3.4351851851851849E-2</c:v>
                </c:pt>
                <c:pt idx="652">
                  <c:v>3.7303240740740741E-2</c:v>
                </c:pt>
                <c:pt idx="653">
                  <c:v>3.8807870370370375E-2</c:v>
                </c:pt>
                <c:pt idx="654">
                  <c:v>3.7337962962962962E-2</c:v>
                </c:pt>
                <c:pt idx="655">
                  <c:v>3.108796296296296E-2</c:v>
                </c:pt>
                <c:pt idx="656">
                  <c:v>3.3043981481481487E-2</c:v>
                </c:pt>
                <c:pt idx="657">
                  <c:v>3.5277777777777776E-2</c:v>
                </c:pt>
                <c:pt idx="658">
                  <c:v>4.3923611111111115E-2</c:v>
                </c:pt>
                <c:pt idx="659">
                  <c:v>4.0601851851851854E-2</c:v>
                </c:pt>
                <c:pt idx="660">
                  <c:v>3.8599537037037036E-2</c:v>
                </c:pt>
                <c:pt idx="661">
                  <c:v>3.8634259259259257E-2</c:v>
                </c:pt>
                <c:pt idx="662">
                  <c:v>3.2071759259259258E-2</c:v>
                </c:pt>
                <c:pt idx="663">
                  <c:v>3.9930555555555559E-2</c:v>
                </c:pt>
                <c:pt idx="664">
                  <c:v>3.9675925925925927E-2</c:v>
                </c:pt>
                <c:pt idx="665">
                  <c:v>3.1412037037037037E-2</c:v>
                </c:pt>
                <c:pt idx="666">
                  <c:v>3.9594907407407405E-2</c:v>
                </c:pt>
                <c:pt idx="667">
                  <c:v>3.5046296296296298E-2</c:v>
                </c:pt>
                <c:pt idx="668">
                  <c:v>3.4432870370370371E-2</c:v>
                </c:pt>
                <c:pt idx="669">
                  <c:v>4.4918981481481483E-2</c:v>
                </c:pt>
                <c:pt idx="670">
                  <c:v>4.024305555555556E-2</c:v>
                </c:pt>
                <c:pt idx="671">
                  <c:v>3.7627314814814815E-2</c:v>
                </c:pt>
                <c:pt idx="672">
                  <c:v>4.5486111111111109E-2</c:v>
                </c:pt>
                <c:pt idx="673">
                  <c:v>3.8159722222222227E-2</c:v>
                </c:pt>
                <c:pt idx="674">
                  <c:v>3.4201388888888885E-2</c:v>
                </c:pt>
                <c:pt idx="675">
                  <c:v>3.6805555555555557E-2</c:v>
                </c:pt>
                <c:pt idx="676">
                  <c:v>3.8379629629629632E-2</c:v>
                </c:pt>
                <c:pt idx="677">
                  <c:v>3.8831018518518515E-2</c:v>
                </c:pt>
                <c:pt idx="678">
                  <c:v>3.1284722222222221E-2</c:v>
                </c:pt>
                <c:pt idx="679">
                  <c:v>4.1944444444444444E-2</c:v>
                </c:pt>
                <c:pt idx="680">
                  <c:v>4.4525462962962968E-2</c:v>
                </c:pt>
                <c:pt idx="681">
                  <c:v>4.1469907407407407E-2</c:v>
                </c:pt>
                <c:pt idx="682">
                  <c:v>3.9571759259259258E-2</c:v>
                </c:pt>
                <c:pt idx="683">
                  <c:v>2.7650462962962963E-2</c:v>
                </c:pt>
                <c:pt idx="684">
                  <c:v>4.1643518518518517E-2</c:v>
                </c:pt>
                <c:pt idx="685">
                  <c:v>3.6759259259259255E-2</c:v>
                </c:pt>
                <c:pt idx="686">
                  <c:v>3.6215277777777777E-2</c:v>
                </c:pt>
                <c:pt idx="687">
                  <c:v>3.9583333333333331E-2</c:v>
                </c:pt>
                <c:pt idx="688">
                  <c:v>4.2488425925925923E-2</c:v>
                </c:pt>
                <c:pt idx="689">
                  <c:v>3.4490740740740738E-2</c:v>
                </c:pt>
                <c:pt idx="690">
                  <c:v>3.9004629629629632E-2</c:v>
                </c:pt>
                <c:pt idx="691">
                  <c:v>3.2118055555555559E-2</c:v>
                </c:pt>
                <c:pt idx="692">
                  <c:v>3.7326388888888888E-2</c:v>
                </c:pt>
                <c:pt idx="693">
                  <c:v>3.8622685185185184E-2</c:v>
                </c:pt>
                <c:pt idx="694">
                  <c:v>3.4965277777777783E-2</c:v>
                </c:pt>
                <c:pt idx="695">
                  <c:v>4.2361111111111106E-2</c:v>
                </c:pt>
                <c:pt idx="696">
                  <c:v>3.7071759259259256E-2</c:v>
                </c:pt>
                <c:pt idx="697">
                  <c:v>3.5081018518518518E-2</c:v>
                </c:pt>
                <c:pt idx="698">
                  <c:v>3.6331018518518519E-2</c:v>
                </c:pt>
                <c:pt idx="699">
                  <c:v>3.4618055555555555E-2</c:v>
                </c:pt>
                <c:pt idx="700">
                  <c:v>3.4907407407407408E-2</c:v>
                </c:pt>
                <c:pt idx="701">
                  <c:v>3.9386574074074074E-2</c:v>
                </c:pt>
                <c:pt idx="702">
                  <c:v>4.1759259259259253E-2</c:v>
                </c:pt>
                <c:pt idx="703">
                  <c:v>3.2129629629629626E-2</c:v>
                </c:pt>
                <c:pt idx="704">
                  <c:v>3.4953703703703702E-2</c:v>
                </c:pt>
                <c:pt idx="705">
                  <c:v>2.9861111111111113E-2</c:v>
                </c:pt>
                <c:pt idx="706">
                  <c:v>2.960648148148148E-2</c:v>
                </c:pt>
                <c:pt idx="707">
                  <c:v>3.0300925925925926E-2</c:v>
                </c:pt>
                <c:pt idx="708">
                  <c:v>3.7106481481481483E-2</c:v>
                </c:pt>
                <c:pt idx="709">
                  <c:v>3.8530092592592595E-2</c:v>
                </c:pt>
                <c:pt idx="710">
                  <c:v>4.0486111111111105E-2</c:v>
                </c:pt>
                <c:pt idx="711">
                  <c:v>3.3009259259259259E-2</c:v>
                </c:pt>
                <c:pt idx="712">
                  <c:v>3.6087962962962968E-2</c:v>
                </c:pt>
                <c:pt idx="713">
                  <c:v>3.9872685185185185E-2</c:v>
                </c:pt>
                <c:pt idx="714">
                  <c:v>3.9456018518518522E-2</c:v>
                </c:pt>
                <c:pt idx="715">
                  <c:v>3.498842592592593E-2</c:v>
                </c:pt>
                <c:pt idx="716">
                  <c:v>3.8275462962962963E-2</c:v>
                </c:pt>
                <c:pt idx="717">
                  <c:v>3.7974537037037036E-2</c:v>
                </c:pt>
                <c:pt idx="718">
                  <c:v>3.5636574074074077E-2</c:v>
                </c:pt>
                <c:pt idx="719">
                  <c:v>3.4999999999999996E-2</c:v>
                </c:pt>
                <c:pt idx="720">
                  <c:v>3.3993055555555561E-2</c:v>
                </c:pt>
                <c:pt idx="721">
                  <c:v>3.6724537037037035E-2</c:v>
                </c:pt>
                <c:pt idx="722">
                  <c:v>4.1192129629629634E-2</c:v>
                </c:pt>
                <c:pt idx="723">
                  <c:v>3.0937499999999996E-2</c:v>
                </c:pt>
                <c:pt idx="724">
                  <c:v>3.7812500000000006E-2</c:v>
                </c:pt>
                <c:pt idx="725">
                  <c:v>4.2754629629629635E-2</c:v>
                </c:pt>
                <c:pt idx="726">
                  <c:v>3.7118055555555557E-2</c:v>
                </c:pt>
                <c:pt idx="727">
                  <c:v>3.8078703703703705E-2</c:v>
                </c:pt>
                <c:pt idx="728">
                  <c:v>3.3981481481481481E-2</c:v>
                </c:pt>
                <c:pt idx="729">
                  <c:v>4.4189814814814814E-2</c:v>
                </c:pt>
                <c:pt idx="730">
                  <c:v>3.9803240740740743E-2</c:v>
                </c:pt>
                <c:pt idx="731">
                  <c:v>4.130787037037037E-2</c:v>
                </c:pt>
                <c:pt idx="732">
                  <c:v>3.5763888888888887E-2</c:v>
                </c:pt>
                <c:pt idx="733">
                  <c:v>3.4189814814814819E-2</c:v>
                </c:pt>
                <c:pt idx="734">
                  <c:v>3.3993055555555561E-2</c:v>
                </c:pt>
                <c:pt idx="735">
                  <c:v>3.6319444444444439E-2</c:v>
                </c:pt>
                <c:pt idx="736">
                  <c:v>3.8981481481481485E-2</c:v>
                </c:pt>
                <c:pt idx="737">
                  <c:v>3.7152777777777778E-2</c:v>
                </c:pt>
                <c:pt idx="738">
                  <c:v>3.4374999999999996E-2</c:v>
                </c:pt>
                <c:pt idx="739">
                  <c:v>4.4131944444444439E-2</c:v>
                </c:pt>
                <c:pt idx="740">
                  <c:v>2.9479166666666667E-2</c:v>
                </c:pt>
                <c:pt idx="741">
                  <c:v>3.7418981481481477E-2</c:v>
                </c:pt>
                <c:pt idx="742">
                  <c:v>4.0902777777777781E-2</c:v>
                </c:pt>
                <c:pt idx="743">
                  <c:v>2.9629629629629627E-2</c:v>
                </c:pt>
                <c:pt idx="744">
                  <c:v>3.6574074074074071E-2</c:v>
                </c:pt>
                <c:pt idx="745">
                  <c:v>3.4456018518518518E-2</c:v>
                </c:pt>
                <c:pt idx="746">
                  <c:v>3.125E-2</c:v>
                </c:pt>
                <c:pt idx="747">
                  <c:v>3.5138888888888893E-2</c:v>
                </c:pt>
                <c:pt idx="748">
                  <c:v>4.355324074074074E-2</c:v>
                </c:pt>
                <c:pt idx="749">
                  <c:v>4.1863425925925929E-2</c:v>
                </c:pt>
                <c:pt idx="750">
                  <c:v>4.3067129629629629E-2</c:v>
                </c:pt>
                <c:pt idx="751">
                  <c:v>4.0810185185185185E-2</c:v>
                </c:pt>
                <c:pt idx="752">
                  <c:v>4.2361111111111106E-2</c:v>
                </c:pt>
                <c:pt idx="753">
                  <c:v>3.5266203703703702E-2</c:v>
                </c:pt>
                <c:pt idx="754">
                  <c:v>3.4814814814814812E-2</c:v>
                </c:pt>
                <c:pt idx="755">
                  <c:v>3.3171296296296296E-2</c:v>
                </c:pt>
                <c:pt idx="756">
                  <c:v>3.8842592592592588E-2</c:v>
                </c:pt>
                <c:pt idx="757">
                  <c:v>4.4722222222222219E-2</c:v>
                </c:pt>
                <c:pt idx="758">
                  <c:v>4.116898148148148E-2</c:v>
                </c:pt>
                <c:pt idx="759">
                  <c:v>3.155092592592592E-2</c:v>
                </c:pt>
                <c:pt idx="760">
                  <c:v>3.7627314814814815E-2</c:v>
                </c:pt>
                <c:pt idx="761">
                  <c:v>3.515046296296296E-2</c:v>
                </c:pt>
                <c:pt idx="762">
                  <c:v>4.0138888888888884E-2</c:v>
                </c:pt>
                <c:pt idx="763">
                  <c:v>3.2546296296296295E-2</c:v>
                </c:pt>
                <c:pt idx="764">
                  <c:v>3.7939814814814815E-2</c:v>
                </c:pt>
                <c:pt idx="765">
                  <c:v>3.1631944444444442E-2</c:v>
                </c:pt>
                <c:pt idx="766">
                  <c:v>3.4699074074074077E-2</c:v>
                </c:pt>
                <c:pt idx="767">
                  <c:v>4.1655092592592598E-2</c:v>
                </c:pt>
                <c:pt idx="768">
                  <c:v>4.0752314814814811E-2</c:v>
                </c:pt>
                <c:pt idx="769">
                  <c:v>3.1111111111111107E-2</c:v>
                </c:pt>
                <c:pt idx="770">
                  <c:v>3.6030092592592593E-2</c:v>
                </c:pt>
                <c:pt idx="771">
                  <c:v>0.04</c:v>
                </c:pt>
                <c:pt idx="772">
                  <c:v>3.9212962962962963E-2</c:v>
                </c:pt>
                <c:pt idx="773">
                  <c:v>4.2175925925925922E-2</c:v>
                </c:pt>
                <c:pt idx="774">
                  <c:v>3.0821759259259257E-2</c:v>
                </c:pt>
                <c:pt idx="775">
                  <c:v>3.9861111111111111E-2</c:v>
                </c:pt>
                <c:pt idx="776">
                  <c:v>3.7499999999999999E-2</c:v>
                </c:pt>
                <c:pt idx="777">
                  <c:v>4.5729166666666661E-2</c:v>
                </c:pt>
                <c:pt idx="778">
                  <c:v>3.7743055555555557E-2</c:v>
                </c:pt>
                <c:pt idx="779">
                  <c:v>3.1956018518518516E-2</c:v>
                </c:pt>
                <c:pt idx="780">
                  <c:v>3.9699074074074074E-2</c:v>
                </c:pt>
                <c:pt idx="781">
                  <c:v>3.5023148148148144E-2</c:v>
                </c:pt>
                <c:pt idx="782">
                  <c:v>4.3263888888888886E-2</c:v>
                </c:pt>
                <c:pt idx="783">
                  <c:v>4.3090277777777776E-2</c:v>
                </c:pt>
                <c:pt idx="784">
                  <c:v>2.8668981481481479E-2</c:v>
                </c:pt>
                <c:pt idx="785">
                  <c:v>3.4166666666666672E-2</c:v>
                </c:pt>
                <c:pt idx="786">
                  <c:v>3.1747685185185184E-2</c:v>
                </c:pt>
                <c:pt idx="787">
                  <c:v>3.5671296296296298E-2</c:v>
                </c:pt>
                <c:pt idx="788">
                  <c:v>3.0937499999999996E-2</c:v>
                </c:pt>
                <c:pt idx="789">
                  <c:v>3.8715277777777779E-2</c:v>
                </c:pt>
                <c:pt idx="790">
                  <c:v>4.0023148148148148E-2</c:v>
                </c:pt>
                <c:pt idx="791">
                  <c:v>3.6539351851851851E-2</c:v>
                </c:pt>
                <c:pt idx="792">
                  <c:v>3.5358796296296298E-2</c:v>
                </c:pt>
                <c:pt idx="793">
                  <c:v>4.0775462962962965E-2</c:v>
                </c:pt>
                <c:pt idx="794">
                  <c:v>3.4803240740740739E-2</c:v>
                </c:pt>
                <c:pt idx="795">
                  <c:v>3.4895833333333334E-2</c:v>
                </c:pt>
                <c:pt idx="796">
                  <c:v>2.9756944444444447E-2</c:v>
                </c:pt>
                <c:pt idx="797">
                  <c:v>3.8935185185185191E-2</c:v>
                </c:pt>
                <c:pt idx="798">
                  <c:v>3.0254629629629631E-2</c:v>
                </c:pt>
                <c:pt idx="799">
                  <c:v>3.861111111111111E-2</c:v>
                </c:pt>
                <c:pt idx="800">
                  <c:v>3.9293981481481485E-2</c:v>
                </c:pt>
                <c:pt idx="801">
                  <c:v>3.5173611111111107E-2</c:v>
                </c:pt>
                <c:pt idx="802">
                  <c:v>4.0902777777777781E-2</c:v>
                </c:pt>
                <c:pt idx="803">
                  <c:v>3.5960648148148151E-2</c:v>
                </c:pt>
                <c:pt idx="804">
                  <c:v>4.1932870370370377E-2</c:v>
                </c:pt>
                <c:pt idx="805">
                  <c:v>3.108796296296296E-2</c:v>
                </c:pt>
                <c:pt idx="806">
                  <c:v>3.8541666666666669E-2</c:v>
                </c:pt>
                <c:pt idx="807">
                  <c:v>4.0902777777777781E-2</c:v>
                </c:pt>
                <c:pt idx="808">
                  <c:v>3.2349537037037038E-2</c:v>
                </c:pt>
                <c:pt idx="809">
                  <c:v>3.8969907407407404E-2</c:v>
                </c:pt>
                <c:pt idx="810">
                  <c:v>3.6736111111111108E-2</c:v>
                </c:pt>
                <c:pt idx="811">
                  <c:v>3.9004629629629632E-2</c:v>
                </c:pt>
                <c:pt idx="812">
                  <c:v>4.0972222222222222E-2</c:v>
                </c:pt>
                <c:pt idx="813">
                  <c:v>3.6967592592592594E-2</c:v>
                </c:pt>
                <c:pt idx="814">
                  <c:v>3.7280092592592594E-2</c:v>
                </c:pt>
                <c:pt idx="815">
                  <c:v>3.3472222222222223E-2</c:v>
                </c:pt>
                <c:pt idx="816">
                  <c:v>3.770833333333333E-2</c:v>
                </c:pt>
                <c:pt idx="817">
                  <c:v>3.050925925925926E-2</c:v>
                </c:pt>
                <c:pt idx="818">
                  <c:v>3.1296296296296301E-2</c:v>
                </c:pt>
                <c:pt idx="819">
                  <c:v>3.2534722222222222E-2</c:v>
                </c:pt>
                <c:pt idx="820">
                  <c:v>3.4861111111111114E-2</c:v>
                </c:pt>
                <c:pt idx="821">
                  <c:v>3.9108796296296301E-2</c:v>
                </c:pt>
                <c:pt idx="822">
                  <c:v>4.4791666666666667E-2</c:v>
                </c:pt>
                <c:pt idx="823">
                  <c:v>4.0451388888888891E-2</c:v>
                </c:pt>
                <c:pt idx="824">
                  <c:v>3.6481481481481483E-2</c:v>
                </c:pt>
                <c:pt idx="825">
                  <c:v>2.8159722222222221E-2</c:v>
                </c:pt>
                <c:pt idx="826">
                  <c:v>3.0289351851851855E-2</c:v>
                </c:pt>
                <c:pt idx="827">
                  <c:v>3.8148148148148146E-2</c:v>
                </c:pt>
                <c:pt idx="828">
                  <c:v>3.3680555555555554E-2</c:v>
                </c:pt>
                <c:pt idx="829">
                  <c:v>3.4618055555555555E-2</c:v>
                </c:pt>
                <c:pt idx="830">
                  <c:v>3.5937500000000004E-2</c:v>
                </c:pt>
                <c:pt idx="831">
                  <c:v>3.4293981481481481E-2</c:v>
                </c:pt>
                <c:pt idx="832">
                  <c:v>4.238425925925926E-2</c:v>
                </c:pt>
                <c:pt idx="833">
                  <c:v>3.90625E-2</c:v>
                </c:pt>
                <c:pt idx="834">
                  <c:v>3.8217592592592588E-2</c:v>
                </c:pt>
                <c:pt idx="835">
                  <c:v>4.040509259259259E-2</c:v>
                </c:pt>
                <c:pt idx="836">
                  <c:v>3.0856481481481481E-2</c:v>
                </c:pt>
                <c:pt idx="837">
                  <c:v>3.6597222222222225E-2</c:v>
                </c:pt>
                <c:pt idx="838">
                  <c:v>3.8564814814814816E-2</c:v>
                </c:pt>
                <c:pt idx="839">
                  <c:v>3.9895833333333332E-2</c:v>
                </c:pt>
                <c:pt idx="840">
                  <c:v>3.7800925925925925E-2</c:v>
                </c:pt>
                <c:pt idx="841">
                  <c:v>3.7372685185185189E-2</c:v>
                </c:pt>
                <c:pt idx="842">
                  <c:v>3.3842592592592598E-2</c:v>
                </c:pt>
                <c:pt idx="843">
                  <c:v>4.1284722222222223E-2</c:v>
                </c:pt>
                <c:pt idx="844">
                  <c:v>3.712962962962963E-2</c:v>
                </c:pt>
                <c:pt idx="845">
                  <c:v>4.0509259259259259E-2</c:v>
                </c:pt>
                <c:pt idx="846">
                  <c:v>3.6030092592592593E-2</c:v>
                </c:pt>
                <c:pt idx="847">
                  <c:v>4.3437499999999997E-2</c:v>
                </c:pt>
                <c:pt idx="848">
                  <c:v>3.6493055555555549E-2</c:v>
                </c:pt>
                <c:pt idx="849">
                  <c:v>3.6909722222222226E-2</c:v>
                </c:pt>
                <c:pt idx="850">
                  <c:v>3.7905092592592594E-2</c:v>
                </c:pt>
                <c:pt idx="851">
                  <c:v>3.8101851851851852E-2</c:v>
                </c:pt>
                <c:pt idx="852">
                  <c:v>3.7916666666666668E-2</c:v>
                </c:pt>
                <c:pt idx="853">
                  <c:v>3.9178240740740743E-2</c:v>
                </c:pt>
                <c:pt idx="854">
                  <c:v>3.6990740740740741E-2</c:v>
                </c:pt>
                <c:pt idx="855">
                  <c:v>3.3912037037037039E-2</c:v>
                </c:pt>
                <c:pt idx="856">
                  <c:v>4.2129629629629628E-2</c:v>
                </c:pt>
                <c:pt idx="857">
                  <c:v>3.1620370370370368E-2</c:v>
                </c:pt>
                <c:pt idx="858">
                  <c:v>3.2164351851851854E-2</c:v>
                </c:pt>
                <c:pt idx="859">
                  <c:v>3.2395833333333332E-2</c:v>
                </c:pt>
                <c:pt idx="860">
                  <c:v>4.4201388888888887E-2</c:v>
                </c:pt>
                <c:pt idx="861">
                  <c:v>3.6608796296296299E-2</c:v>
                </c:pt>
                <c:pt idx="862">
                  <c:v>3.4652777777777775E-2</c:v>
                </c:pt>
                <c:pt idx="863">
                  <c:v>3.6562499999999998E-2</c:v>
                </c:pt>
                <c:pt idx="864">
                  <c:v>3.27662037037037E-2</c:v>
                </c:pt>
                <c:pt idx="865">
                  <c:v>3.7048611111111109E-2</c:v>
                </c:pt>
                <c:pt idx="866">
                  <c:v>4.1840277777777775E-2</c:v>
                </c:pt>
                <c:pt idx="867">
                  <c:v>3.7210648148148152E-2</c:v>
                </c:pt>
                <c:pt idx="868">
                  <c:v>4.221064814814815E-2</c:v>
                </c:pt>
                <c:pt idx="869">
                  <c:v>4.4398148148148152E-2</c:v>
                </c:pt>
                <c:pt idx="870">
                  <c:v>3.6932870370370366E-2</c:v>
                </c:pt>
                <c:pt idx="871">
                  <c:v>3.3020833333333333E-2</c:v>
                </c:pt>
                <c:pt idx="872">
                  <c:v>3.1516203703703706E-2</c:v>
                </c:pt>
                <c:pt idx="873">
                  <c:v>4.0520833333333332E-2</c:v>
                </c:pt>
                <c:pt idx="874">
                  <c:v>4.0057870370370369E-2</c:v>
                </c:pt>
                <c:pt idx="875">
                  <c:v>4.3599537037037034E-2</c:v>
                </c:pt>
                <c:pt idx="876">
                  <c:v>3.5081018518518518E-2</c:v>
                </c:pt>
                <c:pt idx="877">
                  <c:v>3.8078703703703705E-2</c:v>
                </c:pt>
                <c:pt idx="878">
                  <c:v>3.1354166666666662E-2</c:v>
                </c:pt>
                <c:pt idx="879">
                  <c:v>3.7488425925925925E-2</c:v>
                </c:pt>
                <c:pt idx="880">
                  <c:v>3.7662037037037036E-2</c:v>
                </c:pt>
                <c:pt idx="881">
                  <c:v>3.6018518518518519E-2</c:v>
                </c:pt>
                <c:pt idx="882">
                  <c:v>4.3182870370370365E-2</c:v>
                </c:pt>
                <c:pt idx="883">
                  <c:v>3.4652777777777775E-2</c:v>
                </c:pt>
                <c:pt idx="884">
                  <c:v>3.5960648148148151E-2</c:v>
                </c:pt>
                <c:pt idx="885">
                  <c:v>3.8009259259259263E-2</c:v>
                </c:pt>
                <c:pt idx="886">
                  <c:v>4.2418981481481481E-2</c:v>
                </c:pt>
                <c:pt idx="887">
                  <c:v>3.4143518518518517E-2</c:v>
                </c:pt>
                <c:pt idx="888">
                  <c:v>4.1284722222222223E-2</c:v>
                </c:pt>
                <c:pt idx="889">
                  <c:v>4.2094907407407407E-2</c:v>
                </c:pt>
                <c:pt idx="890">
                  <c:v>4.0451388888888891E-2</c:v>
                </c:pt>
                <c:pt idx="891">
                  <c:v>3.9305555555555559E-2</c:v>
                </c:pt>
                <c:pt idx="892">
                  <c:v>3.6354166666666667E-2</c:v>
                </c:pt>
                <c:pt idx="893">
                  <c:v>3.90625E-2</c:v>
                </c:pt>
                <c:pt idx="894">
                  <c:v>3.5358796296296298E-2</c:v>
                </c:pt>
                <c:pt idx="895">
                  <c:v>4.3506944444444445E-2</c:v>
                </c:pt>
                <c:pt idx="896">
                  <c:v>3.259259259259259E-2</c:v>
                </c:pt>
                <c:pt idx="897">
                  <c:v>3.4444444444444444E-2</c:v>
                </c:pt>
                <c:pt idx="898">
                  <c:v>3.7870370370370367E-2</c:v>
                </c:pt>
                <c:pt idx="899">
                  <c:v>2.9513888888888892E-2</c:v>
                </c:pt>
                <c:pt idx="900">
                  <c:v>3.7824074074074072E-2</c:v>
                </c:pt>
                <c:pt idx="901">
                  <c:v>4.0775462962962965E-2</c:v>
                </c:pt>
                <c:pt idx="902">
                  <c:v>3.4131944444444444E-2</c:v>
                </c:pt>
                <c:pt idx="903">
                  <c:v>4.1655092592592598E-2</c:v>
                </c:pt>
                <c:pt idx="904">
                  <c:v>3.3136574074074075E-2</c:v>
                </c:pt>
                <c:pt idx="905">
                  <c:v>3.0706018518518521E-2</c:v>
                </c:pt>
                <c:pt idx="906">
                  <c:v>3.6932870370370366E-2</c:v>
                </c:pt>
                <c:pt idx="907">
                  <c:v>3.4374999999999996E-2</c:v>
                </c:pt>
                <c:pt idx="908">
                  <c:v>4.3993055555555556E-2</c:v>
                </c:pt>
                <c:pt idx="909">
                  <c:v>4.0347222222222222E-2</c:v>
                </c:pt>
                <c:pt idx="910">
                  <c:v>3.1921296296296302E-2</c:v>
                </c:pt>
                <c:pt idx="911">
                  <c:v>3.6874999999999998E-2</c:v>
                </c:pt>
                <c:pt idx="912">
                  <c:v>3.7465277777777778E-2</c:v>
                </c:pt>
                <c:pt idx="913">
                  <c:v>3.8483796296296294E-2</c:v>
                </c:pt>
                <c:pt idx="914">
                  <c:v>3.6354166666666667E-2</c:v>
                </c:pt>
                <c:pt idx="915">
                  <c:v>3.1145833333333334E-2</c:v>
                </c:pt>
                <c:pt idx="916">
                  <c:v>4.1585648148148149E-2</c:v>
                </c:pt>
                <c:pt idx="917">
                  <c:v>4.5300925925925932E-2</c:v>
                </c:pt>
                <c:pt idx="918">
                  <c:v>3.7928240740740742E-2</c:v>
                </c:pt>
                <c:pt idx="919">
                  <c:v>3.9930555555555559E-2</c:v>
                </c:pt>
                <c:pt idx="920">
                  <c:v>2.8993055555555553E-2</c:v>
                </c:pt>
                <c:pt idx="921">
                  <c:v>3.3194444444444443E-2</c:v>
                </c:pt>
                <c:pt idx="922">
                  <c:v>3.5844907407407409E-2</c:v>
                </c:pt>
                <c:pt idx="923">
                  <c:v>3.7557870370370373E-2</c:v>
                </c:pt>
                <c:pt idx="924">
                  <c:v>3.2812500000000001E-2</c:v>
                </c:pt>
                <c:pt idx="925">
                  <c:v>4.5671296296296293E-2</c:v>
                </c:pt>
                <c:pt idx="926">
                  <c:v>3.5081018518518518E-2</c:v>
                </c:pt>
                <c:pt idx="927">
                  <c:v>3.4895833333333334E-2</c:v>
                </c:pt>
                <c:pt idx="928">
                  <c:v>3.6631944444444446E-2</c:v>
                </c:pt>
                <c:pt idx="929">
                  <c:v>3.9502314814814816E-2</c:v>
                </c:pt>
                <c:pt idx="930">
                  <c:v>3.7928240740740742E-2</c:v>
                </c:pt>
                <c:pt idx="931">
                  <c:v>3.4224537037037032E-2</c:v>
                </c:pt>
                <c:pt idx="932">
                  <c:v>3.6701388888888888E-2</c:v>
                </c:pt>
                <c:pt idx="933">
                  <c:v>3.1898148148148148E-2</c:v>
                </c:pt>
                <c:pt idx="934">
                  <c:v>3.7118055555555557E-2</c:v>
                </c:pt>
                <c:pt idx="935">
                  <c:v>3.1770833333333331E-2</c:v>
                </c:pt>
                <c:pt idx="936">
                  <c:v>3.4131944444444444E-2</c:v>
                </c:pt>
                <c:pt idx="937">
                  <c:v>3.7523148148148146E-2</c:v>
                </c:pt>
                <c:pt idx="938">
                  <c:v>3.6273148148148145E-2</c:v>
                </c:pt>
                <c:pt idx="939">
                  <c:v>3.9305555555555559E-2</c:v>
                </c:pt>
                <c:pt idx="940">
                  <c:v>3.8368055555555551E-2</c:v>
                </c:pt>
                <c:pt idx="941">
                  <c:v>3.2129629629629626E-2</c:v>
                </c:pt>
                <c:pt idx="942">
                  <c:v>3.3912037037037039E-2</c:v>
                </c:pt>
                <c:pt idx="943">
                  <c:v>3.4965277777777783E-2</c:v>
                </c:pt>
                <c:pt idx="944">
                  <c:v>4.2002314814814812E-2</c:v>
                </c:pt>
                <c:pt idx="945">
                  <c:v>3.363425925925926E-2</c:v>
                </c:pt>
                <c:pt idx="946">
                  <c:v>3.8819444444444441E-2</c:v>
                </c:pt>
                <c:pt idx="947">
                  <c:v>3.2615740740740744E-2</c:v>
                </c:pt>
                <c:pt idx="948">
                  <c:v>3.4282407407407407E-2</c:v>
                </c:pt>
                <c:pt idx="949">
                  <c:v>3.6550925925925924E-2</c:v>
                </c:pt>
                <c:pt idx="950">
                  <c:v>3.7488425925925925E-2</c:v>
                </c:pt>
                <c:pt idx="951">
                  <c:v>3.3680555555555554E-2</c:v>
                </c:pt>
                <c:pt idx="952">
                  <c:v>3.7638888888888895E-2</c:v>
                </c:pt>
                <c:pt idx="953">
                  <c:v>3.8067129629629631E-2</c:v>
                </c:pt>
                <c:pt idx="954">
                  <c:v>4.4062500000000004E-2</c:v>
                </c:pt>
                <c:pt idx="955">
                  <c:v>3.4849537037037033E-2</c:v>
                </c:pt>
                <c:pt idx="956">
                  <c:v>3.9965277777777773E-2</c:v>
                </c:pt>
                <c:pt idx="957">
                  <c:v>2.9791666666666664E-2</c:v>
                </c:pt>
                <c:pt idx="958">
                  <c:v>4.0543981481481479E-2</c:v>
                </c:pt>
                <c:pt idx="959">
                  <c:v>3.9166666666666662E-2</c:v>
                </c:pt>
                <c:pt idx="960">
                  <c:v>3.8124999999999999E-2</c:v>
                </c:pt>
                <c:pt idx="961">
                  <c:v>3.2731481481481479E-2</c:v>
                </c:pt>
                <c:pt idx="962">
                  <c:v>3.6527777777777777E-2</c:v>
                </c:pt>
                <c:pt idx="963">
                  <c:v>3.2488425925925928E-2</c:v>
                </c:pt>
                <c:pt idx="964">
                  <c:v>3.4374999999999996E-2</c:v>
                </c:pt>
                <c:pt idx="965">
                  <c:v>3.6122685185185181E-2</c:v>
                </c:pt>
                <c:pt idx="966">
                  <c:v>3.8865740740740742E-2</c:v>
                </c:pt>
                <c:pt idx="967">
                  <c:v>4.2291666666666665E-2</c:v>
                </c:pt>
                <c:pt idx="968">
                  <c:v>3.4363425925925929E-2</c:v>
                </c:pt>
                <c:pt idx="969">
                  <c:v>4.2037037037037039E-2</c:v>
                </c:pt>
                <c:pt idx="970">
                  <c:v>3.2222222222222222E-2</c:v>
                </c:pt>
                <c:pt idx="971">
                  <c:v>4.4502314814814814E-2</c:v>
                </c:pt>
                <c:pt idx="972">
                  <c:v>3.4745370370370371E-2</c:v>
                </c:pt>
                <c:pt idx="973">
                  <c:v>3.5833333333333335E-2</c:v>
                </c:pt>
                <c:pt idx="974">
                  <c:v>4.1423611111111112E-2</c:v>
                </c:pt>
                <c:pt idx="975">
                  <c:v>3.8668981481481478E-2</c:v>
                </c:pt>
                <c:pt idx="976">
                  <c:v>3.6423611111111115E-2</c:v>
                </c:pt>
                <c:pt idx="977">
                  <c:v>3.8043981481481477E-2</c:v>
                </c:pt>
                <c:pt idx="978">
                  <c:v>3.7303240740740741E-2</c:v>
                </c:pt>
                <c:pt idx="979">
                  <c:v>3.1354166666666662E-2</c:v>
                </c:pt>
                <c:pt idx="980">
                  <c:v>4.0682870370370376E-2</c:v>
                </c:pt>
                <c:pt idx="981">
                  <c:v>4.370370370370371E-2</c:v>
                </c:pt>
                <c:pt idx="982">
                  <c:v>4.3078703703703702E-2</c:v>
                </c:pt>
                <c:pt idx="983">
                  <c:v>3.6284722222222225E-2</c:v>
                </c:pt>
                <c:pt idx="984">
                  <c:v>2.8981481481481483E-2</c:v>
                </c:pt>
                <c:pt idx="985">
                  <c:v>3.2002314814814817E-2</c:v>
                </c:pt>
                <c:pt idx="986">
                  <c:v>3.8090277777777778E-2</c:v>
                </c:pt>
                <c:pt idx="987">
                  <c:v>2.8067129629629626E-2</c:v>
                </c:pt>
                <c:pt idx="988">
                  <c:v>4.3032407407407408E-2</c:v>
                </c:pt>
                <c:pt idx="989">
                  <c:v>3.1527777777777773E-2</c:v>
                </c:pt>
                <c:pt idx="990">
                  <c:v>3.8148148148148146E-2</c:v>
                </c:pt>
                <c:pt idx="991">
                  <c:v>3.8796296296296294E-2</c:v>
                </c:pt>
                <c:pt idx="992">
                  <c:v>4.5011574074074072E-2</c:v>
                </c:pt>
                <c:pt idx="993">
                  <c:v>4.2546296296296297E-2</c:v>
                </c:pt>
                <c:pt idx="994">
                  <c:v>3.5821759259259262E-2</c:v>
                </c:pt>
                <c:pt idx="995">
                  <c:v>3.5694444444444445E-2</c:v>
                </c:pt>
                <c:pt idx="996">
                  <c:v>4.3078703703703702E-2</c:v>
                </c:pt>
                <c:pt idx="997">
                  <c:v>3.5196759259259254E-2</c:v>
                </c:pt>
                <c:pt idx="998">
                  <c:v>3.8935185185185191E-2</c:v>
                </c:pt>
                <c:pt idx="999">
                  <c:v>4.1909722222222223E-2</c:v>
                </c:pt>
                <c:pt idx="1000">
                  <c:v>3.9942129629629626E-2</c:v>
                </c:pt>
                <c:pt idx="1001">
                  <c:v>3.0775462962962966E-2</c:v>
                </c:pt>
                <c:pt idx="1002">
                  <c:v>4.0844907407407406E-2</c:v>
                </c:pt>
                <c:pt idx="1003">
                  <c:v>2.9386574074074075E-2</c:v>
                </c:pt>
                <c:pt idx="1004">
                  <c:v>3.5914351851851857E-2</c:v>
                </c:pt>
                <c:pt idx="1005">
                  <c:v>4.2164351851851856E-2</c:v>
                </c:pt>
                <c:pt idx="1006">
                  <c:v>4.1759259259259253E-2</c:v>
                </c:pt>
                <c:pt idx="1007">
                  <c:v>3.3750000000000002E-2</c:v>
                </c:pt>
                <c:pt idx="1008">
                  <c:v>4.6041666666666668E-2</c:v>
                </c:pt>
                <c:pt idx="1009">
                  <c:v>4.4571759259259262E-2</c:v>
                </c:pt>
                <c:pt idx="1010">
                  <c:v>4.2141203703703702E-2</c:v>
                </c:pt>
                <c:pt idx="1011">
                  <c:v>3.8831018518518515E-2</c:v>
                </c:pt>
                <c:pt idx="1012">
                  <c:v>4.0034722222222222E-2</c:v>
                </c:pt>
                <c:pt idx="1013">
                  <c:v>3.3368055555555554E-2</c:v>
                </c:pt>
                <c:pt idx="1014">
                  <c:v>3.0821759259259257E-2</c:v>
                </c:pt>
                <c:pt idx="1015">
                  <c:v>4.1736111111111113E-2</c:v>
                </c:pt>
                <c:pt idx="1016">
                  <c:v>4.5266203703703704E-2</c:v>
                </c:pt>
                <c:pt idx="1017">
                  <c:v>3.6782407407407409E-2</c:v>
                </c:pt>
                <c:pt idx="1018">
                  <c:v>3.1134259259259261E-2</c:v>
                </c:pt>
                <c:pt idx="1019">
                  <c:v>3.6608796296296299E-2</c:v>
                </c:pt>
                <c:pt idx="1020">
                  <c:v>4.2268518518518518E-2</c:v>
                </c:pt>
                <c:pt idx="1021">
                  <c:v>3.8483796296296294E-2</c:v>
                </c:pt>
                <c:pt idx="1022">
                  <c:v>4.521990740740741E-2</c:v>
                </c:pt>
                <c:pt idx="1023">
                  <c:v>4.024305555555556E-2</c:v>
                </c:pt>
                <c:pt idx="1024">
                  <c:v>4.2696759259259261E-2</c:v>
                </c:pt>
                <c:pt idx="1025">
                  <c:v>4.0567129629629627E-2</c:v>
                </c:pt>
                <c:pt idx="1026">
                  <c:v>3.4629629629629628E-2</c:v>
                </c:pt>
                <c:pt idx="1027">
                  <c:v>3.6157407407407409E-2</c:v>
                </c:pt>
                <c:pt idx="1028">
                  <c:v>2.8854166666666667E-2</c:v>
                </c:pt>
                <c:pt idx="1029">
                  <c:v>4.08912037037037E-2</c:v>
                </c:pt>
                <c:pt idx="1030">
                  <c:v>4.2326388888888893E-2</c:v>
                </c:pt>
                <c:pt idx="1031">
                  <c:v>3.8287037037037036E-2</c:v>
                </c:pt>
                <c:pt idx="1032">
                  <c:v>3.875E-2</c:v>
                </c:pt>
                <c:pt idx="1033">
                  <c:v>3.6574074074074071E-2</c:v>
                </c:pt>
                <c:pt idx="1034">
                  <c:v>3.3969907407407407E-2</c:v>
                </c:pt>
                <c:pt idx="1035">
                  <c:v>3.6828703703703704E-2</c:v>
                </c:pt>
                <c:pt idx="1036">
                  <c:v>4.1585648148148149E-2</c:v>
                </c:pt>
                <c:pt idx="1037">
                  <c:v>3.6736111111111108E-2</c:v>
                </c:pt>
                <c:pt idx="1038">
                  <c:v>3.2696759259259259E-2</c:v>
                </c:pt>
                <c:pt idx="1039">
                  <c:v>4.0347222222222222E-2</c:v>
                </c:pt>
                <c:pt idx="1040">
                  <c:v>3.0243055555555554E-2</c:v>
                </c:pt>
                <c:pt idx="1041">
                  <c:v>4.4374999999999998E-2</c:v>
                </c:pt>
                <c:pt idx="1042">
                  <c:v>3.4293981481481481E-2</c:v>
                </c:pt>
                <c:pt idx="1043">
                  <c:v>3.7337962962962962E-2</c:v>
                </c:pt>
                <c:pt idx="1044">
                  <c:v>4.0115740740740737E-2</c:v>
                </c:pt>
                <c:pt idx="1045">
                  <c:v>3.2476851851851847E-2</c:v>
                </c:pt>
                <c:pt idx="1046">
                  <c:v>3.3680555555555554E-2</c:v>
                </c:pt>
                <c:pt idx="1047">
                  <c:v>3.2546296296296295E-2</c:v>
                </c:pt>
                <c:pt idx="1048">
                  <c:v>3.771990740740741E-2</c:v>
                </c:pt>
                <c:pt idx="1049">
                  <c:v>3.9398148148148147E-2</c:v>
                </c:pt>
                <c:pt idx="1050">
                  <c:v>3.7581018518518521E-2</c:v>
                </c:pt>
                <c:pt idx="1051">
                  <c:v>3.2719907407407406E-2</c:v>
                </c:pt>
                <c:pt idx="1052">
                  <c:v>3.4791666666666672E-2</c:v>
                </c:pt>
                <c:pt idx="1053">
                  <c:v>3.9745370370370368E-2</c:v>
                </c:pt>
                <c:pt idx="1054">
                  <c:v>3.8634259259259257E-2</c:v>
                </c:pt>
                <c:pt idx="1055">
                  <c:v>4.010416666666667E-2</c:v>
                </c:pt>
                <c:pt idx="1056">
                  <c:v>3.9675925925925927E-2</c:v>
                </c:pt>
                <c:pt idx="1057">
                  <c:v>3.8124999999999999E-2</c:v>
                </c:pt>
                <c:pt idx="1058">
                  <c:v>3.0324074074074073E-2</c:v>
                </c:pt>
                <c:pt idx="1059">
                  <c:v>3.8252314814814815E-2</c:v>
                </c:pt>
                <c:pt idx="1060">
                  <c:v>4.0925925925925928E-2</c:v>
                </c:pt>
                <c:pt idx="1061">
                  <c:v>4.4837962962962961E-2</c:v>
                </c:pt>
                <c:pt idx="1062">
                  <c:v>4.4108796296296299E-2</c:v>
                </c:pt>
                <c:pt idx="1063">
                  <c:v>4.3969907407407409E-2</c:v>
                </c:pt>
                <c:pt idx="1064">
                  <c:v>2.8113425925925927E-2</c:v>
                </c:pt>
                <c:pt idx="1065">
                  <c:v>3.335648148148148E-2</c:v>
                </c:pt>
                <c:pt idx="1066">
                  <c:v>4.1863425925925929E-2</c:v>
                </c:pt>
                <c:pt idx="1067">
                  <c:v>3.6122685185185181E-2</c:v>
                </c:pt>
                <c:pt idx="1068">
                  <c:v>4.1064814814814811E-2</c:v>
                </c:pt>
                <c:pt idx="1069">
                  <c:v>4.1006944444444443E-2</c:v>
                </c:pt>
                <c:pt idx="1070">
                  <c:v>3.4803240740740739E-2</c:v>
                </c:pt>
                <c:pt idx="1071">
                  <c:v>3.8055555555555558E-2</c:v>
                </c:pt>
                <c:pt idx="1072">
                  <c:v>3.4131944444444444E-2</c:v>
                </c:pt>
                <c:pt idx="1073">
                  <c:v>4.7071759259259265E-2</c:v>
                </c:pt>
                <c:pt idx="1074">
                  <c:v>3.650462962962963E-2</c:v>
                </c:pt>
                <c:pt idx="1075">
                  <c:v>3.802083333333333E-2</c:v>
                </c:pt>
                <c:pt idx="1076">
                  <c:v>4.0092592592592589E-2</c:v>
                </c:pt>
                <c:pt idx="1077">
                  <c:v>3.3055555555555553E-2</c:v>
                </c:pt>
                <c:pt idx="1078">
                  <c:v>3.2754629629629627E-2</c:v>
                </c:pt>
                <c:pt idx="1079">
                  <c:v>3.8692129629629632E-2</c:v>
                </c:pt>
                <c:pt idx="1080">
                  <c:v>3.5104166666666665E-2</c:v>
                </c:pt>
                <c:pt idx="1081">
                  <c:v>3.6030092592592593E-2</c:v>
                </c:pt>
                <c:pt idx="1082">
                  <c:v>4.370370370370371E-2</c:v>
                </c:pt>
                <c:pt idx="1083">
                  <c:v>3.6238425925925924E-2</c:v>
                </c:pt>
                <c:pt idx="1084">
                  <c:v>4.5023148148148145E-2</c:v>
                </c:pt>
                <c:pt idx="1085">
                  <c:v>3.6793981481481483E-2</c:v>
                </c:pt>
                <c:pt idx="1086">
                  <c:v>3.4166666666666672E-2</c:v>
                </c:pt>
                <c:pt idx="1087">
                  <c:v>4.1111111111111112E-2</c:v>
                </c:pt>
                <c:pt idx="1088">
                  <c:v>4.2893518518518518E-2</c:v>
                </c:pt>
                <c:pt idx="1089">
                  <c:v>3.9791666666666663E-2</c:v>
                </c:pt>
                <c:pt idx="1090">
                  <c:v>3.4953703703703702E-2</c:v>
                </c:pt>
                <c:pt idx="1091">
                  <c:v>3.9351851851851853E-2</c:v>
                </c:pt>
                <c:pt idx="1092">
                  <c:v>3.1284722222222221E-2</c:v>
                </c:pt>
                <c:pt idx="1093">
                  <c:v>3.8831018518518515E-2</c:v>
                </c:pt>
                <c:pt idx="1094">
                  <c:v>3.5289351851851856E-2</c:v>
                </c:pt>
                <c:pt idx="1095">
                  <c:v>4.3958333333333328E-2</c:v>
                </c:pt>
                <c:pt idx="1096">
                  <c:v>3.1493055555555559E-2</c:v>
                </c:pt>
                <c:pt idx="1097">
                  <c:v>4.0162037037037038E-2</c:v>
                </c:pt>
                <c:pt idx="1098">
                  <c:v>3.6238425925925924E-2</c:v>
                </c:pt>
                <c:pt idx="1099">
                  <c:v>4.189814814814815E-2</c:v>
                </c:pt>
                <c:pt idx="1100">
                  <c:v>3.4004629629629628E-2</c:v>
                </c:pt>
                <c:pt idx="1101">
                  <c:v>4.1840277777777775E-2</c:v>
                </c:pt>
                <c:pt idx="1102">
                  <c:v>3.75462962962963E-2</c:v>
                </c:pt>
                <c:pt idx="1103">
                  <c:v>3.0694444444444444E-2</c:v>
                </c:pt>
                <c:pt idx="1104">
                  <c:v>3.1770833333333331E-2</c:v>
                </c:pt>
                <c:pt idx="1105">
                  <c:v>3.2893518518518523E-2</c:v>
                </c:pt>
                <c:pt idx="1106">
                  <c:v>4.206018518518518E-2</c:v>
                </c:pt>
                <c:pt idx="1107">
                  <c:v>3.1736111111111111E-2</c:v>
                </c:pt>
                <c:pt idx="1108">
                  <c:v>3.9791666666666663E-2</c:v>
                </c:pt>
                <c:pt idx="1109">
                  <c:v>2.7777777777777776E-2</c:v>
                </c:pt>
                <c:pt idx="1110">
                  <c:v>3.8032407407407411E-2</c:v>
                </c:pt>
                <c:pt idx="1111">
                  <c:v>3.2384259259259258E-2</c:v>
                </c:pt>
                <c:pt idx="1112">
                  <c:v>3.8900462962962963E-2</c:v>
                </c:pt>
                <c:pt idx="1113">
                  <c:v>4.4594907407407409E-2</c:v>
                </c:pt>
                <c:pt idx="1114">
                  <c:v>3.875E-2</c:v>
                </c:pt>
                <c:pt idx="1115">
                  <c:v>3.5243055555555555E-2</c:v>
                </c:pt>
                <c:pt idx="1116">
                  <c:v>3.7210648148148152E-2</c:v>
                </c:pt>
                <c:pt idx="1117">
                  <c:v>3.8553240740740742E-2</c:v>
                </c:pt>
                <c:pt idx="1118">
                  <c:v>4.3923611111111115E-2</c:v>
                </c:pt>
                <c:pt idx="1119">
                  <c:v>4.144675925925926E-2</c:v>
                </c:pt>
                <c:pt idx="1120">
                  <c:v>3.875E-2</c:v>
                </c:pt>
                <c:pt idx="1121">
                  <c:v>3.6423611111111115E-2</c:v>
                </c:pt>
                <c:pt idx="1122">
                  <c:v>3.7187499999999998E-2</c:v>
                </c:pt>
                <c:pt idx="1123">
                  <c:v>4.3379629629629629E-2</c:v>
                </c:pt>
                <c:pt idx="1124">
                  <c:v>3.8078703703703705E-2</c:v>
                </c:pt>
                <c:pt idx="1125">
                  <c:v>3.9293981481481485E-2</c:v>
                </c:pt>
                <c:pt idx="1126">
                  <c:v>3.8842592592592588E-2</c:v>
                </c:pt>
                <c:pt idx="1127">
                  <c:v>4.1504629629629627E-2</c:v>
                </c:pt>
                <c:pt idx="1128">
                  <c:v>3.1493055555555559E-2</c:v>
                </c:pt>
                <c:pt idx="1129">
                  <c:v>4.5081018518518513E-2</c:v>
                </c:pt>
                <c:pt idx="1130">
                  <c:v>3.6631944444444446E-2</c:v>
                </c:pt>
                <c:pt idx="1131">
                  <c:v>3.7037037037037042E-2</c:v>
                </c:pt>
                <c:pt idx="1132">
                  <c:v>3.1608796296296295E-2</c:v>
                </c:pt>
                <c:pt idx="1133">
                  <c:v>4.3483796296296291E-2</c:v>
                </c:pt>
                <c:pt idx="1134">
                  <c:v>3.5972222222222218E-2</c:v>
                </c:pt>
                <c:pt idx="1135">
                  <c:v>3.532407407407407E-2</c:v>
                </c:pt>
                <c:pt idx="1136">
                  <c:v>3.4965277777777783E-2</c:v>
                </c:pt>
                <c:pt idx="1137">
                  <c:v>3.4641203703703702E-2</c:v>
                </c:pt>
                <c:pt idx="1138">
                  <c:v>4.3344907407407408E-2</c:v>
                </c:pt>
                <c:pt idx="1139">
                  <c:v>3.7025462962962961E-2</c:v>
                </c:pt>
                <c:pt idx="1140">
                  <c:v>4.0208333333333332E-2</c:v>
                </c:pt>
                <c:pt idx="1141">
                  <c:v>3.6307870370370372E-2</c:v>
                </c:pt>
                <c:pt idx="1142">
                  <c:v>4.2858796296296298E-2</c:v>
                </c:pt>
                <c:pt idx="1143">
                  <c:v>3.3148148148148149E-2</c:v>
                </c:pt>
                <c:pt idx="1144">
                  <c:v>3.6840277777777777E-2</c:v>
                </c:pt>
                <c:pt idx="1145">
                  <c:v>3.4837962962962959E-2</c:v>
                </c:pt>
                <c:pt idx="1146">
                  <c:v>4.611111111111111E-2</c:v>
                </c:pt>
                <c:pt idx="1147">
                  <c:v>3.5208333333333335E-2</c:v>
                </c:pt>
                <c:pt idx="1148">
                  <c:v>3.9409722222222221E-2</c:v>
                </c:pt>
                <c:pt idx="1149">
                  <c:v>4.4918981481481483E-2</c:v>
                </c:pt>
                <c:pt idx="1150">
                  <c:v>3.1689814814814816E-2</c:v>
                </c:pt>
                <c:pt idx="1151">
                  <c:v>2.9374999999999998E-2</c:v>
                </c:pt>
                <c:pt idx="1152">
                  <c:v>4.3124999999999997E-2</c:v>
                </c:pt>
                <c:pt idx="1153">
                  <c:v>4.2592592592592592E-2</c:v>
                </c:pt>
                <c:pt idx="1154">
                  <c:v>4.3472222222222225E-2</c:v>
                </c:pt>
                <c:pt idx="1155">
                  <c:v>3.6979166666666667E-2</c:v>
                </c:pt>
                <c:pt idx="1156">
                  <c:v>4.3148148148148151E-2</c:v>
                </c:pt>
                <c:pt idx="1157">
                  <c:v>4.5092592592592594E-2</c:v>
                </c:pt>
                <c:pt idx="1158">
                  <c:v>4.5115740740740741E-2</c:v>
                </c:pt>
                <c:pt idx="1159">
                  <c:v>3.5902777777777777E-2</c:v>
                </c:pt>
                <c:pt idx="1160">
                  <c:v>4.1701388888888885E-2</c:v>
                </c:pt>
                <c:pt idx="1161">
                  <c:v>4.148148148148148E-2</c:v>
                </c:pt>
                <c:pt idx="1162">
                  <c:v>3.4895833333333334E-2</c:v>
                </c:pt>
                <c:pt idx="1163">
                  <c:v>2.9942129629629628E-2</c:v>
                </c:pt>
                <c:pt idx="1164">
                  <c:v>3.2256944444444442E-2</c:v>
                </c:pt>
                <c:pt idx="1165">
                  <c:v>3.5277777777777776E-2</c:v>
                </c:pt>
                <c:pt idx="1166">
                  <c:v>3.172453703703703E-2</c:v>
                </c:pt>
                <c:pt idx="1167">
                  <c:v>3.858796296296297E-2</c:v>
                </c:pt>
                <c:pt idx="1168">
                  <c:v>3.3969907407407407E-2</c:v>
                </c:pt>
                <c:pt idx="1169">
                  <c:v>3.2499999999999994E-2</c:v>
                </c:pt>
                <c:pt idx="1170">
                  <c:v>3.9317129629629625E-2</c:v>
                </c:pt>
                <c:pt idx="1171">
                  <c:v>4.1099537037037039E-2</c:v>
                </c:pt>
                <c:pt idx="1172">
                  <c:v>3.2083333333333332E-2</c:v>
                </c:pt>
                <c:pt idx="1173">
                  <c:v>3.8321759259259257E-2</c:v>
                </c:pt>
                <c:pt idx="1174">
                  <c:v>4.2685185185185187E-2</c:v>
                </c:pt>
                <c:pt idx="1175">
                  <c:v>3.408564814814815E-2</c:v>
                </c:pt>
                <c:pt idx="1176">
                  <c:v>3.1412037037037037E-2</c:v>
                </c:pt>
                <c:pt idx="1177">
                  <c:v>3.9270833333333331E-2</c:v>
                </c:pt>
                <c:pt idx="1178">
                  <c:v>4.1261574074074069E-2</c:v>
                </c:pt>
                <c:pt idx="1179">
                  <c:v>3.9027777777777779E-2</c:v>
                </c:pt>
                <c:pt idx="1180">
                  <c:v>4.3645833333333335E-2</c:v>
                </c:pt>
                <c:pt idx="1181">
                  <c:v>3.2199074074074074E-2</c:v>
                </c:pt>
                <c:pt idx="1182">
                  <c:v>3.1678240740740743E-2</c:v>
                </c:pt>
                <c:pt idx="1183">
                  <c:v>3.9097222222222221E-2</c:v>
                </c:pt>
                <c:pt idx="1184">
                  <c:v>3.4814814814814812E-2</c:v>
                </c:pt>
                <c:pt idx="1185">
                  <c:v>3.3923611111111113E-2</c:v>
                </c:pt>
                <c:pt idx="1186">
                  <c:v>3.394675925925926E-2</c:v>
                </c:pt>
                <c:pt idx="1187">
                  <c:v>4.1053240740740744E-2</c:v>
                </c:pt>
                <c:pt idx="1188">
                  <c:v>3.4409722222222223E-2</c:v>
                </c:pt>
                <c:pt idx="1189">
                  <c:v>3.802083333333333E-2</c:v>
                </c:pt>
                <c:pt idx="1190">
                  <c:v>4.1412037037037039E-2</c:v>
                </c:pt>
                <c:pt idx="1191">
                  <c:v>4.6261574074074073E-2</c:v>
                </c:pt>
                <c:pt idx="1192">
                  <c:v>3.7986111111111116E-2</c:v>
                </c:pt>
                <c:pt idx="1193">
                  <c:v>3.5902777777777777E-2</c:v>
                </c:pt>
                <c:pt idx="1194">
                  <c:v>4.05787037037037E-2</c:v>
                </c:pt>
                <c:pt idx="1195">
                  <c:v>3.3217592592592597E-2</c:v>
                </c:pt>
                <c:pt idx="1196">
                  <c:v>3.9918981481481479E-2</c:v>
                </c:pt>
                <c:pt idx="1197">
                  <c:v>3.8958333333333338E-2</c:v>
                </c:pt>
                <c:pt idx="1198">
                  <c:v>3.6516203703703703E-2</c:v>
                </c:pt>
                <c:pt idx="1199">
                  <c:v>3.1018518518518515E-2</c:v>
                </c:pt>
                <c:pt idx="1200">
                  <c:v>4.1493055555555554E-2</c:v>
                </c:pt>
                <c:pt idx="1201">
                  <c:v>4.2708333333333327E-2</c:v>
                </c:pt>
                <c:pt idx="1202">
                  <c:v>4.2465277777777775E-2</c:v>
                </c:pt>
                <c:pt idx="1203">
                  <c:v>3.7800925925925925E-2</c:v>
                </c:pt>
                <c:pt idx="1204">
                  <c:v>3.6655092592592593E-2</c:v>
                </c:pt>
                <c:pt idx="1205">
                  <c:v>3.6689814814814821E-2</c:v>
                </c:pt>
                <c:pt idx="1206">
                  <c:v>4.3715277777777777E-2</c:v>
                </c:pt>
                <c:pt idx="1207">
                  <c:v>3.7650462962962962E-2</c:v>
                </c:pt>
                <c:pt idx="1208">
                  <c:v>2.9340277777777781E-2</c:v>
                </c:pt>
                <c:pt idx="1209">
                  <c:v>3.229166666666667E-2</c:v>
                </c:pt>
                <c:pt idx="1210">
                  <c:v>3.4664351851851849E-2</c:v>
                </c:pt>
                <c:pt idx="1211">
                  <c:v>3.8379629629629632E-2</c:v>
                </c:pt>
                <c:pt idx="1212">
                  <c:v>3.9803240740740743E-2</c:v>
                </c:pt>
                <c:pt idx="1213">
                  <c:v>4.2083333333333334E-2</c:v>
                </c:pt>
                <c:pt idx="1214">
                  <c:v>3.8368055555555551E-2</c:v>
                </c:pt>
                <c:pt idx="1215">
                  <c:v>3.5046296296296298E-2</c:v>
                </c:pt>
                <c:pt idx="1216">
                  <c:v>4.0752314814814811E-2</c:v>
                </c:pt>
                <c:pt idx="1217">
                  <c:v>3.8703703703703705E-2</c:v>
                </c:pt>
                <c:pt idx="1218">
                  <c:v>3.8969907407407404E-2</c:v>
                </c:pt>
                <c:pt idx="1219">
                  <c:v>3.8356481481481484E-2</c:v>
                </c:pt>
                <c:pt idx="1220">
                  <c:v>3.4837962962962959E-2</c:v>
                </c:pt>
                <c:pt idx="1221">
                  <c:v>3.4201388888888885E-2</c:v>
                </c:pt>
                <c:pt idx="1222">
                  <c:v>3.9224537037037037E-2</c:v>
                </c:pt>
                <c:pt idx="1223">
                  <c:v>3.6296296296296292E-2</c:v>
                </c:pt>
                <c:pt idx="1224">
                  <c:v>3.1539351851851853E-2</c:v>
                </c:pt>
                <c:pt idx="1225">
                  <c:v>3.9525462962962964E-2</c:v>
                </c:pt>
                <c:pt idx="1226">
                  <c:v>4.6990740740740743E-2</c:v>
                </c:pt>
                <c:pt idx="1227">
                  <c:v>3.260416666666667E-2</c:v>
                </c:pt>
                <c:pt idx="1228">
                  <c:v>4.099537037037037E-2</c:v>
                </c:pt>
                <c:pt idx="1229">
                  <c:v>4.2314814814814812E-2</c:v>
                </c:pt>
                <c:pt idx="1230">
                  <c:v>3.201388888888889E-2</c:v>
                </c:pt>
                <c:pt idx="1231">
                  <c:v>3.5972222222222218E-2</c:v>
                </c:pt>
                <c:pt idx="1232">
                  <c:v>4.1365740740740745E-2</c:v>
                </c:pt>
                <c:pt idx="1233">
                  <c:v>4.3587962962962967E-2</c:v>
                </c:pt>
                <c:pt idx="1234">
                  <c:v>3.8159722222222227E-2</c:v>
                </c:pt>
                <c:pt idx="1235">
                  <c:v>4.6053240740740742E-2</c:v>
                </c:pt>
                <c:pt idx="1236">
                  <c:v>4.3692129629629629E-2</c:v>
                </c:pt>
                <c:pt idx="1237">
                  <c:v>3.7349537037037035E-2</c:v>
                </c:pt>
                <c:pt idx="1238">
                  <c:v>3.3333333333333333E-2</c:v>
                </c:pt>
                <c:pt idx="1239">
                  <c:v>3.3819444444444451E-2</c:v>
                </c:pt>
                <c:pt idx="1240">
                  <c:v>3.7268518518518513E-2</c:v>
                </c:pt>
                <c:pt idx="1241">
                  <c:v>3.7754629629629631E-2</c:v>
                </c:pt>
                <c:pt idx="1242">
                  <c:v>4.0949074074074075E-2</c:v>
                </c:pt>
                <c:pt idx="1243">
                  <c:v>4.0983796296296296E-2</c:v>
                </c:pt>
                <c:pt idx="1244">
                  <c:v>3.8692129629629632E-2</c:v>
                </c:pt>
                <c:pt idx="1245">
                  <c:v>4.2835648148148144E-2</c:v>
                </c:pt>
                <c:pt idx="1246">
                  <c:v>3.5428240740740739E-2</c:v>
                </c:pt>
                <c:pt idx="1247">
                  <c:v>3.8969907407407404E-2</c:v>
                </c:pt>
                <c:pt idx="1248">
                  <c:v>3.2708333333333332E-2</c:v>
                </c:pt>
                <c:pt idx="1249">
                  <c:v>3.6493055555555549E-2</c:v>
                </c:pt>
                <c:pt idx="1250">
                  <c:v>3.7071759259259256E-2</c:v>
                </c:pt>
                <c:pt idx="1251">
                  <c:v>4.3680555555555556E-2</c:v>
                </c:pt>
                <c:pt idx="1252">
                  <c:v>3.7534722222222219E-2</c:v>
                </c:pt>
                <c:pt idx="1253">
                  <c:v>3.3090277777777781E-2</c:v>
                </c:pt>
                <c:pt idx="1254">
                  <c:v>3.6550925925925924E-2</c:v>
                </c:pt>
                <c:pt idx="1255">
                  <c:v>3.9849537037037037E-2</c:v>
                </c:pt>
                <c:pt idx="1256">
                  <c:v>3.9965277777777773E-2</c:v>
                </c:pt>
                <c:pt idx="1257">
                  <c:v>3.2986111111111112E-2</c:v>
                </c:pt>
                <c:pt idx="1258">
                  <c:v>3.72337962962963E-2</c:v>
                </c:pt>
                <c:pt idx="1259">
                  <c:v>3.6967592592592594E-2</c:v>
                </c:pt>
                <c:pt idx="1260">
                  <c:v>3.4826388888888886E-2</c:v>
                </c:pt>
                <c:pt idx="1261">
                  <c:v>3.9178240740740743E-2</c:v>
                </c:pt>
                <c:pt idx="1262">
                  <c:v>3.847222222222222E-2</c:v>
                </c:pt>
                <c:pt idx="1263">
                  <c:v>3.8136574074074073E-2</c:v>
                </c:pt>
                <c:pt idx="1264">
                  <c:v>3.6979166666666667E-2</c:v>
                </c:pt>
                <c:pt idx="1265">
                  <c:v>4.2604166666666665E-2</c:v>
                </c:pt>
                <c:pt idx="1266">
                  <c:v>3.8807870370370375E-2</c:v>
                </c:pt>
                <c:pt idx="1267">
                  <c:v>3.9699074074074074E-2</c:v>
                </c:pt>
                <c:pt idx="1268">
                  <c:v>3.9733796296296302E-2</c:v>
                </c:pt>
                <c:pt idx="1269">
                  <c:v>3.9965277777777773E-2</c:v>
                </c:pt>
                <c:pt idx="1270">
                  <c:v>3.6331018518518519E-2</c:v>
                </c:pt>
                <c:pt idx="1271">
                  <c:v>3.5092592592592592E-2</c:v>
                </c:pt>
                <c:pt idx="1272">
                  <c:v>3.5474537037037041E-2</c:v>
                </c:pt>
                <c:pt idx="1273">
                  <c:v>4.5624999999999999E-2</c:v>
                </c:pt>
                <c:pt idx="1274">
                  <c:v>2.8645833333333332E-2</c:v>
                </c:pt>
                <c:pt idx="1275">
                  <c:v>3.6689814814814821E-2</c:v>
                </c:pt>
                <c:pt idx="1276">
                  <c:v>3.6469907407407402E-2</c:v>
                </c:pt>
                <c:pt idx="1277">
                  <c:v>3.6689814814814821E-2</c:v>
                </c:pt>
                <c:pt idx="1278">
                  <c:v>3.9907407407407412E-2</c:v>
                </c:pt>
                <c:pt idx="1279">
                  <c:v>4.0324074074074075E-2</c:v>
                </c:pt>
                <c:pt idx="1280">
                  <c:v>3.5185185185185187E-2</c:v>
                </c:pt>
                <c:pt idx="1281">
                  <c:v>3.6203703703703703E-2</c:v>
                </c:pt>
                <c:pt idx="1282">
                  <c:v>2.9710648148148149E-2</c:v>
                </c:pt>
                <c:pt idx="1283">
                  <c:v>4.7129629629629632E-2</c:v>
                </c:pt>
                <c:pt idx="1284">
                  <c:v>4.0462962962962964E-2</c:v>
                </c:pt>
                <c:pt idx="1285">
                  <c:v>3.4618055555555555E-2</c:v>
                </c:pt>
                <c:pt idx="1286">
                  <c:v>3.4837962962962959E-2</c:v>
                </c:pt>
                <c:pt idx="1287">
                  <c:v>3.1666666666666669E-2</c:v>
                </c:pt>
                <c:pt idx="1288">
                  <c:v>3.9247685185185184E-2</c:v>
                </c:pt>
                <c:pt idx="1289">
                  <c:v>3.7488425925925925E-2</c:v>
                </c:pt>
                <c:pt idx="1290">
                  <c:v>3.788194444444444E-2</c:v>
                </c:pt>
                <c:pt idx="1291">
                  <c:v>4.041666666666667E-2</c:v>
                </c:pt>
                <c:pt idx="1292">
                  <c:v>3.6840277777777777E-2</c:v>
                </c:pt>
                <c:pt idx="1293">
                  <c:v>3.8032407407407411E-2</c:v>
                </c:pt>
                <c:pt idx="1294">
                  <c:v>3.7106481481481483E-2</c:v>
                </c:pt>
                <c:pt idx="1295">
                  <c:v>3.394675925925926E-2</c:v>
                </c:pt>
                <c:pt idx="1296">
                  <c:v>4.6365740740740742E-2</c:v>
                </c:pt>
                <c:pt idx="1297">
                  <c:v>4.2222222222222223E-2</c:v>
                </c:pt>
                <c:pt idx="1298">
                  <c:v>3.516203703703704E-2</c:v>
                </c:pt>
                <c:pt idx="1299">
                  <c:v>3.4398148148148143E-2</c:v>
                </c:pt>
                <c:pt idx="1300">
                  <c:v>3.7662037037037036E-2</c:v>
                </c:pt>
                <c:pt idx="1301">
                  <c:v>3.6006944444444446E-2</c:v>
                </c:pt>
                <c:pt idx="1302">
                  <c:v>4.0381944444444443E-2</c:v>
                </c:pt>
                <c:pt idx="1303">
                  <c:v>3.3645833333333333E-2</c:v>
                </c:pt>
                <c:pt idx="1304">
                  <c:v>2.9421296296296296E-2</c:v>
                </c:pt>
                <c:pt idx="1305">
                  <c:v>4.3032407407407408E-2</c:v>
                </c:pt>
                <c:pt idx="1306">
                  <c:v>3.7870370370370367E-2</c:v>
                </c:pt>
                <c:pt idx="1307">
                  <c:v>4.0034722222222222E-2</c:v>
                </c:pt>
                <c:pt idx="1308">
                  <c:v>4.2696759259259261E-2</c:v>
                </c:pt>
                <c:pt idx="1309">
                  <c:v>3.2268518518518523E-2</c:v>
                </c:pt>
                <c:pt idx="1310">
                  <c:v>3.5231481481481482E-2</c:v>
                </c:pt>
                <c:pt idx="1311">
                  <c:v>4.1331018518518517E-2</c:v>
                </c:pt>
                <c:pt idx="1312">
                  <c:v>3.5358796296296298E-2</c:v>
                </c:pt>
                <c:pt idx="1313">
                  <c:v>3.650462962962963E-2</c:v>
                </c:pt>
                <c:pt idx="1314">
                  <c:v>3.9432870370370368E-2</c:v>
                </c:pt>
                <c:pt idx="1315">
                  <c:v>3.9178240740740743E-2</c:v>
                </c:pt>
                <c:pt idx="1316">
                  <c:v>3.9398148148148147E-2</c:v>
                </c:pt>
                <c:pt idx="1317">
                  <c:v>3.72337962962963E-2</c:v>
                </c:pt>
                <c:pt idx="1318">
                  <c:v>2.900462962962963E-2</c:v>
                </c:pt>
                <c:pt idx="1319">
                  <c:v>3.9849537037037037E-2</c:v>
                </c:pt>
                <c:pt idx="1320">
                  <c:v>2.9942129629629628E-2</c:v>
                </c:pt>
                <c:pt idx="1321">
                  <c:v>4.1261574074074069E-2</c:v>
                </c:pt>
                <c:pt idx="1322">
                  <c:v>3.6944444444444446E-2</c:v>
                </c:pt>
                <c:pt idx="1323">
                  <c:v>3.9525462962962964E-2</c:v>
                </c:pt>
                <c:pt idx="1324">
                  <c:v>3.5034722222222224E-2</c:v>
                </c:pt>
                <c:pt idx="1325">
                  <c:v>3.6238425925925924E-2</c:v>
                </c:pt>
                <c:pt idx="1326">
                  <c:v>4.1284722222222223E-2</c:v>
                </c:pt>
                <c:pt idx="1327">
                  <c:v>3.9710648148148148E-2</c:v>
                </c:pt>
                <c:pt idx="1328">
                  <c:v>3.8969907407407404E-2</c:v>
                </c:pt>
                <c:pt idx="1329">
                  <c:v>3.4386574074074076E-2</c:v>
                </c:pt>
                <c:pt idx="1330">
                  <c:v>4.0150462962962964E-2</c:v>
                </c:pt>
                <c:pt idx="1331">
                  <c:v>3.7835648148148153E-2</c:v>
                </c:pt>
                <c:pt idx="1332">
                  <c:v>3.096064814814815E-2</c:v>
                </c:pt>
                <c:pt idx="1333">
                  <c:v>4.1851851851851855E-2</c:v>
                </c:pt>
                <c:pt idx="1334">
                  <c:v>4.387731481481482E-2</c:v>
                </c:pt>
                <c:pt idx="1335">
                  <c:v>4.116898148148148E-2</c:v>
                </c:pt>
                <c:pt idx="1336">
                  <c:v>3.3865740740740738E-2</c:v>
                </c:pt>
                <c:pt idx="1337">
                  <c:v>4.53587962962963E-2</c:v>
                </c:pt>
                <c:pt idx="1338">
                  <c:v>4.1574074074074076E-2</c:v>
                </c:pt>
                <c:pt idx="1339">
                  <c:v>3.0810185185185187E-2</c:v>
                </c:pt>
                <c:pt idx="1340">
                  <c:v>3.3657407407407407E-2</c:v>
                </c:pt>
                <c:pt idx="1341">
                  <c:v>3.4131944444444444E-2</c:v>
                </c:pt>
                <c:pt idx="1342">
                  <c:v>4.0879629629629634E-2</c:v>
                </c:pt>
                <c:pt idx="1343">
                  <c:v>3.4502314814814812E-2</c:v>
                </c:pt>
                <c:pt idx="1344">
                  <c:v>3.8333333333333337E-2</c:v>
                </c:pt>
                <c:pt idx="1345">
                  <c:v>3.8993055555555552E-2</c:v>
                </c:pt>
                <c:pt idx="1346">
                  <c:v>3.7905092592592594E-2</c:v>
                </c:pt>
                <c:pt idx="1347">
                  <c:v>3.4398148148148143E-2</c:v>
                </c:pt>
                <c:pt idx="1348">
                  <c:v>4.4293981481481483E-2</c:v>
                </c:pt>
                <c:pt idx="1349">
                  <c:v>3.7511574074074072E-2</c:v>
                </c:pt>
                <c:pt idx="1350">
                  <c:v>3.3842592592592598E-2</c:v>
                </c:pt>
                <c:pt idx="1351">
                  <c:v>3.184027777777778E-2</c:v>
                </c:pt>
                <c:pt idx="1352">
                  <c:v>3.5844907407407409E-2</c:v>
                </c:pt>
                <c:pt idx="1353">
                  <c:v>4.1840277777777775E-2</c:v>
                </c:pt>
                <c:pt idx="1354">
                  <c:v>3.9699074074074074E-2</c:v>
                </c:pt>
                <c:pt idx="1355">
                  <c:v>2.9664351851851855E-2</c:v>
                </c:pt>
                <c:pt idx="1356">
                  <c:v>3.3460648148148149E-2</c:v>
                </c:pt>
                <c:pt idx="1357">
                  <c:v>4.5462962962962962E-2</c:v>
                </c:pt>
                <c:pt idx="1358">
                  <c:v>4.0474537037037038E-2</c:v>
                </c:pt>
                <c:pt idx="1359">
                  <c:v>4.3761574074074078E-2</c:v>
                </c:pt>
                <c:pt idx="1360">
                  <c:v>4.1608796296296297E-2</c:v>
                </c:pt>
                <c:pt idx="1361">
                  <c:v>3.4166666666666672E-2</c:v>
                </c:pt>
                <c:pt idx="1362">
                  <c:v>3.7013888888888888E-2</c:v>
                </c:pt>
                <c:pt idx="1363">
                  <c:v>3.4733796296296297E-2</c:v>
                </c:pt>
                <c:pt idx="1364">
                  <c:v>3.3738425925925929E-2</c:v>
                </c:pt>
                <c:pt idx="1365">
                  <c:v>3.3032407407407406E-2</c:v>
                </c:pt>
                <c:pt idx="1366">
                  <c:v>3.1180555555555555E-2</c:v>
                </c:pt>
                <c:pt idx="1367">
                  <c:v>3.8969907407407404E-2</c:v>
                </c:pt>
                <c:pt idx="1368">
                  <c:v>4.0023148148148148E-2</c:v>
                </c:pt>
                <c:pt idx="1369">
                  <c:v>4.1574074074074076E-2</c:v>
                </c:pt>
                <c:pt idx="1370">
                  <c:v>3.7303240740740741E-2</c:v>
                </c:pt>
                <c:pt idx="1371">
                  <c:v>3.5405092592592592E-2</c:v>
                </c:pt>
                <c:pt idx="1372">
                  <c:v>3.8113425925925926E-2</c:v>
                </c:pt>
                <c:pt idx="1373">
                  <c:v>3.8194444444444441E-2</c:v>
                </c:pt>
                <c:pt idx="1374">
                  <c:v>3.5428240740740739E-2</c:v>
                </c:pt>
                <c:pt idx="1375">
                  <c:v>3.6342592592592593E-2</c:v>
                </c:pt>
                <c:pt idx="1376">
                  <c:v>3.2222222222222222E-2</c:v>
                </c:pt>
                <c:pt idx="1377">
                  <c:v>3.5300925925925923E-2</c:v>
                </c:pt>
                <c:pt idx="1378">
                  <c:v>3.6064814814814813E-2</c:v>
                </c:pt>
                <c:pt idx="1379">
                  <c:v>4.02662037037037E-2</c:v>
                </c:pt>
                <c:pt idx="1380">
                  <c:v>3.5335648148148151E-2</c:v>
                </c:pt>
                <c:pt idx="1381">
                  <c:v>3.6909722222222226E-2</c:v>
                </c:pt>
                <c:pt idx="1382">
                  <c:v>3.0138888888888885E-2</c:v>
                </c:pt>
                <c:pt idx="1383">
                  <c:v>3.9884259259259258E-2</c:v>
                </c:pt>
                <c:pt idx="1384">
                  <c:v>3.0844907407407404E-2</c:v>
                </c:pt>
                <c:pt idx="1385">
                  <c:v>4.2500000000000003E-2</c:v>
                </c:pt>
                <c:pt idx="1386">
                  <c:v>3.7800925925925925E-2</c:v>
                </c:pt>
                <c:pt idx="1387">
                  <c:v>3.6898148148148145E-2</c:v>
                </c:pt>
                <c:pt idx="1388">
                  <c:v>3.6539351851851851E-2</c:v>
                </c:pt>
                <c:pt idx="1389">
                  <c:v>3.4999999999999996E-2</c:v>
                </c:pt>
                <c:pt idx="1390">
                  <c:v>3.6724537037037035E-2</c:v>
                </c:pt>
                <c:pt idx="1391">
                  <c:v>3.75462962962963E-2</c:v>
                </c:pt>
                <c:pt idx="1392">
                  <c:v>3.8865740740740742E-2</c:v>
                </c:pt>
                <c:pt idx="1393">
                  <c:v>3.3969907407407407E-2</c:v>
                </c:pt>
                <c:pt idx="1394">
                  <c:v>3.4780092592592592E-2</c:v>
                </c:pt>
                <c:pt idx="1395">
                  <c:v>3.7245370370370366E-2</c:v>
                </c:pt>
                <c:pt idx="1396">
                  <c:v>3.3240740740740744E-2</c:v>
                </c:pt>
                <c:pt idx="1397">
                  <c:v>4.4212962962962961E-2</c:v>
                </c:pt>
                <c:pt idx="1398">
                  <c:v>3.7789351851851852E-2</c:v>
                </c:pt>
                <c:pt idx="1399">
                  <c:v>4.3078703703703702E-2</c:v>
                </c:pt>
                <c:pt idx="1400">
                  <c:v>3.7083333333333336E-2</c:v>
                </c:pt>
                <c:pt idx="1401">
                  <c:v>3.5416666666666666E-2</c:v>
                </c:pt>
                <c:pt idx="1402">
                  <c:v>3.0856481481481481E-2</c:v>
                </c:pt>
                <c:pt idx="1403">
                  <c:v>3.4907407407407408E-2</c:v>
                </c:pt>
                <c:pt idx="1404">
                  <c:v>3.5740740740740747E-2</c:v>
                </c:pt>
                <c:pt idx="1405">
                  <c:v>3.7662037037037036E-2</c:v>
                </c:pt>
                <c:pt idx="1406">
                  <c:v>3.8506944444444448E-2</c:v>
                </c:pt>
                <c:pt idx="1407">
                  <c:v>4.0763888888888891E-2</c:v>
                </c:pt>
                <c:pt idx="1408">
                  <c:v>4.1076388888888891E-2</c:v>
                </c:pt>
                <c:pt idx="1409">
                  <c:v>3.7523148148148146E-2</c:v>
                </c:pt>
                <c:pt idx="1410">
                  <c:v>3.1539351851851853E-2</c:v>
                </c:pt>
                <c:pt idx="1411">
                  <c:v>4.1932870370370377E-2</c:v>
                </c:pt>
                <c:pt idx="1412">
                  <c:v>4.0856481481481487E-2</c:v>
                </c:pt>
                <c:pt idx="1413">
                  <c:v>4.6018518518518514E-2</c:v>
                </c:pt>
                <c:pt idx="1414">
                  <c:v>3.2106481481481479E-2</c:v>
                </c:pt>
                <c:pt idx="1415">
                  <c:v>4.2187499999999996E-2</c:v>
                </c:pt>
                <c:pt idx="1416">
                  <c:v>3.3506944444444443E-2</c:v>
                </c:pt>
                <c:pt idx="1417">
                  <c:v>4.5439814814814815E-2</c:v>
                </c:pt>
                <c:pt idx="1418">
                  <c:v>3.6111111111111115E-2</c:v>
                </c:pt>
                <c:pt idx="1419">
                  <c:v>3.4872685185185187E-2</c:v>
                </c:pt>
                <c:pt idx="1420">
                  <c:v>3.1759259259259258E-2</c:v>
                </c:pt>
                <c:pt idx="1421">
                  <c:v>3.6018518518518519E-2</c:v>
                </c:pt>
                <c:pt idx="1422">
                  <c:v>3.3703703703703701E-2</c:v>
                </c:pt>
                <c:pt idx="1423">
                  <c:v>3.0555555555555555E-2</c:v>
                </c:pt>
                <c:pt idx="1424">
                  <c:v>3.4039351851851855E-2</c:v>
                </c:pt>
                <c:pt idx="1425">
                  <c:v>4.3680555555555556E-2</c:v>
                </c:pt>
                <c:pt idx="1426">
                  <c:v>3.8217592592592588E-2</c:v>
                </c:pt>
                <c:pt idx="1427">
                  <c:v>3.3587962962962965E-2</c:v>
                </c:pt>
                <c:pt idx="1428">
                  <c:v>3.8946759259259257E-2</c:v>
                </c:pt>
                <c:pt idx="1429">
                  <c:v>2.9861111111111113E-2</c:v>
                </c:pt>
                <c:pt idx="1430">
                  <c:v>2.9629629629629627E-2</c:v>
                </c:pt>
                <c:pt idx="1431">
                  <c:v>3.3148148148148149E-2</c:v>
                </c:pt>
                <c:pt idx="1432">
                  <c:v>4.2534722222222217E-2</c:v>
                </c:pt>
                <c:pt idx="1433">
                  <c:v>4.0613425925925928E-2</c:v>
                </c:pt>
                <c:pt idx="1434">
                  <c:v>3.108796296296296E-2</c:v>
                </c:pt>
                <c:pt idx="1435">
                  <c:v>4.3344907407407408E-2</c:v>
                </c:pt>
                <c:pt idx="1436">
                  <c:v>3.6979166666666667E-2</c:v>
                </c:pt>
                <c:pt idx="1437">
                  <c:v>4.0300925925925928E-2</c:v>
                </c:pt>
                <c:pt idx="1438">
                  <c:v>3.5810185185185188E-2</c:v>
                </c:pt>
                <c:pt idx="1439">
                  <c:v>3.6516203703703703E-2</c:v>
                </c:pt>
                <c:pt idx="1440">
                  <c:v>2.9837962962962965E-2</c:v>
                </c:pt>
                <c:pt idx="1441">
                  <c:v>3.6099537037037034E-2</c:v>
                </c:pt>
                <c:pt idx="1442">
                  <c:v>4.1134259259259259E-2</c:v>
                </c:pt>
                <c:pt idx="1443">
                  <c:v>3.1111111111111107E-2</c:v>
                </c:pt>
                <c:pt idx="1444">
                  <c:v>4.1770833333333333E-2</c:v>
                </c:pt>
                <c:pt idx="1445">
                  <c:v>3.577546296296296E-2</c:v>
                </c:pt>
                <c:pt idx="1446">
                  <c:v>3.4444444444444444E-2</c:v>
                </c:pt>
                <c:pt idx="1447">
                  <c:v>3.1446759259259258E-2</c:v>
                </c:pt>
                <c:pt idx="1448">
                  <c:v>4.1585648148148149E-2</c:v>
                </c:pt>
                <c:pt idx="1449">
                  <c:v>4.7129629629629632E-2</c:v>
                </c:pt>
                <c:pt idx="1450">
                  <c:v>3.3136574074074075E-2</c:v>
                </c:pt>
                <c:pt idx="1451">
                  <c:v>3.6527777777777777E-2</c:v>
                </c:pt>
                <c:pt idx="1452">
                  <c:v>3.2719907407407406E-2</c:v>
                </c:pt>
                <c:pt idx="1453">
                  <c:v>3.0925925925925926E-2</c:v>
                </c:pt>
                <c:pt idx="1454">
                  <c:v>3.1585648148148147E-2</c:v>
                </c:pt>
                <c:pt idx="1455">
                  <c:v>4.0289351851851847E-2</c:v>
                </c:pt>
                <c:pt idx="1456">
                  <c:v>3.0879629629629632E-2</c:v>
                </c:pt>
                <c:pt idx="1457">
                  <c:v>3.6840277777777777E-2</c:v>
                </c:pt>
                <c:pt idx="1458">
                  <c:v>3.7581018518518521E-2</c:v>
                </c:pt>
                <c:pt idx="1459">
                  <c:v>3.9282407407407412E-2</c:v>
                </c:pt>
                <c:pt idx="1460">
                  <c:v>4.0300925925925928E-2</c:v>
                </c:pt>
                <c:pt idx="1461">
                  <c:v>4.1504629629629627E-2</c:v>
                </c:pt>
                <c:pt idx="1462">
                  <c:v>3.5891203703703703E-2</c:v>
                </c:pt>
                <c:pt idx="1463">
                  <c:v>3.4814814814814812E-2</c:v>
                </c:pt>
                <c:pt idx="1464">
                  <c:v>3.5300925925925923E-2</c:v>
                </c:pt>
                <c:pt idx="1465">
                  <c:v>3.7418981481481477E-2</c:v>
                </c:pt>
                <c:pt idx="1466">
                  <c:v>4.010416666666667E-2</c:v>
                </c:pt>
                <c:pt idx="1467">
                  <c:v>3.3715277777777775E-2</c:v>
                </c:pt>
                <c:pt idx="1468">
                  <c:v>3.0023148148148149E-2</c:v>
                </c:pt>
                <c:pt idx="1469">
                  <c:v>3.4456018518518518E-2</c:v>
                </c:pt>
                <c:pt idx="1470">
                  <c:v>3.3194444444444443E-2</c:v>
                </c:pt>
                <c:pt idx="1471">
                  <c:v>3.0914351851851849E-2</c:v>
                </c:pt>
                <c:pt idx="1472">
                  <c:v>3.6157407407407409E-2</c:v>
                </c:pt>
                <c:pt idx="1473">
                  <c:v>3.8194444444444441E-2</c:v>
                </c:pt>
                <c:pt idx="1474">
                  <c:v>4.2696759259259261E-2</c:v>
                </c:pt>
                <c:pt idx="1475">
                  <c:v>3.4594907407407408E-2</c:v>
                </c:pt>
                <c:pt idx="1476">
                  <c:v>3.784722222222222E-2</c:v>
                </c:pt>
                <c:pt idx="1477">
                  <c:v>3.8229166666666668E-2</c:v>
                </c:pt>
                <c:pt idx="1478">
                  <c:v>4.1296296296296296E-2</c:v>
                </c:pt>
                <c:pt idx="1479">
                  <c:v>3.3865740740740738E-2</c:v>
                </c:pt>
                <c:pt idx="1480">
                  <c:v>3.8622685185185184E-2</c:v>
                </c:pt>
                <c:pt idx="1481">
                  <c:v>3.9525462962962964E-2</c:v>
                </c:pt>
                <c:pt idx="1482">
                  <c:v>4.1608796296296297E-2</c:v>
                </c:pt>
                <c:pt idx="1483">
                  <c:v>4.1053240740740744E-2</c:v>
                </c:pt>
                <c:pt idx="1484">
                  <c:v>4.2986111111111114E-2</c:v>
                </c:pt>
                <c:pt idx="1485">
                  <c:v>3.3032407407407406E-2</c:v>
                </c:pt>
                <c:pt idx="1486">
                  <c:v>3.4224537037037032E-2</c:v>
                </c:pt>
                <c:pt idx="1487">
                  <c:v>3.712962962962963E-2</c:v>
                </c:pt>
                <c:pt idx="1488">
                  <c:v>4.2881944444444438E-2</c:v>
                </c:pt>
                <c:pt idx="1489">
                  <c:v>3.9965277777777773E-2</c:v>
                </c:pt>
                <c:pt idx="1490">
                  <c:v>2.9108796296296296E-2</c:v>
                </c:pt>
                <c:pt idx="1491">
                  <c:v>3.695601851851852E-2</c:v>
                </c:pt>
                <c:pt idx="1492">
                  <c:v>3.3252314814814811E-2</c:v>
                </c:pt>
                <c:pt idx="1493">
                  <c:v>4.0312499999999994E-2</c:v>
                </c:pt>
                <c:pt idx="1494">
                  <c:v>3.2824074074074075E-2</c:v>
                </c:pt>
                <c:pt idx="1495">
                  <c:v>3.9398148148148147E-2</c:v>
                </c:pt>
                <c:pt idx="1496">
                  <c:v>4.238425925925926E-2</c:v>
                </c:pt>
                <c:pt idx="1497">
                  <c:v>3.8032407407407411E-2</c:v>
                </c:pt>
                <c:pt idx="1498">
                  <c:v>4.2245370370370371E-2</c:v>
                </c:pt>
                <c:pt idx="1499">
                  <c:v>3.7291666666666667E-2</c:v>
                </c:pt>
                <c:pt idx="1500">
                  <c:v>4.4467592592592593E-2</c:v>
                </c:pt>
                <c:pt idx="1501">
                  <c:v>3.8935185185185191E-2</c:v>
                </c:pt>
                <c:pt idx="1502">
                  <c:v>4.462962962962963E-2</c:v>
                </c:pt>
                <c:pt idx="1503">
                  <c:v>3.6388888888888887E-2</c:v>
                </c:pt>
                <c:pt idx="1504">
                  <c:v>4.024305555555556E-2</c:v>
                </c:pt>
                <c:pt idx="1505">
                  <c:v>4.2951388888888886E-2</c:v>
                </c:pt>
                <c:pt idx="1506">
                  <c:v>4.2199074074074076E-2</c:v>
                </c:pt>
                <c:pt idx="1507">
                  <c:v>3.5416666666666666E-2</c:v>
                </c:pt>
                <c:pt idx="1508">
                  <c:v>3.5486111111111114E-2</c:v>
                </c:pt>
                <c:pt idx="1509">
                  <c:v>3.7592592592592594E-2</c:v>
                </c:pt>
                <c:pt idx="1510">
                  <c:v>4.0300925925925928E-2</c:v>
                </c:pt>
                <c:pt idx="1511">
                  <c:v>4.4340277777777777E-2</c:v>
                </c:pt>
                <c:pt idx="1512">
                  <c:v>3.923611111111111E-2</c:v>
                </c:pt>
                <c:pt idx="1513">
                  <c:v>3.5520833333333328E-2</c:v>
                </c:pt>
                <c:pt idx="1514">
                  <c:v>3.7581018518518521E-2</c:v>
                </c:pt>
                <c:pt idx="1515">
                  <c:v>4.2118055555555554E-2</c:v>
                </c:pt>
                <c:pt idx="1516">
                  <c:v>3.6840277777777777E-2</c:v>
                </c:pt>
                <c:pt idx="1517">
                  <c:v>4.010416666666667E-2</c:v>
                </c:pt>
                <c:pt idx="1518">
                  <c:v>2.8981481481481483E-2</c:v>
                </c:pt>
                <c:pt idx="1519">
                  <c:v>3.5879629629629629E-2</c:v>
                </c:pt>
                <c:pt idx="1520">
                  <c:v>3.6284722222222225E-2</c:v>
                </c:pt>
                <c:pt idx="1521">
                  <c:v>3.6655092592592593E-2</c:v>
                </c:pt>
                <c:pt idx="1522">
                  <c:v>3.7060185185185189E-2</c:v>
                </c:pt>
                <c:pt idx="1523">
                  <c:v>4.0150462962962964E-2</c:v>
                </c:pt>
                <c:pt idx="1524">
                  <c:v>4.2534722222222217E-2</c:v>
                </c:pt>
                <c:pt idx="1525">
                  <c:v>4.2754629629629635E-2</c:v>
                </c:pt>
                <c:pt idx="1526">
                  <c:v>4.2245370370370371E-2</c:v>
                </c:pt>
                <c:pt idx="1527">
                  <c:v>3.4560185185185187E-2</c:v>
                </c:pt>
                <c:pt idx="1528">
                  <c:v>4.4212962962962961E-2</c:v>
                </c:pt>
                <c:pt idx="1529">
                  <c:v>3.5219907407407408E-2</c:v>
                </c:pt>
                <c:pt idx="1530">
                  <c:v>3.6111111111111115E-2</c:v>
                </c:pt>
                <c:pt idx="1531">
                  <c:v>4.2372685185185187E-2</c:v>
                </c:pt>
                <c:pt idx="1532">
                  <c:v>3.8194444444444441E-2</c:v>
                </c:pt>
                <c:pt idx="1533">
                  <c:v>3.2268518518518523E-2</c:v>
                </c:pt>
                <c:pt idx="1534">
                  <c:v>3.3819444444444451E-2</c:v>
                </c:pt>
                <c:pt idx="1535">
                  <c:v>3.6076388888888887E-2</c:v>
                </c:pt>
                <c:pt idx="1536">
                  <c:v>4.3101851851851856E-2</c:v>
                </c:pt>
                <c:pt idx="1537">
                  <c:v>3.619212962962963E-2</c:v>
                </c:pt>
                <c:pt idx="1538">
                  <c:v>4.08912037037037E-2</c:v>
                </c:pt>
                <c:pt idx="1539">
                  <c:v>3.7962962962962962E-2</c:v>
                </c:pt>
                <c:pt idx="1540">
                  <c:v>3.9178240740740743E-2</c:v>
                </c:pt>
                <c:pt idx="1541">
                  <c:v>3.8009259259259263E-2</c:v>
                </c:pt>
                <c:pt idx="1542">
                  <c:v>3.6249999999999998E-2</c:v>
                </c:pt>
                <c:pt idx="1543">
                  <c:v>3.6944444444444446E-2</c:v>
                </c:pt>
                <c:pt idx="1544">
                  <c:v>3.8784722222222227E-2</c:v>
                </c:pt>
                <c:pt idx="1545">
                  <c:v>3.7106481481481483E-2</c:v>
                </c:pt>
                <c:pt idx="1546">
                  <c:v>3.5682870370370372E-2</c:v>
                </c:pt>
                <c:pt idx="1547">
                  <c:v>4.3935185185185188E-2</c:v>
                </c:pt>
                <c:pt idx="1548">
                  <c:v>3.7210648148148152E-2</c:v>
                </c:pt>
                <c:pt idx="1549">
                  <c:v>3.4004629629629628E-2</c:v>
                </c:pt>
                <c:pt idx="1550">
                  <c:v>3.7222222222222219E-2</c:v>
                </c:pt>
                <c:pt idx="1551">
                  <c:v>3.7141203703703704E-2</c:v>
                </c:pt>
                <c:pt idx="1552">
                  <c:v>4.130787037037037E-2</c:v>
                </c:pt>
                <c:pt idx="1553">
                  <c:v>3.5092592592592592E-2</c:v>
                </c:pt>
                <c:pt idx="1554">
                  <c:v>3.5532407407407408E-2</c:v>
                </c:pt>
                <c:pt idx="1555">
                  <c:v>3.7453703703703704E-2</c:v>
                </c:pt>
                <c:pt idx="1556">
                  <c:v>4.4444444444444446E-2</c:v>
                </c:pt>
                <c:pt idx="1557">
                  <c:v>3.9583333333333331E-2</c:v>
                </c:pt>
                <c:pt idx="1558">
                  <c:v>4.1747685185185186E-2</c:v>
                </c:pt>
                <c:pt idx="1559">
                  <c:v>3.5497685185185188E-2</c:v>
                </c:pt>
                <c:pt idx="1560">
                  <c:v>4.2268518518518518E-2</c:v>
                </c:pt>
                <c:pt idx="1561">
                  <c:v>3.0243055555555554E-2</c:v>
                </c:pt>
                <c:pt idx="1562">
                  <c:v>2.8437500000000001E-2</c:v>
                </c:pt>
                <c:pt idx="1563">
                  <c:v>4.1585648148148149E-2</c:v>
                </c:pt>
                <c:pt idx="1564">
                  <c:v>3.2615740740740744E-2</c:v>
                </c:pt>
                <c:pt idx="1565">
                  <c:v>3.3206018518518517E-2</c:v>
                </c:pt>
                <c:pt idx="1566">
                  <c:v>3.4606481481481481E-2</c:v>
                </c:pt>
                <c:pt idx="1567">
                  <c:v>4.1516203703703701E-2</c:v>
                </c:pt>
                <c:pt idx="1568">
                  <c:v>3.3564814814814818E-2</c:v>
                </c:pt>
                <c:pt idx="1569">
                  <c:v>3.5520833333333328E-2</c:v>
                </c:pt>
                <c:pt idx="1570">
                  <c:v>3.7210648148148152E-2</c:v>
                </c:pt>
                <c:pt idx="1571">
                  <c:v>3.4189814814814819E-2</c:v>
                </c:pt>
                <c:pt idx="1572">
                  <c:v>4.2395833333333334E-2</c:v>
                </c:pt>
                <c:pt idx="1573">
                  <c:v>3.5474537037037041E-2</c:v>
                </c:pt>
                <c:pt idx="1574">
                  <c:v>3.784722222222222E-2</c:v>
                </c:pt>
                <c:pt idx="1575">
                  <c:v>4.4340277777777777E-2</c:v>
                </c:pt>
                <c:pt idx="1576">
                  <c:v>3.9409722222222221E-2</c:v>
                </c:pt>
                <c:pt idx="1577">
                  <c:v>3.6180555555555556E-2</c:v>
                </c:pt>
                <c:pt idx="1578">
                  <c:v>3.4247685185185187E-2</c:v>
                </c:pt>
                <c:pt idx="1579">
                  <c:v>3.4999999999999996E-2</c:v>
                </c:pt>
                <c:pt idx="1580">
                  <c:v>3.8807870370370375E-2</c:v>
                </c:pt>
                <c:pt idx="1581">
                  <c:v>3.7106481481481483E-2</c:v>
                </c:pt>
                <c:pt idx="1582">
                  <c:v>4.4687499999999998E-2</c:v>
                </c:pt>
                <c:pt idx="1583">
                  <c:v>3.7905092592592594E-2</c:v>
                </c:pt>
                <c:pt idx="1584">
                  <c:v>3.6249999999999998E-2</c:v>
                </c:pt>
                <c:pt idx="1585">
                  <c:v>4.3576388888888894E-2</c:v>
                </c:pt>
                <c:pt idx="1586">
                  <c:v>3.8113425925925926E-2</c:v>
                </c:pt>
                <c:pt idx="1587">
                  <c:v>3.7476851851851851E-2</c:v>
                </c:pt>
                <c:pt idx="1588">
                  <c:v>3.5497685185185188E-2</c:v>
                </c:pt>
                <c:pt idx="1589">
                  <c:v>4.0451388888888891E-2</c:v>
                </c:pt>
                <c:pt idx="1590">
                  <c:v>4.2777777777777776E-2</c:v>
                </c:pt>
                <c:pt idx="1591">
                  <c:v>3.1168981481481482E-2</c:v>
                </c:pt>
                <c:pt idx="1592">
                  <c:v>4.311342592592593E-2</c:v>
                </c:pt>
                <c:pt idx="1593">
                  <c:v>4.1608796296296297E-2</c:v>
                </c:pt>
                <c:pt idx="1594">
                  <c:v>3.5358796296296298E-2</c:v>
                </c:pt>
                <c:pt idx="1595">
                  <c:v>3.3576388888888892E-2</c:v>
                </c:pt>
                <c:pt idx="1596">
                  <c:v>3.6782407407407409E-2</c:v>
                </c:pt>
                <c:pt idx="1597">
                  <c:v>3.6805555555555557E-2</c:v>
                </c:pt>
                <c:pt idx="1598">
                  <c:v>3.7094907407407403E-2</c:v>
                </c:pt>
                <c:pt idx="1599">
                  <c:v>3.771990740740741E-2</c:v>
                </c:pt>
                <c:pt idx="1600">
                  <c:v>3.9710648148148148E-2</c:v>
                </c:pt>
                <c:pt idx="1601">
                  <c:v>3.0648148148148147E-2</c:v>
                </c:pt>
                <c:pt idx="1602">
                  <c:v>2.7719907407407405E-2</c:v>
                </c:pt>
                <c:pt idx="1603">
                  <c:v>3.4317129629629628E-2</c:v>
                </c:pt>
                <c:pt idx="1604">
                  <c:v>3.8449074074074073E-2</c:v>
                </c:pt>
                <c:pt idx="1605">
                  <c:v>4.297453703703704E-2</c:v>
                </c:pt>
                <c:pt idx="1606">
                  <c:v>3.5925925925925924E-2</c:v>
                </c:pt>
                <c:pt idx="1607">
                  <c:v>3.802083333333333E-2</c:v>
                </c:pt>
                <c:pt idx="1608">
                  <c:v>3.9907407407407412E-2</c:v>
                </c:pt>
                <c:pt idx="1609">
                  <c:v>4.0682870370370376E-2</c:v>
                </c:pt>
                <c:pt idx="1610">
                  <c:v>4.2546296296296297E-2</c:v>
                </c:pt>
                <c:pt idx="1611">
                  <c:v>4.2314814814814812E-2</c:v>
                </c:pt>
                <c:pt idx="1612">
                  <c:v>3.6793981481481483E-2</c:v>
                </c:pt>
                <c:pt idx="1613">
                  <c:v>4.1643518518518517E-2</c:v>
                </c:pt>
                <c:pt idx="1614">
                  <c:v>3.2083333333333332E-2</c:v>
                </c:pt>
                <c:pt idx="1615">
                  <c:v>3.3101851851851848E-2</c:v>
                </c:pt>
                <c:pt idx="1616">
                  <c:v>3.6759259259259255E-2</c:v>
                </c:pt>
                <c:pt idx="1617">
                  <c:v>3.6157407407407409E-2</c:v>
                </c:pt>
                <c:pt idx="1618">
                  <c:v>3.6666666666666667E-2</c:v>
                </c:pt>
                <c:pt idx="1619">
                  <c:v>4.0868055555555553E-2</c:v>
                </c:pt>
                <c:pt idx="1620">
                  <c:v>3.965277777777778E-2</c:v>
                </c:pt>
                <c:pt idx="1621">
                  <c:v>3.6793981481481483E-2</c:v>
                </c:pt>
                <c:pt idx="1622">
                  <c:v>3.4293981481481481E-2</c:v>
                </c:pt>
                <c:pt idx="1623">
                  <c:v>3.4398148148148143E-2</c:v>
                </c:pt>
                <c:pt idx="1624">
                  <c:v>3.2719907407407406E-2</c:v>
                </c:pt>
                <c:pt idx="1625">
                  <c:v>3.6273148148148145E-2</c:v>
                </c:pt>
                <c:pt idx="1626">
                  <c:v>4.2581018518518525E-2</c:v>
                </c:pt>
                <c:pt idx="1627">
                  <c:v>4.4212962962962961E-2</c:v>
                </c:pt>
                <c:pt idx="1628">
                  <c:v>3.4629629629629628E-2</c:v>
                </c:pt>
                <c:pt idx="1629">
                  <c:v>3.2164351851851854E-2</c:v>
                </c:pt>
                <c:pt idx="1630">
                  <c:v>3.2650462962962964E-2</c:v>
                </c:pt>
                <c:pt idx="1631">
                  <c:v>3.4976851851851849E-2</c:v>
                </c:pt>
                <c:pt idx="1632">
                  <c:v>3.664351851851852E-2</c:v>
                </c:pt>
                <c:pt idx="1633">
                  <c:v>3.6354166666666667E-2</c:v>
                </c:pt>
                <c:pt idx="1634">
                  <c:v>3.3541666666666664E-2</c:v>
                </c:pt>
                <c:pt idx="1635">
                  <c:v>3.5173611111111107E-2</c:v>
                </c:pt>
                <c:pt idx="1636">
                  <c:v>3.9733796296296302E-2</c:v>
                </c:pt>
                <c:pt idx="1637">
                  <c:v>4.206018518518518E-2</c:v>
                </c:pt>
                <c:pt idx="1638">
                  <c:v>3.1446759259259258E-2</c:v>
                </c:pt>
                <c:pt idx="1639">
                  <c:v>3.7974537037037036E-2</c:v>
                </c:pt>
                <c:pt idx="1640">
                  <c:v>2.8935185185185185E-2</c:v>
                </c:pt>
                <c:pt idx="1641">
                  <c:v>3.6793981481481483E-2</c:v>
                </c:pt>
                <c:pt idx="1642">
                  <c:v>4.1805555555555561E-2</c:v>
                </c:pt>
                <c:pt idx="1643">
                  <c:v>4.5995370370370374E-2</c:v>
                </c:pt>
                <c:pt idx="1644">
                  <c:v>3.8078703703703705E-2</c:v>
                </c:pt>
                <c:pt idx="1645">
                  <c:v>4.2187499999999996E-2</c:v>
                </c:pt>
                <c:pt idx="1646">
                  <c:v>3.4803240740740739E-2</c:v>
                </c:pt>
                <c:pt idx="1647">
                  <c:v>3.6296296296296292E-2</c:v>
                </c:pt>
                <c:pt idx="1648">
                  <c:v>4.0439814814814817E-2</c:v>
                </c:pt>
                <c:pt idx="1649">
                  <c:v>3.3506944444444443E-2</c:v>
                </c:pt>
                <c:pt idx="1650">
                  <c:v>3.8460648148148147E-2</c:v>
                </c:pt>
                <c:pt idx="1651">
                  <c:v>3.9976851851851854E-2</c:v>
                </c:pt>
                <c:pt idx="1652">
                  <c:v>3.9780092592592589E-2</c:v>
                </c:pt>
                <c:pt idx="1653">
                  <c:v>3.6585648148148145E-2</c:v>
                </c:pt>
                <c:pt idx="1654">
                  <c:v>4.5393518518518521E-2</c:v>
                </c:pt>
                <c:pt idx="1655">
                  <c:v>3.9953703703703707E-2</c:v>
                </c:pt>
                <c:pt idx="1656">
                  <c:v>3.3055555555555553E-2</c:v>
                </c:pt>
                <c:pt idx="1657">
                  <c:v>3.2928240740740737E-2</c:v>
                </c:pt>
                <c:pt idx="1658">
                  <c:v>3.4999999999999996E-2</c:v>
                </c:pt>
                <c:pt idx="1659">
                  <c:v>3.9131944444444448E-2</c:v>
                </c:pt>
                <c:pt idx="1660">
                  <c:v>4.1736111111111113E-2</c:v>
                </c:pt>
                <c:pt idx="1661">
                  <c:v>4.1550925925925929E-2</c:v>
                </c:pt>
                <c:pt idx="1662">
                  <c:v>3.9270833333333331E-2</c:v>
                </c:pt>
                <c:pt idx="1663">
                  <c:v>3.0532407407407411E-2</c:v>
                </c:pt>
                <c:pt idx="1664">
                  <c:v>3.3113425925925928E-2</c:v>
                </c:pt>
                <c:pt idx="1665">
                  <c:v>4.0659722222222222E-2</c:v>
                </c:pt>
                <c:pt idx="1666">
                  <c:v>4.0694444444444443E-2</c:v>
                </c:pt>
                <c:pt idx="1667">
                  <c:v>3.75462962962963E-2</c:v>
                </c:pt>
                <c:pt idx="1668">
                  <c:v>3.4733796296296297E-2</c:v>
                </c:pt>
                <c:pt idx="1669">
                  <c:v>4.1087962962962958E-2</c:v>
                </c:pt>
                <c:pt idx="1670">
                  <c:v>4.1238425925925921E-2</c:v>
                </c:pt>
                <c:pt idx="1671">
                  <c:v>3.9444444444444442E-2</c:v>
                </c:pt>
                <c:pt idx="1672">
                  <c:v>3.5960648148148151E-2</c:v>
                </c:pt>
                <c:pt idx="1673">
                  <c:v>3.6527777777777777E-2</c:v>
                </c:pt>
                <c:pt idx="1674">
                  <c:v>4.1076388888888891E-2</c:v>
                </c:pt>
                <c:pt idx="1675">
                  <c:v>3.532407407407407E-2</c:v>
                </c:pt>
                <c:pt idx="1676">
                  <c:v>3.1967592592592589E-2</c:v>
                </c:pt>
                <c:pt idx="1677">
                  <c:v>3.7175925925925925E-2</c:v>
                </c:pt>
                <c:pt idx="1678">
                  <c:v>3.532407407407407E-2</c:v>
                </c:pt>
                <c:pt idx="1679">
                  <c:v>3.2627314814814817E-2</c:v>
                </c:pt>
                <c:pt idx="1680">
                  <c:v>3.784722222222222E-2</c:v>
                </c:pt>
                <c:pt idx="1681">
                  <c:v>3.7499999999999999E-2</c:v>
                </c:pt>
                <c:pt idx="1682">
                  <c:v>3.4560185185185187E-2</c:v>
                </c:pt>
                <c:pt idx="1683">
                  <c:v>3.6655092592592593E-2</c:v>
                </c:pt>
                <c:pt idx="1684">
                  <c:v>3.2106481481481479E-2</c:v>
                </c:pt>
                <c:pt idx="1685">
                  <c:v>3.516203703703704E-2</c:v>
                </c:pt>
                <c:pt idx="1686">
                  <c:v>3.6979166666666667E-2</c:v>
                </c:pt>
                <c:pt idx="1687">
                  <c:v>3.7523148148148146E-2</c:v>
                </c:pt>
                <c:pt idx="1688">
                  <c:v>4.2916666666666665E-2</c:v>
                </c:pt>
                <c:pt idx="1689">
                  <c:v>4.1770833333333333E-2</c:v>
                </c:pt>
                <c:pt idx="1690">
                  <c:v>3.8043981481481477E-2</c:v>
                </c:pt>
                <c:pt idx="1691">
                  <c:v>4.3587962962962967E-2</c:v>
                </c:pt>
                <c:pt idx="1692">
                  <c:v>3.0405092592592591E-2</c:v>
                </c:pt>
                <c:pt idx="1693">
                  <c:v>4.08912037037037E-2</c:v>
                </c:pt>
                <c:pt idx="1694">
                  <c:v>4.2002314814814812E-2</c:v>
                </c:pt>
                <c:pt idx="1695">
                  <c:v>3.4212962962962966E-2</c:v>
                </c:pt>
                <c:pt idx="1696">
                  <c:v>3.4189814814814819E-2</c:v>
                </c:pt>
                <c:pt idx="1697">
                  <c:v>4.1516203703703701E-2</c:v>
                </c:pt>
                <c:pt idx="1698">
                  <c:v>3.4745370370370371E-2</c:v>
                </c:pt>
                <c:pt idx="1699">
                  <c:v>3.2650462962962964E-2</c:v>
                </c:pt>
                <c:pt idx="1700">
                  <c:v>3.2511574074074075E-2</c:v>
                </c:pt>
                <c:pt idx="1701">
                  <c:v>2.8125000000000001E-2</c:v>
                </c:pt>
                <c:pt idx="1702">
                  <c:v>4.3900462962962961E-2</c:v>
                </c:pt>
                <c:pt idx="1703">
                  <c:v>4.0752314814814811E-2</c:v>
                </c:pt>
                <c:pt idx="1704">
                  <c:v>3.5104166666666665E-2</c:v>
                </c:pt>
                <c:pt idx="1705">
                  <c:v>3.8379629629629632E-2</c:v>
                </c:pt>
                <c:pt idx="1706">
                  <c:v>3.1597222222222221E-2</c:v>
                </c:pt>
                <c:pt idx="1707">
                  <c:v>3.5648148148148151E-2</c:v>
                </c:pt>
                <c:pt idx="1708">
                  <c:v>3.1759259259259258E-2</c:v>
                </c:pt>
                <c:pt idx="1709">
                  <c:v>4.130787037037037E-2</c:v>
                </c:pt>
                <c:pt idx="1710">
                  <c:v>3.4930555555555555E-2</c:v>
                </c:pt>
                <c:pt idx="1711">
                  <c:v>3.8414351851851852E-2</c:v>
                </c:pt>
                <c:pt idx="1712">
                  <c:v>3.7222222222222219E-2</c:v>
                </c:pt>
                <c:pt idx="1713">
                  <c:v>3.363425925925926E-2</c:v>
                </c:pt>
                <c:pt idx="1714">
                  <c:v>3.425925925925926E-2</c:v>
                </c:pt>
                <c:pt idx="1715">
                  <c:v>3.8460648148148147E-2</c:v>
                </c:pt>
                <c:pt idx="1716">
                  <c:v>3.8275462962962963E-2</c:v>
                </c:pt>
                <c:pt idx="1717">
                  <c:v>3.6909722222222226E-2</c:v>
                </c:pt>
                <c:pt idx="1718">
                  <c:v>3.8657407407407404E-2</c:v>
                </c:pt>
                <c:pt idx="1719">
                  <c:v>2.8217592592592589E-2</c:v>
                </c:pt>
                <c:pt idx="1720">
                  <c:v>3.4328703703703702E-2</c:v>
                </c:pt>
                <c:pt idx="1721">
                  <c:v>3.0613425925925929E-2</c:v>
                </c:pt>
                <c:pt idx="1722">
                  <c:v>3.8321759259259257E-2</c:v>
                </c:pt>
                <c:pt idx="1723">
                  <c:v>4.010416666666667E-2</c:v>
                </c:pt>
                <c:pt idx="1724">
                  <c:v>3.8506944444444448E-2</c:v>
                </c:pt>
                <c:pt idx="1725">
                  <c:v>3.2581018518518516E-2</c:v>
                </c:pt>
                <c:pt idx="1726">
                  <c:v>4.1562500000000002E-2</c:v>
                </c:pt>
                <c:pt idx="1727">
                  <c:v>4.1354166666666664E-2</c:v>
                </c:pt>
                <c:pt idx="1728">
                  <c:v>3.4282407407407407E-2</c:v>
                </c:pt>
                <c:pt idx="1729">
                  <c:v>4.1111111111111112E-2</c:v>
                </c:pt>
                <c:pt idx="1730">
                  <c:v>3.3379629629629634E-2</c:v>
                </c:pt>
                <c:pt idx="1731">
                  <c:v>3.7361111111111109E-2</c:v>
                </c:pt>
                <c:pt idx="1732">
                  <c:v>3.6296296296296292E-2</c:v>
                </c:pt>
                <c:pt idx="1733">
                  <c:v>3.6331018518518519E-2</c:v>
                </c:pt>
                <c:pt idx="1734">
                  <c:v>4.2777777777777776E-2</c:v>
                </c:pt>
                <c:pt idx="1735">
                  <c:v>3.5393518518518519E-2</c:v>
                </c:pt>
                <c:pt idx="1736">
                  <c:v>3.6238425925925924E-2</c:v>
                </c:pt>
                <c:pt idx="1737">
                  <c:v>3.6284722222222225E-2</c:v>
                </c:pt>
                <c:pt idx="1738">
                  <c:v>4.071759259259259E-2</c:v>
                </c:pt>
                <c:pt idx="1739">
                  <c:v>3.5023148148148144E-2</c:v>
                </c:pt>
                <c:pt idx="1740">
                  <c:v>3.847222222222222E-2</c:v>
                </c:pt>
                <c:pt idx="1741">
                  <c:v>3.6099537037037034E-2</c:v>
                </c:pt>
                <c:pt idx="1742">
                  <c:v>3.7581018518518521E-2</c:v>
                </c:pt>
                <c:pt idx="1743">
                  <c:v>3.0173611111111113E-2</c:v>
                </c:pt>
                <c:pt idx="1744">
                  <c:v>3.2569444444444443E-2</c:v>
                </c:pt>
                <c:pt idx="1745">
                  <c:v>3.4317129629629628E-2</c:v>
                </c:pt>
                <c:pt idx="1746">
                  <c:v>4.1643518518518517E-2</c:v>
                </c:pt>
                <c:pt idx="1747">
                  <c:v>3.8726851851851853E-2</c:v>
                </c:pt>
                <c:pt idx="1748">
                  <c:v>3.6064814814814813E-2</c:v>
                </c:pt>
                <c:pt idx="1749">
                  <c:v>2.809027777777778E-2</c:v>
                </c:pt>
                <c:pt idx="1750">
                  <c:v>3.6990740740740741E-2</c:v>
                </c:pt>
                <c:pt idx="1751">
                  <c:v>3.6493055555555549E-2</c:v>
                </c:pt>
                <c:pt idx="1752">
                  <c:v>4.3148148148148151E-2</c:v>
                </c:pt>
                <c:pt idx="1753">
                  <c:v>3.8252314814814815E-2</c:v>
                </c:pt>
                <c:pt idx="1754">
                  <c:v>3.5798611111111107E-2</c:v>
                </c:pt>
                <c:pt idx="1755">
                  <c:v>3.5254629629629629E-2</c:v>
                </c:pt>
                <c:pt idx="1756">
                  <c:v>3.951388888888889E-2</c:v>
                </c:pt>
                <c:pt idx="1757">
                  <c:v>3.5428240740740739E-2</c:v>
                </c:pt>
                <c:pt idx="1758">
                  <c:v>4.1516203703703701E-2</c:v>
                </c:pt>
                <c:pt idx="1759">
                  <c:v>3.24537037037037E-2</c:v>
                </c:pt>
                <c:pt idx="1760">
                  <c:v>3.8645833333333331E-2</c:v>
                </c:pt>
                <c:pt idx="1761">
                  <c:v>3.9560185185185184E-2</c:v>
                </c:pt>
                <c:pt idx="1762">
                  <c:v>3.1099537037037037E-2</c:v>
                </c:pt>
                <c:pt idx="1763">
                  <c:v>3.2314814814814817E-2</c:v>
                </c:pt>
                <c:pt idx="1764">
                  <c:v>3.5497685185185188E-2</c:v>
                </c:pt>
                <c:pt idx="1765">
                  <c:v>3.6782407407407409E-2</c:v>
                </c:pt>
                <c:pt idx="1766">
                  <c:v>4.1412037037037039E-2</c:v>
                </c:pt>
                <c:pt idx="1767">
                  <c:v>3.8055555555555558E-2</c:v>
                </c:pt>
                <c:pt idx="1768">
                  <c:v>3.8773148148148147E-2</c:v>
                </c:pt>
                <c:pt idx="1769">
                  <c:v>3.3738425925925929E-2</c:v>
                </c:pt>
                <c:pt idx="1770">
                  <c:v>3.4675925925925923E-2</c:v>
                </c:pt>
                <c:pt idx="1771">
                  <c:v>3.2789351851851854E-2</c:v>
                </c:pt>
                <c:pt idx="1772">
                  <c:v>3.1064814814814812E-2</c:v>
                </c:pt>
                <c:pt idx="1773">
                  <c:v>4.0138888888888884E-2</c:v>
                </c:pt>
                <c:pt idx="1774">
                  <c:v>3.953703703703703E-2</c:v>
                </c:pt>
                <c:pt idx="1775">
                  <c:v>3.0752314814814816E-2</c:v>
                </c:pt>
                <c:pt idx="1776">
                  <c:v>3.577546296296296E-2</c:v>
                </c:pt>
                <c:pt idx="1777">
                  <c:v>3.953703703703703E-2</c:v>
                </c:pt>
                <c:pt idx="1778">
                  <c:v>3.1898148148148148E-2</c:v>
                </c:pt>
                <c:pt idx="1779">
                  <c:v>4.5740740740740742E-2</c:v>
                </c:pt>
                <c:pt idx="1780">
                  <c:v>3.7372685185185189E-2</c:v>
                </c:pt>
                <c:pt idx="1781">
                  <c:v>3.4907407407407408E-2</c:v>
                </c:pt>
                <c:pt idx="1782">
                  <c:v>2.8136574074074074E-2</c:v>
                </c:pt>
                <c:pt idx="1783">
                  <c:v>3.4861111111111114E-2</c:v>
                </c:pt>
                <c:pt idx="1784">
                  <c:v>3.4444444444444444E-2</c:v>
                </c:pt>
                <c:pt idx="1785">
                  <c:v>3.0324074074074073E-2</c:v>
                </c:pt>
                <c:pt idx="1786">
                  <c:v>2.9131944444444446E-2</c:v>
                </c:pt>
                <c:pt idx="1787">
                  <c:v>4.520833333333333E-2</c:v>
                </c:pt>
                <c:pt idx="1788">
                  <c:v>3.6261574074074078E-2</c:v>
                </c:pt>
                <c:pt idx="1789">
                  <c:v>3.0115740740740738E-2</c:v>
                </c:pt>
                <c:pt idx="1790">
                  <c:v>3.6099537037037034E-2</c:v>
                </c:pt>
                <c:pt idx="1791">
                  <c:v>3.9502314814814816E-2</c:v>
                </c:pt>
                <c:pt idx="1792">
                  <c:v>3.9606481481481479E-2</c:v>
                </c:pt>
                <c:pt idx="1793">
                  <c:v>3.4201388888888885E-2</c:v>
                </c:pt>
                <c:pt idx="1794">
                  <c:v>3.8043981481481477E-2</c:v>
                </c:pt>
                <c:pt idx="1795">
                  <c:v>4.1666666666666664E-2</c:v>
                </c:pt>
                <c:pt idx="1796">
                  <c:v>4.2604166666666665E-2</c:v>
                </c:pt>
                <c:pt idx="1797">
                  <c:v>3.6655092592592593E-2</c:v>
                </c:pt>
                <c:pt idx="1798">
                  <c:v>3.8055555555555558E-2</c:v>
                </c:pt>
                <c:pt idx="1799">
                  <c:v>3.8993055555555552E-2</c:v>
                </c:pt>
                <c:pt idx="1800">
                  <c:v>3.4826388888888886E-2</c:v>
                </c:pt>
                <c:pt idx="1801">
                  <c:v>3.7013888888888888E-2</c:v>
                </c:pt>
                <c:pt idx="1802">
                  <c:v>3.8171296296296293E-2</c:v>
                </c:pt>
                <c:pt idx="1803">
                  <c:v>4.5115740740740741E-2</c:v>
                </c:pt>
                <c:pt idx="1804">
                  <c:v>3.9953703703703707E-2</c:v>
                </c:pt>
                <c:pt idx="1805">
                  <c:v>4.4201388888888887E-2</c:v>
                </c:pt>
                <c:pt idx="1806">
                  <c:v>4.05787037037037E-2</c:v>
                </c:pt>
                <c:pt idx="1807">
                  <c:v>3.6909722222222226E-2</c:v>
                </c:pt>
                <c:pt idx="1808">
                  <c:v>3.2858796296296296E-2</c:v>
                </c:pt>
                <c:pt idx="1809">
                  <c:v>4.1979166666666672E-2</c:v>
                </c:pt>
                <c:pt idx="1810">
                  <c:v>3.7974537037037036E-2</c:v>
                </c:pt>
                <c:pt idx="1811">
                  <c:v>3.5682870370370372E-2</c:v>
                </c:pt>
                <c:pt idx="1812">
                  <c:v>3.3113425925925928E-2</c:v>
                </c:pt>
                <c:pt idx="1813">
                  <c:v>3.5381944444444445E-2</c:v>
                </c:pt>
                <c:pt idx="1814">
                  <c:v>3.7118055555555557E-2</c:v>
                </c:pt>
                <c:pt idx="1815">
                  <c:v>3.8043981481481477E-2</c:v>
                </c:pt>
                <c:pt idx="1816">
                  <c:v>3.9016203703703699E-2</c:v>
                </c:pt>
                <c:pt idx="1817">
                  <c:v>3.9120370370370368E-2</c:v>
                </c:pt>
                <c:pt idx="1818">
                  <c:v>3.6249999999999998E-2</c:v>
                </c:pt>
                <c:pt idx="1819">
                  <c:v>3.2627314814814817E-2</c:v>
                </c:pt>
                <c:pt idx="1820">
                  <c:v>4.1759259259259253E-2</c:v>
                </c:pt>
                <c:pt idx="1821">
                  <c:v>3.4571759259259253E-2</c:v>
                </c:pt>
                <c:pt idx="1822">
                  <c:v>4.3495370370370372E-2</c:v>
                </c:pt>
                <c:pt idx="1823">
                  <c:v>4.4351851851851858E-2</c:v>
                </c:pt>
                <c:pt idx="1824">
                  <c:v>3.9212962962962963E-2</c:v>
                </c:pt>
                <c:pt idx="1825">
                  <c:v>3.9675925925925927E-2</c:v>
                </c:pt>
                <c:pt idx="1826">
                  <c:v>4.2118055555555554E-2</c:v>
                </c:pt>
                <c:pt idx="1827">
                  <c:v>4.1597222222222223E-2</c:v>
                </c:pt>
                <c:pt idx="1828">
                  <c:v>4.3124999999999997E-2</c:v>
                </c:pt>
                <c:pt idx="1829">
                  <c:v>2.929398148148148E-2</c:v>
                </c:pt>
                <c:pt idx="1830">
                  <c:v>3.5671296296296298E-2</c:v>
                </c:pt>
                <c:pt idx="1831">
                  <c:v>3.6180555555555556E-2</c:v>
                </c:pt>
                <c:pt idx="1832">
                  <c:v>3.8321759259259257E-2</c:v>
                </c:pt>
                <c:pt idx="1833">
                  <c:v>3.4513888888888893E-2</c:v>
                </c:pt>
                <c:pt idx="1834">
                  <c:v>4.3738425925925924E-2</c:v>
                </c:pt>
                <c:pt idx="1835">
                  <c:v>3.8078703703703705E-2</c:v>
                </c:pt>
                <c:pt idx="1836">
                  <c:v>4.5023148148148145E-2</c:v>
                </c:pt>
                <c:pt idx="1837">
                  <c:v>4.0833333333333333E-2</c:v>
                </c:pt>
                <c:pt idx="1838">
                  <c:v>3.5081018518518518E-2</c:v>
                </c:pt>
                <c:pt idx="1839">
                  <c:v>3.1817129629629633E-2</c:v>
                </c:pt>
                <c:pt idx="1840">
                  <c:v>3.9641203703703706E-2</c:v>
                </c:pt>
                <c:pt idx="1841">
                  <c:v>3.2754629629629627E-2</c:v>
                </c:pt>
                <c:pt idx="1842">
                  <c:v>3.9398148148148147E-2</c:v>
                </c:pt>
                <c:pt idx="1843">
                  <c:v>3.5266203703703702E-2</c:v>
                </c:pt>
                <c:pt idx="1844">
                  <c:v>3.9027777777777779E-2</c:v>
                </c:pt>
                <c:pt idx="1845">
                  <c:v>2.8912037037037038E-2</c:v>
                </c:pt>
                <c:pt idx="1846">
                  <c:v>3.7418981481481477E-2</c:v>
                </c:pt>
                <c:pt idx="1847">
                  <c:v>3.6087962962962968E-2</c:v>
                </c:pt>
                <c:pt idx="1848">
                  <c:v>3.7280092592592594E-2</c:v>
                </c:pt>
                <c:pt idx="1849">
                  <c:v>4.2280092592592598E-2</c:v>
                </c:pt>
                <c:pt idx="1850">
                  <c:v>3.4386574074074076E-2</c:v>
                </c:pt>
                <c:pt idx="1851">
                  <c:v>3.7453703703703704E-2</c:v>
                </c:pt>
                <c:pt idx="1852">
                  <c:v>3.6909722222222226E-2</c:v>
                </c:pt>
                <c:pt idx="1853">
                  <c:v>3.7511574074074072E-2</c:v>
                </c:pt>
                <c:pt idx="1854">
                  <c:v>3.770833333333333E-2</c:v>
                </c:pt>
                <c:pt idx="1855">
                  <c:v>3.0844907407407404E-2</c:v>
                </c:pt>
                <c:pt idx="1856">
                  <c:v>3.7835648148148153E-2</c:v>
                </c:pt>
                <c:pt idx="1857">
                  <c:v>3.9953703703703707E-2</c:v>
                </c:pt>
                <c:pt idx="1858">
                  <c:v>3.8576388888888889E-2</c:v>
                </c:pt>
                <c:pt idx="1859">
                  <c:v>3.5706018518518519E-2</c:v>
                </c:pt>
                <c:pt idx="1860">
                  <c:v>3.8206018518518521E-2</c:v>
                </c:pt>
                <c:pt idx="1861">
                  <c:v>3.8055555555555558E-2</c:v>
                </c:pt>
                <c:pt idx="1862">
                  <c:v>3.6527777777777777E-2</c:v>
                </c:pt>
                <c:pt idx="1863">
                  <c:v>3.6886574074074079E-2</c:v>
                </c:pt>
                <c:pt idx="1864">
                  <c:v>4.3159722222222224E-2</c:v>
                </c:pt>
                <c:pt idx="1865">
                  <c:v>3.4837962962962959E-2</c:v>
                </c:pt>
                <c:pt idx="1866">
                  <c:v>3.3275462962962958E-2</c:v>
                </c:pt>
                <c:pt idx="1867">
                  <c:v>3.2106481481481479E-2</c:v>
                </c:pt>
                <c:pt idx="1868">
                  <c:v>3.1064814814814812E-2</c:v>
                </c:pt>
                <c:pt idx="1869">
                  <c:v>4.0011574074074074E-2</c:v>
                </c:pt>
                <c:pt idx="1870">
                  <c:v>3.6030092592592593E-2</c:v>
                </c:pt>
                <c:pt idx="1871">
                  <c:v>3.0995370370370371E-2</c:v>
                </c:pt>
                <c:pt idx="1872">
                  <c:v>4.0057870370370369E-2</c:v>
                </c:pt>
                <c:pt idx="1873">
                  <c:v>3.7569444444444447E-2</c:v>
                </c:pt>
                <c:pt idx="1874">
                  <c:v>3.829861111111111E-2</c:v>
                </c:pt>
                <c:pt idx="1875">
                  <c:v>3.8692129629629632E-2</c:v>
                </c:pt>
                <c:pt idx="1876">
                  <c:v>4.0659722222222222E-2</c:v>
                </c:pt>
                <c:pt idx="1877">
                  <c:v>3.6747685185185182E-2</c:v>
                </c:pt>
                <c:pt idx="1878">
                  <c:v>3.6851851851851851E-2</c:v>
                </c:pt>
                <c:pt idx="1879">
                  <c:v>3.0208333333333334E-2</c:v>
                </c:pt>
                <c:pt idx="1880">
                  <c:v>4.4259259259259255E-2</c:v>
                </c:pt>
                <c:pt idx="1881">
                  <c:v>3.892361111111111E-2</c:v>
                </c:pt>
                <c:pt idx="1882">
                  <c:v>3.6550925925925924E-2</c:v>
                </c:pt>
                <c:pt idx="1883">
                  <c:v>3.246527777777778E-2</c:v>
                </c:pt>
                <c:pt idx="1884">
                  <c:v>4.0787037037037038E-2</c:v>
                </c:pt>
                <c:pt idx="1885">
                  <c:v>3.515046296296296E-2</c:v>
                </c:pt>
                <c:pt idx="1886">
                  <c:v>3.4942129629629635E-2</c:v>
                </c:pt>
                <c:pt idx="1887">
                  <c:v>3.3344907407407406E-2</c:v>
                </c:pt>
                <c:pt idx="1888">
                  <c:v>3.15625E-2</c:v>
                </c:pt>
                <c:pt idx="1889">
                  <c:v>3.3148148148148149E-2</c:v>
                </c:pt>
                <c:pt idx="1890">
                  <c:v>2.9652777777777778E-2</c:v>
                </c:pt>
                <c:pt idx="1891">
                  <c:v>3.8206018518518521E-2</c:v>
                </c:pt>
                <c:pt idx="1892">
                  <c:v>3.2951388888888891E-2</c:v>
                </c:pt>
                <c:pt idx="1893">
                  <c:v>4.0011574074074074E-2</c:v>
                </c:pt>
                <c:pt idx="1894">
                  <c:v>3.9317129629629625E-2</c:v>
                </c:pt>
                <c:pt idx="1895">
                  <c:v>3.1493055555555559E-2</c:v>
                </c:pt>
                <c:pt idx="1896">
                  <c:v>3.7754629629629631E-2</c:v>
                </c:pt>
                <c:pt idx="1897">
                  <c:v>3.2627314814814817E-2</c:v>
                </c:pt>
                <c:pt idx="1898">
                  <c:v>3.8171296296296293E-2</c:v>
                </c:pt>
                <c:pt idx="1899">
                  <c:v>3.9675925925925927E-2</c:v>
                </c:pt>
                <c:pt idx="1900">
                  <c:v>3.6168981481481483E-2</c:v>
                </c:pt>
                <c:pt idx="1901">
                  <c:v>3.7326388888888888E-2</c:v>
                </c:pt>
                <c:pt idx="1902">
                  <c:v>3.4884259259259261E-2</c:v>
                </c:pt>
                <c:pt idx="1903">
                  <c:v>3.5451388888888886E-2</c:v>
                </c:pt>
                <c:pt idx="1904">
                  <c:v>3.6631944444444446E-2</c:v>
                </c:pt>
                <c:pt idx="1905">
                  <c:v>3.6759259259259255E-2</c:v>
                </c:pt>
                <c:pt idx="1906">
                  <c:v>3.8321759259259257E-2</c:v>
                </c:pt>
                <c:pt idx="1907">
                  <c:v>3.0601851851851852E-2</c:v>
                </c:pt>
                <c:pt idx="1908">
                  <c:v>3.5706018518518519E-2</c:v>
                </c:pt>
                <c:pt idx="1909">
                  <c:v>3.4571759259259253E-2</c:v>
                </c:pt>
                <c:pt idx="1910">
                  <c:v>2.9652777777777778E-2</c:v>
                </c:pt>
                <c:pt idx="1911">
                  <c:v>4.5567129629629631E-2</c:v>
                </c:pt>
                <c:pt idx="1912">
                  <c:v>3.9178240740740743E-2</c:v>
                </c:pt>
                <c:pt idx="1913">
                  <c:v>4.252314814814815E-2</c:v>
                </c:pt>
                <c:pt idx="1914">
                  <c:v>3.6122685185185181E-2</c:v>
                </c:pt>
                <c:pt idx="1915">
                  <c:v>4.4606481481481476E-2</c:v>
                </c:pt>
                <c:pt idx="1916">
                  <c:v>3.6574074074074071E-2</c:v>
                </c:pt>
                <c:pt idx="1917">
                  <c:v>4.2581018518518525E-2</c:v>
                </c:pt>
                <c:pt idx="1918">
                  <c:v>4.1134259259259259E-2</c:v>
                </c:pt>
                <c:pt idx="1919">
                  <c:v>4.148148148148148E-2</c:v>
                </c:pt>
                <c:pt idx="1920">
                  <c:v>3.8877314814814816E-2</c:v>
                </c:pt>
                <c:pt idx="1921">
                  <c:v>3.6481481481481483E-2</c:v>
                </c:pt>
                <c:pt idx="1922">
                  <c:v>3.6736111111111108E-2</c:v>
                </c:pt>
                <c:pt idx="1923">
                  <c:v>4.071759259259259E-2</c:v>
                </c:pt>
                <c:pt idx="1924">
                  <c:v>3.8113425925925926E-2</c:v>
                </c:pt>
                <c:pt idx="1925">
                  <c:v>3.9664351851851853E-2</c:v>
                </c:pt>
                <c:pt idx="1926">
                  <c:v>3.9143518518518515E-2</c:v>
                </c:pt>
                <c:pt idx="1927">
                  <c:v>3.7268518518518513E-2</c:v>
                </c:pt>
                <c:pt idx="1928">
                  <c:v>3.2939814814814811E-2</c:v>
                </c:pt>
                <c:pt idx="1929">
                  <c:v>3.8958333333333338E-2</c:v>
                </c:pt>
                <c:pt idx="1930">
                  <c:v>3.8981481481481485E-2</c:v>
                </c:pt>
                <c:pt idx="1931">
                  <c:v>3.4895833333333334E-2</c:v>
                </c:pt>
                <c:pt idx="1932">
                  <c:v>3.78587962962963E-2</c:v>
                </c:pt>
                <c:pt idx="1933">
                  <c:v>3.8217592592592588E-2</c:v>
                </c:pt>
                <c:pt idx="1934">
                  <c:v>3.5046296296296298E-2</c:v>
                </c:pt>
                <c:pt idx="1935">
                  <c:v>3.5405092592592592E-2</c:v>
                </c:pt>
                <c:pt idx="1936">
                  <c:v>3.3391203703703708E-2</c:v>
                </c:pt>
                <c:pt idx="1937">
                  <c:v>4.2337962962962966E-2</c:v>
                </c:pt>
                <c:pt idx="1938">
                  <c:v>3.6099537037037034E-2</c:v>
                </c:pt>
                <c:pt idx="1939">
                  <c:v>4.4259259259259255E-2</c:v>
                </c:pt>
                <c:pt idx="1940">
                  <c:v>3.7638888888888895E-2</c:v>
                </c:pt>
                <c:pt idx="1941">
                  <c:v>4.3761574074074078E-2</c:v>
                </c:pt>
                <c:pt idx="1942">
                  <c:v>4.4120370370370372E-2</c:v>
                </c:pt>
                <c:pt idx="1943">
                  <c:v>2.9351851851851851E-2</c:v>
                </c:pt>
                <c:pt idx="1944">
                  <c:v>3.8680555555555558E-2</c:v>
                </c:pt>
                <c:pt idx="1945">
                  <c:v>4.3831018518518512E-2</c:v>
                </c:pt>
                <c:pt idx="1946">
                  <c:v>3.201388888888889E-2</c:v>
                </c:pt>
                <c:pt idx="1947">
                  <c:v>3.6006944444444446E-2</c:v>
                </c:pt>
                <c:pt idx="1948">
                  <c:v>4.1689814814814818E-2</c:v>
                </c:pt>
                <c:pt idx="1949">
                  <c:v>4.4652777777777784E-2</c:v>
                </c:pt>
                <c:pt idx="1950">
                  <c:v>4.0497685185185185E-2</c:v>
                </c:pt>
                <c:pt idx="1951">
                  <c:v>3.7638888888888895E-2</c:v>
                </c:pt>
                <c:pt idx="1952">
                  <c:v>3.5092592592592592E-2</c:v>
                </c:pt>
                <c:pt idx="1953">
                  <c:v>3.9722222222222221E-2</c:v>
                </c:pt>
                <c:pt idx="1954">
                  <c:v>3.9768518518518516E-2</c:v>
                </c:pt>
                <c:pt idx="1955">
                  <c:v>4.4351851851851858E-2</c:v>
                </c:pt>
                <c:pt idx="1956">
                  <c:v>3.078703703703704E-2</c:v>
                </c:pt>
                <c:pt idx="1957">
                  <c:v>3.8090277777777778E-2</c:v>
                </c:pt>
                <c:pt idx="1958">
                  <c:v>4.6192129629629632E-2</c:v>
                </c:pt>
                <c:pt idx="1959">
                  <c:v>3.4062500000000002E-2</c:v>
                </c:pt>
                <c:pt idx="1960">
                  <c:v>3.8807870370370375E-2</c:v>
                </c:pt>
                <c:pt idx="1961">
                  <c:v>3.8506944444444448E-2</c:v>
                </c:pt>
                <c:pt idx="1962">
                  <c:v>3.6666666666666667E-2</c:v>
                </c:pt>
                <c:pt idx="1963">
                  <c:v>4.5555555555555551E-2</c:v>
                </c:pt>
                <c:pt idx="1964">
                  <c:v>3.0416666666666665E-2</c:v>
                </c:pt>
                <c:pt idx="1965">
                  <c:v>4.1006944444444443E-2</c:v>
                </c:pt>
                <c:pt idx="1966">
                  <c:v>3.9849537037037037E-2</c:v>
                </c:pt>
                <c:pt idx="1967">
                  <c:v>3.5173611111111107E-2</c:v>
                </c:pt>
                <c:pt idx="1968">
                  <c:v>3.8310185185185183E-2</c:v>
                </c:pt>
                <c:pt idx="1969">
                  <c:v>3.2511574074074075E-2</c:v>
                </c:pt>
                <c:pt idx="1970">
                  <c:v>3.1932870370370368E-2</c:v>
                </c:pt>
                <c:pt idx="1971">
                  <c:v>3.8518518518518521E-2</c:v>
                </c:pt>
                <c:pt idx="1972">
                  <c:v>3.5439814814814813E-2</c:v>
                </c:pt>
                <c:pt idx="1973">
                  <c:v>2.8749999999999998E-2</c:v>
                </c:pt>
                <c:pt idx="1974">
                  <c:v>3.3854166666666664E-2</c:v>
                </c:pt>
                <c:pt idx="1975">
                  <c:v>3.8796296296296294E-2</c:v>
                </c:pt>
                <c:pt idx="1976">
                  <c:v>3.7986111111111116E-2</c:v>
                </c:pt>
                <c:pt idx="1977">
                  <c:v>3.7523148148148146E-2</c:v>
                </c:pt>
                <c:pt idx="1978">
                  <c:v>3.9456018518518522E-2</c:v>
                </c:pt>
                <c:pt idx="1979">
                  <c:v>3.7291666666666667E-2</c:v>
                </c:pt>
                <c:pt idx="1980">
                  <c:v>4.296296296296296E-2</c:v>
                </c:pt>
                <c:pt idx="1981">
                  <c:v>4.3009259259259254E-2</c:v>
                </c:pt>
                <c:pt idx="1982">
                  <c:v>4.6018518518518514E-2</c:v>
                </c:pt>
                <c:pt idx="1983">
                  <c:v>4.2361111111111106E-2</c:v>
                </c:pt>
                <c:pt idx="1984">
                  <c:v>4.5196759259259256E-2</c:v>
                </c:pt>
                <c:pt idx="1985">
                  <c:v>4.0636574074074075E-2</c:v>
                </c:pt>
                <c:pt idx="1986">
                  <c:v>3.9895833333333332E-2</c:v>
                </c:pt>
                <c:pt idx="1987">
                  <c:v>4.2453703703703709E-2</c:v>
                </c:pt>
                <c:pt idx="1988">
                  <c:v>3.7696759259259256E-2</c:v>
                </c:pt>
                <c:pt idx="1989">
                  <c:v>4.0671296296296296E-2</c:v>
                </c:pt>
                <c:pt idx="1990">
                  <c:v>3.2094907407407412E-2</c:v>
                </c:pt>
                <c:pt idx="1991">
                  <c:v>4.2534722222222217E-2</c:v>
                </c:pt>
                <c:pt idx="1992">
                  <c:v>3.7997685185185183E-2</c:v>
                </c:pt>
                <c:pt idx="1993">
                  <c:v>3.8865740740740742E-2</c:v>
                </c:pt>
                <c:pt idx="1994">
                  <c:v>3.349537037037037E-2</c:v>
                </c:pt>
                <c:pt idx="1995">
                  <c:v>4.3842592592592593E-2</c:v>
                </c:pt>
                <c:pt idx="1996">
                  <c:v>2.9594907407407407E-2</c:v>
                </c:pt>
                <c:pt idx="1997">
                  <c:v>4.2037037037037039E-2</c:v>
                </c:pt>
                <c:pt idx="1998">
                  <c:v>2.9328703703703704E-2</c:v>
                </c:pt>
                <c:pt idx="1999">
                  <c:v>3.9710648148148148E-2</c:v>
                </c:pt>
                <c:pt idx="2000">
                  <c:v>4.0636574074074075E-2</c:v>
                </c:pt>
                <c:pt idx="2001">
                  <c:v>3.3692129629629627E-2</c:v>
                </c:pt>
                <c:pt idx="2002">
                  <c:v>3.0243055555555554E-2</c:v>
                </c:pt>
                <c:pt idx="2003">
                  <c:v>4.3321759259259261E-2</c:v>
                </c:pt>
                <c:pt idx="2004">
                  <c:v>3.5393518518518519E-2</c:v>
                </c:pt>
                <c:pt idx="2005">
                  <c:v>2.9814814814814811E-2</c:v>
                </c:pt>
                <c:pt idx="2006">
                  <c:v>4.4085648148148145E-2</c:v>
                </c:pt>
                <c:pt idx="2007">
                  <c:v>4.2013888888888885E-2</c:v>
                </c:pt>
                <c:pt idx="2008">
                  <c:v>2.943287037037037E-2</c:v>
                </c:pt>
                <c:pt idx="2009">
                  <c:v>3.2893518518518523E-2</c:v>
                </c:pt>
                <c:pt idx="2010">
                  <c:v>4.1689814814814818E-2</c:v>
                </c:pt>
                <c:pt idx="2011">
                  <c:v>4.1076388888888891E-2</c:v>
                </c:pt>
                <c:pt idx="2012">
                  <c:v>3.8414351851851852E-2</c:v>
                </c:pt>
                <c:pt idx="2013">
                  <c:v>3.4513888888888893E-2</c:v>
                </c:pt>
                <c:pt idx="2014">
                  <c:v>4.1030092592592597E-2</c:v>
                </c:pt>
                <c:pt idx="2015">
                  <c:v>3.3969907407407407E-2</c:v>
                </c:pt>
                <c:pt idx="2016">
                  <c:v>3.0405092592592591E-2</c:v>
                </c:pt>
                <c:pt idx="2017">
                  <c:v>3.7314814814814815E-2</c:v>
                </c:pt>
                <c:pt idx="2018">
                  <c:v>4.5196759259259256E-2</c:v>
                </c:pt>
                <c:pt idx="2019">
                  <c:v>3.7141203703703704E-2</c:v>
                </c:pt>
                <c:pt idx="2020">
                  <c:v>3.138888888888889E-2</c:v>
                </c:pt>
                <c:pt idx="2021">
                  <c:v>3.0671296296296294E-2</c:v>
                </c:pt>
                <c:pt idx="2022">
                  <c:v>4.2488425925925923E-2</c:v>
                </c:pt>
                <c:pt idx="2023">
                  <c:v>3.0937499999999996E-2</c:v>
                </c:pt>
                <c:pt idx="2024">
                  <c:v>4.3229166666666673E-2</c:v>
                </c:pt>
                <c:pt idx="2025">
                  <c:v>4.0150462962962964E-2</c:v>
                </c:pt>
                <c:pt idx="2026">
                  <c:v>3.7268518518518513E-2</c:v>
                </c:pt>
                <c:pt idx="2027">
                  <c:v>3.5729166666666666E-2</c:v>
                </c:pt>
                <c:pt idx="2028">
                  <c:v>3.7395833333333336E-2</c:v>
                </c:pt>
                <c:pt idx="2029">
                  <c:v>3.2268518518518523E-2</c:v>
                </c:pt>
                <c:pt idx="2030">
                  <c:v>3.4178240740740738E-2</c:v>
                </c:pt>
                <c:pt idx="2031">
                  <c:v>3.3483796296296296E-2</c:v>
                </c:pt>
                <c:pt idx="2032">
                  <c:v>3.9849537037037037E-2</c:v>
                </c:pt>
                <c:pt idx="2033">
                  <c:v>3.5405092592592592E-2</c:v>
                </c:pt>
                <c:pt idx="2034">
                  <c:v>4.3495370370370372E-2</c:v>
                </c:pt>
                <c:pt idx="2035">
                  <c:v>3.8738425925925926E-2</c:v>
                </c:pt>
                <c:pt idx="2036">
                  <c:v>4.2581018518518525E-2</c:v>
                </c:pt>
                <c:pt idx="2037">
                  <c:v>3.5555555555555556E-2</c:v>
                </c:pt>
                <c:pt idx="2038">
                  <c:v>3.75462962962963E-2</c:v>
                </c:pt>
                <c:pt idx="2039">
                  <c:v>3.2731481481481479E-2</c:v>
                </c:pt>
                <c:pt idx="2040">
                  <c:v>3.5104166666666665E-2</c:v>
                </c:pt>
                <c:pt idx="2041">
                  <c:v>4.0833333333333333E-2</c:v>
                </c:pt>
                <c:pt idx="2042">
                  <c:v>3.3449074074074069E-2</c:v>
                </c:pt>
                <c:pt idx="2043">
                  <c:v>4.4363425925925924E-2</c:v>
                </c:pt>
                <c:pt idx="2044">
                  <c:v>3.394675925925926E-2</c:v>
                </c:pt>
                <c:pt idx="2045">
                  <c:v>3.9618055555555552E-2</c:v>
                </c:pt>
                <c:pt idx="2046">
                  <c:v>3.802083333333333E-2</c:v>
                </c:pt>
                <c:pt idx="2047">
                  <c:v>3.712962962962963E-2</c:v>
                </c:pt>
                <c:pt idx="2048">
                  <c:v>3.3125000000000002E-2</c:v>
                </c:pt>
                <c:pt idx="2049">
                  <c:v>3.7442129629629624E-2</c:v>
                </c:pt>
                <c:pt idx="2050">
                  <c:v>4.1400462962962965E-2</c:v>
                </c:pt>
                <c:pt idx="2051">
                  <c:v>4.3240740740740739E-2</c:v>
                </c:pt>
                <c:pt idx="2052">
                  <c:v>3.5787037037037034E-2</c:v>
                </c:pt>
                <c:pt idx="2053">
                  <c:v>3.6724537037037035E-2</c:v>
                </c:pt>
                <c:pt idx="2054">
                  <c:v>4.0428240740740744E-2</c:v>
                </c:pt>
                <c:pt idx="2055">
                  <c:v>2.9317129629629634E-2</c:v>
                </c:pt>
                <c:pt idx="2056">
                  <c:v>2.8749999999999998E-2</c:v>
                </c:pt>
                <c:pt idx="2057">
                  <c:v>4.1666666666666664E-2</c:v>
                </c:pt>
                <c:pt idx="2058">
                  <c:v>3.5787037037037034E-2</c:v>
                </c:pt>
                <c:pt idx="2059">
                  <c:v>4.024305555555556E-2</c:v>
                </c:pt>
                <c:pt idx="2060">
                  <c:v>4.0173611111111111E-2</c:v>
                </c:pt>
                <c:pt idx="2061">
                  <c:v>3.3599537037037039E-2</c:v>
                </c:pt>
                <c:pt idx="2062">
                  <c:v>3.8124999999999999E-2</c:v>
                </c:pt>
                <c:pt idx="2063">
                  <c:v>3.3032407407407406E-2</c:v>
                </c:pt>
                <c:pt idx="2064">
                  <c:v>3.8530092592592595E-2</c:v>
                </c:pt>
                <c:pt idx="2065">
                  <c:v>3.78587962962963E-2</c:v>
                </c:pt>
                <c:pt idx="2066">
                  <c:v>3.5185185185185187E-2</c:v>
                </c:pt>
                <c:pt idx="2067">
                  <c:v>3.498842592592593E-2</c:v>
                </c:pt>
                <c:pt idx="2068">
                  <c:v>3.4687500000000003E-2</c:v>
                </c:pt>
                <c:pt idx="2069">
                  <c:v>4.3252314814814813E-2</c:v>
                </c:pt>
                <c:pt idx="2070">
                  <c:v>3.1400462962962963E-2</c:v>
                </c:pt>
                <c:pt idx="2071">
                  <c:v>4.4293981481481483E-2</c:v>
                </c:pt>
                <c:pt idx="2072">
                  <c:v>3.8206018518518521E-2</c:v>
                </c:pt>
                <c:pt idx="2073">
                  <c:v>3.9108796296296301E-2</c:v>
                </c:pt>
                <c:pt idx="2074">
                  <c:v>3.2256944444444442E-2</c:v>
                </c:pt>
                <c:pt idx="2075">
                  <c:v>3.6099537037037034E-2</c:v>
                </c:pt>
                <c:pt idx="2076">
                  <c:v>4.2268518518518518E-2</c:v>
                </c:pt>
                <c:pt idx="2077">
                  <c:v>3.6944444444444446E-2</c:v>
                </c:pt>
                <c:pt idx="2078">
                  <c:v>4.0532407407407406E-2</c:v>
                </c:pt>
                <c:pt idx="2079">
                  <c:v>3.4050925925925922E-2</c:v>
                </c:pt>
                <c:pt idx="2080">
                  <c:v>4.2245370370370371E-2</c:v>
                </c:pt>
                <c:pt idx="2081">
                  <c:v>4.1967592592592591E-2</c:v>
                </c:pt>
                <c:pt idx="2082">
                  <c:v>4.1273148148148149E-2</c:v>
                </c:pt>
                <c:pt idx="2083">
                  <c:v>3.1342592592592596E-2</c:v>
                </c:pt>
                <c:pt idx="2084">
                  <c:v>4.2442129629629628E-2</c:v>
                </c:pt>
                <c:pt idx="2085">
                  <c:v>3.6886574074074079E-2</c:v>
                </c:pt>
                <c:pt idx="2086">
                  <c:v>3.6898148148148145E-2</c:v>
                </c:pt>
                <c:pt idx="2087">
                  <c:v>4.6215277777777779E-2</c:v>
                </c:pt>
                <c:pt idx="2088">
                  <c:v>4.08912037037037E-2</c:v>
                </c:pt>
                <c:pt idx="2089">
                  <c:v>4.2418981481481481E-2</c:v>
                </c:pt>
                <c:pt idx="2090">
                  <c:v>3.1516203703703706E-2</c:v>
                </c:pt>
                <c:pt idx="2091">
                  <c:v>3.7245370370370366E-2</c:v>
                </c:pt>
                <c:pt idx="2092">
                  <c:v>4.1053240740740744E-2</c:v>
                </c:pt>
                <c:pt idx="2093">
                  <c:v>4.223379629629629E-2</c:v>
                </c:pt>
                <c:pt idx="2094">
                  <c:v>3.2789351851851854E-2</c:v>
                </c:pt>
                <c:pt idx="2095">
                  <c:v>4.2037037037037039E-2</c:v>
                </c:pt>
                <c:pt idx="2096">
                  <c:v>4.1134259259259259E-2</c:v>
                </c:pt>
                <c:pt idx="2097">
                  <c:v>3.5497685185185188E-2</c:v>
                </c:pt>
                <c:pt idx="2098">
                  <c:v>4.2152777777777782E-2</c:v>
                </c:pt>
                <c:pt idx="2099">
                  <c:v>4.1631944444444451E-2</c:v>
                </c:pt>
                <c:pt idx="2100">
                  <c:v>3.9166666666666662E-2</c:v>
                </c:pt>
                <c:pt idx="2101">
                  <c:v>3.6273148148148145E-2</c:v>
                </c:pt>
                <c:pt idx="2102">
                  <c:v>4.1261574074074069E-2</c:v>
                </c:pt>
                <c:pt idx="2103">
                  <c:v>3.1481481481481485E-2</c:v>
                </c:pt>
                <c:pt idx="2104">
                  <c:v>3.667824074074074E-2</c:v>
                </c:pt>
                <c:pt idx="2105">
                  <c:v>3.9756944444444449E-2</c:v>
                </c:pt>
                <c:pt idx="2106">
                  <c:v>4.2465277777777775E-2</c:v>
                </c:pt>
                <c:pt idx="2107">
                  <c:v>3.8622685185185184E-2</c:v>
                </c:pt>
                <c:pt idx="2108">
                  <c:v>4.3043981481481482E-2</c:v>
                </c:pt>
                <c:pt idx="2109">
                  <c:v>4.3217592592592592E-2</c:v>
                </c:pt>
                <c:pt idx="2110">
                  <c:v>4.3784722222222218E-2</c:v>
                </c:pt>
                <c:pt idx="2111">
                  <c:v>3.740740740740741E-2</c:v>
                </c:pt>
                <c:pt idx="2112">
                  <c:v>2.9768518518518517E-2</c:v>
                </c:pt>
                <c:pt idx="2113">
                  <c:v>3.7835648148148153E-2</c:v>
                </c:pt>
                <c:pt idx="2114">
                  <c:v>3.3587962962962965E-2</c:v>
                </c:pt>
                <c:pt idx="2115">
                  <c:v>3.8541666666666669E-2</c:v>
                </c:pt>
                <c:pt idx="2116">
                  <c:v>2.9583333333333336E-2</c:v>
                </c:pt>
                <c:pt idx="2117">
                  <c:v>3.9780092592592589E-2</c:v>
                </c:pt>
                <c:pt idx="2118">
                  <c:v>3.2939814814814811E-2</c:v>
                </c:pt>
                <c:pt idx="2119">
                  <c:v>4.1678240740740745E-2</c:v>
                </c:pt>
                <c:pt idx="2120">
                  <c:v>4.1006944444444443E-2</c:v>
                </c:pt>
                <c:pt idx="2121">
                  <c:v>3.8645833333333331E-2</c:v>
                </c:pt>
                <c:pt idx="2122">
                  <c:v>3.4143518518518517E-2</c:v>
                </c:pt>
                <c:pt idx="2123">
                  <c:v>3.2685185185185185E-2</c:v>
                </c:pt>
                <c:pt idx="2124">
                  <c:v>4.2847222222222224E-2</c:v>
                </c:pt>
                <c:pt idx="2125">
                  <c:v>3.0925925925925926E-2</c:v>
                </c:pt>
                <c:pt idx="2126">
                  <c:v>3.9699074074074074E-2</c:v>
                </c:pt>
                <c:pt idx="2127">
                  <c:v>3.5104166666666665E-2</c:v>
                </c:pt>
                <c:pt idx="2128">
                  <c:v>3.4629629629629628E-2</c:v>
                </c:pt>
                <c:pt idx="2129">
                  <c:v>3.9768518518518516E-2</c:v>
                </c:pt>
                <c:pt idx="2130">
                  <c:v>3.9074074074074074E-2</c:v>
                </c:pt>
                <c:pt idx="2131">
                  <c:v>4.1840277777777775E-2</c:v>
                </c:pt>
                <c:pt idx="2132">
                  <c:v>3.5335648148148151E-2</c:v>
                </c:pt>
                <c:pt idx="2133">
                  <c:v>3.7268518518518513E-2</c:v>
                </c:pt>
                <c:pt idx="2134">
                  <c:v>3.3414351851851855E-2</c:v>
                </c:pt>
                <c:pt idx="2135">
                  <c:v>4.2037037037037039E-2</c:v>
                </c:pt>
                <c:pt idx="2136">
                  <c:v>3.0081018518518521E-2</c:v>
                </c:pt>
                <c:pt idx="2137">
                  <c:v>3.6446759259259262E-2</c:v>
                </c:pt>
                <c:pt idx="2138">
                  <c:v>3.3506944444444443E-2</c:v>
                </c:pt>
                <c:pt idx="2139">
                  <c:v>3.6539351851851851E-2</c:v>
                </c:pt>
                <c:pt idx="2140">
                  <c:v>4.4444444444444446E-2</c:v>
                </c:pt>
                <c:pt idx="2141">
                  <c:v>3.0347222222222223E-2</c:v>
                </c:pt>
                <c:pt idx="2142">
                  <c:v>3.2627314814814817E-2</c:v>
                </c:pt>
                <c:pt idx="2143">
                  <c:v>3.5127314814814813E-2</c:v>
                </c:pt>
                <c:pt idx="2144">
                  <c:v>3.8182870370370374E-2</c:v>
                </c:pt>
                <c:pt idx="2145">
                  <c:v>3.3993055555555561E-2</c:v>
                </c:pt>
                <c:pt idx="2146">
                  <c:v>3.0694444444444444E-2</c:v>
                </c:pt>
                <c:pt idx="2147">
                  <c:v>3.5694444444444445E-2</c:v>
                </c:pt>
                <c:pt idx="2148">
                  <c:v>3.6284722222222225E-2</c:v>
                </c:pt>
                <c:pt idx="2149">
                  <c:v>4.5196759259259256E-2</c:v>
                </c:pt>
                <c:pt idx="2150">
                  <c:v>3.5983796296296298E-2</c:v>
                </c:pt>
                <c:pt idx="2151">
                  <c:v>3.2129629629629626E-2</c:v>
                </c:pt>
                <c:pt idx="2152">
                  <c:v>3.2812500000000001E-2</c:v>
                </c:pt>
                <c:pt idx="2153">
                  <c:v>4.2847222222222224E-2</c:v>
                </c:pt>
                <c:pt idx="2154">
                  <c:v>3.2002314814814817E-2</c:v>
                </c:pt>
                <c:pt idx="2155">
                  <c:v>3.8784722222222227E-2</c:v>
                </c:pt>
                <c:pt idx="2156">
                  <c:v>3.8356481481481484E-2</c:v>
                </c:pt>
                <c:pt idx="2157">
                  <c:v>3.155092592592592E-2</c:v>
                </c:pt>
                <c:pt idx="2158">
                  <c:v>3.5196759259259254E-2</c:v>
                </c:pt>
                <c:pt idx="2159">
                  <c:v>3.408564814814815E-2</c:v>
                </c:pt>
                <c:pt idx="2160">
                  <c:v>3.7916666666666668E-2</c:v>
                </c:pt>
                <c:pt idx="2161">
                  <c:v>3.8900462962962963E-2</c:v>
                </c:pt>
                <c:pt idx="2162">
                  <c:v>4.1111111111111112E-2</c:v>
                </c:pt>
                <c:pt idx="2163">
                  <c:v>3.5289351851851856E-2</c:v>
                </c:pt>
                <c:pt idx="2164">
                  <c:v>3.6435185185185189E-2</c:v>
                </c:pt>
                <c:pt idx="2165">
                  <c:v>3.5868055555555556E-2</c:v>
                </c:pt>
                <c:pt idx="2166">
                  <c:v>4.0011574074074074E-2</c:v>
                </c:pt>
                <c:pt idx="2167">
                  <c:v>3.6493055555555549E-2</c:v>
                </c:pt>
                <c:pt idx="2168">
                  <c:v>3.3865740740740738E-2</c:v>
                </c:pt>
                <c:pt idx="2169">
                  <c:v>3.9872685185185185E-2</c:v>
                </c:pt>
                <c:pt idx="2170">
                  <c:v>3.888888888888889E-2</c:v>
                </c:pt>
                <c:pt idx="2171">
                  <c:v>3.681712962962963E-2</c:v>
                </c:pt>
                <c:pt idx="2172">
                  <c:v>2.989583333333333E-2</c:v>
                </c:pt>
                <c:pt idx="2173">
                  <c:v>3.7291666666666667E-2</c:v>
                </c:pt>
                <c:pt idx="2174">
                  <c:v>2.9791666666666664E-2</c:v>
                </c:pt>
                <c:pt idx="2175">
                  <c:v>4.0046296296296295E-2</c:v>
                </c:pt>
                <c:pt idx="2176">
                  <c:v>3.7256944444444447E-2</c:v>
                </c:pt>
                <c:pt idx="2177">
                  <c:v>2.9340277777777781E-2</c:v>
                </c:pt>
                <c:pt idx="2178">
                  <c:v>3.4618055555555555E-2</c:v>
                </c:pt>
                <c:pt idx="2179">
                  <c:v>3.6863425925925931E-2</c:v>
                </c:pt>
                <c:pt idx="2180">
                  <c:v>3.5844907407407409E-2</c:v>
                </c:pt>
                <c:pt idx="2181">
                  <c:v>4.4444444444444446E-2</c:v>
                </c:pt>
                <c:pt idx="2182">
                  <c:v>3.5567129629629629E-2</c:v>
                </c:pt>
                <c:pt idx="2183">
                  <c:v>4.2361111111111106E-2</c:v>
                </c:pt>
                <c:pt idx="2184">
                  <c:v>4.0254629629629633E-2</c:v>
                </c:pt>
                <c:pt idx="2185">
                  <c:v>4.3969907407407409E-2</c:v>
                </c:pt>
                <c:pt idx="2186">
                  <c:v>4.4236111111111115E-2</c:v>
                </c:pt>
                <c:pt idx="2187">
                  <c:v>3.6111111111111115E-2</c:v>
                </c:pt>
                <c:pt idx="2188">
                  <c:v>3.8414351851851852E-2</c:v>
                </c:pt>
                <c:pt idx="2189">
                  <c:v>3.0520833333333334E-2</c:v>
                </c:pt>
                <c:pt idx="2190">
                  <c:v>3.9803240740740743E-2</c:v>
                </c:pt>
                <c:pt idx="2191">
                  <c:v>4.206018518518518E-2</c:v>
                </c:pt>
                <c:pt idx="2192">
                  <c:v>3.9317129629629625E-2</c:v>
                </c:pt>
                <c:pt idx="2193">
                  <c:v>3.2083333333333332E-2</c:v>
                </c:pt>
                <c:pt idx="2194">
                  <c:v>3.7592592592592594E-2</c:v>
                </c:pt>
                <c:pt idx="2195">
                  <c:v>4.4004629629629623E-2</c:v>
                </c:pt>
                <c:pt idx="2196">
                  <c:v>4.0706018518518523E-2</c:v>
                </c:pt>
                <c:pt idx="2197">
                  <c:v>3.4421296296296297E-2</c:v>
                </c:pt>
                <c:pt idx="2198">
                  <c:v>3.8460648148148147E-2</c:v>
                </c:pt>
                <c:pt idx="2199">
                  <c:v>3.170138888888889E-2</c:v>
                </c:pt>
                <c:pt idx="2200">
                  <c:v>3.0092592592592591E-2</c:v>
                </c:pt>
                <c:pt idx="2201">
                  <c:v>4.0706018518518523E-2</c:v>
                </c:pt>
                <c:pt idx="2202">
                  <c:v>3.6828703703703704E-2</c:v>
                </c:pt>
                <c:pt idx="2203">
                  <c:v>4.3680555555555556E-2</c:v>
                </c:pt>
                <c:pt idx="2204">
                  <c:v>3.9768518518518516E-2</c:v>
                </c:pt>
                <c:pt idx="2205">
                  <c:v>2.8726851851851851E-2</c:v>
                </c:pt>
                <c:pt idx="2206">
                  <c:v>3.9004629629629632E-2</c:v>
                </c:pt>
                <c:pt idx="2207">
                  <c:v>4.4236111111111115E-2</c:v>
                </c:pt>
                <c:pt idx="2208">
                  <c:v>3.172453703703703E-2</c:v>
                </c:pt>
                <c:pt idx="2209">
                  <c:v>3.740740740740741E-2</c:v>
                </c:pt>
                <c:pt idx="2210">
                  <c:v>4.1585648148148149E-2</c:v>
                </c:pt>
                <c:pt idx="2211">
                  <c:v>3.9641203703703706E-2</c:v>
                </c:pt>
                <c:pt idx="2212">
                  <c:v>4.1041666666666664E-2</c:v>
                </c:pt>
                <c:pt idx="2213">
                  <c:v>4.5474537037037042E-2</c:v>
                </c:pt>
                <c:pt idx="2214">
                  <c:v>3.7164351851851851E-2</c:v>
                </c:pt>
                <c:pt idx="2215">
                  <c:v>3.3935185185185186E-2</c:v>
                </c:pt>
                <c:pt idx="2216">
                  <c:v>3.4004629629629628E-2</c:v>
                </c:pt>
                <c:pt idx="2217">
                  <c:v>4.1250000000000002E-2</c:v>
                </c:pt>
                <c:pt idx="2218">
                  <c:v>3.6759259259259255E-2</c:v>
                </c:pt>
                <c:pt idx="2219">
                  <c:v>4.2106481481481488E-2</c:v>
                </c:pt>
                <c:pt idx="2220">
                  <c:v>4.1724537037037039E-2</c:v>
                </c:pt>
                <c:pt idx="2221">
                  <c:v>3.532407407407407E-2</c:v>
                </c:pt>
                <c:pt idx="2222">
                  <c:v>3.9849537037037037E-2</c:v>
                </c:pt>
                <c:pt idx="2223">
                  <c:v>3.5868055555555556E-2</c:v>
                </c:pt>
                <c:pt idx="2224">
                  <c:v>3.3761574074074076E-2</c:v>
                </c:pt>
                <c:pt idx="2225">
                  <c:v>3.9340277777777773E-2</c:v>
                </c:pt>
                <c:pt idx="2226">
                  <c:v>3.4421296296296297E-2</c:v>
                </c:pt>
                <c:pt idx="2227">
                  <c:v>3.7812500000000006E-2</c:v>
                </c:pt>
                <c:pt idx="2228">
                  <c:v>3.4479166666666665E-2</c:v>
                </c:pt>
                <c:pt idx="2229">
                  <c:v>3.4837962962962959E-2</c:v>
                </c:pt>
                <c:pt idx="2230">
                  <c:v>3.1585648148148147E-2</c:v>
                </c:pt>
                <c:pt idx="2231">
                  <c:v>3.5381944444444445E-2</c:v>
                </c:pt>
                <c:pt idx="2232">
                  <c:v>3.784722222222222E-2</c:v>
                </c:pt>
                <c:pt idx="2233">
                  <c:v>4.4270833333333336E-2</c:v>
                </c:pt>
                <c:pt idx="2234">
                  <c:v>3.8055555555555558E-2</c:v>
                </c:pt>
                <c:pt idx="2235">
                  <c:v>4.1076388888888891E-2</c:v>
                </c:pt>
                <c:pt idx="2236">
                  <c:v>3.0439814814814819E-2</c:v>
                </c:pt>
                <c:pt idx="2237">
                  <c:v>4.3622685185185188E-2</c:v>
                </c:pt>
                <c:pt idx="2238">
                  <c:v>3.9953703703703707E-2</c:v>
                </c:pt>
                <c:pt idx="2239">
                  <c:v>4.1956018518518517E-2</c:v>
                </c:pt>
                <c:pt idx="2240">
                  <c:v>4.2152777777777782E-2</c:v>
                </c:pt>
                <c:pt idx="2241">
                  <c:v>4.2719907407407408E-2</c:v>
                </c:pt>
                <c:pt idx="2242">
                  <c:v>4.0451388888888891E-2</c:v>
                </c:pt>
                <c:pt idx="2243">
                  <c:v>3.4606481481481481E-2</c:v>
                </c:pt>
                <c:pt idx="2244">
                  <c:v>3.9074074074074074E-2</c:v>
                </c:pt>
                <c:pt idx="2245">
                  <c:v>4.0254629629629633E-2</c:v>
                </c:pt>
                <c:pt idx="2246">
                  <c:v>4.1793981481481481E-2</c:v>
                </c:pt>
                <c:pt idx="2247">
                  <c:v>3.6388888888888887E-2</c:v>
                </c:pt>
                <c:pt idx="2248">
                  <c:v>3.6608796296296299E-2</c:v>
                </c:pt>
                <c:pt idx="2249">
                  <c:v>4.6388888888888889E-2</c:v>
                </c:pt>
                <c:pt idx="2250">
                  <c:v>3.2407407407407406E-2</c:v>
                </c:pt>
                <c:pt idx="2251">
                  <c:v>4.0150462962962964E-2</c:v>
                </c:pt>
                <c:pt idx="2252">
                  <c:v>3.4189814814814819E-2</c:v>
                </c:pt>
                <c:pt idx="2253">
                  <c:v>4.3425925925925923E-2</c:v>
                </c:pt>
                <c:pt idx="2254">
                  <c:v>4.3958333333333328E-2</c:v>
                </c:pt>
                <c:pt idx="2255">
                  <c:v>3.9120370370370368E-2</c:v>
                </c:pt>
                <c:pt idx="2256">
                  <c:v>3.7488425925925925E-2</c:v>
                </c:pt>
                <c:pt idx="2257">
                  <c:v>3.5590277777777776E-2</c:v>
                </c:pt>
                <c:pt idx="2258">
                  <c:v>4.5393518518518521E-2</c:v>
                </c:pt>
                <c:pt idx="2259">
                  <c:v>3.8564814814814816E-2</c:v>
                </c:pt>
                <c:pt idx="2260">
                  <c:v>3.7986111111111116E-2</c:v>
                </c:pt>
                <c:pt idx="2261">
                  <c:v>3.0358796296296297E-2</c:v>
                </c:pt>
                <c:pt idx="2262">
                  <c:v>3.0138888888888885E-2</c:v>
                </c:pt>
                <c:pt idx="2263">
                  <c:v>4.1666666666666664E-2</c:v>
                </c:pt>
                <c:pt idx="2264">
                  <c:v>3.7418981481481477E-2</c:v>
                </c:pt>
                <c:pt idx="2265">
                  <c:v>3.3252314814814811E-2</c:v>
                </c:pt>
                <c:pt idx="2266">
                  <c:v>3.1006944444444445E-2</c:v>
                </c:pt>
                <c:pt idx="2267">
                  <c:v>3.5462962962962967E-2</c:v>
                </c:pt>
                <c:pt idx="2268">
                  <c:v>4.4421296296296292E-2</c:v>
                </c:pt>
                <c:pt idx="2269">
                  <c:v>4.0729166666666664E-2</c:v>
                </c:pt>
                <c:pt idx="2270">
                  <c:v>3.7418981481481477E-2</c:v>
                </c:pt>
                <c:pt idx="2271">
                  <c:v>3.1481481481481485E-2</c:v>
                </c:pt>
                <c:pt idx="2272">
                  <c:v>3.6631944444444446E-2</c:v>
                </c:pt>
                <c:pt idx="2273">
                  <c:v>3.6446759259259262E-2</c:v>
                </c:pt>
                <c:pt idx="2274">
                  <c:v>3.2754629629629627E-2</c:v>
                </c:pt>
                <c:pt idx="2275">
                  <c:v>3.9224537037037037E-2</c:v>
                </c:pt>
                <c:pt idx="2276">
                  <c:v>3.9050925925925926E-2</c:v>
                </c:pt>
                <c:pt idx="2277">
                  <c:v>3.2361111111111111E-2</c:v>
                </c:pt>
                <c:pt idx="2278">
                  <c:v>4.311342592592593E-2</c:v>
                </c:pt>
                <c:pt idx="2279">
                  <c:v>4.2673611111111114E-2</c:v>
                </c:pt>
                <c:pt idx="2280">
                  <c:v>3.9583333333333331E-2</c:v>
                </c:pt>
                <c:pt idx="2281">
                  <c:v>3.9004629629629632E-2</c:v>
                </c:pt>
                <c:pt idx="2282">
                  <c:v>3.6215277777777777E-2</c:v>
                </c:pt>
                <c:pt idx="2283">
                  <c:v>3.3958333333333333E-2</c:v>
                </c:pt>
                <c:pt idx="2284">
                  <c:v>3.3518518518518517E-2</c:v>
                </c:pt>
                <c:pt idx="2285">
                  <c:v>4.05787037037037E-2</c:v>
                </c:pt>
                <c:pt idx="2286">
                  <c:v>3.3692129629629627E-2</c:v>
                </c:pt>
                <c:pt idx="2287">
                  <c:v>3.3506944444444443E-2</c:v>
                </c:pt>
                <c:pt idx="2288">
                  <c:v>3.7592592592592594E-2</c:v>
                </c:pt>
                <c:pt idx="2289">
                  <c:v>3.2731481481481479E-2</c:v>
                </c:pt>
                <c:pt idx="2290">
                  <c:v>3.695601851851852E-2</c:v>
                </c:pt>
                <c:pt idx="2291">
                  <c:v>3.4305555555555554E-2</c:v>
                </c:pt>
                <c:pt idx="2292">
                  <c:v>3.5497685185185188E-2</c:v>
                </c:pt>
                <c:pt idx="2293">
                  <c:v>3.8032407407407411E-2</c:v>
                </c:pt>
                <c:pt idx="2294">
                  <c:v>4.0023148148148148E-2</c:v>
                </c:pt>
                <c:pt idx="2295">
                  <c:v>3.9745370370370368E-2</c:v>
                </c:pt>
                <c:pt idx="2296">
                  <c:v>4.071759259259259E-2</c:v>
                </c:pt>
                <c:pt idx="2297">
                  <c:v>3.7951388888888889E-2</c:v>
                </c:pt>
                <c:pt idx="2298">
                  <c:v>4.3587962962962967E-2</c:v>
                </c:pt>
                <c:pt idx="2299">
                  <c:v>3.8564814814814816E-2</c:v>
                </c:pt>
                <c:pt idx="2300">
                  <c:v>3.936342592592592E-2</c:v>
                </c:pt>
                <c:pt idx="2301">
                  <c:v>3.8854166666666669E-2</c:v>
                </c:pt>
                <c:pt idx="2302">
                  <c:v>2.9502314814814815E-2</c:v>
                </c:pt>
                <c:pt idx="2303">
                  <c:v>3.770833333333333E-2</c:v>
                </c:pt>
                <c:pt idx="2304">
                  <c:v>4.1319444444444443E-2</c:v>
                </c:pt>
                <c:pt idx="2305">
                  <c:v>3.9699074074074074E-2</c:v>
                </c:pt>
                <c:pt idx="2306">
                  <c:v>3.8055555555555558E-2</c:v>
                </c:pt>
                <c:pt idx="2307">
                  <c:v>3.9432870370370368E-2</c:v>
                </c:pt>
                <c:pt idx="2308">
                  <c:v>4.2581018518518525E-2</c:v>
                </c:pt>
                <c:pt idx="2309">
                  <c:v>3.2870370370370376E-2</c:v>
                </c:pt>
                <c:pt idx="2310">
                  <c:v>4.3958333333333328E-2</c:v>
                </c:pt>
                <c:pt idx="2311">
                  <c:v>3.8668981481481478E-2</c:v>
                </c:pt>
                <c:pt idx="2312">
                  <c:v>3.5706018518518519E-2</c:v>
                </c:pt>
                <c:pt idx="2313">
                  <c:v>3.7002314814814814E-2</c:v>
                </c:pt>
                <c:pt idx="2314">
                  <c:v>3.7013888888888888E-2</c:v>
                </c:pt>
                <c:pt idx="2315">
                  <c:v>3.8124999999999999E-2</c:v>
                </c:pt>
                <c:pt idx="2316">
                  <c:v>4.5057870370370373E-2</c:v>
                </c:pt>
                <c:pt idx="2317">
                  <c:v>3.3819444444444451E-2</c:v>
                </c:pt>
                <c:pt idx="2318">
                  <c:v>3.3738425925925929E-2</c:v>
                </c:pt>
                <c:pt idx="2319">
                  <c:v>3.4131944444444444E-2</c:v>
                </c:pt>
                <c:pt idx="2320">
                  <c:v>3.2002314814814817E-2</c:v>
                </c:pt>
                <c:pt idx="2321">
                  <c:v>3.5208333333333335E-2</c:v>
                </c:pt>
                <c:pt idx="2322">
                  <c:v>3.9722222222222221E-2</c:v>
                </c:pt>
                <c:pt idx="2323">
                  <c:v>4.403935185185185E-2</c:v>
                </c:pt>
                <c:pt idx="2324">
                  <c:v>3.2673611111111105E-2</c:v>
                </c:pt>
                <c:pt idx="2325">
                  <c:v>4.1145833333333333E-2</c:v>
                </c:pt>
                <c:pt idx="2326">
                  <c:v>3.923611111111111E-2</c:v>
                </c:pt>
                <c:pt idx="2327">
                  <c:v>3.3171296296296296E-2</c:v>
                </c:pt>
                <c:pt idx="2328">
                  <c:v>4.0057870370370369E-2</c:v>
                </c:pt>
                <c:pt idx="2329">
                  <c:v>3.5613425925925923E-2</c:v>
                </c:pt>
                <c:pt idx="2330">
                  <c:v>4.5648148148148153E-2</c:v>
                </c:pt>
                <c:pt idx="2331">
                  <c:v>4.0393518518518516E-2</c:v>
                </c:pt>
                <c:pt idx="2332">
                  <c:v>3.8009259259259263E-2</c:v>
                </c:pt>
                <c:pt idx="2333">
                  <c:v>3.8217592592592588E-2</c:v>
                </c:pt>
                <c:pt idx="2334">
                  <c:v>3.9375E-2</c:v>
                </c:pt>
                <c:pt idx="2335">
                  <c:v>3.7002314814814814E-2</c:v>
                </c:pt>
                <c:pt idx="2336">
                  <c:v>4.027777777777778E-2</c:v>
                </c:pt>
                <c:pt idx="2337">
                  <c:v>3.6736111111111108E-2</c:v>
                </c:pt>
                <c:pt idx="2338">
                  <c:v>3.6701388888888888E-2</c:v>
                </c:pt>
                <c:pt idx="2339">
                  <c:v>3.2789351851851854E-2</c:v>
                </c:pt>
                <c:pt idx="2340">
                  <c:v>3.0532407407407411E-2</c:v>
                </c:pt>
                <c:pt idx="2341">
                  <c:v>3.5659722222222225E-2</c:v>
                </c:pt>
                <c:pt idx="2342">
                  <c:v>3.7615740740740741E-2</c:v>
                </c:pt>
                <c:pt idx="2343">
                  <c:v>3.4814814814814812E-2</c:v>
                </c:pt>
                <c:pt idx="2344">
                  <c:v>4.0324074074074075E-2</c:v>
                </c:pt>
                <c:pt idx="2345">
                  <c:v>4.5706018518518521E-2</c:v>
                </c:pt>
                <c:pt idx="2346">
                  <c:v>3.5844907407407409E-2</c:v>
                </c:pt>
                <c:pt idx="2347">
                  <c:v>3.936342592592592E-2</c:v>
                </c:pt>
                <c:pt idx="2348">
                  <c:v>3.90625E-2</c:v>
                </c:pt>
                <c:pt idx="2349">
                  <c:v>3.7835648148148153E-2</c:v>
                </c:pt>
                <c:pt idx="2350">
                  <c:v>4.0925925925925928E-2</c:v>
                </c:pt>
                <c:pt idx="2351">
                  <c:v>3.5578703703703703E-2</c:v>
                </c:pt>
                <c:pt idx="2352">
                  <c:v>3.5185185185185187E-2</c:v>
                </c:pt>
                <c:pt idx="2353">
                  <c:v>3.7928240740740742E-2</c:v>
                </c:pt>
                <c:pt idx="2354">
                  <c:v>3.107638888888889E-2</c:v>
                </c:pt>
                <c:pt idx="2355">
                  <c:v>3.7905092592592594E-2</c:v>
                </c:pt>
                <c:pt idx="2356">
                  <c:v>4.0706018518518523E-2</c:v>
                </c:pt>
                <c:pt idx="2357">
                  <c:v>3.5983796296296298E-2</c:v>
                </c:pt>
                <c:pt idx="2358">
                  <c:v>4.3495370370370372E-2</c:v>
                </c:pt>
                <c:pt idx="2359">
                  <c:v>3.0868055555555555E-2</c:v>
                </c:pt>
                <c:pt idx="2360">
                  <c:v>4.3344907407407408E-2</c:v>
                </c:pt>
                <c:pt idx="2361">
                  <c:v>2.9351851851851851E-2</c:v>
                </c:pt>
                <c:pt idx="2362">
                  <c:v>4.4722222222222219E-2</c:v>
                </c:pt>
                <c:pt idx="2363">
                  <c:v>4.2696759259259261E-2</c:v>
                </c:pt>
                <c:pt idx="2364">
                  <c:v>3.7384259259259263E-2</c:v>
                </c:pt>
                <c:pt idx="2365">
                  <c:v>4.02662037037037E-2</c:v>
                </c:pt>
                <c:pt idx="2366">
                  <c:v>3.6597222222222225E-2</c:v>
                </c:pt>
                <c:pt idx="2367">
                  <c:v>3.3043981481481487E-2</c:v>
                </c:pt>
                <c:pt idx="2368">
                  <c:v>4.5462962962962962E-2</c:v>
                </c:pt>
                <c:pt idx="2369">
                  <c:v>3.3541666666666664E-2</c:v>
                </c:pt>
                <c:pt idx="2370">
                  <c:v>4.4074074074074071E-2</c:v>
                </c:pt>
                <c:pt idx="2371">
                  <c:v>4.2465277777777775E-2</c:v>
                </c:pt>
                <c:pt idx="2372">
                  <c:v>3.9930555555555559E-2</c:v>
                </c:pt>
                <c:pt idx="2373">
                  <c:v>3.6909722222222226E-2</c:v>
                </c:pt>
                <c:pt idx="2374">
                  <c:v>3.78587962962963E-2</c:v>
                </c:pt>
                <c:pt idx="2375">
                  <c:v>4.1909722222222223E-2</c:v>
                </c:pt>
                <c:pt idx="2376">
                  <c:v>2.9953703703703705E-2</c:v>
                </c:pt>
                <c:pt idx="2377">
                  <c:v>3.5532407407407408E-2</c:v>
                </c:pt>
                <c:pt idx="2378">
                  <c:v>3.8854166666666669E-2</c:v>
                </c:pt>
                <c:pt idx="2379">
                  <c:v>4.2812500000000003E-2</c:v>
                </c:pt>
                <c:pt idx="2380">
                  <c:v>3.412037037037037E-2</c:v>
                </c:pt>
                <c:pt idx="2381">
                  <c:v>4.4143518518518519E-2</c:v>
                </c:pt>
                <c:pt idx="2382">
                  <c:v>3.9571759259259258E-2</c:v>
                </c:pt>
                <c:pt idx="2383">
                  <c:v>3.6631944444444446E-2</c:v>
                </c:pt>
                <c:pt idx="2384">
                  <c:v>3.7962962962962962E-2</c:v>
                </c:pt>
                <c:pt idx="2385">
                  <c:v>4.1273148148148149E-2</c:v>
                </c:pt>
                <c:pt idx="2386">
                  <c:v>3.9074074074074074E-2</c:v>
                </c:pt>
                <c:pt idx="2387">
                  <c:v>3.7094907407407403E-2</c:v>
                </c:pt>
                <c:pt idx="2388">
                  <c:v>2.9131944444444446E-2</c:v>
                </c:pt>
                <c:pt idx="2389">
                  <c:v>3.9687500000000001E-2</c:v>
                </c:pt>
                <c:pt idx="2390">
                  <c:v>3.0995370370370371E-2</c:v>
                </c:pt>
                <c:pt idx="2391">
                  <c:v>4.2534722222222217E-2</c:v>
                </c:pt>
                <c:pt idx="2392">
                  <c:v>2.990740740740741E-2</c:v>
                </c:pt>
                <c:pt idx="2393">
                  <c:v>3.1921296296296302E-2</c:v>
                </c:pt>
                <c:pt idx="2394">
                  <c:v>3.7812500000000006E-2</c:v>
                </c:pt>
                <c:pt idx="2395">
                  <c:v>3.5138888888888893E-2</c:v>
                </c:pt>
                <c:pt idx="2396">
                  <c:v>4.041666666666667E-2</c:v>
                </c:pt>
                <c:pt idx="2397">
                  <c:v>4.520833333333333E-2</c:v>
                </c:pt>
                <c:pt idx="2398">
                  <c:v>4.4236111111111115E-2</c:v>
                </c:pt>
                <c:pt idx="2399">
                  <c:v>3.4745370370370371E-2</c:v>
                </c:pt>
                <c:pt idx="2400">
                  <c:v>3.9791666666666663E-2</c:v>
                </c:pt>
                <c:pt idx="2401">
                  <c:v>4.2754629629629635E-2</c:v>
                </c:pt>
                <c:pt idx="2402">
                  <c:v>3.4016203703703708E-2</c:v>
                </c:pt>
                <c:pt idx="2403">
                  <c:v>3.8101851851851852E-2</c:v>
                </c:pt>
                <c:pt idx="2404">
                  <c:v>3.7337962962962962E-2</c:v>
                </c:pt>
                <c:pt idx="2405">
                  <c:v>4.0219907407407406E-2</c:v>
                </c:pt>
                <c:pt idx="2406">
                  <c:v>3.8437499999999999E-2</c:v>
                </c:pt>
                <c:pt idx="2407">
                  <c:v>3.349537037037037E-2</c:v>
                </c:pt>
                <c:pt idx="2408">
                  <c:v>4.6655092592592595E-2</c:v>
                </c:pt>
                <c:pt idx="2409">
                  <c:v>3.3819444444444451E-2</c:v>
                </c:pt>
                <c:pt idx="2410">
                  <c:v>3.8078703703703705E-2</c:v>
                </c:pt>
                <c:pt idx="2411">
                  <c:v>3.6400462962962961E-2</c:v>
                </c:pt>
                <c:pt idx="2412">
                  <c:v>4.3900462962962961E-2</c:v>
                </c:pt>
                <c:pt idx="2413">
                  <c:v>3.108796296296296E-2</c:v>
                </c:pt>
                <c:pt idx="2414">
                  <c:v>3.8078703703703705E-2</c:v>
                </c:pt>
                <c:pt idx="2415">
                  <c:v>3.0173611111111113E-2</c:v>
                </c:pt>
                <c:pt idx="2416">
                  <c:v>3.0324074074074073E-2</c:v>
                </c:pt>
                <c:pt idx="2417">
                  <c:v>3.5682870370370372E-2</c:v>
                </c:pt>
                <c:pt idx="2418">
                  <c:v>3.4756944444444444E-2</c:v>
                </c:pt>
                <c:pt idx="2419">
                  <c:v>3.3402777777777774E-2</c:v>
                </c:pt>
                <c:pt idx="2420">
                  <c:v>3.7523148148148146E-2</c:v>
                </c:pt>
                <c:pt idx="2421">
                  <c:v>3.9421296296296295E-2</c:v>
                </c:pt>
                <c:pt idx="2422">
                  <c:v>3.3067129629629634E-2</c:v>
                </c:pt>
                <c:pt idx="2423">
                  <c:v>3.2650462962962964E-2</c:v>
                </c:pt>
                <c:pt idx="2424">
                  <c:v>4.4976851851851851E-2</c:v>
                </c:pt>
                <c:pt idx="2425">
                  <c:v>3.7835648148148153E-2</c:v>
                </c:pt>
                <c:pt idx="2426">
                  <c:v>3.1863425925925927E-2</c:v>
                </c:pt>
                <c:pt idx="2427">
                  <c:v>3.5185185185185187E-2</c:v>
                </c:pt>
                <c:pt idx="2428">
                  <c:v>3.9270833333333331E-2</c:v>
                </c:pt>
                <c:pt idx="2429">
                  <c:v>3.6863425925925931E-2</c:v>
                </c:pt>
                <c:pt idx="2430">
                  <c:v>3.4999999999999996E-2</c:v>
                </c:pt>
                <c:pt idx="2431">
                  <c:v>3.4722222222222224E-2</c:v>
                </c:pt>
                <c:pt idx="2432">
                  <c:v>4.2187499999999996E-2</c:v>
                </c:pt>
                <c:pt idx="2433">
                  <c:v>3.7418981481481477E-2</c:v>
                </c:pt>
                <c:pt idx="2434">
                  <c:v>3.2442129629629633E-2</c:v>
                </c:pt>
                <c:pt idx="2435">
                  <c:v>3.260416666666667E-2</c:v>
                </c:pt>
                <c:pt idx="2436">
                  <c:v>3.2731481481481479E-2</c:v>
                </c:pt>
                <c:pt idx="2437">
                  <c:v>3.9641203703703706E-2</c:v>
                </c:pt>
                <c:pt idx="2438">
                  <c:v>3.3321759259259259E-2</c:v>
                </c:pt>
                <c:pt idx="2439">
                  <c:v>3.4930555555555555E-2</c:v>
                </c:pt>
                <c:pt idx="2440">
                  <c:v>4.0162037037037038E-2</c:v>
                </c:pt>
                <c:pt idx="2441">
                  <c:v>4.3437499999999997E-2</c:v>
                </c:pt>
                <c:pt idx="2442">
                  <c:v>3.9872685185185185E-2</c:v>
                </c:pt>
                <c:pt idx="2443">
                  <c:v>3.0567129629629628E-2</c:v>
                </c:pt>
                <c:pt idx="2444">
                  <c:v>4.0462962962962964E-2</c:v>
                </c:pt>
                <c:pt idx="2445">
                  <c:v>3.9212962962962963E-2</c:v>
                </c:pt>
                <c:pt idx="2446">
                  <c:v>2.9062500000000002E-2</c:v>
                </c:pt>
                <c:pt idx="2447">
                  <c:v>3.6689814814814821E-2</c:v>
                </c:pt>
                <c:pt idx="2448">
                  <c:v>4.6655092592592595E-2</c:v>
                </c:pt>
                <c:pt idx="2449">
                  <c:v>3.7638888888888895E-2</c:v>
                </c:pt>
                <c:pt idx="2450">
                  <c:v>3.8437499999999999E-2</c:v>
                </c:pt>
                <c:pt idx="2451">
                  <c:v>4.0659722222222222E-2</c:v>
                </c:pt>
                <c:pt idx="2452">
                  <c:v>3.349537037037037E-2</c:v>
                </c:pt>
                <c:pt idx="2453">
                  <c:v>4.2314814814814812E-2</c:v>
                </c:pt>
                <c:pt idx="2454">
                  <c:v>3.7245370370370366E-2</c:v>
                </c:pt>
                <c:pt idx="2455">
                  <c:v>3.90625E-2</c:v>
                </c:pt>
                <c:pt idx="2456">
                  <c:v>3.9409722222222221E-2</c:v>
                </c:pt>
                <c:pt idx="2457">
                  <c:v>4.071759259259259E-2</c:v>
                </c:pt>
                <c:pt idx="2458">
                  <c:v>3.24537037037037E-2</c:v>
                </c:pt>
                <c:pt idx="2459">
                  <c:v>3.9097222222222221E-2</c:v>
                </c:pt>
                <c:pt idx="2460">
                  <c:v>4.0335648148148148E-2</c:v>
                </c:pt>
                <c:pt idx="2461">
                  <c:v>3.6342592592592593E-2</c:v>
                </c:pt>
                <c:pt idx="2462">
                  <c:v>4.0381944444444443E-2</c:v>
                </c:pt>
                <c:pt idx="2463">
                  <c:v>3.3773148148148149E-2</c:v>
                </c:pt>
                <c:pt idx="2464">
                  <c:v>3.2488425925925928E-2</c:v>
                </c:pt>
                <c:pt idx="2465">
                  <c:v>3.1898148148148148E-2</c:v>
                </c:pt>
                <c:pt idx="2466">
                  <c:v>3.9814814814814817E-2</c:v>
                </c:pt>
                <c:pt idx="2467">
                  <c:v>4.3611111111111107E-2</c:v>
                </c:pt>
                <c:pt idx="2468">
                  <c:v>4.02662037037037E-2</c:v>
                </c:pt>
                <c:pt idx="2469">
                  <c:v>3.4884259259259261E-2</c:v>
                </c:pt>
                <c:pt idx="2470">
                  <c:v>3.2118055555555559E-2</c:v>
                </c:pt>
                <c:pt idx="2471">
                  <c:v>3.8634259259259257E-2</c:v>
                </c:pt>
                <c:pt idx="2472">
                  <c:v>3.7453703703703704E-2</c:v>
                </c:pt>
                <c:pt idx="2473">
                  <c:v>3.6967592592592594E-2</c:v>
                </c:pt>
                <c:pt idx="2474">
                  <c:v>3.7118055555555557E-2</c:v>
                </c:pt>
                <c:pt idx="2475">
                  <c:v>3.8321759259259257E-2</c:v>
                </c:pt>
                <c:pt idx="2476">
                  <c:v>3.3715277777777775E-2</c:v>
                </c:pt>
                <c:pt idx="2477">
                  <c:v>3.6967592592592594E-2</c:v>
                </c:pt>
                <c:pt idx="2478">
                  <c:v>4.1527777777777775E-2</c:v>
                </c:pt>
                <c:pt idx="2479">
                  <c:v>3.7453703703703704E-2</c:v>
                </c:pt>
                <c:pt idx="2480">
                  <c:v>4.2280092592592598E-2</c:v>
                </c:pt>
                <c:pt idx="2481">
                  <c:v>3.5810185185185188E-2</c:v>
                </c:pt>
                <c:pt idx="2482">
                  <c:v>4.2685185185185187E-2</c:v>
                </c:pt>
                <c:pt idx="2483">
                  <c:v>3.8553240740740742E-2</c:v>
                </c:pt>
                <c:pt idx="2484">
                  <c:v>3.3715277777777775E-2</c:v>
                </c:pt>
                <c:pt idx="2485">
                  <c:v>3.9131944444444448E-2</c:v>
                </c:pt>
                <c:pt idx="2486">
                  <c:v>3.9340277777777773E-2</c:v>
                </c:pt>
                <c:pt idx="2487">
                  <c:v>3.2118055555555559E-2</c:v>
                </c:pt>
                <c:pt idx="2488">
                  <c:v>3.4374999999999996E-2</c:v>
                </c:pt>
                <c:pt idx="2489">
                  <c:v>3.6874999999999998E-2</c:v>
                </c:pt>
                <c:pt idx="2490">
                  <c:v>3.6249999999999998E-2</c:v>
                </c:pt>
                <c:pt idx="2491">
                  <c:v>3.27662037037037E-2</c:v>
                </c:pt>
                <c:pt idx="2492">
                  <c:v>3.9791666666666663E-2</c:v>
                </c:pt>
                <c:pt idx="2493">
                  <c:v>3.108796296296296E-2</c:v>
                </c:pt>
                <c:pt idx="2494">
                  <c:v>3.619212962962963E-2</c:v>
                </c:pt>
                <c:pt idx="2495">
                  <c:v>3.9733796296296302E-2</c:v>
                </c:pt>
                <c:pt idx="2496">
                  <c:v>3.9097222222222221E-2</c:v>
                </c:pt>
                <c:pt idx="2497">
                  <c:v>3.2476851851851847E-2</c:v>
                </c:pt>
                <c:pt idx="2498">
                  <c:v>3.6435185185185189E-2</c:v>
                </c:pt>
                <c:pt idx="2499">
                  <c:v>3.8773148148148147E-2</c:v>
                </c:pt>
                <c:pt idx="2500">
                  <c:v>3.5706018518518519E-2</c:v>
                </c:pt>
                <c:pt idx="2501">
                  <c:v>3.5972222222222218E-2</c:v>
                </c:pt>
                <c:pt idx="2502">
                  <c:v>3.9143518518518515E-2</c:v>
                </c:pt>
                <c:pt idx="2503">
                  <c:v>4.0358796296296295E-2</c:v>
                </c:pt>
                <c:pt idx="2504">
                  <c:v>3.6493055555555549E-2</c:v>
                </c:pt>
                <c:pt idx="2505">
                  <c:v>3.0486111111111113E-2</c:v>
                </c:pt>
                <c:pt idx="2506">
                  <c:v>4.2731481481481481E-2</c:v>
                </c:pt>
                <c:pt idx="2507">
                  <c:v>3.7835648148148153E-2</c:v>
                </c:pt>
                <c:pt idx="2508">
                  <c:v>3.9814814814814817E-2</c:v>
                </c:pt>
                <c:pt idx="2509">
                  <c:v>3.0185185185185186E-2</c:v>
                </c:pt>
                <c:pt idx="2510">
                  <c:v>4.3229166666666673E-2</c:v>
                </c:pt>
                <c:pt idx="2511">
                  <c:v>3.4097222222222223E-2</c:v>
                </c:pt>
                <c:pt idx="2512">
                  <c:v>3.7870370370370367E-2</c:v>
                </c:pt>
                <c:pt idx="2513">
                  <c:v>3.7766203703703705E-2</c:v>
                </c:pt>
                <c:pt idx="2514">
                  <c:v>3.1319444444444448E-2</c:v>
                </c:pt>
                <c:pt idx="2515">
                  <c:v>3.8784722222222227E-2</c:v>
                </c:pt>
                <c:pt idx="2516">
                  <c:v>3.7951388888888889E-2</c:v>
                </c:pt>
                <c:pt idx="2517">
                  <c:v>3.2939814814814811E-2</c:v>
                </c:pt>
                <c:pt idx="2518">
                  <c:v>4.3437499999999997E-2</c:v>
                </c:pt>
                <c:pt idx="2519">
                  <c:v>3.516203703703704E-2</c:v>
                </c:pt>
                <c:pt idx="2520">
                  <c:v>3.6527777777777777E-2</c:v>
                </c:pt>
                <c:pt idx="2521">
                  <c:v>3.8622685185185184E-2</c:v>
                </c:pt>
                <c:pt idx="2522">
                  <c:v>3.4918981481481481E-2</c:v>
                </c:pt>
                <c:pt idx="2523">
                  <c:v>3.8773148148148147E-2</c:v>
                </c:pt>
                <c:pt idx="2524">
                  <c:v>2.8865740740740744E-2</c:v>
                </c:pt>
                <c:pt idx="2525">
                  <c:v>4.2500000000000003E-2</c:v>
                </c:pt>
                <c:pt idx="2526">
                  <c:v>3.7650462962962962E-2</c:v>
                </c:pt>
                <c:pt idx="2527">
                  <c:v>3.4629629629629628E-2</c:v>
                </c:pt>
                <c:pt idx="2528">
                  <c:v>3.4849537037037033E-2</c:v>
                </c:pt>
                <c:pt idx="2529">
                  <c:v>3.9606481481481479E-2</c:v>
                </c:pt>
                <c:pt idx="2530">
                  <c:v>3.923611111111111E-2</c:v>
                </c:pt>
                <c:pt idx="2531">
                  <c:v>3.7118055555555557E-2</c:v>
                </c:pt>
                <c:pt idx="2532">
                  <c:v>4.2164351851851856E-2</c:v>
                </c:pt>
                <c:pt idx="2533">
                  <c:v>3.0613425925925929E-2</c:v>
                </c:pt>
                <c:pt idx="2534">
                  <c:v>4.1053240740740744E-2</c:v>
                </c:pt>
                <c:pt idx="2535">
                  <c:v>3.7430555555555557E-2</c:v>
                </c:pt>
                <c:pt idx="2536">
                  <c:v>3.3553240740740745E-2</c:v>
                </c:pt>
                <c:pt idx="2537">
                  <c:v>3.3715277777777775E-2</c:v>
                </c:pt>
                <c:pt idx="2538">
                  <c:v>3.7916666666666668E-2</c:v>
                </c:pt>
                <c:pt idx="2539">
                  <c:v>3.4953703703703702E-2</c:v>
                </c:pt>
                <c:pt idx="2540">
                  <c:v>3.1631944444444442E-2</c:v>
                </c:pt>
                <c:pt idx="2541">
                  <c:v>4.4618055555555557E-2</c:v>
                </c:pt>
                <c:pt idx="2542">
                  <c:v>3.0462962962962966E-2</c:v>
                </c:pt>
                <c:pt idx="2543">
                  <c:v>3.5069444444444445E-2</c:v>
                </c:pt>
                <c:pt idx="2544">
                  <c:v>3.2951388888888891E-2</c:v>
                </c:pt>
                <c:pt idx="2545">
                  <c:v>4.2557870370370371E-2</c:v>
                </c:pt>
                <c:pt idx="2546">
                  <c:v>4.6493055555555551E-2</c:v>
                </c:pt>
                <c:pt idx="2547">
                  <c:v>4.3182870370370365E-2</c:v>
                </c:pt>
                <c:pt idx="2548">
                  <c:v>4.2685185185185187E-2</c:v>
                </c:pt>
                <c:pt idx="2549">
                  <c:v>3.4606481481481481E-2</c:v>
                </c:pt>
                <c:pt idx="2550">
                  <c:v>3.6076388888888887E-2</c:v>
                </c:pt>
                <c:pt idx="2551">
                  <c:v>3.2627314814814817E-2</c:v>
                </c:pt>
                <c:pt idx="2552">
                  <c:v>2.9201388888888888E-2</c:v>
                </c:pt>
                <c:pt idx="2553">
                  <c:v>3.5312500000000004E-2</c:v>
                </c:pt>
                <c:pt idx="2554">
                  <c:v>3.1099537037037037E-2</c:v>
                </c:pt>
                <c:pt idx="2555">
                  <c:v>3.5335648148148151E-2</c:v>
                </c:pt>
                <c:pt idx="2556">
                  <c:v>2.8993055555555553E-2</c:v>
                </c:pt>
                <c:pt idx="2557">
                  <c:v>4.252314814814815E-2</c:v>
                </c:pt>
                <c:pt idx="2558">
                  <c:v>4.0856481481481487E-2</c:v>
                </c:pt>
                <c:pt idx="2559">
                  <c:v>3.3819444444444451E-2</c:v>
                </c:pt>
                <c:pt idx="2560">
                  <c:v>3.6377314814814814E-2</c:v>
                </c:pt>
                <c:pt idx="2561">
                  <c:v>3.0138888888888885E-2</c:v>
                </c:pt>
                <c:pt idx="2562">
                  <c:v>4.0682870370370376E-2</c:v>
                </c:pt>
                <c:pt idx="2563">
                  <c:v>3.2615740740740744E-2</c:v>
                </c:pt>
                <c:pt idx="2564">
                  <c:v>3.8067129629629631E-2</c:v>
                </c:pt>
                <c:pt idx="2565">
                  <c:v>3.6076388888888887E-2</c:v>
                </c:pt>
                <c:pt idx="2566">
                  <c:v>4.0358796296296295E-2</c:v>
                </c:pt>
                <c:pt idx="2567">
                  <c:v>3.8680555555555558E-2</c:v>
                </c:pt>
                <c:pt idx="2568">
                  <c:v>3.90625E-2</c:v>
                </c:pt>
                <c:pt idx="2569">
                  <c:v>4.1747685185185186E-2</c:v>
                </c:pt>
                <c:pt idx="2570">
                  <c:v>3.6689814814814821E-2</c:v>
                </c:pt>
                <c:pt idx="2571">
                  <c:v>3.8622685185185184E-2</c:v>
                </c:pt>
                <c:pt idx="2572">
                  <c:v>3.4236111111111113E-2</c:v>
                </c:pt>
                <c:pt idx="2573">
                  <c:v>3.8506944444444448E-2</c:v>
                </c:pt>
                <c:pt idx="2574">
                  <c:v>3.2858796296296296E-2</c:v>
                </c:pt>
                <c:pt idx="2575">
                  <c:v>3.5312500000000004E-2</c:v>
                </c:pt>
                <c:pt idx="2576">
                  <c:v>4.2627314814814819E-2</c:v>
                </c:pt>
                <c:pt idx="2577">
                  <c:v>3.9027777777777779E-2</c:v>
                </c:pt>
                <c:pt idx="2578">
                  <c:v>4.1261574074074069E-2</c:v>
                </c:pt>
                <c:pt idx="2579">
                  <c:v>3.8935185185185191E-2</c:v>
                </c:pt>
                <c:pt idx="2580">
                  <c:v>3.6770833333333336E-2</c:v>
                </c:pt>
                <c:pt idx="2581">
                  <c:v>4.144675925925926E-2</c:v>
                </c:pt>
                <c:pt idx="2582">
                  <c:v>4.0590277777777781E-2</c:v>
                </c:pt>
                <c:pt idx="2583">
                  <c:v>3.6296296296296292E-2</c:v>
                </c:pt>
                <c:pt idx="2584">
                  <c:v>3.7592592592592594E-2</c:v>
                </c:pt>
                <c:pt idx="2585">
                  <c:v>2.7488425925925927E-2</c:v>
                </c:pt>
                <c:pt idx="2586">
                  <c:v>3.9490740740740743E-2</c:v>
                </c:pt>
                <c:pt idx="2587">
                  <c:v>3.453703703703704E-2</c:v>
                </c:pt>
                <c:pt idx="2588">
                  <c:v>3.1469907407407412E-2</c:v>
                </c:pt>
                <c:pt idx="2589">
                  <c:v>3.9629629629629633E-2</c:v>
                </c:pt>
                <c:pt idx="2590">
                  <c:v>4.0729166666666664E-2</c:v>
                </c:pt>
                <c:pt idx="2591">
                  <c:v>3.155092592592592E-2</c:v>
                </c:pt>
                <c:pt idx="2592">
                  <c:v>4.0856481481481487E-2</c:v>
                </c:pt>
                <c:pt idx="2593">
                  <c:v>3.9733796296296302E-2</c:v>
                </c:pt>
                <c:pt idx="2594">
                  <c:v>4.4247685185185182E-2</c:v>
                </c:pt>
                <c:pt idx="2595">
                  <c:v>3.3645833333333333E-2</c:v>
                </c:pt>
                <c:pt idx="2596">
                  <c:v>4.611111111111111E-2</c:v>
                </c:pt>
                <c:pt idx="2597">
                  <c:v>4.0787037037037038E-2</c:v>
                </c:pt>
                <c:pt idx="2598">
                  <c:v>4.0659722222222222E-2</c:v>
                </c:pt>
                <c:pt idx="2599">
                  <c:v>3.8368055555555551E-2</c:v>
                </c:pt>
                <c:pt idx="2600">
                  <c:v>3.1909722222222221E-2</c:v>
                </c:pt>
                <c:pt idx="2601">
                  <c:v>3.5844907407407409E-2</c:v>
                </c:pt>
                <c:pt idx="2602">
                  <c:v>3.1377314814814809E-2</c:v>
                </c:pt>
                <c:pt idx="2603">
                  <c:v>3.2928240740740737E-2</c:v>
                </c:pt>
                <c:pt idx="2604">
                  <c:v>3.9479166666666669E-2</c:v>
                </c:pt>
                <c:pt idx="2605">
                  <c:v>3.9259259259259258E-2</c:v>
                </c:pt>
                <c:pt idx="2606">
                  <c:v>3.0868055555555555E-2</c:v>
                </c:pt>
                <c:pt idx="2607">
                  <c:v>3.7268518518518513E-2</c:v>
                </c:pt>
                <c:pt idx="2608">
                  <c:v>3.7037037037037042E-2</c:v>
                </c:pt>
                <c:pt idx="2609">
                  <c:v>4.0729166666666664E-2</c:v>
                </c:pt>
                <c:pt idx="2610">
                  <c:v>3.6261574074074078E-2</c:v>
                </c:pt>
                <c:pt idx="2611">
                  <c:v>3.5567129629629629E-2</c:v>
                </c:pt>
                <c:pt idx="2612">
                  <c:v>4.3483796296296291E-2</c:v>
                </c:pt>
                <c:pt idx="2613">
                  <c:v>3.3842592592592598E-2</c:v>
                </c:pt>
                <c:pt idx="2614">
                  <c:v>2.9502314814814815E-2</c:v>
                </c:pt>
                <c:pt idx="2615">
                  <c:v>4.1527777777777775E-2</c:v>
                </c:pt>
                <c:pt idx="2616">
                  <c:v>3.7430555555555557E-2</c:v>
                </c:pt>
                <c:pt idx="2617">
                  <c:v>3.7569444444444447E-2</c:v>
                </c:pt>
                <c:pt idx="2618">
                  <c:v>3.6249999999999998E-2</c:v>
                </c:pt>
                <c:pt idx="2619">
                  <c:v>2.8055555555555556E-2</c:v>
                </c:pt>
                <c:pt idx="2620">
                  <c:v>3.9791666666666663E-2</c:v>
                </c:pt>
                <c:pt idx="2621">
                  <c:v>4.130787037037037E-2</c:v>
                </c:pt>
                <c:pt idx="2622">
                  <c:v>3.6412037037037034E-2</c:v>
                </c:pt>
                <c:pt idx="2623">
                  <c:v>4.3379629629629629E-2</c:v>
                </c:pt>
                <c:pt idx="2624">
                  <c:v>4.2604166666666665E-2</c:v>
                </c:pt>
                <c:pt idx="2625">
                  <c:v>3.9004629629629632E-2</c:v>
                </c:pt>
                <c:pt idx="2626">
                  <c:v>3.1782407407407405E-2</c:v>
                </c:pt>
                <c:pt idx="2627">
                  <c:v>3.8541666666666669E-2</c:v>
                </c:pt>
                <c:pt idx="2628">
                  <c:v>3.6203703703703703E-2</c:v>
                </c:pt>
                <c:pt idx="2629">
                  <c:v>3.7488425925925925E-2</c:v>
                </c:pt>
                <c:pt idx="2630">
                  <c:v>4.1701388888888885E-2</c:v>
                </c:pt>
                <c:pt idx="2631">
                  <c:v>3.7523148148148146E-2</c:v>
                </c:pt>
                <c:pt idx="2632">
                  <c:v>3.7013888888888888E-2</c:v>
                </c:pt>
                <c:pt idx="2633">
                  <c:v>3.0474537037037036E-2</c:v>
                </c:pt>
                <c:pt idx="2634">
                  <c:v>3.7071759259259256E-2</c:v>
                </c:pt>
                <c:pt idx="2635">
                  <c:v>3.2557870370370369E-2</c:v>
                </c:pt>
                <c:pt idx="2636">
                  <c:v>3.1886574074074074E-2</c:v>
                </c:pt>
                <c:pt idx="2637">
                  <c:v>4.5069444444444447E-2</c:v>
                </c:pt>
                <c:pt idx="2638">
                  <c:v>3.8055555555555558E-2</c:v>
                </c:pt>
                <c:pt idx="2639">
                  <c:v>3.4525462962962966E-2</c:v>
                </c:pt>
                <c:pt idx="2640">
                  <c:v>3.7210648148148152E-2</c:v>
                </c:pt>
                <c:pt idx="2641">
                  <c:v>2.8194444444444442E-2</c:v>
                </c:pt>
                <c:pt idx="2642">
                  <c:v>3.4953703703703702E-2</c:v>
                </c:pt>
                <c:pt idx="2643">
                  <c:v>4.1956018518518517E-2</c:v>
                </c:pt>
                <c:pt idx="2644">
                  <c:v>3.8854166666666669E-2</c:v>
                </c:pt>
                <c:pt idx="2645">
                  <c:v>4.3217592592592592E-2</c:v>
                </c:pt>
                <c:pt idx="2646">
                  <c:v>2.7916666666666669E-2</c:v>
                </c:pt>
                <c:pt idx="2647">
                  <c:v>3.9641203703703706E-2</c:v>
                </c:pt>
                <c:pt idx="2648">
                  <c:v>3.6446759259259262E-2</c:v>
                </c:pt>
                <c:pt idx="2649">
                  <c:v>4.1226851851851855E-2</c:v>
                </c:pt>
                <c:pt idx="2650">
                  <c:v>3.6354166666666667E-2</c:v>
                </c:pt>
                <c:pt idx="2651">
                  <c:v>4.3032407407407408E-2</c:v>
                </c:pt>
                <c:pt idx="2652">
                  <c:v>3.006944444444444E-2</c:v>
                </c:pt>
                <c:pt idx="2653">
                  <c:v>3.7164351851851851E-2</c:v>
                </c:pt>
                <c:pt idx="2654">
                  <c:v>3.8738425925925926E-2</c:v>
                </c:pt>
                <c:pt idx="2655">
                  <c:v>3.7662037037037036E-2</c:v>
                </c:pt>
                <c:pt idx="2656">
                  <c:v>4.3217592592592592E-2</c:v>
                </c:pt>
                <c:pt idx="2657">
                  <c:v>3.5717592592592592E-2</c:v>
                </c:pt>
                <c:pt idx="2658">
                  <c:v>3.7175925925925925E-2</c:v>
                </c:pt>
                <c:pt idx="2659">
                  <c:v>3.2129629629629626E-2</c:v>
                </c:pt>
                <c:pt idx="2660">
                  <c:v>3.8796296296296294E-2</c:v>
                </c:pt>
                <c:pt idx="2661">
                  <c:v>4.0208333333333332E-2</c:v>
                </c:pt>
                <c:pt idx="2662">
                  <c:v>3.5659722222222225E-2</c:v>
                </c:pt>
                <c:pt idx="2663">
                  <c:v>4.0543981481481479E-2</c:v>
                </c:pt>
                <c:pt idx="2664">
                  <c:v>3.4826388888888886E-2</c:v>
                </c:pt>
                <c:pt idx="2665">
                  <c:v>3.425925925925926E-2</c:v>
                </c:pt>
                <c:pt idx="2666">
                  <c:v>3.0648148148148147E-2</c:v>
                </c:pt>
                <c:pt idx="2667">
                  <c:v>3.6979166666666667E-2</c:v>
                </c:pt>
                <c:pt idx="2668">
                  <c:v>4.4143518518518519E-2</c:v>
                </c:pt>
                <c:pt idx="2669">
                  <c:v>3.6064814814814813E-2</c:v>
                </c:pt>
                <c:pt idx="2670">
                  <c:v>4.3252314814814813E-2</c:v>
                </c:pt>
                <c:pt idx="2671">
                  <c:v>4.1250000000000002E-2</c:v>
                </c:pt>
                <c:pt idx="2672">
                  <c:v>3.5787037037037034E-2</c:v>
                </c:pt>
                <c:pt idx="2673">
                  <c:v>4.5659722222222227E-2</c:v>
                </c:pt>
                <c:pt idx="2674">
                  <c:v>4.1793981481481481E-2</c:v>
                </c:pt>
                <c:pt idx="2675">
                  <c:v>3.5891203703703703E-2</c:v>
                </c:pt>
                <c:pt idx="2676">
                  <c:v>3.5925925925925924E-2</c:v>
                </c:pt>
                <c:pt idx="2677">
                  <c:v>3.8182870370370374E-2</c:v>
                </c:pt>
                <c:pt idx="2678">
                  <c:v>3.9085648148148147E-2</c:v>
                </c:pt>
                <c:pt idx="2679">
                  <c:v>3.8564814814814816E-2</c:v>
                </c:pt>
                <c:pt idx="2680">
                  <c:v>3.9351851851851853E-2</c:v>
                </c:pt>
                <c:pt idx="2681">
                  <c:v>3.9872685185185185E-2</c:v>
                </c:pt>
                <c:pt idx="2682">
                  <c:v>4.0219907407407406E-2</c:v>
                </c:pt>
                <c:pt idx="2683">
                  <c:v>3.7118055555555557E-2</c:v>
                </c:pt>
                <c:pt idx="2684">
                  <c:v>4.1458333333333333E-2</c:v>
                </c:pt>
                <c:pt idx="2685">
                  <c:v>3.3333333333333333E-2</c:v>
                </c:pt>
                <c:pt idx="2686">
                  <c:v>3.4745370370370371E-2</c:v>
                </c:pt>
                <c:pt idx="2687">
                  <c:v>3.6747685185185182E-2</c:v>
                </c:pt>
                <c:pt idx="2688">
                  <c:v>4.0069444444444442E-2</c:v>
                </c:pt>
                <c:pt idx="2689">
                  <c:v>4.1759259259259253E-2</c:v>
                </c:pt>
                <c:pt idx="2690">
                  <c:v>3.5138888888888893E-2</c:v>
                </c:pt>
                <c:pt idx="2691">
                  <c:v>3.6608796296296299E-2</c:v>
                </c:pt>
                <c:pt idx="2692">
                  <c:v>4.1990740740740745E-2</c:v>
                </c:pt>
                <c:pt idx="2693">
                  <c:v>3.4467592592592591E-2</c:v>
                </c:pt>
                <c:pt idx="2694">
                  <c:v>3.829861111111111E-2</c:v>
                </c:pt>
                <c:pt idx="2695">
                  <c:v>4.1550925925925929E-2</c:v>
                </c:pt>
                <c:pt idx="2696">
                  <c:v>3.5567129629629629E-2</c:v>
                </c:pt>
                <c:pt idx="2697">
                  <c:v>4.1643518518518517E-2</c:v>
                </c:pt>
                <c:pt idx="2698">
                  <c:v>3.9375E-2</c:v>
                </c:pt>
                <c:pt idx="2699">
                  <c:v>4.4849537037037035E-2</c:v>
                </c:pt>
                <c:pt idx="2700">
                  <c:v>4.5578703703703705E-2</c:v>
                </c:pt>
                <c:pt idx="2701">
                  <c:v>3.0717592592592591E-2</c:v>
                </c:pt>
                <c:pt idx="2702">
                  <c:v>4.1979166666666672E-2</c:v>
                </c:pt>
                <c:pt idx="2703">
                  <c:v>4.3773148148148144E-2</c:v>
                </c:pt>
                <c:pt idx="2704">
                  <c:v>3.5335648148148151E-2</c:v>
                </c:pt>
                <c:pt idx="2705">
                  <c:v>3.4513888888888893E-2</c:v>
                </c:pt>
                <c:pt idx="2706">
                  <c:v>3.953703703703703E-2</c:v>
                </c:pt>
                <c:pt idx="2707">
                  <c:v>3.6481481481481483E-2</c:v>
                </c:pt>
                <c:pt idx="2708">
                  <c:v>3.125E-2</c:v>
                </c:pt>
                <c:pt idx="2709">
                  <c:v>3.2916666666666664E-2</c:v>
                </c:pt>
                <c:pt idx="2710">
                  <c:v>3.5659722222222225E-2</c:v>
                </c:pt>
                <c:pt idx="2711">
                  <c:v>4.5694444444444447E-2</c:v>
                </c:pt>
                <c:pt idx="2712">
                  <c:v>3.4340277777777782E-2</c:v>
                </c:pt>
                <c:pt idx="2713">
                  <c:v>3.3298611111111112E-2</c:v>
                </c:pt>
                <c:pt idx="2714">
                  <c:v>3.7187499999999998E-2</c:v>
                </c:pt>
                <c:pt idx="2715">
                  <c:v>4.027777777777778E-2</c:v>
                </c:pt>
                <c:pt idx="2716">
                  <c:v>4.1932870370370377E-2</c:v>
                </c:pt>
                <c:pt idx="2717">
                  <c:v>3.861111111111111E-2</c:v>
                </c:pt>
                <c:pt idx="2718">
                  <c:v>3.1921296296296302E-2</c:v>
                </c:pt>
                <c:pt idx="2719">
                  <c:v>3.8981481481481485E-2</c:v>
                </c:pt>
                <c:pt idx="2720">
                  <c:v>3.9386574074074074E-2</c:v>
                </c:pt>
                <c:pt idx="2721">
                  <c:v>3.7268518518518513E-2</c:v>
                </c:pt>
                <c:pt idx="2722">
                  <c:v>3.243055555555556E-2</c:v>
                </c:pt>
                <c:pt idx="2723">
                  <c:v>3.5011574074074077E-2</c:v>
                </c:pt>
                <c:pt idx="2724">
                  <c:v>3.0624999999999999E-2</c:v>
                </c:pt>
                <c:pt idx="2725">
                  <c:v>3.7824074074074072E-2</c:v>
                </c:pt>
                <c:pt idx="2726">
                  <c:v>4.1840277777777775E-2</c:v>
                </c:pt>
                <c:pt idx="2727">
                  <c:v>3.6273148148148145E-2</c:v>
                </c:pt>
                <c:pt idx="2728">
                  <c:v>3.7106481481481483E-2</c:v>
                </c:pt>
                <c:pt idx="2729">
                  <c:v>3.6655092592592593E-2</c:v>
                </c:pt>
                <c:pt idx="2730">
                  <c:v>3.3032407407407406E-2</c:v>
                </c:pt>
                <c:pt idx="2731">
                  <c:v>3.6990740740740741E-2</c:v>
                </c:pt>
                <c:pt idx="2732">
                  <c:v>3.7638888888888895E-2</c:v>
                </c:pt>
                <c:pt idx="2733">
                  <c:v>3.3657407407407407E-2</c:v>
                </c:pt>
                <c:pt idx="2734">
                  <c:v>3.9502314814814816E-2</c:v>
                </c:pt>
                <c:pt idx="2735">
                  <c:v>3.3981481481481481E-2</c:v>
                </c:pt>
                <c:pt idx="2736">
                  <c:v>3.138888888888889E-2</c:v>
                </c:pt>
                <c:pt idx="2737">
                  <c:v>4.282407407407407E-2</c:v>
                </c:pt>
                <c:pt idx="2738">
                  <c:v>3.667824074074074E-2</c:v>
                </c:pt>
                <c:pt idx="2739">
                  <c:v>4.0196759259259258E-2</c:v>
                </c:pt>
                <c:pt idx="2740">
                  <c:v>3.5243055555555555E-2</c:v>
                </c:pt>
                <c:pt idx="2741">
                  <c:v>3.7604166666666668E-2</c:v>
                </c:pt>
                <c:pt idx="2742">
                  <c:v>3.7303240740740741E-2</c:v>
                </c:pt>
                <c:pt idx="2743">
                  <c:v>3.2048611111111111E-2</c:v>
                </c:pt>
                <c:pt idx="2744">
                  <c:v>3.6180555555555556E-2</c:v>
                </c:pt>
                <c:pt idx="2745">
                  <c:v>3.6736111111111108E-2</c:v>
                </c:pt>
                <c:pt idx="2746">
                  <c:v>3.7662037037037036E-2</c:v>
                </c:pt>
                <c:pt idx="2747">
                  <c:v>3.1203703703703702E-2</c:v>
                </c:pt>
                <c:pt idx="2748">
                  <c:v>3.246527777777778E-2</c:v>
                </c:pt>
                <c:pt idx="2749">
                  <c:v>3.2245370370370369E-2</c:v>
                </c:pt>
                <c:pt idx="2750">
                  <c:v>4.0358796296296295E-2</c:v>
                </c:pt>
                <c:pt idx="2751">
                  <c:v>4.0798611111111112E-2</c:v>
                </c:pt>
                <c:pt idx="2752">
                  <c:v>3.4976851851851849E-2</c:v>
                </c:pt>
                <c:pt idx="2753">
                  <c:v>4.1631944444444451E-2</c:v>
                </c:pt>
                <c:pt idx="2754">
                  <c:v>2.9398148148148149E-2</c:v>
                </c:pt>
                <c:pt idx="2755">
                  <c:v>3.6724537037037035E-2</c:v>
                </c:pt>
                <c:pt idx="2756">
                  <c:v>3.9930555555555559E-2</c:v>
                </c:pt>
                <c:pt idx="2757">
                  <c:v>3.9444444444444442E-2</c:v>
                </c:pt>
                <c:pt idx="2758">
                  <c:v>3.802083333333333E-2</c:v>
                </c:pt>
                <c:pt idx="2759">
                  <c:v>3.6851851851851851E-2</c:v>
                </c:pt>
                <c:pt idx="2760">
                  <c:v>4.2442129629629628E-2</c:v>
                </c:pt>
                <c:pt idx="2761">
                  <c:v>4.4155092592592593E-2</c:v>
                </c:pt>
                <c:pt idx="2762">
                  <c:v>3.9710648148148148E-2</c:v>
                </c:pt>
                <c:pt idx="2763">
                  <c:v>4.144675925925926E-2</c:v>
                </c:pt>
                <c:pt idx="2764">
                  <c:v>3.9837962962962964E-2</c:v>
                </c:pt>
                <c:pt idx="2765">
                  <c:v>3.3587962962962965E-2</c:v>
                </c:pt>
                <c:pt idx="2766">
                  <c:v>3.2997685185185185E-2</c:v>
                </c:pt>
                <c:pt idx="2767">
                  <c:v>4.0682870370370376E-2</c:v>
                </c:pt>
                <c:pt idx="2768">
                  <c:v>3.1631944444444442E-2</c:v>
                </c:pt>
                <c:pt idx="2769">
                  <c:v>3.7997685185185183E-2</c:v>
                </c:pt>
                <c:pt idx="2770">
                  <c:v>4.1261574074074069E-2</c:v>
                </c:pt>
                <c:pt idx="2771">
                  <c:v>3.2569444444444443E-2</c:v>
                </c:pt>
                <c:pt idx="2772">
                  <c:v>3.2777777777777781E-2</c:v>
                </c:pt>
                <c:pt idx="2773">
                  <c:v>3.8182870370370374E-2</c:v>
                </c:pt>
                <c:pt idx="2774">
                  <c:v>3.7569444444444447E-2</c:v>
                </c:pt>
                <c:pt idx="2775">
                  <c:v>3.75462962962963E-2</c:v>
                </c:pt>
                <c:pt idx="2776">
                  <c:v>3.2754629629629627E-2</c:v>
                </c:pt>
                <c:pt idx="2777">
                  <c:v>4.3171296296296298E-2</c:v>
                </c:pt>
                <c:pt idx="2778">
                  <c:v>3.7442129629629624E-2</c:v>
                </c:pt>
                <c:pt idx="2779">
                  <c:v>3.7511574074074072E-2</c:v>
                </c:pt>
                <c:pt idx="2780">
                  <c:v>4.0347222222222222E-2</c:v>
                </c:pt>
                <c:pt idx="2781">
                  <c:v>3.7986111111111116E-2</c:v>
                </c:pt>
                <c:pt idx="2782">
                  <c:v>3.5509259259259261E-2</c:v>
                </c:pt>
                <c:pt idx="2783">
                  <c:v>3.4398148148148143E-2</c:v>
                </c:pt>
                <c:pt idx="2784">
                  <c:v>3.4675925925925923E-2</c:v>
                </c:pt>
                <c:pt idx="2785">
                  <c:v>3.7442129629629624E-2</c:v>
                </c:pt>
                <c:pt idx="2786">
                  <c:v>3.5821759259259262E-2</c:v>
                </c:pt>
                <c:pt idx="2787">
                  <c:v>3.7754629629629631E-2</c:v>
                </c:pt>
                <c:pt idx="2788">
                  <c:v>3.7604166666666668E-2</c:v>
                </c:pt>
                <c:pt idx="2789">
                  <c:v>3.0949074074074077E-2</c:v>
                </c:pt>
                <c:pt idx="2790">
                  <c:v>3.0011574074074076E-2</c:v>
                </c:pt>
                <c:pt idx="2791">
                  <c:v>2.8599537037037034E-2</c:v>
                </c:pt>
                <c:pt idx="2792">
                  <c:v>3.1168981481481482E-2</c:v>
                </c:pt>
                <c:pt idx="2793">
                  <c:v>3.9050925925925926E-2</c:v>
                </c:pt>
                <c:pt idx="2794">
                  <c:v>3.9803240740740743E-2</c:v>
                </c:pt>
                <c:pt idx="2795">
                  <c:v>2.8749999999999998E-2</c:v>
                </c:pt>
                <c:pt idx="2796">
                  <c:v>3.4849537037037033E-2</c:v>
                </c:pt>
                <c:pt idx="2797">
                  <c:v>4.1030092592592597E-2</c:v>
                </c:pt>
                <c:pt idx="2798">
                  <c:v>2.8946759259259255E-2</c:v>
                </c:pt>
                <c:pt idx="2799">
                  <c:v>3.9490740740740743E-2</c:v>
                </c:pt>
                <c:pt idx="2800">
                  <c:v>3.9340277777777773E-2</c:v>
                </c:pt>
                <c:pt idx="2801">
                  <c:v>3.4733796296296297E-2</c:v>
                </c:pt>
                <c:pt idx="2802">
                  <c:v>3.9155092592592596E-2</c:v>
                </c:pt>
                <c:pt idx="2803">
                  <c:v>3.72337962962963E-2</c:v>
                </c:pt>
                <c:pt idx="2804">
                  <c:v>3.1875000000000001E-2</c:v>
                </c:pt>
                <c:pt idx="2805">
                  <c:v>4.0300925925925928E-2</c:v>
                </c:pt>
                <c:pt idx="2806">
                  <c:v>3.6145833333333328E-2</c:v>
                </c:pt>
                <c:pt idx="2807">
                  <c:v>4.3124999999999997E-2</c:v>
                </c:pt>
                <c:pt idx="2808">
                  <c:v>3.8124999999999999E-2</c:v>
                </c:pt>
                <c:pt idx="2809">
                  <c:v>3.0486111111111113E-2</c:v>
                </c:pt>
                <c:pt idx="2810">
                  <c:v>4.1469907407407407E-2</c:v>
                </c:pt>
                <c:pt idx="2811">
                  <c:v>3.7476851851851851E-2</c:v>
                </c:pt>
                <c:pt idx="2812">
                  <c:v>3.7592592592592594E-2</c:v>
                </c:pt>
                <c:pt idx="2813">
                  <c:v>3.8101851851851852E-2</c:v>
                </c:pt>
                <c:pt idx="2814">
                  <c:v>4.3472222222222225E-2</c:v>
                </c:pt>
                <c:pt idx="2815">
                  <c:v>3.3148148148148149E-2</c:v>
                </c:pt>
                <c:pt idx="2816">
                  <c:v>3.1944444444444449E-2</c:v>
                </c:pt>
                <c:pt idx="2817">
                  <c:v>3.0138888888888885E-2</c:v>
                </c:pt>
                <c:pt idx="2818">
                  <c:v>3.8773148148148147E-2</c:v>
                </c:pt>
                <c:pt idx="2819">
                  <c:v>3.2499999999999994E-2</c:v>
                </c:pt>
                <c:pt idx="2820">
                  <c:v>4.2083333333333334E-2</c:v>
                </c:pt>
                <c:pt idx="2821">
                  <c:v>4.2581018518518525E-2</c:v>
                </c:pt>
                <c:pt idx="2822">
                  <c:v>3.1180555555555555E-2</c:v>
                </c:pt>
                <c:pt idx="2823">
                  <c:v>3.8865740740740742E-2</c:v>
                </c:pt>
                <c:pt idx="2824">
                  <c:v>3.7013888888888888E-2</c:v>
                </c:pt>
                <c:pt idx="2825">
                  <c:v>3.7766203703703705E-2</c:v>
                </c:pt>
                <c:pt idx="2826">
                  <c:v>3.6944444444444446E-2</c:v>
                </c:pt>
                <c:pt idx="2827">
                  <c:v>4.7002314814814816E-2</c:v>
                </c:pt>
                <c:pt idx="2828">
                  <c:v>4.5277777777777778E-2</c:v>
                </c:pt>
                <c:pt idx="2829">
                  <c:v>3.0034722222222223E-2</c:v>
                </c:pt>
                <c:pt idx="2830">
                  <c:v>4.5393518518518521E-2</c:v>
                </c:pt>
                <c:pt idx="2831">
                  <c:v>3.8356481481481484E-2</c:v>
                </c:pt>
                <c:pt idx="2832">
                  <c:v>3.7476851851851851E-2</c:v>
                </c:pt>
                <c:pt idx="2833">
                  <c:v>3.3750000000000002E-2</c:v>
                </c:pt>
                <c:pt idx="2834">
                  <c:v>3.8217592592592588E-2</c:v>
                </c:pt>
                <c:pt idx="2835">
                  <c:v>3.7962962962962962E-2</c:v>
                </c:pt>
                <c:pt idx="2836">
                  <c:v>4.0497685185185185E-2</c:v>
                </c:pt>
                <c:pt idx="2837">
                  <c:v>3.876157407407408E-2</c:v>
                </c:pt>
                <c:pt idx="2838">
                  <c:v>3.788194444444444E-2</c:v>
                </c:pt>
                <c:pt idx="2839">
                  <c:v>3.5972222222222218E-2</c:v>
                </c:pt>
                <c:pt idx="2840">
                  <c:v>3.4050925925925922E-2</c:v>
                </c:pt>
                <c:pt idx="2841">
                  <c:v>4.2719907407407408E-2</c:v>
                </c:pt>
                <c:pt idx="2842">
                  <c:v>3.9629629629629633E-2</c:v>
                </c:pt>
                <c:pt idx="2843">
                  <c:v>3.0277777777777778E-2</c:v>
                </c:pt>
                <c:pt idx="2844">
                  <c:v>3.0451388888888889E-2</c:v>
                </c:pt>
                <c:pt idx="2845">
                  <c:v>3.9398148148148147E-2</c:v>
                </c:pt>
                <c:pt idx="2846">
                  <c:v>3.6759259259259255E-2</c:v>
                </c:pt>
                <c:pt idx="2847">
                  <c:v>3.1875000000000001E-2</c:v>
                </c:pt>
                <c:pt idx="2848">
                  <c:v>3.7071759259259256E-2</c:v>
                </c:pt>
                <c:pt idx="2849">
                  <c:v>3.5729166666666666E-2</c:v>
                </c:pt>
                <c:pt idx="2850">
                  <c:v>2.9155092592592594E-2</c:v>
                </c:pt>
                <c:pt idx="2851">
                  <c:v>3.5729166666666666E-2</c:v>
                </c:pt>
                <c:pt idx="2852">
                  <c:v>3.8032407407407411E-2</c:v>
                </c:pt>
                <c:pt idx="2853">
                  <c:v>3.8263888888888889E-2</c:v>
                </c:pt>
                <c:pt idx="2854">
                  <c:v>3.4548611111111113E-2</c:v>
                </c:pt>
                <c:pt idx="2855">
                  <c:v>3.9502314814814816E-2</c:v>
                </c:pt>
                <c:pt idx="2856">
                  <c:v>3.5335648148148151E-2</c:v>
                </c:pt>
                <c:pt idx="2857">
                  <c:v>4.0162037037037038E-2</c:v>
                </c:pt>
                <c:pt idx="2858">
                  <c:v>3.3935185185185186E-2</c:v>
                </c:pt>
                <c:pt idx="2859">
                  <c:v>3.9618055555555552E-2</c:v>
                </c:pt>
                <c:pt idx="2860">
                  <c:v>3.5300925925925923E-2</c:v>
                </c:pt>
                <c:pt idx="2861">
                  <c:v>3.9583333333333331E-2</c:v>
                </c:pt>
                <c:pt idx="2862">
                  <c:v>4.4722222222222219E-2</c:v>
                </c:pt>
                <c:pt idx="2863">
                  <c:v>4.162037037037037E-2</c:v>
                </c:pt>
                <c:pt idx="2864">
                  <c:v>3.7534722222222219E-2</c:v>
                </c:pt>
                <c:pt idx="2865">
                  <c:v>3.1782407407407405E-2</c:v>
                </c:pt>
                <c:pt idx="2866">
                  <c:v>4.4247685185185182E-2</c:v>
                </c:pt>
                <c:pt idx="2867">
                  <c:v>3.9803240740740743E-2</c:v>
                </c:pt>
                <c:pt idx="2868">
                  <c:v>3.6631944444444446E-2</c:v>
                </c:pt>
                <c:pt idx="2869">
                  <c:v>4.0833333333333333E-2</c:v>
                </c:pt>
                <c:pt idx="2870">
                  <c:v>3.4814814814814812E-2</c:v>
                </c:pt>
                <c:pt idx="2871">
                  <c:v>4.0219907407407406E-2</c:v>
                </c:pt>
                <c:pt idx="2872">
                  <c:v>3.3090277777777781E-2</c:v>
                </c:pt>
                <c:pt idx="2873">
                  <c:v>4.6412037037037036E-2</c:v>
                </c:pt>
                <c:pt idx="2874">
                  <c:v>3.7175925925925925E-2</c:v>
                </c:pt>
                <c:pt idx="2875">
                  <c:v>4.2627314814814819E-2</c:v>
                </c:pt>
                <c:pt idx="2876">
                  <c:v>3.9675925925925927E-2</c:v>
                </c:pt>
                <c:pt idx="2877">
                  <c:v>3.5358796296296298E-2</c:v>
                </c:pt>
                <c:pt idx="2878">
                  <c:v>4.4502314814814814E-2</c:v>
                </c:pt>
                <c:pt idx="2879">
                  <c:v>4.4745370370370373E-2</c:v>
                </c:pt>
                <c:pt idx="2880">
                  <c:v>3.9837962962962964E-2</c:v>
                </c:pt>
                <c:pt idx="2881">
                  <c:v>3.0671296296296294E-2</c:v>
                </c:pt>
                <c:pt idx="2882">
                  <c:v>3.9664351851851853E-2</c:v>
                </c:pt>
                <c:pt idx="2883">
                  <c:v>3.8032407407407411E-2</c:v>
                </c:pt>
                <c:pt idx="2884">
                  <c:v>3.5335648148148151E-2</c:v>
                </c:pt>
                <c:pt idx="2885">
                  <c:v>3.4513888888888893E-2</c:v>
                </c:pt>
                <c:pt idx="2886">
                  <c:v>3.8726851851851853E-2</c:v>
                </c:pt>
                <c:pt idx="2887">
                  <c:v>3.7696759259259256E-2</c:v>
                </c:pt>
                <c:pt idx="2888">
                  <c:v>3.8460648148148147E-2</c:v>
                </c:pt>
                <c:pt idx="2889">
                  <c:v>3.2916666666666664E-2</c:v>
                </c:pt>
                <c:pt idx="2890">
                  <c:v>3.0659722222222224E-2</c:v>
                </c:pt>
                <c:pt idx="2891">
                  <c:v>3.936342592592592E-2</c:v>
                </c:pt>
                <c:pt idx="2892">
                  <c:v>3.5821759259259262E-2</c:v>
                </c:pt>
                <c:pt idx="2893">
                  <c:v>4.0844907407407406E-2</c:v>
                </c:pt>
                <c:pt idx="2894">
                  <c:v>3.1793981481481479E-2</c:v>
                </c:pt>
                <c:pt idx="2895">
                  <c:v>4.4363425925925924E-2</c:v>
                </c:pt>
                <c:pt idx="2896">
                  <c:v>4.206018518518518E-2</c:v>
                </c:pt>
                <c:pt idx="2897">
                  <c:v>3.335648148148148E-2</c:v>
                </c:pt>
                <c:pt idx="2898">
                  <c:v>3.3530092592592591E-2</c:v>
                </c:pt>
                <c:pt idx="2899">
                  <c:v>3.2048611111111111E-2</c:v>
                </c:pt>
                <c:pt idx="2900">
                  <c:v>3.7268518518518513E-2</c:v>
                </c:pt>
                <c:pt idx="2901">
                  <c:v>3.4490740740740738E-2</c:v>
                </c:pt>
                <c:pt idx="2902">
                  <c:v>3.6921296296296292E-2</c:v>
                </c:pt>
                <c:pt idx="2903">
                  <c:v>4.6180555555555558E-2</c:v>
                </c:pt>
                <c:pt idx="2904">
                  <c:v>3.7037037037037042E-2</c:v>
                </c:pt>
                <c:pt idx="2905">
                  <c:v>3.408564814814815E-2</c:v>
                </c:pt>
                <c:pt idx="2906">
                  <c:v>4.0648148148148149E-2</c:v>
                </c:pt>
                <c:pt idx="2907">
                  <c:v>4.1226851851851855E-2</c:v>
                </c:pt>
                <c:pt idx="2908">
                  <c:v>4.612268518518519E-2</c:v>
                </c:pt>
                <c:pt idx="2909">
                  <c:v>3.5219907407407408E-2</c:v>
                </c:pt>
                <c:pt idx="2910">
                  <c:v>3.4004629629629628E-2</c:v>
                </c:pt>
                <c:pt idx="2911">
                  <c:v>3.8680555555555558E-2</c:v>
                </c:pt>
                <c:pt idx="2912">
                  <c:v>3.4305555555555554E-2</c:v>
                </c:pt>
                <c:pt idx="2913">
                  <c:v>3.3530092592592591E-2</c:v>
                </c:pt>
                <c:pt idx="2914">
                  <c:v>2.9421296296296296E-2</c:v>
                </c:pt>
                <c:pt idx="2915">
                  <c:v>3.8541666666666669E-2</c:v>
                </c:pt>
                <c:pt idx="2916">
                  <c:v>3.2199074074074074E-2</c:v>
                </c:pt>
                <c:pt idx="2917">
                  <c:v>4.6793981481481478E-2</c:v>
                </c:pt>
                <c:pt idx="2918">
                  <c:v>4.4918981481481483E-2</c:v>
                </c:pt>
                <c:pt idx="2919">
                  <c:v>4.1655092592592598E-2</c:v>
                </c:pt>
                <c:pt idx="2920">
                  <c:v>4.0162037037037038E-2</c:v>
                </c:pt>
                <c:pt idx="2921">
                  <c:v>3.4780092592592592E-2</c:v>
                </c:pt>
                <c:pt idx="2922">
                  <c:v>3.0648148148148147E-2</c:v>
                </c:pt>
                <c:pt idx="2923">
                  <c:v>4.449074074074074E-2</c:v>
                </c:pt>
                <c:pt idx="2924">
                  <c:v>3.6608796296296299E-2</c:v>
                </c:pt>
                <c:pt idx="2925">
                  <c:v>4.2268518518518518E-2</c:v>
                </c:pt>
                <c:pt idx="2926">
                  <c:v>4.1817129629629628E-2</c:v>
                </c:pt>
                <c:pt idx="2927">
                  <c:v>3.3703703703703701E-2</c:v>
                </c:pt>
                <c:pt idx="2928">
                  <c:v>3.4722222222222224E-2</c:v>
                </c:pt>
                <c:pt idx="2929">
                  <c:v>3.4224537037037032E-2</c:v>
                </c:pt>
                <c:pt idx="2930">
                  <c:v>4.0601851851851854E-2</c:v>
                </c:pt>
                <c:pt idx="2931">
                  <c:v>3.3842592592592598E-2</c:v>
                </c:pt>
                <c:pt idx="2932">
                  <c:v>3.6342592592592593E-2</c:v>
                </c:pt>
                <c:pt idx="2933">
                  <c:v>3.681712962962963E-2</c:v>
                </c:pt>
                <c:pt idx="2934">
                  <c:v>3.8715277777777779E-2</c:v>
                </c:pt>
                <c:pt idx="2935">
                  <c:v>4.041666666666667E-2</c:v>
                </c:pt>
                <c:pt idx="2936">
                  <c:v>2.9398148148148149E-2</c:v>
                </c:pt>
                <c:pt idx="2937">
                  <c:v>3.7291666666666667E-2</c:v>
                </c:pt>
                <c:pt idx="2938">
                  <c:v>3.050925925925926E-2</c:v>
                </c:pt>
                <c:pt idx="2939">
                  <c:v>4.5833333333333337E-2</c:v>
                </c:pt>
                <c:pt idx="2940">
                  <c:v>3.8657407407407404E-2</c:v>
                </c:pt>
                <c:pt idx="2941">
                  <c:v>3.9398148148148147E-2</c:v>
                </c:pt>
                <c:pt idx="2942">
                  <c:v>3.9837962962962964E-2</c:v>
                </c:pt>
                <c:pt idx="2943">
                  <c:v>3.7974537037037036E-2</c:v>
                </c:pt>
                <c:pt idx="2944">
                  <c:v>2.9664351851851855E-2</c:v>
                </c:pt>
                <c:pt idx="2945">
                  <c:v>3.4293981481481481E-2</c:v>
                </c:pt>
                <c:pt idx="2946">
                  <c:v>3.4756944444444444E-2</c:v>
                </c:pt>
                <c:pt idx="2947">
                  <c:v>3.650462962962963E-2</c:v>
                </c:pt>
                <c:pt idx="2948">
                  <c:v>3.4768518518518525E-2</c:v>
                </c:pt>
                <c:pt idx="2949">
                  <c:v>3.9004629629629632E-2</c:v>
                </c:pt>
                <c:pt idx="2950">
                  <c:v>4.1724537037037039E-2</c:v>
                </c:pt>
                <c:pt idx="2951">
                  <c:v>3.4293981481481481E-2</c:v>
                </c:pt>
                <c:pt idx="2952">
                  <c:v>4.3530092592592599E-2</c:v>
                </c:pt>
                <c:pt idx="2953">
                  <c:v>3.6134259259259262E-2</c:v>
                </c:pt>
                <c:pt idx="2954">
                  <c:v>3.788194444444444E-2</c:v>
                </c:pt>
                <c:pt idx="2955">
                  <c:v>3.4675925925925923E-2</c:v>
                </c:pt>
                <c:pt idx="2956">
                  <c:v>3.3460648148148149E-2</c:v>
                </c:pt>
                <c:pt idx="2957">
                  <c:v>4.4155092592592593E-2</c:v>
                </c:pt>
                <c:pt idx="2958">
                  <c:v>3.875E-2</c:v>
                </c:pt>
                <c:pt idx="2959">
                  <c:v>3.0486111111111113E-2</c:v>
                </c:pt>
                <c:pt idx="2960">
                  <c:v>4.1365740740740745E-2</c:v>
                </c:pt>
                <c:pt idx="2961">
                  <c:v>3.7037037037037042E-2</c:v>
                </c:pt>
                <c:pt idx="2962">
                  <c:v>4.1539351851851855E-2</c:v>
                </c:pt>
                <c:pt idx="2963">
                  <c:v>2.9768518518518517E-2</c:v>
                </c:pt>
                <c:pt idx="2964">
                  <c:v>4.3217592592592592E-2</c:v>
                </c:pt>
                <c:pt idx="2965">
                  <c:v>3.6157407407407409E-2</c:v>
                </c:pt>
                <c:pt idx="2966">
                  <c:v>3.7418981481481477E-2</c:v>
                </c:pt>
                <c:pt idx="2967">
                  <c:v>3.3101851851851848E-2</c:v>
                </c:pt>
                <c:pt idx="2968">
                  <c:v>3.5300925925925923E-2</c:v>
                </c:pt>
                <c:pt idx="2969">
                  <c:v>3.8842592592592588E-2</c:v>
                </c:pt>
                <c:pt idx="2970">
                  <c:v>3.1944444444444449E-2</c:v>
                </c:pt>
                <c:pt idx="2971">
                  <c:v>4.1701388888888885E-2</c:v>
                </c:pt>
                <c:pt idx="2972">
                  <c:v>3.740740740740741E-2</c:v>
                </c:pt>
                <c:pt idx="2973">
                  <c:v>3.7094907407407403E-2</c:v>
                </c:pt>
                <c:pt idx="2974">
                  <c:v>3.5173611111111107E-2</c:v>
                </c:pt>
                <c:pt idx="2975">
                  <c:v>4.1226851851851855E-2</c:v>
                </c:pt>
                <c:pt idx="2976">
                  <c:v>3.6215277777777777E-2</c:v>
                </c:pt>
                <c:pt idx="2977">
                  <c:v>4.6226851851851852E-2</c:v>
                </c:pt>
                <c:pt idx="2978">
                  <c:v>3.8993055555555552E-2</c:v>
                </c:pt>
                <c:pt idx="2979">
                  <c:v>3.7511574074074072E-2</c:v>
                </c:pt>
                <c:pt idx="2980">
                  <c:v>3.5208333333333335E-2</c:v>
                </c:pt>
                <c:pt idx="2981">
                  <c:v>3.1886574074074074E-2</c:v>
                </c:pt>
                <c:pt idx="2982">
                  <c:v>3.7048611111111109E-2</c:v>
                </c:pt>
                <c:pt idx="2983">
                  <c:v>3.2476851851851847E-2</c:v>
                </c:pt>
                <c:pt idx="2984">
                  <c:v>3.8148148148148146E-2</c:v>
                </c:pt>
                <c:pt idx="2985">
                  <c:v>3.7280092592592594E-2</c:v>
                </c:pt>
                <c:pt idx="2986">
                  <c:v>3.3530092592592591E-2</c:v>
                </c:pt>
                <c:pt idx="2987">
                  <c:v>3.6898148148148145E-2</c:v>
                </c:pt>
                <c:pt idx="2988">
                  <c:v>4.6423611111111117E-2</c:v>
                </c:pt>
                <c:pt idx="2989">
                  <c:v>4.0856481481481487E-2</c:v>
                </c:pt>
                <c:pt idx="2990">
                  <c:v>4.520833333333333E-2</c:v>
                </c:pt>
                <c:pt idx="2991">
                  <c:v>4.0590277777777781E-2</c:v>
                </c:pt>
                <c:pt idx="2992">
                  <c:v>4.099537037037037E-2</c:v>
                </c:pt>
                <c:pt idx="2993">
                  <c:v>3.3842592592592598E-2</c:v>
                </c:pt>
                <c:pt idx="2994">
                  <c:v>3.4583333333333334E-2</c:v>
                </c:pt>
                <c:pt idx="2995">
                  <c:v>3.2916666666666664E-2</c:v>
                </c:pt>
                <c:pt idx="2996">
                  <c:v>4.0682870370370376E-2</c:v>
                </c:pt>
                <c:pt idx="2997">
                  <c:v>3.260416666666667E-2</c:v>
                </c:pt>
                <c:pt idx="2998">
                  <c:v>3.0358796296296297E-2</c:v>
                </c:pt>
                <c:pt idx="2999">
                  <c:v>3.5543981481481475E-2</c:v>
                </c:pt>
                <c:pt idx="3000">
                  <c:v>3.1967592592592589E-2</c:v>
                </c:pt>
                <c:pt idx="3001">
                  <c:v>3.7060185185185189E-2</c:v>
                </c:pt>
                <c:pt idx="3002">
                  <c:v>3.7465277777777778E-2</c:v>
                </c:pt>
                <c:pt idx="3003">
                  <c:v>2.7847222222222221E-2</c:v>
                </c:pt>
                <c:pt idx="3004">
                  <c:v>4.1516203703703701E-2</c:v>
                </c:pt>
                <c:pt idx="3005">
                  <c:v>3.7777777777777778E-2</c:v>
                </c:pt>
                <c:pt idx="3006">
                  <c:v>3.6134259259259262E-2</c:v>
                </c:pt>
                <c:pt idx="3007">
                  <c:v>3.4189814814814819E-2</c:v>
                </c:pt>
                <c:pt idx="3008">
                  <c:v>2.8738425925925928E-2</c:v>
                </c:pt>
                <c:pt idx="3009">
                  <c:v>3.8460648148148147E-2</c:v>
                </c:pt>
                <c:pt idx="3010">
                  <c:v>3.0868055555555555E-2</c:v>
                </c:pt>
                <c:pt idx="3011">
                  <c:v>3.9259259259259258E-2</c:v>
                </c:pt>
                <c:pt idx="3012">
                  <c:v>3.9097222222222221E-2</c:v>
                </c:pt>
                <c:pt idx="3013">
                  <c:v>3.2002314814814817E-2</c:v>
                </c:pt>
                <c:pt idx="3014">
                  <c:v>3.290509259259259E-2</c:v>
                </c:pt>
                <c:pt idx="3015">
                  <c:v>3.7060185185185189E-2</c:v>
                </c:pt>
                <c:pt idx="3016">
                  <c:v>3.3483796296296296E-2</c:v>
                </c:pt>
                <c:pt idx="3017">
                  <c:v>4.041666666666667E-2</c:v>
                </c:pt>
                <c:pt idx="3018">
                  <c:v>2.8321759259259258E-2</c:v>
                </c:pt>
                <c:pt idx="3019">
                  <c:v>3.3750000000000002E-2</c:v>
                </c:pt>
                <c:pt idx="3020">
                  <c:v>3.8703703703703705E-2</c:v>
                </c:pt>
                <c:pt idx="3021">
                  <c:v>3.7303240740740741E-2</c:v>
                </c:pt>
                <c:pt idx="3022">
                  <c:v>3.7893518518518521E-2</c:v>
                </c:pt>
                <c:pt idx="3023">
                  <c:v>3.9398148148148147E-2</c:v>
                </c:pt>
                <c:pt idx="3024">
                  <c:v>3.7418981481481477E-2</c:v>
                </c:pt>
                <c:pt idx="3025">
                  <c:v>3.892361111111111E-2</c:v>
                </c:pt>
                <c:pt idx="3026">
                  <c:v>4.3506944444444445E-2</c:v>
                </c:pt>
                <c:pt idx="3027">
                  <c:v>3.9421296296296295E-2</c:v>
                </c:pt>
                <c:pt idx="3028">
                  <c:v>3.9027777777777779E-2</c:v>
                </c:pt>
                <c:pt idx="3029">
                  <c:v>3.1319444444444448E-2</c:v>
                </c:pt>
                <c:pt idx="3030">
                  <c:v>3.8483796296296294E-2</c:v>
                </c:pt>
                <c:pt idx="3031">
                  <c:v>3.5509259259259261E-2</c:v>
                </c:pt>
                <c:pt idx="3032">
                  <c:v>4.5694444444444447E-2</c:v>
                </c:pt>
                <c:pt idx="3033">
                  <c:v>3.636574074074074E-2</c:v>
                </c:pt>
                <c:pt idx="3034">
                  <c:v>3.8171296296296293E-2</c:v>
                </c:pt>
                <c:pt idx="3035">
                  <c:v>3.0300925925925926E-2</c:v>
                </c:pt>
                <c:pt idx="3036">
                  <c:v>3.5254629629629629E-2</c:v>
                </c:pt>
                <c:pt idx="3037">
                  <c:v>3.4062500000000002E-2</c:v>
                </c:pt>
                <c:pt idx="3038">
                  <c:v>3.0671296296296294E-2</c:v>
                </c:pt>
                <c:pt idx="3039">
                  <c:v>3.7395833333333336E-2</c:v>
                </c:pt>
                <c:pt idx="3040">
                  <c:v>3.0856481481481481E-2</c:v>
                </c:pt>
                <c:pt idx="3041">
                  <c:v>3.8969907407407404E-2</c:v>
                </c:pt>
                <c:pt idx="3042">
                  <c:v>3.515046296296296E-2</c:v>
                </c:pt>
                <c:pt idx="3043">
                  <c:v>3.0243055555555554E-2</c:v>
                </c:pt>
                <c:pt idx="3044">
                  <c:v>3.8483796296296294E-2</c:v>
                </c:pt>
                <c:pt idx="3045">
                  <c:v>3.6041666666666666E-2</c:v>
                </c:pt>
                <c:pt idx="3046">
                  <c:v>4.0972222222222222E-2</c:v>
                </c:pt>
                <c:pt idx="3047">
                  <c:v>3.9502314814814816E-2</c:v>
                </c:pt>
                <c:pt idx="3048">
                  <c:v>4.3912037037037034E-2</c:v>
                </c:pt>
                <c:pt idx="3049">
                  <c:v>4.1932870370370377E-2</c:v>
                </c:pt>
                <c:pt idx="3050">
                  <c:v>3.7187499999999998E-2</c:v>
                </c:pt>
                <c:pt idx="3051">
                  <c:v>3.0613425925925929E-2</c:v>
                </c:pt>
                <c:pt idx="3052">
                  <c:v>3.8460648148148147E-2</c:v>
                </c:pt>
                <c:pt idx="3053">
                  <c:v>3.7337962962962962E-2</c:v>
                </c:pt>
                <c:pt idx="3054">
                  <c:v>3.5937500000000004E-2</c:v>
                </c:pt>
                <c:pt idx="3055">
                  <c:v>4.2592592592592592E-2</c:v>
                </c:pt>
                <c:pt idx="3056">
                  <c:v>3.664351851851852E-2</c:v>
                </c:pt>
                <c:pt idx="3057">
                  <c:v>4.3935185185185188E-2</c:v>
                </c:pt>
                <c:pt idx="3058">
                  <c:v>3.982638888888889E-2</c:v>
                </c:pt>
                <c:pt idx="3059">
                  <c:v>3.7199074074074072E-2</c:v>
                </c:pt>
                <c:pt idx="3060">
                  <c:v>2.9699074074074072E-2</c:v>
                </c:pt>
                <c:pt idx="3061">
                  <c:v>4.701388888888889E-2</c:v>
                </c:pt>
                <c:pt idx="3062">
                  <c:v>3.366898148148148E-2</c:v>
                </c:pt>
                <c:pt idx="3063">
                  <c:v>4.3645833333333335E-2</c:v>
                </c:pt>
                <c:pt idx="3064">
                  <c:v>3.6354166666666667E-2</c:v>
                </c:pt>
                <c:pt idx="3065">
                  <c:v>4.3194444444444445E-2</c:v>
                </c:pt>
                <c:pt idx="3066">
                  <c:v>4.2650462962962959E-2</c:v>
                </c:pt>
                <c:pt idx="3067">
                  <c:v>4.1342592592592591E-2</c:v>
                </c:pt>
                <c:pt idx="3068">
                  <c:v>3.8703703703703705E-2</c:v>
                </c:pt>
                <c:pt idx="3069">
                  <c:v>4.1122685185185186E-2</c:v>
                </c:pt>
                <c:pt idx="3070">
                  <c:v>3.3587962962962965E-2</c:v>
                </c:pt>
                <c:pt idx="3071">
                  <c:v>3.5833333333333335E-2</c:v>
                </c:pt>
                <c:pt idx="3072">
                  <c:v>3.4583333333333334E-2</c:v>
                </c:pt>
                <c:pt idx="3073">
                  <c:v>3.5972222222222218E-2</c:v>
                </c:pt>
                <c:pt idx="3074">
                  <c:v>3.5034722222222224E-2</c:v>
                </c:pt>
                <c:pt idx="3075">
                  <c:v>3.4618055555555555E-2</c:v>
                </c:pt>
                <c:pt idx="3076">
                  <c:v>3.3171296296296296E-2</c:v>
                </c:pt>
                <c:pt idx="3077">
                  <c:v>3.8993055555555552E-2</c:v>
                </c:pt>
                <c:pt idx="3078">
                  <c:v>4.0625000000000001E-2</c:v>
                </c:pt>
                <c:pt idx="3079">
                  <c:v>3.1909722222222221E-2</c:v>
                </c:pt>
                <c:pt idx="3080">
                  <c:v>3.5902777777777777E-2</c:v>
                </c:pt>
                <c:pt idx="3081">
                  <c:v>3.9699074074074074E-2</c:v>
                </c:pt>
                <c:pt idx="3082">
                  <c:v>3.2002314814814817E-2</c:v>
                </c:pt>
                <c:pt idx="3083">
                  <c:v>3.5636574074074077E-2</c:v>
                </c:pt>
                <c:pt idx="3084">
                  <c:v>3.4652777777777775E-2</c:v>
                </c:pt>
                <c:pt idx="3085">
                  <c:v>3.7662037037037036E-2</c:v>
                </c:pt>
                <c:pt idx="3086">
                  <c:v>3.0451388888888889E-2</c:v>
                </c:pt>
                <c:pt idx="3087">
                  <c:v>2.9155092592592594E-2</c:v>
                </c:pt>
                <c:pt idx="3088">
                  <c:v>3.7997685185185183E-2</c:v>
                </c:pt>
                <c:pt idx="3089">
                  <c:v>3.4849537037037033E-2</c:v>
                </c:pt>
                <c:pt idx="3090">
                  <c:v>4.462962962962963E-2</c:v>
                </c:pt>
                <c:pt idx="3091">
                  <c:v>3.5682870370370372E-2</c:v>
                </c:pt>
                <c:pt idx="3092">
                  <c:v>3.876157407407408E-2</c:v>
                </c:pt>
                <c:pt idx="3093">
                  <c:v>3.4016203703703708E-2</c:v>
                </c:pt>
                <c:pt idx="3094">
                  <c:v>4.0474537037037038E-2</c:v>
                </c:pt>
                <c:pt idx="3095">
                  <c:v>3.4027777777777775E-2</c:v>
                </c:pt>
                <c:pt idx="3096">
                  <c:v>3.8831018518518515E-2</c:v>
                </c:pt>
                <c:pt idx="3097">
                  <c:v>3.5706018518518519E-2</c:v>
                </c:pt>
                <c:pt idx="3098">
                  <c:v>3.1284722222222221E-2</c:v>
                </c:pt>
                <c:pt idx="3099">
                  <c:v>3.7337962962962962E-2</c:v>
                </c:pt>
                <c:pt idx="3100">
                  <c:v>3.9618055555555552E-2</c:v>
                </c:pt>
                <c:pt idx="3101">
                  <c:v>3.6331018518518519E-2</c:v>
                </c:pt>
                <c:pt idx="3102">
                  <c:v>4.0324074074074075E-2</c:v>
                </c:pt>
                <c:pt idx="3103">
                  <c:v>3.8796296296296294E-2</c:v>
                </c:pt>
                <c:pt idx="3104">
                  <c:v>3.5995370370370372E-2</c:v>
                </c:pt>
                <c:pt idx="3105">
                  <c:v>3.7476851851851851E-2</c:v>
                </c:pt>
                <c:pt idx="3106">
                  <c:v>3.1736111111111111E-2</c:v>
                </c:pt>
                <c:pt idx="3107">
                  <c:v>3.5995370370370372E-2</c:v>
                </c:pt>
                <c:pt idx="3108">
                  <c:v>3.3750000000000002E-2</c:v>
                </c:pt>
                <c:pt idx="3109">
                  <c:v>3.6597222222222225E-2</c:v>
                </c:pt>
                <c:pt idx="3110">
                  <c:v>4.1111111111111112E-2</c:v>
                </c:pt>
                <c:pt idx="3111">
                  <c:v>3.5879629629629629E-2</c:v>
                </c:pt>
                <c:pt idx="3112">
                  <c:v>3.0254629629629631E-2</c:v>
                </c:pt>
                <c:pt idx="3113">
                  <c:v>4.282407407407407E-2</c:v>
                </c:pt>
                <c:pt idx="3114">
                  <c:v>3.7916666666666668E-2</c:v>
                </c:pt>
                <c:pt idx="3115">
                  <c:v>4.1215277777777774E-2</c:v>
                </c:pt>
                <c:pt idx="3116">
                  <c:v>3.4918981481481481E-2</c:v>
                </c:pt>
                <c:pt idx="3117">
                  <c:v>4.1990740740740745E-2</c:v>
                </c:pt>
                <c:pt idx="3118">
                  <c:v>4.0555555555555553E-2</c:v>
                </c:pt>
                <c:pt idx="3119">
                  <c:v>3.5393518518518519E-2</c:v>
                </c:pt>
                <c:pt idx="3120">
                  <c:v>4.2812500000000003E-2</c:v>
                </c:pt>
                <c:pt idx="3121">
                  <c:v>3.8437499999999999E-2</c:v>
                </c:pt>
                <c:pt idx="3122">
                  <c:v>4.2777777777777776E-2</c:v>
                </c:pt>
                <c:pt idx="3123">
                  <c:v>3.5057870370370371E-2</c:v>
                </c:pt>
                <c:pt idx="3124">
                  <c:v>2.8321759259259258E-2</c:v>
                </c:pt>
                <c:pt idx="3125">
                  <c:v>3.1944444444444449E-2</c:v>
                </c:pt>
                <c:pt idx="3126">
                  <c:v>4.3298611111111107E-2</c:v>
                </c:pt>
                <c:pt idx="3127">
                  <c:v>3.5949074074074071E-2</c:v>
                </c:pt>
                <c:pt idx="3128">
                  <c:v>3.2824074074074075E-2</c:v>
                </c:pt>
                <c:pt idx="3129">
                  <c:v>3.2048611111111111E-2</c:v>
                </c:pt>
                <c:pt idx="3130">
                  <c:v>2.9583333333333336E-2</c:v>
                </c:pt>
                <c:pt idx="3131">
                  <c:v>4.02662037037037E-2</c:v>
                </c:pt>
                <c:pt idx="3132">
                  <c:v>4.5416666666666668E-2</c:v>
                </c:pt>
                <c:pt idx="3133">
                  <c:v>3.7210648148148152E-2</c:v>
                </c:pt>
                <c:pt idx="3134">
                  <c:v>3.5057870370370371E-2</c:v>
                </c:pt>
                <c:pt idx="3135">
                  <c:v>4.1400462962962965E-2</c:v>
                </c:pt>
                <c:pt idx="3136">
                  <c:v>3.425925925925926E-2</c:v>
                </c:pt>
                <c:pt idx="3137">
                  <c:v>4.3321759259259261E-2</c:v>
                </c:pt>
                <c:pt idx="3138">
                  <c:v>4.521990740740741E-2</c:v>
                </c:pt>
                <c:pt idx="3139">
                  <c:v>3.0648148148148147E-2</c:v>
                </c:pt>
                <c:pt idx="3140">
                  <c:v>4.1701388888888885E-2</c:v>
                </c:pt>
                <c:pt idx="3141">
                  <c:v>3.6597222222222225E-2</c:v>
                </c:pt>
                <c:pt idx="3142">
                  <c:v>3.9490740740740743E-2</c:v>
                </c:pt>
                <c:pt idx="3143">
                  <c:v>4.0810185185185185E-2</c:v>
                </c:pt>
                <c:pt idx="3144">
                  <c:v>3.8113425925925926E-2</c:v>
                </c:pt>
                <c:pt idx="3145">
                  <c:v>4.1574074074074076E-2</c:v>
                </c:pt>
                <c:pt idx="3146">
                  <c:v>3.8854166666666669E-2</c:v>
                </c:pt>
                <c:pt idx="3147">
                  <c:v>3.4502314814814812E-2</c:v>
                </c:pt>
                <c:pt idx="3148">
                  <c:v>4.0046296296296295E-2</c:v>
                </c:pt>
                <c:pt idx="3149">
                  <c:v>3.7002314814814814E-2</c:v>
                </c:pt>
                <c:pt idx="3150">
                  <c:v>3.771990740740741E-2</c:v>
                </c:pt>
                <c:pt idx="3151">
                  <c:v>3.3506944444444443E-2</c:v>
                </c:pt>
                <c:pt idx="3152">
                  <c:v>4.2002314814814812E-2</c:v>
                </c:pt>
                <c:pt idx="3153">
                  <c:v>4.1886574074074069E-2</c:v>
                </c:pt>
                <c:pt idx="3154">
                  <c:v>3.4340277777777782E-2</c:v>
                </c:pt>
                <c:pt idx="3155">
                  <c:v>4.4699074074074079E-2</c:v>
                </c:pt>
                <c:pt idx="3156">
                  <c:v>4.3518518518518519E-2</c:v>
                </c:pt>
                <c:pt idx="3157">
                  <c:v>3.8055555555555558E-2</c:v>
                </c:pt>
                <c:pt idx="3158">
                  <c:v>4.2638888888888893E-2</c:v>
                </c:pt>
                <c:pt idx="3159">
                  <c:v>3.3935185185185186E-2</c:v>
                </c:pt>
                <c:pt idx="3160">
                  <c:v>4.2326388888888893E-2</c:v>
                </c:pt>
                <c:pt idx="3161">
                  <c:v>3.5034722222222224E-2</c:v>
                </c:pt>
                <c:pt idx="3162">
                  <c:v>3.605324074074074E-2</c:v>
                </c:pt>
                <c:pt idx="3163">
                  <c:v>4.0335648148148148E-2</c:v>
                </c:pt>
                <c:pt idx="3164">
                  <c:v>3.5393518518518519E-2</c:v>
                </c:pt>
                <c:pt idx="3165">
                  <c:v>3.6770833333333336E-2</c:v>
                </c:pt>
                <c:pt idx="3166">
                  <c:v>3.9282407407407412E-2</c:v>
                </c:pt>
                <c:pt idx="3167">
                  <c:v>4.1886574074074069E-2</c:v>
                </c:pt>
                <c:pt idx="3168">
                  <c:v>3.4328703703703702E-2</c:v>
                </c:pt>
                <c:pt idx="3169">
                  <c:v>3.5127314814814813E-2</c:v>
                </c:pt>
                <c:pt idx="3170">
                  <c:v>3.4641203703703702E-2</c:v>
                </c:pt>
                <c:pt idx="3171">
                  <c:v>3.4861111111111114E-2</c:v>
                </c:pt>
                <c:pt idx="3172">
                  <c:v>4.2314814814814812E-2</c:v>
                </c:pt>
                <c:pt idx="3173">
                  <c:v>3.3993055555555561E-2</c:v>
                </c:pt>
                <c:pt idx="3174">
                  <c:v>3.5682870370370372E-2</c:v>
                </c:pt>
                <c:pt idx="3175">
                  <c:v>3.4953703703703702E-2</c:v>
                </c:pt>
                <c:pt idx="3176">
                  <c:v>3.8946759259259257E-2</c:v>
                </c:pt>
                <c:pt idx="3177">
                  <c:v>3.0462962962962966E-2</c:v>
                </c:pt>
                <c:pt idx="3178">
                  <c:v>3.1342592592592596E-2</c:v>
                </c:pt>
                <c:pt idx="3179">
                  <c:v>3.8136574074074073E-2</c:v>
                </c:pt>
                <c:pt idx="3180">
                  <c:v>3.4328703703703702E-2</c:v>
                </c:pt>
                <c:pt idx="3181">
                  <c:v>3.6724537037037035E-2</c:v>
                </c:pt>
                <c:pt idx="3182">
                  <c:v>3.4513888888888893E-2</c:v>
                </c:pt>
                <c:pt idx="3183">
                  <c:v>3.6932870370370366E-2</c:v>
                </c:pt>
                <c:pt idx="3184">
                  <c:v>3.5995370370370372E-2</c:v>
                </c:pt>
                <c:pt idx="3185">
                  <c:v>2.7569444444444448E-2</c:v>
                </c:pt>
                <c:pt idx="3186">
                  <c:v>3.8159722222222227E-2</c:v>
                </c:pt>
                <c:pt idx="3187">
                  <c:v>4.4976851851851851E-2</c:v>
                </c:pt>
                <c:pt idx="3188">
                  <c:v>4.3668981481481482E-2</c:v>
                </c:pt>
                <c:pt idx="3189">
                  <c:v>3.7291666666666667E-2</c:v>
                </c:pt>
                <c:pt idx="3190">
                  <c:v>3.8715277777777779E-2</c:v>
                </c:pt>
                <c:pt idx="3191">
                  <c:v>3.2037037037037037E-2</c:v>
                </c:pt>
                <c:pt idx="3192">
                  <c:v>3.8148148148148146E-2</c:v>
                </c:pt>
                <c:pt idx="3193">
                  <c:v>3.6967592592592594E-2</c:v>
                </c:pt>
                <c:pt idx="3194">
                  <c:v>3.7372685185185189E-2</c:v>
                </c:pt>
                <c:pt idx="3195">
                  <c:v>3.7465277777777778E-2</c:v>
                </c:pt>
                <c:pt idx="3196">
                  <c:v>3.5243055555555555E-2</c:v>
                </c:pt>
                <c:pt idx="3197">
                  <c:v>3.4583333333333334E-2</c:v>
                </c:pt>
                <c:pt idx="3198">
                  <c:v>3.4884259259259261E-2</c:v>
                </c:pt>
                <c:pt idx="3199">
                  <c:v>3.6921296296296292E-2</c:v>
                </c:pt>
                <c:pt idx="3200">
                  <c:v>4.2407407407407401E-2</c:v>
                </c:pt>
                <c:pt idx="3201">
                  <c:v>3.1967592592592589E-2</c:v>
                </c:pt>
                <c:pt idx="3202">
                  <c:v>4.1458333333333333E-2</c:v>
                </c:pt>
                <c:pt idx="3203">
                  <c:v>4.1203703703703708E-2</c:v>
                </c:pt>
                <c:pt idx="3204">
                  <c:v>3.15625E-2</c:v>
                </c:pt>
                <c:pt idx="3205">
                  <c:v>4.1296296296296296E-2</c:v>
                </c:pt>
                <c:pt idx="3206">
                  <c:v>4.1388888888888892E-2</c:v>
                </c:pt>
                <c:pt idx="3207">
                  <c:v>3.3125000000000002E-2</c:v>
                </c:pt>
                <c:pt idx="3208">
                  <c:v>4.2789351851851849E-2</c:v>
                </c:pt>
                <c:pt idx="3209">
                  <c:v>3.6585648148148145E-2</c:v>
                </c:pt>
                <c:pt idx="3210">
                  <c:v>3.5659722222222225E-2</c:v>
                </c:pt>
                <c:pt idx="3211">
                  <c:v>3.2118055555555559E-2</c:v>
                </c:pt>
                <c:pt idx="3212">
                  <c:v>3.7025462962962961E-2</c:v>
                </c:pt>
                <c:pt idx="3213">
                  <c:v>3.9293981481481485E-2</c:v>
                </c:pt>
                <c:pt idx="3214">
                  <c:v>3.7800925925925925E-2</c:v>
                </c:pt>
                <c:pt idx="3215">
                  <c:v>4.2615740740740739E-2</c:v>
                </c:pt>
                <c:pt idx="3216">
                  <c:v>3.3217592592592597E-2</c:v>
                </c:pt>
                <c:pt idx="3217">
                  <c:v>3.8449074074074073E-2</c:v>
                </c:pt>
                <c:pt idx="3218">
                  <c:v>3.8009259259259263E-2</c:v>
                </c:pt>
                <c:pt idx="3219">
                  <c:v>3.2546296296296295E-2</c:v>
                </c:pt>
                <c:pt idx="3220">
                  <c:v>4.3460648148148151E-2</c:v>
                </c:pt>
                <c:pt idx="3221">
                  <c:v>3.6041666666666666E-2</c:v>
                </c:pt>
                <c:pt idx="3222">
                  <c:v>3.9305555555555559E-2</c:v>
                </c:pt>
                <c:pt idx="3223">
                  <c:v>3.1168981481481482E-2</c:v>
                </c:pt>
                <c:pt idx="3224">
                  <c:v>4.4444444444444446E-2</c:v>
                </c:pt>
                <c:pt idx="3225">
                  <c:v>4.431712962962963E-2</c:v>
                </c:pt>
                <c:pt idx="3226">
                  <c:v>4.3078703703703702E-2</c:v>
                </c:pt>
                <c:pt idx="3227">
                  <c:v>4.1932870370370377E-2</c:v>
                </c:pt>
                <c:pt idx="3228">
                  <c:v>3.0555555555555555E-2</c:v>
                </c:pt>
                <c:pt idx="3229">
                  <c:v>3.3854166666666664E-2</c:v>
                </c:pt>
                <c:pt idx="3230">
                  <c:v>4.0474537037037038E-2</c:v>
                </c:pt>
                <c:pt idx="3231">
                  <c:v>4.5856481481481477E-2</c:v>
                </c:pt>
                <c:pt idx="3232">
                  <c:v>3.7048611111111109E-2</c:v>
                </c:pt>
                <c:pt idx="3233">
                  <c:v>4.2534722222222217E-2</c:v>
                </c:pt>
                <c:pt idx="3234">
                  <c:v>3.4930555555555555E-2</c:v>
                </c:pt>
                <c:pt idx="3235">
                  <c:v>3.8946759259259257E-2</c:v>
                </c:pt>
                <c:pt idx="3236">
                  <c:v>4.4664351851851851E-2</c:v>
                </c:pt>
                <c:pt idx="3237">
                  <c:v>3.7615740740740741E-2</c:v>
                </c:pt>
                <c:pt idx="3238">
                  <c:v>3.8344907407407411E-2</c:v>
                </c:pt>
                <c:pt idx="3239">
                  <c:v>2.8148148148148148E-2</c:v>
                </c:pt>
                <c:pt idx="3240">
                  <c:v>3.6076388888888887E-2</c:v>
                </c:pt>
                <c:pt idx="3241">
                  <c:v>4.0092592592592589E-2</c:v>
                </c:pt>
                <c:pt idx="3242">
                  <c:v>3.8009259259259263E-2</c:v>
                </c:pt>
                <c:pt idx="3243">
                  <c:v>3.6932870370370366E-2</c:v>
                </c:pt>
                <c:pt idx="3244">
                  <c:v>3.6898148148148145E-2</c:v>
                </c:pt>
                <c:pt idx="3245">
                  <c:v>3.1620370370370368E-2</c:v>
                </c:pt>
                <c:pt idx="3246">
                  <c:v>4.1539351851851855E-2</c:v>
                </c:pt>
                <c:pt idx="3247">
                  <c:v>3.6840277777777777E-2</c:v>
                </c:pt>
                <c:pt idx="3248">
                  <c:v>3.3067129629629634E-2</c:v>
                </c:pt>
                <c:pt idx="3249">
                  <c:v>4.1585648148148149E-2</c:v>
                </c:pt>
                <c:pt idx="3250">
                  <c:v>4.1643518518518517E-2</c:v>
                </c:pt>
                <c:pt idx="3251">
                  <c:v>3.6620370370370373E-2</c:v>
                </c:pt>
                <c:pt idx="3252">
                  <c:v>3.6597222222222225E-2</c:v>
                </c:pt>
                <c:pt idx="3253">
                  <c:v>3.5914351851851857E-2</c:v>
                </c:pt>
                <c:pt idx="3254">
                  <c:v>3.7754629629629631E-2</c:v>
                </c:pt>
                <c:pt idx="3255">
                  <c:v>3.8113425925925926E-2</c:v>
                </c:pt>
                <c:pt idx="3256">
                  <c:v>4.2048611111111113E-2</c:v>
                </c:pt>
                <c:pt idx="3257">
                  <c:v>3.3553240740740745E-2</c:v>
                </c:pt>
                <c:pt idx="3258">
                  <c:v>3.4270833333333334E-2</c:v>
                </c:pt>
                <c:pt idx="3259">
                  <c:v>3.636574074074074E-2</c:v>
                </c:pt>
                <c:pt idx="3260">
                  <c:v>4.5706018518518521E-2</c:v>
                </c:pt>
                <c:pt idx="3261">
                  <c:v>3.6458333333333336E-2</c:v>
                </c:pt>
                <c:pt idx="3262">
                  <c:v>4.2662037037037033E-2</c:v>
                </c:pt>
                <c:pt idx="3263">
                  <c:v>3.2523148148148148E-2</c:v>
                </c:pt>
                <c:pt idx="3264">
                  <c:v>3.8055555555555558E-2</c:v>
                </c:pt>
                <c:pt idx="3265">
                  <c:v>3.2384259259259258E-2</c:v>
                </c:pt>
                <c:pt idx="3266">
                  <c:v>3.8009259259259263E-2</c:v>
                </c:pt>
                <c:pt idx="3267">
                  <c:v>3.9525462962962964E-2</c:v>
                </c:pt>
                <c:pt idx="3268">
                  <c:v>3.8240740740740742E-2</c:v>
                </c:pt>
                <c:pt idx="3269">
                  <c:v>3.6215277777777777E-2</c:v>
                </c:pt>
                <c:pt idx="3270">
                  <c:v>3.9988425925925927E-2</c:v>
                </c:pt>
                <c:pt idx="3271">
                  <c:v>4.08912037037037E-2</c:v>
                </c:pt>
                <c:pt idx="3272">
                  <c:v>3.5023148148148144E-2</c:v>
                </c:pt>
                <c:pt idx="3273">
                  <c:v>2.8796296296296296E-2</c:v>
                </c:pt>
                <c:pt idx="3274">
                  <c:v>4.144675925925926E-2</c:v>
                </c:pt>
                <c:pt idx="3275">
                  <c:v>3.6655092592592593E-2</c:v>
                </c:pt>
                <c:pt idx="3276">
                  <c:v>3.5173611111111107E-2</c:v>
                </c:pt>
                <c:pt idx="3277">
                  <c:v>2.90162037037037E-2</c:v>
                </c:pt>
                <c:pt idx="3278">
                  <c:v>3.2048611111111111E-2</c:v>
                </c:pt>
                <c:pt idx="3279">
                  <c:v>4.3124999999999997E-2</c:v>
                </c:pt>
                <c:pt idx="3280">
                  <c:v>4.4872685185185189E-2</c:v>
                </c:pt>
                <c:pt idx="3281">
                  <c:v>3.5335648148148151E-2</c:v>
                </c:pt>
                <c:pt idx="3282">
                  <c:v>4.2604166666666665E-2</c:v>
                </c:pt>
                <c:pt idx="3283">
                  <c:v>3.6793981481481483E-2</c:v>
                </c:pt>
                <c:pt idx="3284">
                  <c:v>3.9942129629629626E-2</c:v>
                </c:pt>
                <c:pt idx="3285">
                  <c:v>2.989583333333333E-2</c:v>
                </c:pt>
                <c:pt idx="3286">
                  <c:v>4.2557870370370371E-2</c:v>
                </c:pt>
                <c:pt idx="3287">
                  <c:v>3.3310185185185186E-2</c:v>
                </c:pt>
                <c:pt idx="3288">
                  <c:v>2.9664351851851855E-2</c:v>
                </c:pt>
                <c:pt idx="3289">
                  <c:v>4.494212962962963E-2</c:v>
                </c:pt>
                <c:pt idx="3290">
                  <c:v>4.0601851851851854E-2</c:v>
                </c:pt>
                <c:pt idx="3291">
                  <c:v>3.5277777777777776E-2</c:v>
                </c:pt>
                <c:pt idx="3292">
                  <c:v>3.1736111111111111E-2</c:v>
                </c:pt>
                <c:pt idx="3293">
                  <c:v>4.0254629629629633E-2</c:v>
                </c:pt>
                <c:pt idx="3294">
                  <c:v>3.1296296296296301E-2</c:v>
                </c:pt>
                <c:pt idx="3295">
                  <c:v>4.0486111111111105E-2</c:v>
                </c:pt>
                <c:pt idx="3296">
                  <c:v>3.1828703703703706E-2</c:v>
                </c:pt>
                <c:pt idx="3297">
                  <c:v>4.2314814814814812E-2</c:v>
                </c:pt>
                <c:pt idx="3298">
                  <c:v>3.9421296296296295E-2</c:v>
                </c:pt>
                <c:pt idx="3299">
                  <c:v>3.7314814814814815E-2</c:v>
                </c:pt>
                <c:pt idx="3300">
                  <c:v>3.90625E-2</c:v>
                </c:pt>
                <c:pt idx="3301">
                  <c:v>3.4837962962962959E-2</c:v>
                </c:pt>
                <c:pt idx="3302">
                  <c:v>3.8784722222222227E-2</c:v>
                </c:pt>
                <c:pt idx="3303">
                  <c:v>4.520833333333333E-2</c:v>
                </c:pt>
                <c:pt idx="3304">
                  <c:v>3.2835648148148149E-2</c:v>
                </c:pt>
                <c:pt idx="3305">
                  <c:v>4.4965277777777778E-2</c:v>
                </c:pt>
                <c:pt idx="3306">
                  <c:v>3.7361111111111109E-2</c:v>
                </c:pt>
                <c:pt idx="3307">
                  <c:v>3.9131944444444448E-2</c:v>
                </c:pt>
                <c:pt idx="3308">
                  <c:v>4.3368055555555556E-2</c:v>
                </c:pt>
                <c:pt idx="3309">
                  <c:v>3.7280092592592594E-2</c:v>
                </c:pt>
                <c:pt idx="3310">
                  <c:v>3.1944444444444449E-2</c:v>
                </c:pt>
                <c:pt idx="3311">
                  <c:v>3.3333333333333333E-2</c:v>
                </c:pt>
                <c:pt idx="3312">
                  <c:v>4.3831018518518512E-2</c:v>
                </c:pt>
                <c:pt idx="3313">
                  <c:v>3.0925925925925926E-2</c:v>
                </c:pt>
                <c:pt idx="3314">
                  <c:v>3.3391203703703708E-2</c:v>
                </c:pt>
                <c:pt idx="3315">
                  <c:v>4.0347222222222222E-2</c:v>
                </c:pt>
                <c:pt idx="3316">
                  <c:v>4.5034722222222219E-2</c:v>
                </c:pt>
                <c:pt idx="3317">
                  <c:v>2.8692129629629633E-2</c:v>
                </c:pt>
                <c:pt idx="3318">
                  <c:v>2.9305555555555557E-2</c:v>
                </c:pt>
                <c:pt idx="3319">
                  <c:v>3.5729166666666666E-2</c:v>
                </c:pt>
                <c:pt idx="3320">
                  <c:v>3.9305555555555559E-2</c:v>
                </c:pt>
                <c:pt idx="3321">
                  <c:v>3.3854166666666664E-2</c:v>
                </c:pt>
                <c:pt idx="3322">
                  <c:v>3.5752314814814813E-2</c:v>
                </c:pt>
                <c:pt idx="3323">
                  <c:v>3.6168981481481483E-2</c:v>
                </c:pt>
                <c:pt idx="3324">
                  <c:v>3.3796296296296297E-2</c:v>
                </c:pt>
                <c:pt idx="3325">
                  <c:v>3.5023148148148144E-2</c:v>
                </c:pt>
                <c:pt idx="3326">
                  <c:v>3.8379629629629632E-2</c:v>
                </c:pt>
                <c:pt idx="3327">
                  <c:v>3.5624999999999997E-2</c:v>
                </c:pt>
                <c:pt idx="3328">
                  <c:v>4.297453703703704E-2</c:v>
                </c:pt>
                <c:pt idx="3329">
                  <c:v>3.6238425925925924E-2</c:v>
                </c:pt>
                <c:pt idx="3330">
                  <c:v>3.5740740740740747E-2</c:v>
                </c:pt>
                <c:pt idx="3331">
                  <c:v>4.1701388888888885E-2</c:v>
                </c:pt>
                <c:pt idx="3332">
                  <c:v>3.2060185185185185E-2</c:v>
                </c:pt>
                <c:pt idx="3333">
                  <c:v>3.5462962962962967E-2</c:v>
                </c:pt>
                <c:pt idx="3334">
                  <c:v>3.7280092592592594E-2</c:v>
                </c:pt>
                <c:pt idx="3335">
                  <c:v>3.7476851851851851E-2</c:v>
                </c:pt>
                <c:pt idx="3336">
                  <c:v>3.2384259259259258E-2</c:v>
                </c:pt>
                <c:pt idx="3337">
                  <c:v>3.7037037037037042E-2</c:v>
                </c:pt>
                <c:pt idx="3338">
                  <c:v>4.1192129629629634E-2</c:v>
                </c:pt>
                <c:pt idx="3339">
                  <c:v>3.9907407407407412E-2</c:v>
                </c:pt>
                <c:pt idx="3340">
                  <c:v>3.5208333333333335E-2</c:v>
                </c:pt>
                <c:pt idx="3341">
                  <c:v>3.7118055555555557E-2</c:v>
                </c:pt>
                <c:pt idx="3342">
                  <c:v>3.335648148148148E-2</c:v>
                </c:pt>
                <c:pt idx="3343">
                  <c:v>4.0682870370370376E-2</c:v>
                </c:pt>
                <c:pt idx="3344">
                  <c:v>3.7083333333333336E-2</c:v>
                </c:pt>
                <c:pt idx="3345">
                  <c:v>3.9976851851851854E-2</c:v>
                </c:pt>
                <c:pt idx="3346">
                  <c:v>4.252314814814815E-2</c:v>
                </c:pt>
                <c:pt idx="3347">
                  <c:v>4.2199074074074076E-2</c:v>
                </c:pt>
                <c:pt idx="3348">
                  <c:v>3.5439814814814813E-2</c:v>
                </c:pt>
                <c:pt idx="3349">
                  <c:v>4.2326388888888893E-2</c:v>
                </c:pt>
                <c:pt idx="3350">
                  <c:v>3.3692129629629627E-2</c:v>
                </c:pt>
                <c:pt idx="3351">
                  <c:v>3.6134259259259262E-2</c:v>
                </c:pt>
                <c:pt idx="3352">
                  <c:v>3.2499999999999994E-2</c:v>
                </c:pt>
                <c:pt idx="3353">
                  <c:v>3.4826388888888886E-2</c:v>
                </c:pt>
                <c:pt idx="3354">
                  <c:v>3.7916666666666668E-2</c:v>
                </c:pt>
                <c:pt idx="3355">
                  <c:v>3.532407407407407E-2</c:v>
                </c:pt>
                <c:pt idx="3356">
                  <c:v>3.5706018518518519E-2</c:v>
                </c:pt>
                <c:pt idx="3357">
                  <c:v>3.1875000000000001E-2</c:v>
                </c:pt>
                <c:pt idx="3358">
                  <c:v>3.667824074074074E-2</c:v>
                </c:pt>
                <c:pt idx="3359">
                  <c:v>3.3831018518518517E-2</c:v>
                </c:pt>
                <c:pt idx="3360">
                  <c:v>4.0219907407407406E-2</c:v>
                </c:pt>
                <c:pt idx="3361">
                  <c:v>3.8263888888888889E-2</c:v>
                </c:pt>
                <c:pt idx="3362">
                  <c:v>3.6863425925925931E-2</c:v>
                </c:pt>
                <c:pt idx="3363">
                  <c:v>3.5312500000000004E-2</c:v>
                </c:pt>
                <c:pt idx="3364">
                  <c:v>4.071759259259259E-2</c:v>
                </c:pt>
                <c:pt idx="3365">
                  <c:v>4.2604166666666665E-2</c:v>
                </c:pt>
                <c:pt idx="3366">
                  <c:v>3.349537037037037E-2</c:v>
                </c:pt>
                <c:pt idx="3367">
                  <c:v>3.9155092592592596E-2</c:v>
                </c:pt>
                <c:pt idx="3368">
                  <c:v>3.6979166666666667E-2</c:v>
                </c:pt>
                <c:pt idx="3369">
                  <c:v>4.6087962962962963E-2</c:v>
                </c:pt>
                <c:pt idx="3370">
                  <c:v>3.6134259259259262E-2</c:v>
                </c:pt>
                <c:pt idx="3371">
                  <c:v>3.6481481481481483E-2</c:v>
                </c:pt>
                <c:pt idx="3372">
                  <c:v>4.0706018518518523E-2</c:v>
                </c:pt>
                <c:pt idx="3373">
                  <c:v>4.0729166666666664E-2</c:v>
                </c:pt>
                <c:pt idx="3374">
                  <c:v>3.107638888888889E-2</c:v>
                </c:pt>
                <c:pt idx="3375">
                  <c:v>3.7372685185185189E-2</c:v>
                </c:pt>
                <c:pt idx="3376">
                  <c:v>4.0856481481481487E-2</c:v>
                </c:pt>
                <c:pt idx="3377">
                  <c:v>3.1909722222222221E-2</c:v>
                </c:pt>
                <c:pt idx="3378">
                  <c:v>3.3900462962962966E-2</c:v>
                </c:pt>
                <c:pt idx="3379">
                  <c:v>3.3414351851851855E-2</c:v>
                </c:pt>
                <c:pt idx="3380">
                  <c:v>3.24537037037037E-2</c:v>
                </c:pt>
                <c:pt idx="3381">
                  <c:v>2.9965277777777775E-2</c:v>
                </c:pt>
                <c:pt idx="3382">
                  <c:v>3.8148148148148146E-2</c:v>
                </c:pt>
                <c:pt idx="3383">
                  <c:v>3.1527777777777773E-2</c:v>
                </c:pt>
                <c:pt idx="3384">
                  <c:v>3.8506944444444448E-2</c:v>
                </c:pt>
                <c:pt idx="3385">
                  <c:v>3.3194444444444443E-2</c:v>
                </c:pt>
                <c:pt idx="3386">
                  <c:v>4.4571759259259262E-2</c:v>
                </c:pt>
                <c:pt idx="3387">
                  <c:v>3.6851851851851851E-2</c:v>
                </c:pt>
                <c:pt idx="3388">
                  <c:v>3.5810185185185188E-2</c:v>
                </c:pt>
                <c:pt idx="3389">
                  <c:v>4.0185185185185185E-2</c:v>
                </c:pt>
                <c:pt idx="3390">
                  <c:v>3.7442129629629624E-2</c:v>
                </c:pt>
                <c:pt idx="3391">
                  <c:v>4.4282407407407409E-2</c:v>
                </c:pt>
                <c:pt idx="3392">
                  <c:v>3.4016203703703708E-2</c:v>
                </c:pt>
                <c:pt idx="3393">
                  <c:v>3.8541666666666669E-2</c:v>
                </c:pt>
                <c:pt idx="3394">
                  <c:v>3.9016203703703699E-2</c:v>
                </c:pt>
                <c:pt idx="3395">
                  <c:v>3.6030092592592593E-2</c:v>
                </c:pt>
                <c:pt idx="3396">
                  <c:v>3.2071759259259258E-2</c:v>
                </c:pt>
                <c:pt idx="3397">
                  <c:v>4.5844907407407404E-2</c:v>
                </c:pt>
                <c:pt idx="3398">
                  <c:v>3.2268518518518523E-2</c:v>
                </c:pt>
                <c:pt idx="3399">
                  <c:v>4.0185185185185185E-2</c:v>
                </c:pt>
                <c:pt idx="3400">
                  <c:v>3.3414351851851855E-2</c:v>
                </c:pt>
                <c:pt idx="3401">
                  <c:v>3.6458333333333336E-2</c:v>
                </c:pt>
                <c:pt idx="3402">
                  <c:v>3.2939814814814811E-2</c:v>
                </c:pt>
                <c:pt idx="3403">
                  <c:v>3.3726851851851855E-2</c:v>
                </c:pt>
                <c:pt idx="3404">
                  <c:v>3.9930555555555559E-2</c:v>
                </c:pt>
                <c:pt idx="3405">
                  <c:v>3.3888888888888885E-2</c:v>
                </c:pt>
                <c:pt idx="3406">
                  <c:v>3.7164351851851851E-2</c:v>
                </c:pt>
                <c:pt idx="3407">
                  <c:v>3.6064814814814813E-2</c:v>
                </c:pt>
                <c:pt idx="3408">
                  <c:v>4.0798611111111112E-2</c:v>
                </c:pt>
                <c:pt idx="3409">
                  <c:v>3.2025462962962964E-2</c:v>
                </c:pt>
                <c:pt idx="3410">
                  <c:v>3.7453703703703704E-2</c:v>
                </c:pt>
                <c:pt idx="3411">
                  <c:v>3.5358796296296298E-2</c:v>
                </c:pt>
                <c:pt idx="3412">
                  <c:v>3.9143518518518515E-2</c:v>
                </c:pt>
                <c:pt idx="3413">
                  <c:v>3.5208333333333335E-2</c:v>
                </c:pt>
                <c:pt idx="3414">
                  <c:v>4.1365740740740745E-2</c:v>
                </c:pt>
                <c:pt idx="3415">
                  <c:v>4.1041666666666664E-2</c:v>
                </c:pt>
                <c:pt idx="3416">
                  <c:v>3.8576388888888889E-2</c:v>
                </c:pt>
                <c:pt idx="3417">
                  <c:v>4.4803240740740741E-2</c:v>
                </c:pt>
                <c:pt idx="3418">
                  <c:v>3.9293981481481485E-2</c:v>
                </c:pt>
                <c:pt idx="3419">
                  <c:v>3.4386574074074076E-2</c:v>
                </c:pt>
                <c:pt idx="3420">
                  <c:v>3.2511574074074075E-2</c:v>
                </c:pt>
                <c:pt idx="3421">
                  <c:v>4.2037037037037039E-2</c:v>
                </c:pt>
                <c:pt idx="3422">
                  <c:v>3.7256944444444447E-2</c:v>
                </c:pt>
                <c:pt idx="3423">
                  <c:v>3.6874999999999998E-2</c:v>
                </c:pt>
                <c:pt idx="3424">
                  <c:v>3.0474537037037036E-2</c:v>
                </c:pt>
                <c:pt idx="3425">
                  <c:v>3.0208333333333334E-2</c:v>
                </c:pt>
                <c:pt idx="3426">
                  <c:v>2.943287037037037E-2</c:v>
                </c:pt>
                <c:pt idx="3427">
                  <c:v>3.6770833333333336E-2</c:v>
                </c:pt>
                <c:pt idx="3428">
                  <c:v>4.0023148148148148E-2</c:v>
                </c:pt>
                <c:pt idx="3429">
                  <c:v>4.0381944444444443E-2</c:v>
                </c:pt>
                <c:pt idx="3430">
                  <c:v>3.2094907407407412E-2</c:v>
                </c:pt>
                <c:pt idx="3431">
                  <c:v>3.90625E-2</c:v>
                </c:pt>
                <c:pt idx="3432">
                  <c:v>3.7905092592592594E-2</c:v>
                </c:pt>
                <c:pt idx="3433">
                  <c:v>4.1666666666666664E-2</c:v>
                </c:pt>
                <c:pt idx="3434">
                  <c:v>3.0636574074074076E-2</c:v>
                </c:pt>
                <c:pt idx="3435">
                  <c:v>4.6388888888888889E-2</c:v>
                </c:pt>
                <c:pt idx="3436">
                  <c:v>4.4988425925925925E-2</c:v>
                </c:pt>
                <c:pt idx="3437">
                  <c:v>4.1099537037037039E-2</c:v>
                </c:pt>
                <c:pt idx="3438">
                  <c:v>3.3854166666666664E-2</c:v>
                </c:pt>
                <c:pt idx="3439">
                  <c:v>4.027777777777778E-2</c:v>
                </c:pt>
                <c:pt idx="3440">
                  <c:v>3.9351851851851853E-2</c:v>
                </c:pt>
                <c:pt idx="3441">
                  <c:v>3.72337962962963E-2</c:v>
                </c:pt>
                <c:pt idx="3442">
                  <c:v>3.2245370370370369E-2</c:v>
                </c:pt>
                <c:pt idx="3443">
                  <c:v>3.3217592592592597E-2</c:v>
                </c:pt>
                <c:pt idx="3444">
                  <c:v>3.6018518518518519E-2</c:v>
                </c:pt>
                <c:pt idx="3445">
                  <c:v>3.0497685185185183E-2</c:v>
                </c:pt>
                <c:pt idx="3446">
                  <c:v>3.4560185185185187E-2</c:v>
                </c:pt>
                <c:pt idx="3447">
                  <c:v>3.4039351851851855E-2</c:v>
                </c:pt>
                <c:pt idx="3448">
                  <c:v>4.189814814814815E-2</c:v>
                </c:pt>
                <c:pt idx="3449">
                  <c:v>3.8391203703703698E-2</c:v>
                </c:pt>
                <c:pt idx="3450">
                  <c:v>4.2534722222222217E-2</c:v>
                </c:pt>
                <c:pt idx="3451">
                  <c:v>3.7222222222222219E-2</c:v>
                </c:pt>
                <c:pt idx="3452">
                  <c:v>4.4502314814814814E-2</c:v>
                </c:pt>
                <c:pt idx="3453">
                  <c:v>4.7118055555555559E-2</c:v>
                </c:pt>
                <c:pt idx="3454">
                  <c:v>4.3287037037037041E-2</c:v>
                </c:pt>
                <c:pt idx="3455">
                  <c:v>4.0567129629629627E-2</c:v>
                </c:pt>
                <c:pt idx="3456">
                  <c:v>4.0162037037037038E-2</c:v>
                </c:pt>
                <c:pt idx="3457">
                  <c:v>3.7673611111111109E-2</c:v>
                </c:pt>
                <c:pt idx="3458">
                  <c:v>4.6342592592592595E-2</c:v>
                </c:pt>
                <c:pt idx="3459">
                  <c:v>3.4560185185185187E-2</c:v>
                </c:pt>
                <c:pt idx="3460">
                  <c:v>3.1759259259259258E-2</c:v>
                </c:pt>
                <c:pt idx="3461">
                  <c:v>4.1041666666666664E-2</c:v>
                </c:pt>
                <c:pt idx="3462">
                  <c:v>3.5960648148148151E-2</c:v>
                </c:pt>
                <c:pt idx="3463">
                  <c:v>3.8124999999999999E-2</c:v>
                </c:pt>
                <c:pt idx="3464">
                  <c:v>3.5810185185185188E-2</c:v>
                </c:pt>
                <c:pt idx="3465">
                  <c:v>4.1886574074074069E-2</c:v>
                </c:pt>
                <c:pt idx="3466">
                  <c:v>4.0925925925925928E-2</c:v>
                </c:pt>
                <c:pt idx="3467">
                  <c:v>4.221064814814815E-2</c:v>
                </c:pt>
                <c:pt idx="3468">
                  <c:v>3.1759259259259258E-2</c:v>
                </c:pt>
                <c:pt idx="3469">
                  <c:v>4.2685185185185187E-2</c:v>
                </c:pt>
                <c:pt idx="3470">
                  <c:v>3.2835648148148149E-2</c:v>
                </c:pt>
                <c:pt idx="3471">
                  <c:v>4.6203703703703698E-2</c:v>
                </c:pt>
                <c:pt idx="3472">
                  <c:v>2.960648148148148E-2</c:v>
                </c:pt>
                <c:pt idx="3473">
                  <c:v>4.2453703703703709E-2</c:v>
                </c:pt>
                <c:pt idx="3474">
                  <c:v>3.1504629629629625E-2</c:v>
                </c:pt>
                <c:pt idx="3475">
                  <c:v>3.770833333333333E-2</c:v>
                </c:pt>
                <c:pt idx="3476">
                  <c:v>4.3437499999999997E-2</c:v>
                </c:pt>
                <c:pt idx="3477">
                  <c:v>3.8738425925925926E-2</c:v>
                </c:pt>
                <c:pt idx="3478">
                  <c:v>4.2731481481481481E-2</c:v>
                </c:pt>
                <c:pt idx="3479">
                  <c:v>4.2476851851851849E-2</c:v>
                </c:pt>
                <c:pt idx="3480">
                  <c:v>2.8576388888888887E-2</c:v>
                </c:pt>
                <c:pt idx="3481">
                  <c:v>3.1979166666666663E-2</c:v>
                </c:pt>
                <c:pt idx="3482">
                  <c:v>3.138888888888889E-2</c:v>
                </c:pt>
                <c:pt idx="3483">
                  <c:v>4.4895833333333329E-2</c:v>
                </c:pt>
                <c:pt idx="3484">
                  <c:v>3.8078703703703705E-2</c:v>
                </c:pt>
                <c:pt idx="3485">
                  <c:v>3.5092592592592592E-2</c:v>
                </c:pt>
                <c:pt idx="3486">
                  <c:v>3.4560185185185187E-2</c:v>
                </c:pt>
                <c:pt idx="3487">
                  <c:v>2.90162037037037E-2</c:v>
                </c:pt>
                <c:pt idx="3488">
                  <c:v>2.9131944444444446E-2</c:v>
                </c:pt>
                <c:pt idx="3489">
                  <c:v>3.5868055555555556E-2</c:v>
                </c:pt>
                <c:pt idx="3490">
                  <c:v>3.7384259259259263E-2</c:v>
                </c:pt>
                <c:pt idx="3491">
                  <c:v>3.142361111111111E-2</c:v>
                </c:pt>
                <c:pt idx="3492">
                  <c:v>4.1030092592592597E-2</c:v>
                </c:pt>
                <c:pt idx="3493">
                  <c:v>3.4999999999999996E-2</c:v>
                </c:pt>
                <c:pt idx="3494">
                  <c:v>3.3055555555555553E-2</c:v>
                </c:pt>
                <c:pt idx="3495">
                  <c:v>3.4398148148148143E-2</c:v>
                </c:pt>
                <c:pt idx="3496">
                  <c:v>3.0763888888888886E-2</c:v>
                </c:pt>
                <c:pt idx="3497">
                  <c:v>3.4826388888888886E-2</c:v>
                </c:pt>
                <c:pt idx="3498">
                  <c:v>4.3356481481481475E-2</c:v>
                </c:pt>
                <c:pt idx="3499">
                  <c:v>3.8171296296296293E-2</c:v>
                </c:pt>
                <c:pt idx="3500">
                  <c:v>4.1250000000000002E-2</c:v>
                </c:pt>
                <c:pt idx="3501">
                  <c:v>3.6168981481481483E-2</c:v>
                </c:pt>
                <c:pt idx="3502">
                  <c:v>4.1631944444444451E-2</c:v>
                </c:pt>
                <c:pt idx="3503">
                  <c:v>2.9143518518518517E-2</c:v>
                </c:pt>
                <c:pt idx="3504">
                  <c:v>3.9583333333333331E-2</c:v>
                </c:pt>
                <c:pt idx="3505">
                  <c:v>4.0057870370370369E-2</c:v>
                </c:pt>
                <c:pt idx="3506">
                  <c:v>3.6481481481481483E-2</c:v>
                </c:pt>
                <c:pt idx="3507">
                  <c:v>3.7465277777777778E-2</c:v>
                </c:pt>
                <c:pt idx="3508">
                  <c:v>3.5023148148148144E-2</c:v>
                </c:pt>
                <c:pt idx="3509">
                  <c:v>3.7743055555555557E-2</c:v>
                </c:pt>
                <c:pt idx="3510">
                  <c:v>3.3622685185185179E-2</c:v>
                </c:pt>
                <c:pt idx="3511">
                  <c:v>4.0682870370370376E-2</c:v>
                </c:pt>
                <c:pt idx="3512">
                  <c:v>3.9432870370370368E-2</c:v>
                </c:pt>
                <c:pt idx="3513">
                  <c:v>4.3784722222222218E-2</c:v>
                </c:pt>
                <c:pt idx="3514">
                  <c:v>3.7974537037037036E-2</c:v>
                </c:pt>
                <c:pt idx="3515">
                  <c:v>3.650462962962963E-2</c:v>
                </c:pt>
                <c:pt idx="3516">
                  <c:v>3.6527777777777777E-2</c:v>
                </c:pt>
                <c:pt idx="3517">
                  <c:v>4.3854166666666666E-2</c:v>
                </c:pt>
                <c:pt idx="3518">
                  <c:v>4.0671296296296296E-2</c:v>
                </c:pt>
                <c:pt idx="3519">
                  <c:v>3.9675925925925927E-2</c:v>
                </c:pt>
                <c:pt idx="3520">
                  <c:v>3.664351851851852E-2</c:v>
                </c:pt>
                <c:pt idx="3521">
                  <c:v>4.0960648148148149E-2</c:v>
                </c:pt>
                <c:pt idx="3522">
                  <c:v>3.7037037037037042E-2</c:v>
                </c:pt>
                <c:pt idx="3523">
                  <c:v>3.8807870370370375E-2</c:v>
                </c:pt>
                <c:pt idx="3524">
                  <c:v>3.7118055555555557E-2</c:v>
                </c:pt>
                <c:pt idx="3525">
                  <c:v>4.3055555555555562E-2</c:v>
                </c:pt>
                <c:pt idx="3526">
                  <c:v>3.8842592592592588E-2</c:v>
                </c:pt>
                <c:pt idx="3527">
                  <c:v>4.296296296296296E-2</c:v>
                </c:pt>
                <c:pt idx="3528">
                  <c:v>4.3356481481481475E-2</c:v>
                </c:pt>
                <c:pt idx="3529">
                  <c:v>4.0567129629629627E-2</c:v>
                </c:pt>
                <c:pt idx="3530">
                  <c:v>3.3240740740740744E-2</c:v>
                </c:pt>
                <c:pt idx="3531">
                  <c:v>4.0335648148148148E-2</c:v>
                </c:pt>
                <c:pt idx="3532">
                  <c:v>3.4386574074074076E-2</c:v>
                </c:pt>
                <c:pt idx="3533">
                  <c:v>3.5370370370370365E-2</c:v>
                </c:pt>
                <c:pt idx="3534">
                  <c:v>3.7916666666666668E-2</c:v>
                </c:pt>
                <c:pt idx="3535">
                  <c:v>4.5706018518518521E-2</c:v>
                </c:pt>
                <c:pt idx="3536">
                  <c:v>3.8124999999999999E-2</c:v>
                </c:pt>
                <c:pt idx="3537">
                  <c:v>3.3715277777777775E-2</c:v>
                </c:pt>
                <c:pt idx="3538">
                  <c:v>3.4664351851851849E-2</c:v>
                </c:pt>
                <c:pt idx="3539">
                  <c:v>4.1493055555555554E-2</c:v>
                </c:pt>
                <c:pt idx="3540">
                  <c:v>3.8263888888888889E-2</c:v>
                </c:pt>
                <c:pt idx="3541">
                  <c:v>3.1585648148148147E-2</c:v>
                </c:pt>
                <c:pt idx="3542">
                  <c:v>3.8969907407407404E-2</c:v>
                </c:pt>
                <c:pt idx="3543">
                  <c:v>4.0486111111111105E-2</c:v>
                </c:pt>
                <c:pt idx="3544">
                  <c:v>3.7731481481481484E-2</c:v>
                </c:pt>
                <c:pt idx="3545">
                  <c:v>3.7766203703703705E-2</c:v>
                </c:pt>
                <c:pt idx="3546">
                  <c:v>3.8541666666666669E-2</c:v>
                </c:pt>
                <c:pt idx="3547">
                  <c:v>2.8773148148148145E-2</c:v>
                </c:pt>
                <c:pt idx="3548">
                  <c:v>3.4999999999999996E-2</c:v>
                </c:pt>
                <c:pt idx="3549">
                  <c:v>3.4930555555555555E-2</c:v>
                </c:pt>
                <c:pt idx="3550">
                  <c:v>3.8993055555555552E-2</c:v>
                </c:pt>
                <c:pt idx="3551">
                  <c:v>3.5543981481481475E-2</c:v>
                </c:pt>
                <c:pt idx="3552">
                  <c:v>3.1342592592592596E-2</c:v>
                </c:pt>
                <c:pt idx="3553">
                  <c:v>4.4027777777777777E-2</c:v>
                </c:pt>
                <c:pt idx="3554">
                  <c:v>3.0624999999999999E-2</c:v>
                </c:pt>
                <c:pt idx="3555">
                  <c:v>3.8877314814814816E-2</c:v>
                </c:pt>
                <c:pt idx="3556">
                  <c:v>3.3865740740740738E-2</c:v>
                </c:pt>
                <c:pt idx="3557">
                  <c:v>3.6898148148148145E-2</c:v>
                </c:pt>
                <c:pt idx="3558">
                  <c:v>3.6562499999999998E-2</c:v>
                </c:pt>
                <c:pt idx="3559">
                  <c:v>3.9594907407407405E-2</c:v>
                </c:pt>
                <c:pt idx="3560">
                  <c:v>4.3969907407407409E-2</c:v>
                </c:pt>
                <c:pt idx="3561">
                  <c:v>3.2175925925925927E-2</c:v>
                </c:pt>
                <c:pt idx="3562">
                  <c:v>2.8703703703703703E-2</c:v>
                </c:pt>
                <c:pt idx="3563">
                  <c:v>3.0833333333333334E-2</c:v>
                </c:pt>
                <c:pt idx="3564">
                  <c:v>3.3888888888888885E-2</c:v>
                </c:pt>
                <c:pt idx="3565">
                  <c:v>3.7685185185185183E-2</c:v>
                </c:pt>
                <c:pt idx="3566">
                  <c:v>3.4861111111111114E-2</c:v>
                </c:pt>
                <c:pt idx="3567">
                  <c:v>3.8043981481481477E-2</c:v>
                </c:pt>
                <c:pt idx="3568">
                  <c:v>3.861111111111111E-2</c:v>
                </c:pt>
                <c:pt idx="3569">
                  <c:v>3.27662037037037E-2</c:v>
                </c:pt>
                <c:pt idx="3570">
                  <c:v>4.4120370370370372E-2</c:v>
                </c:pt>
                <c:pt idx="3571">
                  <c:v>3.5289351851851856E-2</c:v>
                </c:pt>
                <c:pt idx="3572">
                  <c:v>3.4050925925925922E-2</c:v>
                </c:pt>
                <c:pt idx="3573">
                  <c:v>4.1192129629629634E-2</c:v>
                </c:pt>
                <c:pt idx="3574">
                  <c:v>3.412037037037037E-2</c:v>
                </c:pt>
                <c:pt idx="3575">
                  <c:v>4.297453703703704E-2</c:v>
                </c:pt>
                <c:pt idx="3576">
                  <c:v>3.4606481481481481E-2</c:v>
                </c:pt>
                <c:pt idx="3577">
                  <c:v>4.5682870370370367E-2</c:v>
                </c:pt>
                <c:pt idx="3578">
                  <c:v>3.8252314814814815E-2</c:v>
                </c:pt>
                <c:pt idx="3579">
                  <c:v>3.2939814814814811E-2</c:v>
                </c:pt>
                <c:pt idx="3580">
                  <c:v>3.5266203703703702E-2</c:v>
                </c:pt>
                <c:pt idx="3581">
                  <c:v>3.6388888888888887E-2</c:v>
                </c:pt>
                <c:pt idx="3582">
                  <c:v>3.5474537037037041E-2</c:v>
                </c:pt>
                <c:pt idx="3583">
                  <c:v>3.7476851851851851E-2</c:v>
                </c:pt>
                <c:pt idx="3584">
                  <c:v>3.8449074074074073E-2</c:v>
                </c:pt>
                <c:pt idx="3585">
                  <c:v>3.4756944444444444E-2</c:v>
                </c:pt>
                <c:pt idx="3586">
                  <c:v>3.8692129629629632E-2</c:v>
                </c:pt>
                <c:pt idx="3587">
                  <c:v>3.9768518518518516E-2</c:v>
                </c:pt>
                <c:pt idx="3588">
                  <c:v>3.7106481481481483E-2</c:v>
                </c:pt>
                <c:pt idx="3589">
                  <c:v>4.311342592592593E-2</c:v>
                </c:pt>
                <c:pt idx="3590">
                  <c:v>3.6770833333333336E-2</c:v>
                </c:pt>
                <c:pt idx="3591">
                  <c:v>3.3252314814814811E-2</c:v>
                </c:pt>
                <c:pt idx="3592">
                  <c:v>4.4907407407407403E-2</c:v>
                </c:pt>
                <c:pt idx="3593">
                  <c:v>3.4363425925925929E-2</c:v>
                </c:pt>
                <c:pt idx="3594">
                  <c:v>3.4837962962962959E-2</c:v>
                </c:pt>
                <c:pt idx="3595">
                  <c:v>3.7523148148148146E-2</c:v>
                </c:pt>
                <c:pt idx="3596">
                  <c:v>3.4513888888888893E-2</c:v>
                </c:pt>
                <c:pt idx="3597">
                  <c:v>4.1458333333333333E-2</c:v>
                </c:pt>
                <c:pt idx="3598">
                  <c:v>3.4999999999999996E-2</c:v>
                </c:pt>
                <c:pt idx="3599">
                  <c:v>3.6712962962962961E-2</c:v>
                </c:pt>
                <c:pt idx="3600">
                  <c:v>3.6863425925925931E-2</c:v>
                </c:pt>
                <c:pt idx="3601">
                  <c:v>3.2928240740740737E-2</c:v>
                </c:pt>
                <c:pt idx="3602">
                  <c:v>4.1284722222222223E-2</c:v>
                </c:pt>
                <c:pt idx="3603">
                  <c:v>3.5983796296296298E-2</c:v>
                </c:pt>
                <c:pt idx="3604">
                  <c:v>3.7685185185185183E-2</c:v>
                </c:pt>
                <c:pt idx="3605">
                  <c:v>3.4351851851851849E-2</c:v>
                </c:pt>
                <c:pt idx="3606">
                  <c:v>3.1134259259259261E-2</c:v>
                </c:pt>
                <c:pt idx="3607">
                  <c:v>3.7696759259259256E-2</c:v>
                </c:pt>
                <c:pt idx="3608">
                  <c:v>3.4745370370370371E-2</c:v>
                </c:pt>
                <c:pt idx="3609">
                  <c:v>3.3020833333333333E-2</c:v>
                </c:pt>
                <c:pt idx="3610">
                  <c:v>4.3310185185185181E-2</c:v>
                </c:pt>
                <c:pt idx="3611">
                  <c:v>4.4108796296296299E-2</c:v>
                </c:pt>
                <c:pt idx="3612">
                  <c:v>3.1608796296296295E-2</c:v>
                </c:pt>
                <c:pt idx="3613">
                  <c:v>3.920138888888889E-2</c:v>
                </c:pt>
                <c:pt idx="3614">
                  <c:v>3.5266203703703702E-2</c:v>
                </c:pt>
                <c:pt idx="3615">
                  <c:v>3.3483796296296296E-2</c:v>
                </c:pt>
                <c:pt idx="3616">
                  <c:v>4.2719907407407408E-2</c:v>
                </c:pt>
                <c:pt idx="3617">
                  <c:v>4.3379629629629629E-2</c:v>
                </c:pt>
                <c:pt idx="3618">
                  <c:v>4.2465277777777775E-2</c:v>
                </c:pt>
                <c:pt idx="3619">
                  <c:v>3.2881944444444443E-2</c:v>
                </c:pt>
                <c:pt idx="3620">
                  <c:v>3.7569444444444447E-2</c:v>
                </c:pt>
                <c:pt idx="3621">
                  <c:v>3.4282407407407407E-2</c:v>
                </c:pt>
                <c:pt idx="3622">
                  <c:v>3.8333333333333337E-2</c:v>
                </c:pt>
                <c:pt idx="3623">
                  <c:v>4.3148148148148151E-2</c:v>
                </c:pt>
                <c:pt idx="3624">
                  <c:v>3.6967592592592594E-2</c:v>
                </c:pt>
                <c:pt idx="3625">
                  <c:v>3.888888888888889E-2</c:v>
                </c:pt>
                <c:pt idx="3626">
                  <c:v>3.5243055555555555E-2</c:v>
                </c:pt>
                <c:pt idx="3627">
                  <c:v>3.3865740740740738E-2</c:v>
                </c:pt>
                <c:pt idx="3628">
                  <c:v>3.2569444444444443E-2</c:v>
                </c:pt>
                <c:pt idx="3629">
                  <c:v>4.0381944444444443E-2</c:v>
                </c:pt>
                <c:pt idx="3630">
                  <c:v>3.6354166666666667E-2</c:v>
                </c:pt>
                <c:pt idx="3631">
                  <c:v>3.0659722222222224E-2</c:v>
                </c:pt>
                <c:pt idx="3632">
                  <c:v>2.9953703703703705E-2</c:v>
                </c:pt>
                <c:pt idx="3633">
                  <c:v>4.0960648148148149E-2</c:v>
                </c:pt>
                <c:pt idx="3634">
                  <c:v>3.6296296296296292E-2</c:v>
                </c:pt>
                <c:pt idx="3635">
                  <c:v>4.5775462962962969E-2</c:v>
                </c:pt>
                <c:pt idx="3636">
                  <c:v>3.8252314814814815E-2</c:v>
                </c:pt>
                <c:pt idx="3637">
                  <c:v>3.4074074074074076E-2</c:v>
                </c:pt>
                <c:pt idx="3638">
                  <c:v>4.0381944444444443E-2</c:v>
                </c:pt>
                <c:pt idx="3639">
                  <c:v>3.2499999999999994E-2</c:v>
                </c:pt>
                <c:pt idx="3640">
                  <c:v>3.7048611111111109E-2</c:v>
                </c:pt>
                <c:pt idx="3641">
                  <c:v>3.9756944444444449E-2</c:v>
                </c:pt>
                <c:pt idx="3642">
                  <c:v>3.0474537037037036E-2</c:v>
                </c:pt>
                <c:pt idx="3643">
                  <c:v>3.4722222222222224E-2</c:v>
                </c:pt>
                <c:pt idx="3644">
                  <c:v>3.8136574074074073E-2</c:v>
                </c:pt>
                <c:pt idx="3645">
                  <c:v>3.2673611111111105E-2</c:v>
                </c:pt>
                <c:pt idx="3646">
                  <c:v>3.9189814814814809E-2</c:v>
                </c:pt>
                <c:pt idx="3647">
                  <c:v>3.260416666666667E-2</c:v>
                </c:pt>
                <c:pt idx="3648">
                  <c:v>4.4143518518518519E-2</c:v>
                </c:pt>
                <c:pt idx="3649">
                  <c:v>3.8530092592592595E-2</c:v>
                </c:pt>
                <c:pt idx="3650">
                  <c:v>3.7384259259259263E-2</c:v>
                </c:pt>
                <c:pt idx="3651">
                  <c:v>3.9837962962962964E-2</c:v>
                </c:pt>
                <c:pt idx="3652">
                  <c:v>3.2581018518518516E-2</c:v>
                </c:pt>
                <c:pt idx="3653">
                  <c:v>3.3993055555555561E-2</c:v>
                </c:pt>
                <c:pt idx="3654">
                  <c:v>3.622685185185185E-2</c:v>
                </c:pt>
                <c:pt idx="3655">
                  <c:v>3.2060185185185185E-2</c:v>
                </c:pt>
                <c:pt idx="3656">
                  <c:v>3.6851851851851851E-2</c:v>
                </c:pt>
                <c:pt idx="3657">
                  <c:v>3.6805555555555557E-2</c:v>
                </c:pt>
                <c:pt idx="3658">
                  <c:v>4.3217592592592592E-2</c:v>
                </c:pt>
                <c:pt idx="3659">
                  <c:v>4.0543981481481479E-2</c:v>
                </c:pt>
                <c:pt idx="3660">
                  <c:v>4.1145833333333333E-2</c:v>
                </c:pt>
                <c:pt idx="3661">
                  <c:v>3.7743055555555557E-2</c:v>
                </c:pt>
                <c:pt idx="3662">
                  <c:v>3.6284722222222225E-2</c:v>
                </c:pt>
                <c:pt idx="3663">
                  <c:v>3.3738425925925929E-2</c:v>
                </c:pt>
                <c:pt idx="3664">
                  <c:v>3.1574074074074074E-2</c:v>
                </c:pt>
                <c:pt idx="3665">
                  <c:v>3.5694444444444445E-2</c:v>
                </c:pt>
                <c:pt idx="3666">
                  <c:v>4.2743055555555555E-2</c:v>
                </c:pt>
                <c:pt idx="3667">
                  <c:v>4.4571759259259262E-2</c:v>
                </c:pt>
                <c:pt idx="3668">
                  <c:v>4.5185185185185189E-2</c:v>
                </c:pt>
                <c:pt idx="3669">
                  <c:v>4.0914351851851848E-2</c:v>
                </c:pt>
                <c:pt idx="3670">
                  <c:v>3.4502314814814812E-2</c:v>
                </c:pt>
                <c:pt idx="3671">
                  <c:v>4.4722222222222219E-2</c:v>
                </c:pt>
                <c:pt idx="3672">
                  <c:v>3.8449074074074073E-2</c:v>
                </c:pt>
                <c:pt idx="3673">
                  <c:v>3.7974537037037036E-2</c:v>
                </c:pt>
                <c:pt idx="3674">
                  <c:v>3.5636574074074077E-2</c:v>
                </c:pt>
                <c:pt idx="3675">
                  <c:v>4.071759259259259E-2</c:v>
                </c:pt>
                <c:pt idx="3676">
                  <c:v>3.9004629629629632E-2</c:v>
                </c:pt>
                <c:pt idx="3677">
                  <c:v>3.4814814814814812E-2</c:v>
                </c:pt>
                <c:pt idx="3678">
                  <c:v>3.8171296296296293E-2</c:v>
                </c:pt>
                <c:pt idx="3679">
                  <c:v>3.5937500000000004E-2</c:v>
                </c:pt>
                <c:pt idx="3680">
                  <c:v>3.4282407407407407E-2</c:v>
                </c:pt>
                <c:pt idx="3681">
                  <c:v>4.5324074074074072E-2</c:v>
                </c:pt>
                <c:pt idx="3682">
                  <c:v>3.7395833333333336E-2</c:v>
                </c:pt>
                <c:pt idx="3683">
                  <c:v>3.0995370370370371E-2</c:v>
                </c:pt>
                <c:pt idx="3684">
                  <c:v>3.7210648148148152E-2</c:v>
                </c:pt>
                <c:pt idx="3685">
                  <c:v>2.9027777777777777E-2</c:v>
                </c:pt>
                <c:pt idx="3686">
                  <c:v>4.3194444444444445E-2</c:v>
                </c:pt>
                <c:pt idx="3687">
                  <c:v>3.9340277777777773E-2</c:v>
                </c:pt>
                <c:pt idx="3688">
                  <c:v>3.7974537037037036E-2</c:v>
                </c:pt>
                <c:pt idx="3689">
                  <c:v>3.9189814814814809E-2</c:v>
                </c:pt>
                <c:pt idx="3690">
                  <c:v>4.0740740740740737E-2</c:v>
                </c:pt>
                <c:pt idx="3691">
                  <c:v>2.9351851851851851E-2</c:v>
                </c:pt>
                <c:pt idx="3692">
                  <c:v>3.9351851851851853E-2</c:v>
                </c:pt>
                <c:pt idx="3693">
                  <c:v>3.138888888888889E-2</c:v>
                </c:pt>
                <c:pt idx="3694">
                  <c:v>4.2407407407407401E-2</c:v>
                </c:pt>
                <c:pt idx="3695">
                  <c:v>3.3576388888888892E-2</c:v>
                </c:pt>
                <c:pt idx="3696">
                  <c:v>3.8518518518518521E-2</c:v>
                </c:pt>
                <c:pt idx="3697">
                  <c:v>3.4768518518518525E-2</c:v>
                </c:pt>
                <c:pt idx="3698">
                  <c:v>3.3310185185185186E-2</c:v>
                </c:pt>
                <c:pt idx="3699">
                  <c:v>3.9039351851851853E-2</c:v>
                </c:pt>
                <c:pt idx="3700">
                  <c:v>3.3460648148148149E-2</c:v>
                </c:pt>
                <c:pt idx="3701">
                  <c:v>4.1759259259259253E-2</c:v>
                </c:pt>
                <c:pt idx="3702">
                  <c:v>9.3969907407407405E-2</c:v>
                </c:pt>
                <c:pt idx="3703">
                  <c:v>8.711805555555556E-2</c:v>
                </c:pt>
                <c:pt idx="3704">
                  <c:v>8.3807870370370366E-2</c:v>
                </c:pt>
                <c:pt idx="3705">
                  <c:v>9.0995370370370365E-2</c:v>
                </c:pt>
                <c:pt idx="3706">
                  <c:v>8.9548611111111107E-2</c:v>
                </c:pt>
                <c:pt idx="3707">
                  <c:v>9.0324074074074071E-2</c:v>
                </c:pt>
                <c:pt idx="3708">
                  <c:v>8.638888888888889E-2</c:v>
                </c:pt>
                <c:pt idx="3709">
                  <c:v>8.3749999999999991E-2</c:v>
                </c:pt>
                <c:pt idx="3710">
                  <c:v>8.5543981481481471E-2</c:v>
                </c:pt>
                <c:pt idx="3711">
                  <c:v>8.6805555555555566E-2</c:v>
                </c:pt>
                <c:pt idx="3712">
                  <c:v>9.015046296296296E-2</c:v>
                </c:pt>
                <c:pt idx="3713">
                  <c:v>8.7013888888888891E-2</c:v>
                </c:pt>
                <c:pt idx="3714">
                  <c:v>8.3159722222222218E-2</c:v>
                </c:pt>
                <c:pt idx="3715">
                  <c:v>9.6608796296296304E-2</c:v>
                </c:pt>
                <c:pt idx="3716">
                  <c:v>8.7511574074074075E-2</c:v>
                </c:pt>
                <c:pt idx="3717">
                  <c:v>8.8761574074074076E-2</c:v>
                </c:pt>
                <c:pt idx="3718">
                  <c:v>8.997685185185185E-2</c:v>
                </c:pt>
                <c:pt idx="3719">
                  <c:v>8.0034722222222229E-2</c:v>
                </c:pt>
                <c:pt idx="3720">
                  <c:v>9.015046296296296E-2</c:v>
                </c:pt>
                <c:pt idx="3721">
                  <c:v>8.6400462962962957E-2</c:v>
                </c:pt>
                <c:pt idx="3722">
                  <c:v>7.9398148148148148E-2</c:v>
                </c:pt>
                <c:pt idx="3723">
                  <c:v>9.341435185185186E-2</c:v>
                </c:pt>
                <c:pt idx="3724">
                  <c:v>8.549768518518519E-2</c:v>
                </c:pt>
                <c:pt idx="3725">
                  <c:v>9.0949074074074085E-2</c:v>
                </c:pt>
                <c:pt idx="3726">
                  <c:v>8.4155092592592587E-2</c:v>
                </c:pt>
                <c:pt idx="3727">
                  <c:v>7.8055555555555559E-2</c:v>
                </c:pt>
                <c:pt idx="3728">
                  <c:v>9.7280092592592585E-2</c:v>
                </c:pt>
                <c:pt idx="3729">
                  <c:v>8.2210648148148144E-2</c:v>
                </c:pt>
                <c:pt idx="3730">
                  <c:v>9.6377314814814818E-2</c:v>
                </c:pt>
                <c:pt idx="3731">
                  <c:v>8.4247685185185175E-2</c:v>
                </c:pt>
                <c:pt idx="3732">
                  <c:v>8.8055555555555554E-2</c:v>
                </c:pt>
                <c:pt idx="3733">
                  <c:v>9.0231481481481482E-2</c:v>
                </c:pt>
                <c:pt idx="3734">
                  <c:v>9.403935185185186E-2</c:v>
                </c:pt>
                <c:pt idx="3735">
                  <c:v>9.1747685185185182E-2</c:v>
                </c:pt>
                <c:pt idx="3736">
                  <c:v>8.1018518518518517E-2</c:v>
                </c:pt>
                <c:pt idx="3737">
                  <c:v>8.487268518518519E-2</c:v>
                </c:pt>
                <c:pt idx="3738">
                  <c:v>8.3344907407407409E-2</c:v>
                </c:pt>
                <c:pt idx="3739">
                  <c:v>9.0138888888888893E-2</c:v>
                </c:pt>
                <c:pt idx="3740">
                  <c:v>8.3726851851851858E-2</c:v>
                </c:pt>
                <c:pt idx="3741">
                  <c:v>8.7719907407407413E-2</c:v>
                </c:pt>
                <c:pt idx="3742">
                  <c:v>8.6539351851851853E-2</c:v>
                </c:pt>
                <c:pt idx="3743">
                  <c:v>9.2199074074074072E-2</c:v>
                </c:pt>
                <c:pt idx="3744">
                  <c:v>8.2280092592592599E-2</c:v>
                </c:pt>
                <c:pt idx="3745">
                  <c:v>9.0335648148148151E-2</c:v>
                </c:pt>
                <c:pt idx="3746">
                  <c:v>8.0625000000000002E-2</c:v>
                </c:pt>
                <c:pt idx="3747">
                  <c:v>9.1574074074074072E-2</c:v>
                </c:pt>
                <c:pt idx="3748">
                  <c:v>8.789351851851851E-2</c:v>
                </c:pt>
                <c:pt idx="3749">
                  <c:v>8.4733796296296293E-2</c:v>
                </c:pt>
                <c:pt idx="3750">
                  <c:v>8.7638888888888891E-2</c:v>
                </c:pt>
                <c:pt idx="3751">
                  <c:v>9.1122685185185182E-2</c:v>
                </c:pt>
                <c:pt idx="3752">
                  <c:v>8.5763888888888876E-2</c:v>
                </c:pt>
                <c:pt idx="3753">
                  <c:v>8.6481481481481479E-2</c:v>
                </c:pt>
                <c:pt idx="3754">
                  <c:v>8.8356481481481494E-2</c:v>
                </c:pt>
                <c:pt idx="3755">
                  <c:v>8.443287037037038E-2</c:v>
                </c:pt>
                <c:pt idx="3756">
                  <c:v>9.3333333333333338E-2</c:v>
                </c:pt>
                <c:pt idx="3757">
                  <c:v>8.5949074074074081E-2</c:v>
                </c:pt>
                <c:pt idx="3758">
                  <c:v>8.7187499999999987E-2</c:v>
                </c:pt>
                <c:pt idx="3759">
                  <c:v>8.9918981481481475E-2</c:v>
                </c:pt>
                <c:pt idx="3760">
                  <c:v>9.4131944444444449E-2</c:v>
                </c:pt>
                <c:pt idx="3761">
                  <c:v>9.3101851851851838E-2</c:v>
                </c:pt>
                <c:pt idx="3762">
                  <c:v>9.1712962962962954E-2</c:v>
                </c:pt>
                <c:pt idx="3763">
                  <c:v>9.0173611111111107E-2</c:v>
                </c:pt>
                <c:pt idx="3764">
                  <c:v>9.1249999999999998E-2</c:v>
                </c:pt>
                <c:pt idx="3765">
                  <c:v>8.6076388888888897E-2</c:v>
                </c:pt>
                <c:pt idx="3766">
                  <c:v>8.4097222222222226E-2</c:v>
                </c:pt>
                <c:pt idx="3767">
                  <c:v>8.8530092592592591E-2</c:v>
                </c:pt>
                <c:pt idx="3768">
                  <c:v>8.9780092592592606E-2</c:v>
                </c:pt>
                <c:pt idx="3769">
                  <c:v>8.9004629629629628E-2</c:v>
                </c:pt>
                <c:pt idx="3770">
                  <c:v>8.2141203703703702E-2</c:v>
                </c:pt>
                <c:pt idx="3771">
                  <c:v>8.2731481481481475E-2</c:v>
                </c:pt>
                <c:pt idx="3772">
                  <c:v>8.6793981481481486E-2</c:v>
                </c:pt>
                <c:pt idx="3773">
                  <c:v>9.1481481481481483E-2</c:v>
                </c:pt>
                <c:pt idx="3774">
                  <c:v>9.2199074074074072E-2</c:v>
                </c:pt>
                <c:pt idx="3775">
                  <c:v>8.6064814814814816E-2</c:v>
                </c:pt>
                <c:pt idx="3776">
                  <c:v>8.1481481481481488E-2</c:v>
                </c:pt>
                <c:pt idx="3777">
                  <c:v>8.6064814814814816E-2</c:v>
                </c:pt>
                <c:pt idx="3778">
                  <c:v>8.2858796296296292E-2</c:v>
                </c:pt>
                <c:pt idx="3779">
                  <c:v>9.4143518518518529E-2</c:v>
                </c:pt>
                <c:pt idx="3780">
                  <c:v>9.0173611111111107E-2</c:v>
                </c:pt>
                <c:pt idx="3781">
                  <c:v>8.6759259259259258E-2</c:v>
                </c:pt>
                <c:pt idx="3782">
                  <c:v>9.0706018518518519E-2</c:v>
                </c:pt>
                <c:pt idx="3783">
                  <c:v>8.729166666666667E-2</c:v>
                </c:pt>
                <c:pt idx="3784">
                  <c:v>9.3263888888888882E-2</c:v>
                </c:pt>
                <c:pt idx="3785">
                  <c:v>9.4756944444444449E-2</c:v>
                </c:pt>
                <c:pt idx="3786">
                  <c:v>8.8611111111111099E-2</c:v>
                </c:pt>
                <c:pt idx="3787">
                  <c:v>9.3506944444444448E-2</c:v>
                </c:pt>
                <c:pt idx="3788">
                  <c:v>8.3229166666666674E-2</c:v>
                </c:pt>
                <c:pt idx="3789">
                  <c:v>8.924768518518518E-2</c:v>
                </c:pt>
                <c:pt idx="3790">
                  <c:v>9.0636574074074064E-2</c:v>
                </c:pt>
                <c:pt idx="3791">
                  <c:v>9.4837962962962971E-2</c:v>
                </c:pt>
                <c:pt idx="3792">
                  <c:v>8.1331018518518525E-2</c:v>
                </c:pt>
                <c:pt idx="3793">
                  <c:v>8.5810185185185184E-2</c:v>
                </c:pt>
                <c:pt idx="3794">
                  <c:v>9.0543981481481475E-2</c:v>
                </c:pt>
                <c:pt idx="3795">
                  <c:v>8.6053240740740736E-2</c:v>
                </c:pt>
                <c:pt idx="3796">
                  <c:v>9.3252314814814816E-2</c:v>
                </c:pt>
                <c:pt idx="3797">
                  <c:v>8.5891203703703692E-2</c:v>
                </c:pt>
                <c:pt idx="3798">
                  <c:v>8.8206018518518517E-2</c:v>
                </c:pt>
                <c:pt idx="3799">
                  <c:v>8.924768518518518E-2</c:v>
                </c:pt>
                <c:pt idx="3800">
                  <c:v>8.8703703703703715E-2</c:v>
                </c:pt>
                <c:pt idx="3801">
                  <c:v>8.5127314814814822E-2</c:v>
                </c:pt>
                <c:pt idx="3802">
                  <c:v>8.6921296296296302E-2</c:v>
                </c:pt>
                <c:pt idx="3803">
                  <c:v>9.1319444444444453E-2</c:v>
                </c:pt>
                <c:pt idx="3804">
                  <c:v>8.4502314814814808E-2</c:v>
                </c:pt>
                <c:pt idx="3805">
                  <c:v>8.9895833333333341E-2</c:v>
                </c:pt>
                <c:pt idx="3806">
                  <c:v>9.015046296296296E-2</c:v>
                </c:pt>
                <c:pt idx="3807">
                  <c:v>9.5115740740740737E-2</c:v>
                </c:pt>
                <c:pt idx="3808">
                  <c:v>9.5000000000000015E-2</c:v>
                </c:pt>
                <c:pt idx="3809">
                  <c:v>9.0347222222222232E-2</c:v>
                </c:pt>
                <c:pt idx="3810">
                  <c:v>9.4143518518518529E-2</c:v>
                </c:pt>
                <c:pt idx="3811">
                  <c:v>8.7037037037037038E-2</c:v>
                </c:pt>
                <c:pt idx="3812">
                  <c:v>8.9004629629629628E-2</c:v>
                </c:pt>
                <c:pt idx="3813">
                  <c:v>9.0821759259259269E-2</c:v>
                </c:pt>
                <c:pt idx="3814">
                  <c:v>9.2939814814814822E-2</c:v>
                </c:pt>
                <c:pt idx="3815">
                  <c:v>8.5717592592592595E-2</c:v>
                </c:pt>
                <c:pt idx="3816">
                  <c:v>8.0277777777777781E-2</c:v>
                </c:pt>
                <c:pt idx="3817">
                  <c:v>8.7511574074074075E-2</c:v>
                </c:pt>
                <c:pt idx="3818">
                  <c:v>8.9456018518518518E-2</c:v>
                </c:pt>
                <c:pt idx="3819">
                  <c:v>9.0601851851851864E-2</c:v>
                </c:pt>
                <c:pt idx="3820">
                  <c:v>9.4722222222222222E-2</c:v>
                </c:pt>
                <c:pt idx="3821">
                  <c:v>8.6782407407407405E-2</c:v>
                </c:pt>
                <c:pt idx="3822">
                  <c:v>8.8483796296296283E-2</c:v>
                </c:pt>
                <c:pt idx="3823">
                  <c:v>9.2638888888888882E-2</c:v>
                </c:pt>
                <c:pt idx="3824">
                  <c:v>9.2361111111111116E-2</c:v>
                </c:pt>
                <c:pt idx="3825">
                  <c:v>9.2187499999999992E-2</c:v>
                </c:pt>
                <c:pt idx="3826">
                  <c:v>9.1365740740740733E-2</c:v>
                </c:pt>
                <c:pt idx="3827">
                  <c:v>9.0000000000000011E-2</c:v>
                </c:pt>
                <c:pt idx="3828">
                  <c:v>8.7337962962962964E-2</c:v>
                </c:pt>
                <c:pt idx="3829">
                  <c:v>8.5740740740740742E-2</c:v>
                </c:pt>
                <c:pt idx="3830">
                  <c:v>8.4212962962962976E-2</c:v>
                </c:pt>
                <c:pt idx="3831">
                  <c:v>9.0000000000000011E-2</c:v>
                </c:pt>
                <c:pt idx="3832">
                  <c:v>8.3923611111111115E-2</c:v>
                </c:pt>
                <c:pt idx="3833">
                  <c:v>8.2650462962962967E-2</c:v>
                </c:pt>
                <c:pt idx="3834">
                  <c:v>8.8078703703703701E-2</c:v>
                </c:pt>
                <c:pt idx="3835">
                  <c:v>8.9189814814814819E-2</c:v>
                </c:pt>
                <c:pt idx="3836">
                  <c:v>9.2314814814814808E-2</c:v>
                </c:pt>
                <c:pt idx="3837">
                  <c:v>8.295138888888888E-2</c:v>
                </c:pt>
                <c:pt idx="3838">
                  <c:v>8.3171296296296285E-2</c:v>
                </c:pt>
                <c:pt idx="3839">
                  <c:v>8.8888888888888892E-2</c:v>
                </c:pt>
                <c:pt idx="3840">
                  <c:v>8.9861111111111114E-2</c:v>
                </c:pt>
                <c:pt idx="3841">
                  <c:v>9.2430555555555557E-2</c:v>
                </c:pt>
                <c:pt idx="3842">
                  <c:v>8.9328703703703702E-2</c:v>
                </c:pt>
                <c:pt idx="3843">
                  <c:v>8.5300925925925919E-2</c:v>
                </c:pt>
                <c:pt idx="3844">
                  <c:v>8.4155092592592587E-2</c:v>
                </c:pt>
                <c:pt idx="3845">
                  <c:v>9.736111111111112E-2</c:v>
                </c:pt>
                <c:pt idx="3846">
                  <c:v>9.341435185185186E-2</c:v>
                </c:pt>
                <c:pt idx="3847">
                  <c:v>9.5393518518518516E-2</c:v>
                </c:pt>
                <c:pt idx="3848">
                  <c:v>8.7928240740740737E-2</c:v>
                </c:pt>
                <c:pt idx="3849">
                  <c:v>9.2743055555555565E-2</c:v>
                </c:pt>
                <c:pt idx="3850">
                  <c:v>7.9085648148148155E-2</c:v>
                </c:pt>
                <c:pt idx="3851">
                  <c:v>8.7187499999999987E-2</c:v>
                </c:pt>
                <c:pt idx="3852">
                  <c:v>8.5682870370370368E-2</c:v>
                </c:pt>
                <c:pt idx="3853">
                  <c:v>9.4594907407407405E-2</c:v>
                </c:pt>
                <c:pt idx="3854">
                  <c:v>8.6793981481481486E-2</c:v>
                </c:pt>
                <c:pt idx="3855">
                  <c:v>8.6157407407407405E-2</c:v>
                </c:pt>
                <c:pt idx="3856">
                  <c:v>8.7615740740740744E-2</c:v>
                </c:pt>
                <c:pt idx="3857">
                  <c:v>8.1192129629629628E-2</c:v>
                </c:pt>
                <c:pt idx="3858">
                  <c:v>8.5879629629629625E-2</c:v>
                </c:pt>
                <c:pt idx="3859">
                  <c:v>8.6504629629629626E-2</c:v>
                </c:pt>
                <c:pt idx="3860">
                  <c:v>9.3206018518518521E-2</c:v>
                </c:pt>
                <c:pt idx="3861">
                  <c:v>8.50462962962963E-2</c:v>
                </c:pt>
                <c:pt idx="3862">
                  <c:v>9.2349537037037036E-2</c:v>
                </c:pt>
                <c:pt idx="3863">
                  <c:v>8.5532407407407404E-2</c:v>
                </c:pt>
                <c:pt idx="3864">
                  <c:v>8.6122685185185177E-2</c:v>
                </c:pt>
                <c:pt idx="3865">
                  <c:v>9.0347222222222232E-2</c:v>
                </c:pt>
                <c:pt idx="3866">
                  <c:v>8.4745370370370374E-2</c:v>
                </c:pt>
                <c:pt idx="3867">
                  <c:v>9.2812500000000006E-2</c:v>
                </c:pt>
                <c:pt idx="3868">
                  <c:v>8.1979166666666659E-2</c:v>
                </c:pt>
                <c:pt idx="3869">
                  <c:v>8.1562499999999996E-2</c:v>
                </c:pt>
                <c:pt idx="3870">
                  <c:v>8.4236111111111109E-2</c:v>
                </c:pt>
                <c:pt idx="3871">
                  <c:v>7.9675925925925928E-2</c:v>
                </c:pt>
                <c:pt idx="3872">
                  <c:v>8.8576388888888899E-2</c:v>
                </c:pt>
                <c:pt idx="3873">
                  <c:v>8.7708333333333333E-2</c:v>
                </c:pt>
                <c:pt idx="3874">
                  <c:v>8.8333333333333333E-2</c:v>
                </c:pt>
                <c:pt idx="3875">
                  <c:v>9.0983796296296285E-2</c:v>
                </c:pt>
                <c:pt idx="3876">
                  <c:v>8.2395833333333335E-2</c:v>
                </c:pt>
                <c:pt idx="3877">
                  <c:v>8.6481481481481479E-2</c:v>
                </c:pt>
                <c:pt idx="3878">
                  <c:v>8.8773148148148143E-2</c:v>
                </c:pt>
                <c:pt idx="3879">
                  <c:v>8.6562500000000001E-2</c:v>
                </c:pt>
                <c:pt idx="3880">
                  <c:v>8.487268518518519E-2</c:v>
                </c:pt>
                <c:pt idx="3881">
                  <c:v>8.7881944444444457E-2</c:v>
                </c:pt>
                <c:pt idx="3882">
                  <c:v>8.2210648148148144E-2</c:v>
                </c:pt>
                <c:pt idx="3883">
                  <c:v>8.6759259259259258E-2</c:v>
                </c:pt>
                <c:pt idx="3884">
                  <c:v>9.2025462962962976E-2</c:v>
                </c:pt>
                <c:pt idx="3885">
                  <c:v>8.7870370370370376E-2</c:v>
                </c:pt>
                <c:pt idx="3886">
                  <c:v>8.7418981481481473E-2</c:v>
                </c:pt>
                <c:pt idx="3887">
                  <c:v>9.0324074074074071E-2</c:v>
                </c:pt>
                <c:pt idx="3888">
                  <c:v>8.4224537037037028E-2</c:v>
                </c:pt>
                <c:pt idx="3889">
                  <c:v>9.179398148148149E-2</c:v>
                </c:pt>
                <c:pt idx="3890">
                  <c:v>9.087962962962963E-2</c:v>
                </c:pt>
                <c:pt idx="3891">
                  <c:v>9.4722222222222222E-2</c:v>
                </c:pt>
                <c:pt idx="3892">
                  <c:v>8.9768518518518525E-2</c:v>
                </c:pt>
                <c:pt idx="3893">
                  <c:v>8.1909722222222217E-2</c:v>
                </c:pt>
                <c:pt idx="3894">
                  <c:v>9.2199074074074072E-2</c:v>
                </c:pt>
                <c:pt idx="3895">
                  <c:v>8.8333333333333333E-2</c:v>
                </c:pt>
                <c:pt idx="3896">
                  <c:v>8.7615740740740744E-2</c:v>
                </c:pt>
                <c:pt idx="3897">
                  <c:v>8.5011574074074073E-2</c:v>
                </c:pt>
                <c:pt idx="3898">
                  <c:v>8.6238425925925913E-2</c:v>
                </c:pt>
                <c:pt idx="3899">
                  <c:v>8.4525462962962969E-2</c:v>
                </c:pt>
                <c:pt idx="3900">
                  <c:v>9.4421296296296295E-2</c:v>
                </c:pt>
                <c:pt idx="3901">
                  <c:v>8.9675925925925923E-2</c:v>
                </c:pt>
                <c:pt idx="3902">
                  <c:v>7.8472222222222221E-2</c:v>
                </c:pt>
                <c:pt idx="3903">
                  <c:v>9.0636574074074064E-2</c:v>
                </c:pt>
                <c:pt idx="3904">
                  <c:v>9.0902777777777777E-2</c:v>
                </c:pt>
                <c:pt idx="3905">
                  <c:v>9.2604166666666668E-2</c:v>
                </c:pt>
                <c:pt idx="3906">
                  <c:v>8.8854166666666665E-2</c:v>
                </c:pt>
                <c:pt idx="3907">
                  <c:v>9.1134259259259262E-2</c:v>
                </c:pt>
                <c:pt idx="3908">
                  <c:v>8.9618055555555562E-2</c:v>
                </c:pt>
                <c:pt idx="3909">
                  <c:v>9.3136574074074066E-2</c:v>
                </c:pt>
                <c:pt idx="3910">
                  <c:v>8.9189814814814819E-2</c:v>
                </c:pt>
                <c:pt idx="3911">
                  <c:v>8.7847222222222229E-2</c:v>
                </c:pt>
                <c:pt idx="3912">
                  <c:v>9.1539351851851858E-2</c:v>
                </c:pt>
                <c:pt idx="3913">
                  <c:v>8.9560185185185173E-2</c:v>
                </c:pt>
                <c:pt idx="3914">
                  <c:v>8.2962962962962961E-2</c:v>
                </c:pt>
                <c:pt idx="3915">
                  <c:v>9.1574074074074072E-2</c:v>
                </c:pt>
                <c:pt idx="3916">
                  <c:v>7.8553240740740743E-2</c:v>
                </c:pt>
                <c:pt idx="3917">
                  <c:v>8.7465277777777781E-2</c:v>
                </c:pt>
                <c:pt idx="3918">
                  <c:v>9.5532407407407413E-2</c:v>
                </c:pt>
                <c:pt idx="3919">
                  <c:v>8.9363425925925929E-2</c:v>
                </c:pt>
                <c:pt idx="3920">
                  <c:v>8.74537037037037E-2</c:v>
                </c:pt>
                <c:pt idx="3921">
                  <c:v>9.3055555555555558E-2</c:v>
                </c:pt>
                <c:pt idx="3922">
                  <c:v>8.0300925925925928E-2</c:v>
                </c:pt>
                <c:pt idx="3923">
                  <c:v>8.8703703703703715E-2</c:v>
                </c:pt>
                <c:pt idx="3924">
                  <c:v>9.0520833333333328E-2</c:v>
                </c:pt>
                <c:pt idx="3925">
                  <c:v>9.0983796296296285E-2</c:v>
                </c:pt>
                <c:pt idx="3926">
                  <c:v>8.6550925925925934E-2</c:v>
                </c:pt>
                <c:pt idx="3927">
                  <c:v>9.4733796296296302E-2</c:v>
                </c:pt>
                <c:pt idx="3928">
                  <c:v>8.0578703703703694E-2</c:v>
                </c:pt>
                <c:pt idx="3929">
                  <c:v>9.3263888888888882E-2</c:v>
                </c:pt>
                <c:pt idx="3930">
                  <c:v>9.4768518518518516E-2</c:v>
                </c:pt>
                <c:pt idx="3931">
                  <c:v>8.8171296296296289E-2</c:v>
                </c:pt>
                <c:pt idx="3932">
                  <c:v>9.5891203703703701E-2</c:v>
                </c:pt>
                <c:pt idx="3933">
                  <c:v>9.2314814814814808E-2</c:v>
                </c:pt>
                <c:pt idx="3934">
                  <c:v>9.0358796296296298E-2</c:v>
                </c:pt>
                <c:pt idx="3935">
                  <c:v>8.9305555555555569E-2</c:v>
                </c:pt>
                <c:pt idx="3936">
                  <c:v>8.222222222222221E-2</c:v>
                </c:pt>
                <c:pt idx="3937">
                  <c:v>9.1481481481481483E-2</c:v>
                </c:pt>
                <c:pt idx="3938">
                  <c:v>9.5474537037037052E-2</c:v>
                </c:pt>
                <c:pt idx="3939">
                  <c:v>8.6099537037037044E-2</c:v>
                </c:pt>
                <c:pt idx="3940">
                  <c:v>8.8136574074074062E-2</c:v>
                </c:pt>
                <c:pt idx="3941">
                  <c:v>8.7361111111111112E-2</c:v>
                </c:pt>
                <c:pt idx="3942">
                  <c:v>9.3692129629629625E-2</c:v>
                </c:pt>
                <c:pt idx="3943">
                  <c:v>9.2881944444444434E-2</c:v>
                </c:pt>
                <c:pt idx="3944">
                  <c:v>9.0833333333333335E-2</c:v>
                </c:pt>
                <c:pt idx="3945">
                  <c:v>8.997685185185185E-2</c:v>
                </c:pt>
                <c:pt idx="3946">
                  <c:v>7.8310185185185191E-2</c:v>
                </c:pt>
                <c:pt idx="3947">
                  <c:v>8.7199074074074068E-2</c:v>
                </c:pt>
                <c:pt idx="3948">
                  <c:v>8.6342592592592596E-2</c:v>
                </c:pt>
                <c:pt idx="3949">
                  <c:v>7.991898148148148E-2</c:v>
                </c:pt>
                <c:pt idx="3950">
                  <c:v>8.5312499999999999E-2</c:v>
                </c:pt>
                <c:pt idx="3951">
                  <c:v>8.6608796296296295E-2</c:v>
                </c:pt>
                <c:pt idx="3952">
                  <c:v>8.3611111111111122E-2</c:v>
                </c:pt>
                <c:pt idx="3953">
                  <c:v>8.3796296296296299E-2</c:v>
                </c:pt>
                <c:pt idx="3954">
                  <c:v>8.9918981481481475E-2</c:v>
                </c:pt>
                <c:pt idx="3955">
                  <c:v>8.8622685185185179E-2</c:v>
                </c:pt>
                <c:pt idx="3956">
                  <c:v>8.6168981481481485E-2</c:v>
                </c:pt>
                <c:pt idx="3957">
                  <c:v>8.7662037037037024E-2</c:v>
                </c:pt>
                <c:pt idx="3958">
                  <c:v>7.9872685185185185E-2</c:v>
                </c:pt>
                <c:pt idx="3959">
                  <c:v>9.5729166666666657E-2</c:v>
                </c:pt>
                <c:pt idx="3960">
                  <c:v>8.3217592592592593E-2</c:v>
                </c:pt>
                <c:pt idx="3961">
                  <c:v>9.2719907407407418E-2</c:v>
                </c:pt>
                <c:pt idx="3962">
                  <c:v>8.9953703703703702E-2</c:v>
                </c:pt>
                <c:pt idx="3963">
                  <c:v>8.6493055555555545E-2</c:v>
                </c:pt>
                <c:pt idx="3964">
                  <c:v>8.89699074074074E-2</c:v>
                </c:pt>
                <c:pt idx="3965">
                  <c:v>9.0347222222222232E-2</c:v>
                </c:pt>
                <c:pt idx="3966">
                  <c:v>8.9131944444444444E-2</c:v>
                </c:pt>
                <c:pt idx="3967">
                  <c:v>8.5150462962962969E-2</c:v>
                </c:pt>
                <c:pt idx="3968">
                  <c:v>9.0486111111111114E-2</c:v>
                </c:pt>
                <c:pt idx="3969">
                  <c:v>8.9155092592592591E-2</c:v>
                </c:pt>
                <c:pt idx="3970">
                  <c:v>9.3148148148148147E-2</c:v>
                </c:pt>
                <c:pt idx="3971">
                  <c:v>9.0520833333333328E-2</c:v>
                </c:pt>
                <c:pt idx="3972">
                  <c:v>8.9490740740740746E-2</c:v>
                </c:pt>
                <c:pt idx="3973">
                  <c:v>9.0219907407407415E-2</c:v>
                </c:pt>
                <c:pt idx="3974">
                  <c:v>9.0266203703703696E-2</c:v>
                </c:pt>
                <c:pt idx="3975">
                  <c:v>8.0972222222222223E-2</c:v>
                </c:pt>
                <c:pt idx="3976">
                  <c:v>8.3194444444444446E-2</c:v>
                </c:pt>
                <c:pt idx="3977">
                  <c:v>9.0243055555555562E-2</c:v>
                </c:pt>
                <c:pt idx="3978">
                  <c:v>8.2129629629629622E-2</c:v>
                </c:pt>
                <c:pt idx="3979">
                  <c:v>8.9467592592592585E-2</c:v>
                </c:pt>
                <c:pt idx="3980">
                  <c:v>8.9803240740740739E-2</c:v>
                </c:pt>
                <c:pt idx="3981">
                  <c:v>8.9490740740740746E-2</c:v>
                </c:pt>
                <c:pt idx="3982">
                  <c:v>9.3171296296296294E-2</c:v>
                </c:pt>
                <c:pt idx="3983">
                  <c:v>8.9872685185185194E-2</c:v>
                </c:pt>
                <c:pt idx="3984">
                  <c:v>9.3912037037037044E-2</c:v>
                </c:pt>
                <c:pt idx="3985">
                  <c:v>8.6909722222222222E-2</c:v>
                </c:pt>
                <c:pt idx="3986">
                  <c:v>8.4363425925925925E-2</c:v>
                </c:pt>
                <c:pt idx="3987">
                  <c:v>8.6493055555555545E-2</c:v>
                </c:pt>
                <c:pt idx="3988">
                  <c:v>8.8414351851851855E-2</c:v>
                </c:pt>
                <c:pt idx="3989">
                  <c:v>8.7615740740740744E-2</c:v>
                </c:pt>
                <c:pt idx="3990">
                  <c:v>9.0081018518518519E-2</c:v>
                </c:pt>
                <c:pt idx="3991">
                  <c:v>8.5879629629629625E-2</c:v>
                </c:pt>
                <c:pt idx="3992">
                  <c:v>8.8287037037037039E-2</c:v>
                </c:pt>
                <c:pt idx="3993">
                  <c:v>8.6365740740740729E-2</c:v>
                </c:pt>
                <c:pt idx="3994">
                  <c:v>8.7476851851851847E-2</c:v>
                </c:pt>
                <c:pt idx="3995">
                  <c:v>8.6736111111111111E-2</c:v>
                </c:pt>
                <c:pt idx="3996">
                  <c:v>8.8587962962962966E-2</c:v>
                </c:pt>
                <c:pt idx="3997">
                  <c:v>9.0520833333333328E-2</c:v>
                </c:pt>
                <c:pt idx="3998">
                  <c:v>9.2349537037037036E-2</c:v>
                </c:pt>
                <c:pt idx="3999">
                  <c:v>9.5451388888888891E-2</c:v>
                </c:pt>
                <c:pt idx="4000">
                  <c:v>8.6967592592592582E-2</c:v>
                </c:pt>
                <c:pt idx="4001">
                  <c:v>8.8599537037037046E-2</c:v>
                </c:pt>
                <c:pt idx="4002">
                  <c:v>9.2870370370370367E-2</c:v>
                </c:pt>
                <c:pt idx="4003">
                  <c:v>8.1527777777777768E-2</c:v>
                </c:pt>
                <c:pt idx="4004">
                  <c:v>9.6678240740740731E-2</c:v>
                </c:pt>
                <c:pt idx="4005">
                  <c:v>8.8425925925925922E-2</c:v>
                </c:pt>
                <c:pt idx="4006">
                  <c:v>8.8738425925925915E-2</c:v>
                </c:pt>
                <c:pt idx="4007">
                  <c:v>8.7592592592592597E-2</c:v>
                </c:pt>
                <c:pt idx="4008">
                  <c:v>9.6111111111111105E-2</c:v>
                </c:pt>
                <c:pt idx="4009">
                  <c:v>8.4988425925925926E-2</c:v>
                </c:pt>
                <c:pt idx="4010">
                  <c:v>9.239583333333333E-2</c:v>
                </c:pt>
                <c:pt idx="4011">
                  <c:v>9.5925925925925928E-2</c:v>
                </c:pt>
                <c:pt idx="4012">
                  <c:v>8.7106481481481479E-2</c:v>
                </c:pt>
                <c:pt idx="4013">
                  <c:v>8.7384259259259259E-2</c:v>
                </c:pt>
                <c:pt idx="4014">
                  <c:v>8.5405092592592588E-2</c:v>
                </c:pt>
                <c:pt idx="4015">
                  <c:v>8.621527777777778E-2</c:v>
                </c:pt>
                <c:pt idx="4016">
                  <c:v>8.847222222222223E-2</c:v>
                </c:pt>
                <c:pt idx="4017">
                  <c:v>7.9351851851851854E-2</c:v>
                </c:pt>
                <c:pt idx="4018">
                  <c:v>9.2430555555555557E-2</c:v>
                </c:pt>
                <c:pt idx="4019">
                  <c:v>9.0578703703703703E-2</c:v>
                </c:pt>
                <c:pt idx="4020">
                  <c:v>8.7465277777777781E-2</c:v>
                </c:pt>
                <c:pt idx="4021">
                  <c:v>8.7083333333333332E-2</c:v>
                </c:pt>
                <c:pt idx="4022">
                  <c:v>8.5543981481481471E-2</c:v>
                </c:pt>
                <c:pt idx="4023">
                  <c:v>8.4699074074074066E-2</c:v>
                </c:pt>
                <c:pt idx="4024">
                  <c:v>9.0960648148148152E-2</c:v>
                </c:pt>
                <c:pt idx="4025">
                  <c:v>9.194444444444444E-2</c:v>
                </c:pt>
                <c:pt idx="4026">
                  <c:v>8.4097222222222226E-2</c:v>
                </c:pt>
                <c:pt idx="4027">
                  <c:v>8.3993055555555543E-2</c:v>
                </c:pt>
                <c:pt idx="4028">
                  <c:v>9.1076388888888901E-2</c:v>
                </c:pt>
                <c:pt idx="4029">
                  <c:v>8.8229166666666678E-2</c:v>
                </c:pt>
                <c:pt idx="4030">
                  <c:v>8.6736111111111111E-2</c:v>
                </c:pt>
                <c:pt idx="4031">
                  <c:v>8.6840277777777766E-2</c:v>
                </c:pt>
                <c:pt idx="4032">
                  <c:v>8.8784722222222223E-2</c:v>
                </c:pt>
                <c:pt idx="4033">
                  <c:v>8.5104166666666661E-2</c:v>
                </c:pt>
                <c:pt idx="4034">
                  <c:v>8.8252314814814811E-2</c:v>
                </c:pt>
                <c:pt idx="4035">
                  <c:v>8.4884259259259257E-2</c:v>
                </c:pt>
                <c:pt idx="4036">
                  <c:v>9.5914351851851862E-2</c:v>
                </c:pt>
                <c:pt idx="4037">
                  <c:v>9.0636574074074064E-2</c:v>
                </c:pt>
                <c:pt idx="4038">
                  <c:v>8.7627314814814825E-2</c:v>
                </c:pt>
                <c:pt idx="4039">
                  <c:v>8.189814814814815E-2</c:v>
                </c:pt>
                <c:pt idx="4040">
                  <c:v>8.8217592592592597E-2</c:v>
                </c:pt>
                <c:pt idx="4041">
                  <c:v>8.7488425925925928E-2</c:v>
                </c:pt>
                <c:pt idx="4042">
                  <c:v>8.6921296296296302E-2</c:v>
                </c:pt>
                <c:pt idx="4043">
                  <c:v>9.7094907407407408E-2</c:v>
                </c:pt>
                <c:pt idx="4044">
                  <c:v>8.9085648148148136E-2</c:v>
                </c:pt>
                <c:pt idx="4045">
                  <c:v>8.4699074074074066E-2</c:v>
                </c:pt>
                <c:pt idx="4046">
                  <c:v>9.0011574074074077E-2</c:v>
                </c:pt>
                <c:pt idx="4047">
                  <c:v>8.8692129629629635E-2</c:v>
                </c:pt>
                <c:pt idx="4048">
                  <c:v>8.7384259259259259E-2</c:v>
                </c:pt>
                <c:pt idx="4049">
                  <c:v>8.6643518518518522E-2</c:v>
                </c:pt>
                <c:pt idx="4050">
                  <c:v>9.105324074074074E-2</c:v>
                </c:pt>
                <c:pt idx="4051">
                  <c:v>8.6817129629629633E-2</c:v>
                </c:pt>
                <c:pt idx="4052">
                  <c:v>9.239583333333333E-2</c:v>
                </c:pt>
                <c:pt idx="4053">
                  <c:v>9.0277777777777776E-2</c:v>
                </c:pt>
                <c:pt idx="4054">
                  <c:v>9.4236111111111118E-2</c:v>
                </c:pt>
                <c:pt idx="4055">
                  <c:v>8.7592592592592597E-2</c:v>
                </c:pt>
                <c:pt idx="4056">
                  <c:v>9.0416666666666659E-2</c:v>
                </c:pt>
                <c:pt idx="4057">
                  <c:v>9.408564814814814E-2</c:v>
                </c:pt>
                <c:pt idx="4058">
                  <c:v>8.2013888888888886E-2</c:v>
                </c:pt>
                <c:pt idx="4059">
                  <c:v>2.5752314814814815E-2</c:v>
                </c:pt>
                <c:pt idx="4060">
                  <c:v>3.1643518518518522E-2</c:v>
                </c:pt>
                <c:pt idx="4061">
                  <c:v>2.3217592592592592E-2</c:v>
                </c:pt>
                <c:pt idx="4062">
                  <c:v>3.1527777777777773E-2</c:v>
                </c:pt>
                <c:pt idx="4063">
                  <c:v>3.1018518518518515E-2</c:v>
                </c:pt>
                <c:pt idx="4064">
                  <c:v>2.7615740740740743E-2</c:v>
                </c:pt>
                <c:pt idx="4065">
                  <c:v>3.4652777777777775E-2</c:v>
                </c:pt>
                <c:pt idx="4066">
                  <c:v>2.9166666666666664E-2</c:v>
                </c:pt>
                <c:pt idx="4067">
                  <c:v>3.1307870370370368E-2</c:v>
                </c:pt>
                <c:pt idx="4068">
                  <c:v>3.7974537037037036E-2</c:v>
                </c:pt>
                <c:pt idx="4069">
                  <c:v>2.9513888888888892E-2</c:v>
                </c:pt>
                <c:pt idx="4070">
                  <c:v>2.6875E-2</c:v>
                </c:pt>
                <c:pt idx="4071">
                  <c:v>2.6006944444444447E-2</c:v>
                </c:pt>
                <c:pt idx="4072">
                  <c:v>4.0138888888888884E-2</c:v>
                </c:pt>
                <c:pt idx="4073">
                  <c:v>4.0150462962962964E-2</c:v>
                </c:pt>
                <c:pt idx="4074">
                  <c:v>3.0092592592592591E-2</c:v>
                </c:pt>
                <c:pt idx="4075">
                  <c:v>3.1967592592592589E-2</c:v>
                </c:pt>
                <c:pt idx="4076">
                  <c:v>2.6875E-2</c:v>
                </c:pt>
                <c:pt idx="4077">
                  <c:v>3.1782407407407405E-2</c:v>
                </c:pt>
                <c:pt idx="4078">
                  <c:v>3.5972222222222218E-2</c:v>
                </c:pt>
                <c:pt idx="4079">
                  <c:v>4.071759259259259E-2</c:v>
                </c:pt>
                <c:pt idx="4080">
                  <c:v>3.4918981481481481E-2</c:v>
                </c:pt>
                <c:pt idx="4081">
                  <c:v>2.3738425925925923E-2</c:v>
                </c:pt>
                <c:pt idx="4082">
                  <c:v>3.9293981481481485E-2</c:v>
                </c:pt>
                <c:pt idx="4083">
                  <c:v>3.619212962962963E-2</c:v>
                </c:pt>
                <c:pt idx="4084">
                  <c:v>4.1597222222222223E-2</c:v>
                </c:pt>
                <c:pt idx="4085">
                  <c:v>3.6527777777777777E-2</c:v>
                </c:pt>
                <c:pt idx="4086">
                  <c:v>3.3379629629629634E-2</c:v>
                </c:pt>
                <c:pt idx="4087">
                  <c:v>3.4513888888888893E-2</c:v>
                </c:pt>
                <c:pt idx="4088">
                  <c:v>3.6770833333333336E-2</c:v>
                </c:pt>
                <c:pt idx="4089">
                  <c:v>3.1469907407407412E-2</c:v>
                </c:pt>
                <c:pt idx="4090">
                  <c:v>2.8587962962962964E-2</c:v>
                </c:pt>
                <c:pt idx="4091">
                  <c:v>3.0185185185185186E-2</c:v>
                </c:pt>
                <c:pt idx="4092">
                  <c:v>2.8969907407407406E-2</c:v>
                </c:pt>
                <c:pt idx="4093">
                  <c:v>3.4652777777777775E-2</c:v>
                </c:pt>
                <c:pt idx="4094">
                  <c:v>3.3958333333333333E-2</c:v>
                </c:pt>
                <c:pt idx="4095">
                  <c:v>3.1886574074074074E-2</c:v>
                </c:pt>
                <c:pt idx="4096">
                  <c:v>3.8252314814814815E-2</c:v>
                </c:pt>
                <c:pt idx="4097">
                  <c:v>4.0694444444444443E-2</c:v>
                </c:pt>
                <c:pt idx="4098">
                  <c:v>3.3125000000000002E-2</c:v>
                </c:pt>
                <c:pt idx="4099">
                  <c:v>3.1377314814814809E-2</c:v>
                </c:pt>
                <c:pt idx="4100">
                  <c:v>2.7175925925925926E-2</c:v>
                </c:pt>
                <c:pt idx="4101">
                  <c:v>3.6018518518518519E-2</c:v>
                </c:pt>
                <c:pt idx="4102">
                  <c:v>3.8715277777777779E-2</c:v>
                </c:pt>
                <c:pt idx="4103">
                  <c:v>3.4212962962962966E-2</c:v>
                </c:pt>
                <c:pt idx="4104">
                  <c:v>3.6886574074074079E-2</c:v>
                </c:pt>
                <c:pt idx="4105">
                  <c:v>2.9618055555555554E-2</c:v>
                </c:pt>
                <c:pt idx="4106">
                  <c:v>3.3877314814814811E-2</c:v>
                </c:pt>
                <c:pt idx="4107">
                  <c:v>2.9143518518518517E-2</c:v>
                </c:pt>
                <c:pt idx="4108">
                  <c:v>3.1284722222222221E-2</c:v>
                </c:pt>
                <c:pt idx="4109">
                  <c:v>3.2731481481481479E-2</c:v>
                </c:pt>
                <c:pt idx="4110">
                  <c:v>2.7488425925925927E-2</c:v>
                </c:pt>
                <c:pt idx="4111">
                  <c:v>3.7222222222222219E-2</c:v>
                </c:pt>
                <c:pt idx="4112">
                  <c:v>3.3252314814814811E-2</c:v>
                </c:pt>
                <c:pt idx="4113">
                  <c:v>3.7986111111111116E-2</c:v>
                </c:pt>
                <c:pt idx="4114">
                  <c:v>3.0358796296296297E-2</c:v>
                </c:pt>
                <c:pt idx="4115">
                  <c:v>2.462962962962963E-2</c:v>
                </c:pt>
                <c:pt idx="4116">
                  <c:v>3.7916666666666668E-2</c:v>
                </c:pt>
                <c:pt idx="4117">
                  <c:v>3.9039351851851853E-2</c:v>
                </c:pt>
                <c:pt idx="4118">
                  <c:v>2.4375000000000004E-2</c:v>
                </c:pt>
                <c:pt idx="4119">
                  <c:v>3.2418981481481479E-2</c:v>
                </c:pt>
                <c:pt idx="4120">
                  <c:v>4.0138888888888884E-2</c:v>
                </c:pt>
                <c:pt idx="4121">
                  <c:v>3.2812500000000001E-2</c:v>
                </c:pt>
                <c:pt idx="4122">
                  <c:v>3.24537037037037E-2</c:v>
                </c:pt>
                <c:pt idx="4123">
                  <c:v>3.1192129629629629E-2</c:v>
                </c:pt>
                <c:pt idx="4124">
                  <c:v>2.2951388888888886E-2</c:v>
                </c:pt>
                <c:pt idx="4125">
                  <c:v>3.7581018518518521E-2</c:v>
                </c:pt>
                <c:pt idx="4126">
                  <c:v>3.532407407407407E-2</c:v>
                </c:pt>
                <c:pt idx="4127">
                  <c:v>3.7418981481481477E-2</c:v>
                </c:pt>
                <c:pt idx="4128">
                  <c:v>3.4999999999999996E-2</c:v>
                </c:pt>
                <c:pt idx="4129">
                  <c:v>2.5613425925925925E-2</c:v>
                </c:pt>
                <c:pt idx="4130">
                  <c:v>3.5995370370370372E-2</c:v>
                </c:pt>
                <c:pt idx="4131">
                  <c:v>2.8981481481481483E-2</c:v>
                </c:pt>
                <c:pt idx="4132">
                  <c:v>2.9398148148148149E-2</c:v>
                </c:pt>
                <c:pt idx="4133">
                  <c:v>2.6770833333333331E-2</c:v>
                </c:pt>
                <c:pt idx="4134">
                  <c:v>3.5011574074074077E-2</c:v>
                </c:pt>
                <c:pt idx="4135">
                  <c:v>2.6342592592592588E-2</c:v>
                </c:pt>
                <c:pt idx="4136">
                  <c:v>3.650462962962963E-2</c:v>
                </c:pt>
                <c:pt idx="4137">
                  <c:v>3.2361111111111111E-2</c:v>
                </c:pt>
                <c:pt idx="4138">
                  <c:v>3.9293981481481485E-2</c:v>
                </c:pt>
                <c:pt idx="4139">
                  <c:v>3.3912037037037039E-2</c:v>
                </c:pt>
                <c:pt idx="4140">
                  <c:v>2.9490740740740744E-2</c:v>
                </c:pt>
                <c:pt idx="4141">
                  <c:v>3.1331018518518515E-2</c:v>
                </c:pt>
                <c:pt idx="4142">
                  <c:v>3.3553240740740745E-2</c:v>
                </c:pt>
                <c:pt idx="4143">
                  <c:v>3.1944444444444449E-2</c:v>
                </c:pt>
                <c:pt idx="4144">
                  <c:v>3.8101851851851852E-2</c:v>
                </c:pt>
                <c:pt idx="4145">
                  <c:v>3.380787037037037E-2</c:v>
                </c:pt>
                <c:pt idx="4146">
                  <c:v>2.9826388888888892E-2</c:v>
                </c:pt>
                <c:pt idx="4147">
                  <c:v>3.861111111111111E-2</c:v>
                </c:pt>
                <c:pt idx="4148">
                  <c:v>0.04</c:v>
                </c:pt>
                <c:pt idx="4149">
                  <c:v>2.6192129629629631E-2</c:v>
                </c:pt>
                <c:pt idx="4150">
                  <c:v>3.1215277777777783E-2</c:v>
                </c:pt>
                <c:pt idx="4151">
                  <c:v>3.8240740740740742E-2</c:v>
                </c:pt>
                <c:pt idx="4152">
                  <c:v>3.0914351851851849E-2</c:v>
                </c:pt>
                <c:pt idx="4153">
                  <c:v>3.7222222222222219E-2</c:v>
                </c:pt>
                <c:pt idx="4154">
                  <c:v>3.0312499999999996E-2</c:v>
                </c:pt>
                <c:pt idx="4155">
                  <c:v>3.3090277777777781E-2</c:v>
                </c:pt>
                <c:pt idx="4156">
                  <c:v>3.1400462962962963E-2</c:v>
                </c:pt>
                <c:pt idx="4157">
                  <c:v>3.2268518518518523E-2</c:v>
                </c:pt>
                <c:pt idx="4158">
                  <c:v>2.9837962962962965E-2</c:v>
                </c:pt>
                <c:pt idx="4159">
                  <c:v>3.7060185185185189E-2</c:v>
                </c:pt>
                <c:pt idx="4160">
                  <c:v>3.7534722222222219E-2</c:v>
                </c:pt>
                <c:pt idx="4161">
                  <c:v>3.5196759259259254E-2</c:v>
                </c:pt>
                <c:pt idx="4162">
                  <c:v>3.7164351851851851E-2</c:v>
                </c:pt>
                <c:pt idx="4163">
                  <c:v>3.7349537037037035E-2</c:v>
                </c:pt>
                <c:pt idx="4164">
                  <c:v>2.7256944444444445E-2</c:v>
                </c:pt>
                <c:pt idx="4165">
                  <c:v>3.0034722222222223E-2</c:v>
                </c:pt>
                <c:pt idx="4166">
                  <c:v>2.6631944444444444E-2</c:v>
                </c:pt>
                <c:pt idx="4167">
                  <c:v>2.7615740740740743E-2</c:v>
                </c:pt>
                <c:pt idx="4168">
                  <c:v>2.5300925925925925E-2</c:v>
                </c:pt>
                <c:pt idx="4169">
                  <c:v>3.6446759259259262E-2</c:v>
                </c:pt>
                <c:pt idx="4170">
                  <c:v>3.4201388888888885E-2</c:v>
                </c:pt>
                <c:pt idx="4171">
                  <c:v>3.4224537037037032E-2</c:v>
                </c:pt>
                <c:pt idx="4172">
                  <c:v>3.6041666666666666E-2</c:v>
                </c:pt>
                <c:pt idx="4173">
                  <c:v>3.2037037037037037E-2</c:v>
                </c:pt>
                <c:pt idx="4174">
                  <c:v>3.5497685185185188E-2</c:v>
                </c:pt>
                <c:pt idx="4175">
                  <c:v>3.0624999999999999E-2</c:v>
                </c:pt>
                <c:pt idx="4176">
                  <c:v>2.3298611111111107E-2</c:v>
                </c:pt>
                <c:pt idx="4177">
                  <c:v>3.1168981481481482E-2</c:v>
                </c:pt>
                <c:pt idx="4178">
                  <c:v>2.7210648148148147E-2</c:v>
                </c:pt>
                <c:pt idx="4179">
                  <c:v>3.3460648148148149E-2</c:v>
                </c:pt>
                <c:pt idx="4180">
                  <c:v>3.498842592592593E-2</c:v>
                </c:pt>
                <c:pt idx="4181">
                  <c:v>3.2118055555555559E-2</c:v>
                </c:pt>
                <c:pt idx="4182">
                  <c:v>3.4780092592592592E-2</c:v>
                </c:pt>
                <c:pt idx="4183">
                  <c:v>3.363425925925926E-2</c:v>
                </c:pt>
                <c:pt idx="4184">
                  <c:v>3.8356481481481484E-2</c:v>
                </c:pt>
                <c:pt idx="4185">
                  <c:v>2.7731481481481478E-2</c:v>
                </c:pt>
                <c:pt idx="4186">
                  <c:v>3.3043981481481487E-2</c:v>
                </c:pt>
                <c:pt idx="4187">
                  <c:v>2.8611111111111115E-2</c:v>
                </c:pt>
                <c:pt idx="4188">
                  <c:v>3.3981481481481481E-2</c:v>
                </c:pt>
                <c:pt idx="4189">
                  <c:v>3.6064814814814813E-2</c:v>
                </c:pt>
                <c:pt idx="4190">
                  <c:v>3.5891203703703703E-2</c:v>
                </c:pt>
                <c:pt idx="4191">
                  <c:v>2.8101851851851854E-2</c:v>
                </c:pt>
                <c:pt idx="4192">
                  <c:v>3.7476851851851851E-2</c:v>
                </c:pt>
                <c:pt idx="4193">
                  <c:v>3.0578703703703702E-2</c:v>
                </c:pt>
                <c:pt idx="4194">
                  <c:v>2.7118055555555552E-2</c:v>
                </c:pt>
                <c:pt idx="4195">
                  <c:v>3.2314814814814817E-2</c:v>
                </c:pt>
                <c:pt idx="4196">
                  <c:v>3.4826388888888886E-2</c:v>
                </c:pt>
                <c:pt idx="4197">
                  <c:v>3.0486111111111113E-2</c:v>
                </c:pt>
                <c:pt idx="4198">
                  <c:v>3.3240740740740744E-2</c:v>
                </c:pt>
                <c:pt idx="4199">
                  <c:v>3.1145833333333334E-2</c:v>
                </c:pt>
                <c:pt idx="4200">
                  <c:v>3.1203703703703702E-2</c:v>
                </c:pt>
                <c:pt idx="4201">
                  <c:v>2.7789351851851853E-2</c:v>
                </c:pt>
                <c:pt idx="4202">
                  <c:v>3.788194444444444E-2</c:v>
                </c:pt>
                <c:pt idx="4203">
                  <c:v>3.4212962962962966E-2</c:v>
                </c:pt>
                <c:pt idx="4204">
                  <c:v>3.2418981481481479E-2</c:v>
                </c:pt>
                <c:pt idx="4205">
                  <c:v>3.6249999999999998E-2</c:v>
                </c:pt>
                <c:pt idx="4206">
                  <c:v>2.9664351851851855E-2</c:v>
                </c:pt>
                <c:pt idx="4207">
                  <c:v>3.2858796296296296E-2</c:v>
                </c:pt>
                <c:pt idx="4208">
                  <c:v>3.318287037037037E-2</c:v>
                </c:pt>
                <c:pt idx="4209">
                  <c:v>3.2824074074074075E-2</c:v>
                </c:pt>
                <c:pt idx="4210">
                  <c:v>3.667824074074074E-2</c:v>
                </c:pt>
                <c:pt idx="4211">
                  <c:v>2.6157407407407407E-2</c:v>
                </c:pt>
                <c:pt idx="4212">
                  <c:v>2.943287037037037E-2</c:v>
                </c:pt>
                <c:pt idx="4213">
                  <c:v>3.5578703703703703E-2</c:v>
                </c:pt>
                <c:pt idx="4214">
                  <c:v>3.2152777777777773E-2</c:v>
                </c:pt>
                <c:pt idx="4215">
                  <c:v>3.5057870370370371E-2</c:v>
                </c:pt>
                <c:pt idx="4216">
                  <c:v>2.8194444444444442E-2</c:v>
                </c:pt>
                <c:pt idx="4217">
                  <c:v>3.5694444444444445E-2</c:v>
                </c:pt>
                <c:pt idx="4218">
                  <c:v>3.5972222222222218E-2</c:v>
                </c:pt>
                <c:pt idx="4219">
                  <c:v>4.1076388888888891E-2</c:v>
                </c:pt>
                <c:pt idx="4220">
                  <c:v>3.7465277777777778E-2</c:v>
                </c:pt>
                <c:pt idx="4221">
                  <c:v>3.2523148148148148E-2</c:v>
                </c:pt>
                <c:pt idx="4222">
                  <c:v>3.0995370370370371E-2</c:v>
                </c:pt>
                <c:pt idx="4223">
                  <c:v>3.0763888888888886E-2</c:v>
                </c:pt>
                <c:pt idx="4224">
                  <c:v>3.3576388888888892E-2</c:v>
                </c:pt>
                <c:pt idx="4225">
                  <c:v>3.6493055555555549E-2</c:v>
                </c:pt>
                <c:pt idx="4226">
                  <c:v>3.0092592592592591E-2</c:v>
                </c:pt>
                <c:pt idx="4227">
                  <c:v>3.664351851851852E-2</c:v>
                </c:pt>
                <c:pt idx="4228">
                  <c:v>3.9432870370370368E-2</c:v>
                </c:pt>
                <c:pt idx="4229">
                  <c:v>2.5729166666666664E-2</c:v>
                </c:pt>
                <c:pt idx="4230">
                  <c:v>2.988425925925926E-2</c:v>
                </c:pt>
                <c:pt idx="4231">
                  <c:v>3.0729166666666669E-2</c:v>
                </c:pt>
                <c:pt idx="4232">
                  <c:v>4.0023148148148148E-2</c:v>
                </c:pt>
                <c:pt idx="4233">
                  <c:v>2.8252314814814813E-2</c:v>
                </c:pt>
                <c:pt idx="4234">
                  <c:v>3.9050925925925926E-2</c:v>
                </c:pt>
                <c:pt idx="4235">
                  <c:v>2.3229166666666665E-2</c:v>
                </c:pt>
                <c:pt idx="4236">
                  <c:v>3.0335648148148143E-2</c:v>
                </c:pt>
                <c:pt idx="4237">
                  <c:v>3.9039351851851853E-2</c:v>
                </c:pt>
                <c:pt idx="4238">
                  <c:v>2.4421296296296292E-2</c:v>
                </c:pt>
                <c:pt idx="4239">
                  <c:v>3.4641203703703702E-2</c:v>
                </c:pt>
                <c:pt idx="4240">
                  <c:v>3.4039351851851855E-2</c:v>
                </c:pt>
                <c:pt idx="4241">
                  <c:v>2.7511574074074074E-2</c:v>
                </c:pt>
                <c:pt idx="4242">
                  <c:v>3.6296296296296292E-2</c:v>
                </c:pt>
                <c:pt idx="4243">
                  <c:v>3.1365740740740743E-2</c:v>
                </c:pt>
                <c:pt idx="4244">
                  <c:v>3.3032407407407406E-2</c:v>
                </c:pt>
                <c:pt idx="4245">
                  <c:v>2.8067129629629626E-2</c:v>
                </c:pt>
                <c:pt idx="4246">
                  <c:v>3.1041666666666665E-2</c:v>
                </c:pt>
                <c:pt idx="4247">
                  <c:v>2.5115740740740741E-2</c:v>
                </c:pt>
                <c:pt idx="4248">
                  <c:v>3.170138888888889E-2</c:v>
                </c:pt>
                <c:pt idx="4249">
                  <c:v>3.2939814814814811E-2</c:v>
                </c:pt>
                <c:pt idx="4250">
                  <c:v>2.6944444444444441E-2</c:v>
                </c:pt>
                <c:pt idx="4251">
                  <c:v>3.0439814814814819E-2</c:v>
                </c:pt>
                <c:pt idx="4252">
                  <c:v>3.471064814814815E-2</c:v>
                </c:pt>
                <c:pt idx="4253">
                  <c:v>3.1689814814814816E-2</c:v>
                </c:pt>
                <c:pt idx="4254">
                  <c:v>2.7395833333333338E-2</c:v>
                </c:pt>
                <c:pt idx="4255">
                  <c:v>2.9664351851851855E-2</c:v>
                </c:pt>
                <c:pt idx="4256">
                  <c:v>3.6516203703703703E-2</c:v>
                </c:pt>
                <c:pt idx="4257">
                  <c:v>2.7222222222222228E-2</c:v>
                </c:pt>
                <c:pt idx="4258">
                  <c:v>2.6435185185185187E-2</c:v>
                </c:pt>
                <c:pt idx="4259">
                  <c:v>2.8726851851851851E-2</c:v>
                </c:pt>
                <c:pt idx="4260">
                  <c:v>2.9259259259259259E-2</c:v>
                </c:pt>
                <c:pt idx="4261">
                  <c:v>3.6168981481481483E-2</c:v>
                </c:pt>
                <c:pt idx="4262">
                  <c:v>3.7210648148148152E-2</c:v>
                </c:pt>
                <c:pt idx="4263">
                  <c:v>3.1261574074074074E-2</c:v>
                </c:pt>
                <c:pt idx="4264">
                  <c:v>2.837962962962963E-2</c:v>
                </c:pt>
                <c:pt idx="4265">
                  <c:v>3.1377314814814809E-2</c:v>
                </c:pt>
                <c:pt idx="4266">
                  <c:v>3.4386574074074076E-2</c:v>
                </c:pt>
                <c:pt idx="4267">
                  <c:v>2.7025462962962959E-2</c:v>
                </c:pt>
                <c:pt idx="4268">
                  <c:v>3.1817129629629633E-2</c:v>
                </c:pt>
                <c:pt idx="4269">
                  <c:v>2.8634259259259262E-2</c:v>
                </c:pt>
                <c:pt idx="4270">
                  <c:v>2.6863425925925926E-2</c:v>
                </c:pt>
                <c:pt idx="4271">
                  <c:v>4.0972222222222222E-2</c:v>
                </c:pt>
                <c:pt idx="4272">
                  <c:v>3.1909722222222221E-2</c:v>
                </c:pt>
                <c:pt idx="4273">
                  <c:v>3.3935185185185186E-2</c:v>
                </c:pt>
                <c:pt idx="4274">
                  <c:v>3.0219907407407407E-2</c:v>
                </c:pt>
                <c:pt idx="4275">
                  <c:v>3.605324074074074E-2</c:v>
                </c:pt>
                <c:pt idx="4276">
                  <c:v>2.4386574074074074E-2</c:v>
                </c:pt>
                <c:pt idx="4277">
                  <c:v>3.1990740740740743E-2</c:v>
                </c:pt>
                <c:pt idx="4278">
                  <c:v>3.1956018518518516E-2</c:v>
                </c:pt>
                <c:pt idx="4279">
                  <c:v>3.260416666666667E-2</c:v>
                </c:pt>
                <c:pt idx="4280">
                  <c:v>3.335648148148148E-2</c:v>
                </c:pt>
                <c:pt idx="4281">
                  <c:v>2.6122685185185183E-2</c:v>
                </c:pt>
                <c:pt idx="4282">
                  <c:v>3.6574074074074071E-2</c:v>
                </c:pt>
                <c:pt idx="4283">
                  <c:v>3.2106481481481479E-2</c:v>
                </c:pt>
                <c:pt idx="4284">
                  <c:v>3.0254629629629631E-2</c:v>
                </c:pt>
                <c:pt idx="4285">
                  <c:v>2.6527777777777779E-2</c:v>
                </c:pt>
                <c:pt idx="4286">
                  <c:v>2.9224537037037038E-2</c:v>
                </c:pt>
                <c:pt idx="4287">
                  <c:v>2.613425925925926E-2</c:v>
                </c:pt>
                <c:pt idx="4288">
                  <c:v>3.8692129629629632E-2</c:v>
                </c:pt>
                <c:pt idx="4289">
                  <c:v>3.8182870370370374E-2</c:v>
                </c:pt>
                <c:pt idx="4290">
                  <c:v>3.2476851851851847E-2</c:v>
                </c:pt>
                <c:pt idx="4291">
                  <c:v>4.0497685185185185E-2</c:v>
                </c:pt>
                <c:pt idx="4292">
                  <c:v>3.5462962962962967E-2</c:v>
                </c:pt>
                <c:pt idx="4293">
                  <c:v>3.4016203703703708E-2</c:v>
                </c:pt>
                <c:pt idx="4294">
                  <c:v>3.7824074074074072E-2</c:v>
                </c:pt>
                <c:pt idx="4295">
                  <c:v>3.0405092592592591E-2</c:v>
                </c:pt>
                <c:pt idx="4296">
                  <c:v>2.8715277777777781E-2</c:v>
                </c:pt>
                <c:pt idx="4297">
                  <c:v>3.2638888888888891E-2</c:v>
                </c:pt>
                <c:pt idx="4298">
                  <c:v>3.7789351851851852E-2</c:v>
                </c:pt>
                <c:pt idx="4299">
                  <c:v>3.5289351851851856E-2</c:v>
                </c:pt>
                <c:pt idx="4300">
                  <c:v>2.837962962962963E-2</c:v>
                </c:pt>
                <c:pt idx="4301">
                  <c:v>3.2812500000000001E-2</c:v>
                </c:pt>
                <c:pt idx="4302">
                  <c:v>3.3738425925925929E-2</c:v>
                </c:pt>
                <c:pt idx="4303">
                  <c:v>3.3159722222222222E-2</c:v>
                </c:pt>
                <c:pt idx="4304">
                  <c:v>3.0937499999999996E-2</c:v>
                </c:pt>
                <c:pt idx="4305">
                  <c:v>3.7280092592592594E-2</c:v>
                </c:pt>
                <c:pt idx="4306">
                  <c:v>3.7893518518518521E-2</c:v>
                </c:pt>
                <c:pt idx="4307">
                  <c:v>2.5104166666666664E-2</c:v>
                </c:pt>
                <c:pt idx="4308">
                  <c:v>2.8449074074074075E-2</c:v>
                </c:pt>
                <c:pt idx="4309">
                  <c:v>3.622685185185185E-2</c:v>
                </c:pt>
                <c:pt idx="4310">
                  <c:v>4.0138888888888884E-2</c:v>
                </c:pt>
                <c:pt idx="4311">
                  <c:v>3.2106481481481479E-2</c:v>
                </c:pt>
                <c:pt idx="4312">
                  <c:v>2.3692129629629629E-2</c:v>
                </c:pt>
                <c:pt idx="4313">
                  <c:v>2.8032407407407409E-2</c:v>
                </c:pt>
                <c:pt idx="4314">
                  <c:v>3.107638888888889E-2</c:v>
                </c:pt>
                <c:pt idx="4315">
                  <c:v>2.5173611111111108E-2</c:v>
                </c:pt>
                <c:pt idx="4316">
                  <c:v>2.7523148148148147E-2</c:v>
                </c:pt>
                <c:pt idx="4317">
                  <c:v>3.3530092592592591E-2</c:v>
                </c:pt>
                <c:pt idx="4318">
                  <c:v>3.3680555555555554E-2</c:v>
                </c:pt>
                <c:pt idx="4319">
                  <c:v>2.8680555555555553E-2</c:v>
                </c:pt>
                <c:pt idx="4320">
                  <c:v>3.8993055555555552E-2</c:v>
                </c:pt>
                <c:pt idx="4321">
                  <c:v>3.3541666666666664E-2</c:v>
                </c:pt>
                <c:pt idx="4322">
                  <c:v>3.0300925925925926E-2</c:v>
                </c:pt>
                <c:pt idx="4323">
                  <c:v>3.5706018518518519E-2</c:v>
                </c:pt>
                <c:pt idx="4324">
                  <c:v>2.5902777777777775E-2</c:v>
                </c:pt>
                <c:pt idx="4325">
                  <c:v>2.8819444444444443E-2</c:v>
                </c:pt>
                <c:pt idx="4326">
                  <c:v>3.8668981481481478E-2</c:v>
                </c:pt>
                <c:pt idx="4327">
                  <c:v>3.3935185185185186E-2</c:v>
                </c:pt>
                <c:pt idx="4328">
                  <c:v>4.0706018518518523E-2</c:v>
                </c:pt>
                <c:pt idx="4329">
                  <c:v>3.2743055555555553E-2</c:v>
                </c:pt>
                <c:pt idx="4330">
                  <c:v>3.3819444444444451E-2</c:v>
                </c:pt>
                <c:pt idx="4331">
                  <c:v>3.3750000000000002E-2</c:v>
                </c:pt>
                <c:pt idx="4332">
                  <c:v>2.9039351851851854E-2</c:v>
                </c:pt>
                <c:pt idx="4333">
                  <c:v>3.0659722222222224E-2</c:v>
                </c:pt>
                <c:pt idx="4334">
                  <c:v>3.9814814814814817E-2</c:v>
                </c:pt>
                <c:pt idx="4335">
                  <c:v>3.7395833333333336E-2</c:v>
                </c:pt>
                <c:pt idx="4336">
                  <c:v>3.0277777777777778E-2</c:v>
                </c:pt>
                <c:pt idx="4337">
                  <c:v>3.2164351851851854E-2</c:v>
                </c:pt>
                <c:pt idx="4338">
                  <c:v>3.2974537037037038E-2</c:v>
                </c:pt>
                <c:pt idx="4339">
                  <c:v>2.7557870370370368E-2</c:v>
                </c:pt>
                <c:pt idx="4340">
                  <c:v>2.8055555555555556E-2</c:v>
                </c:pt>
                <c:pt idx="4341">
                  <c:v>3.8194444444444441E-2</c:v>
                </c:pt>
                <c:pt idx="4342">
                  <c:v>2.7384259259259257E-2</c:v>
                </c:pt>
                <c:pt idx="4343">
                  <c:v>4.0520833333333332E-2</c:v>
                </c:pt>
                <c:pt idx="4344">
                  <c:v>3.1655092592592596E-2</c:v>
                </c:pt>
                <c:pt idx="4345">
                  <c:v>3.3009259259259259E-2</c:v>
                </c:pt>
                <c:pt idx="4346">
                  <c:v>2.3692129629629629E-2</c:v>
                </c:pt>
                <c:pt idx="4347">
                  <c:v>3.1574074074074074E-2</c:v>
                </c:pt>
                <c:pt idx="4348">
                  <c:v>3.2916666666666664E-2</c:v>
                </c:pt>
                <c:pt idx="4349">
                  <c:v>3.5810185185185188E-2</c:v>
                </c:pt>
                <c:pt idx="4350">
                  <c:v>3.0972222222222224E-2</c:v>
                </c:pt>
                <c:pt idx="4351">
                  <c:v>2.8078703703703703E-2</c:v>
                </c:pt>
                <c:pt idx="4352">
                  <c:v>3.3726851851851855E-2</c:v>
                </c:pt>
                <c:pt idx="4353">
                  <c:v>3.1134259259259261E-2</c:v>
                </c:pt>
                <c:pt idx="4354">
                  <c:v>3.4606481481481481E-2</c:v>
                </c:pt>
                <c:pt idx="4355">
                  <c:v>3.1157407407407408E-2</c:v>
                </c:pt>
                <c:pt idx="4356">
                  <c:v>3.5127314814814813E-2</c:v>
                </c:pt>
                <c:pt idx="4357">
                  <c:v>3.3680555555555554E-2</c:v>
                </c:pt>
                <c:pt idx="4358">
                  <c:v>3.9027777777777779E-2</c:v>
                </c:pt>
                <c:pt idx="4359">
                  <c:v>2.7939814814814817E-2</c:v>
                </c:pt>
                <c:pt idx="4360">
                  <c:v>3.875E-2</c:v>
                </c:pt>
                <c:pt idx="4361">
                  <c:v>2.8402777777777777E-2</c:v>
                </c:pt>
                <c:pt idx="4362">
                  <c:v>3.9166666666666662E-2</c:v>
                </c:pt>
                <c:pt idx="4363">
                  <c:v>3.1898148148148148E-2</c:v>
                </c:pt>
                <c:pt idx="4364">
                  <c:v>3.4479166666666665E-2</c:v>
                </c:pt>
                <c:pt idx="4365">
                  <c:v>3.3171296296296296E-2</c:v>
                </c:pt>
                <c:pt idx="4366">
                  <c:v>3.6608796296296299E-2</c:v>
                </c:pt>
                <c:pt idx="4367">
                  <c:v>3.0555555555555555E-2</c:v>
                </c:pt>
                <c:pt idx="4368">
                  <c:v>3.0636574074074076E-2</c:v>
                </c:pt>
                <c:pt idx="4369">
                  <c:v>3.0335648148148143E-2</c:v>
                </c:pt>
                <c:pt idx="4370">
                  <c:v>3.108796296296296E-2</c:v>
                </c:pt>
                <c:pt idx="4371">
                  <c:v>3.349537037037037E-2</c:v>
                </c:pt>
                <c:pt idx="4372">
                  <c:v>3.2997685185185185E-2</c:v>
                </c:pt>
                <c:pt idx="4373">
                  <c:v>3.3912037037037039E-2</c:v>
                </c:pt>
                <c:pt idx="4374">
                  <c:v>3.3796296296296297E-2</c:v>
                </c:pt>
                <c:pt idx="4375">
                  <c:v>3.1296296296296301E-2</c:v>
                </c:pt>
                <c:pt idx="4376">
                  <c:v>3.3402777777777774E-2</c:v>
                </c:pt>
                <c:pt idx="4377">
                  <c:v>3.3935185185185186E-2</c:v>
                </c:pt>
                <c:pt idx="4378">
                  <c:v>3.2731481481481479E-2</c:v>
                </c:pt>
                <c:pt idx="4379">
                  <c:v>3.3842592592592598E-2</c:v>
                </c:pt>
                <c:pt idx="4380">
                  <c:v>2.7569444444444448E-2</c:v>
                </c:pt>
                <c:pt idx="4381">
                  <c:v>3.5949074074074071E-2</c:v>
                </c:pt>
                <c:pt idx="4382">
                  <c:v>3.9386574074074074E-2</c:v>
                </c:pt>
                <c:pt idx="4383">
                  <c:v>3.0219907407407407E-2</c:v>
                </c:pt>
                <c:pt idx="4384">
                  <c:v>3.3252314814814811E-2</c:v>
                </c:pt>
                <c:pt idx="4385">
                  <c:v>4.0069444444444442E-2</c:v>
                </c:pt>
                <c:pt idx="4386">
                  <c:v>3.2499999999999994E-2</c:v>
                </c:pt>
                <c:pt idx="4387">
                  <c:v>3.408564814814815E-2</c:v>
                </c:pt>
                <c:pt idx="4388">
                  <c:v>3.1817129629629633E-2</c:v>
                </c:pt>
                <c:pt idx="4389">
                  <c:v>3.9780092592592589E-2</c:v>
                </c:pt>
                <c:pt idx="4390">
                  <c:v>3.1539351851851853E-2</c:v>
                </c:pt>
                <c:pt idx="4391">
                  <c:v>2.9664351851851855E-2</c:v>
                </c:pt>
                <c:pt idx="4392">
                  <c:v>2.6967592592592595E-2</c:v>
                </c:pt>
                <c:pt idx="4393">
                  <c:v>2.4201388888888887E-2</c:v>
                </c:pt>
                <c:pt idx="4394">
                  <c:v>3.1203703703703702E-2</c:v>
                </c:pt>
                <c:pt idx="4395">
                  <c:v>3.6145833333333328E-2</c:v>
                </c:pt>
                <c:pt idx="4396">
                  <c:v>3.4374999999999996E-2</c:v>
                </c:pt>
                <c:pt idx="4397">
                  <c:v>2.8622685185185185E-2</c:v>
                </c:pt>
                <c:pt idx="4398">
                  <c:v>2.943287037037037E-2</c:v>
                </c:pt>
                <c:pt idx="4399">
                  <c:v>3.0601851851851852E-2</c:v>
                </c:pt>
                <c:pt idx="4400">
                  <c:v>3.4363425925925929E-2</c:v>
                </c:pt>
                <c:pt idx="4401">
                  <c:v>3.2743055555555553E-2</c:v>
                </c:pt>
                <c:pt idx="4402">
                  <c:v>2.837962962962963E-2</c:v>
                </c:pt>
                <c:pt idx="4403">
                  <c:v>3.229166666666667E-2</c:v>
                </c:pt>
                <c:pt idx="4404">
                  <c:v>3.0405092592592591E-2</c:v>
                </c:pt>
                <c:pt idx="4405">
                  <c:v>3.4432870370370371E-2</c:v>
                </c:pt>
                <c:pt idx="4406">
                  <c:v>2.8009259259259262E-2</c:v>
                </c:pt>
                <c:pt idx="4407">
                  <c:v>3.2916666666666664E-2</c:v>
                </c:pt>
                <c:pt idx="4408">
                  <c:v>2.9050925925925928E-2</c:v>
                </c:pt>
                <c:pt idx="4409">
                  <c:v>3.5358796296296298E-2</c:v>
                </c:pt>
                <c:pt idx="4410">
                  <c:v>3.4016203703703708E-2</c:v>
                </c:pt>
                <c:pt idx="4411">
                  <c:v>3.7326388888888888E-2</c:v>
                </c:pt>
                <c:pt idx="4412">
                  <c:v>3.5787037037037034E-2</c:v>
                </c:pt>
                <c:pt idx="4413">
                  <c:v>3.5659722222222225E-2</c:v>
                </c:pt>
                <c:pt idx="4414">
                  <c:v>3.3981481481481481E-2</c:v>
                </c:pt>
                <c:pt idx="4415">
                  <c:v>3.5335648148148151E-2</c:v>
                </c:pt>
                <c:pt idx="4416">
                  <c:v>3.394675925925926E-2</c:v>
                </c:pt>
                <c:pt idx="4417">
                  <c:v>3.4756944444444444E-2</c:v>
                </c:pt>
                <c:pt idx="4418">
                  <c:v>2.990740740740741E-2</c:v>
                </c:pt>
                <c:pt idx="4419">
                  <c:v>3.3055555555555553E-2</c:v>
                </c:pt>
                <c:pt idx="4420">
                  <c:v>3.1574074074074074E-2</c:v>
                </c:pt>
                <c:pt idx="4421">
                  <c:v>3.8171296296296293E-2</c:v>
                </c:pt>
                <c:pt idx="4422">
                  <c:v>3.1504629629629625E-2</c:v>
                </c:pt>
                <c:pt idx="4423">
                  <c:v>2.8182870370370372E-2</c:v>
                </c:pt>
                <c:pt idx="4424">
                  <c:v>3.0405092592592591E-2</c:v>
                </c:pt>
                <c:pt idx="4425">
                  <c:v>3.1608796296296295E-2</c:v>
                </c:pt>
                <c:pt idx="4426">
                  <c:v>2.9120370370370366E-2</c:v>
                </c:pt>
                <c:pt idx="4427">
                  <c:v>3.3425925925925921E-2</c:v>
                </c:pt>
                <c:pt idx="4428">
                  <c:v>3.412037037037037E-2</c:v>
                </c:pt>
                <c:pt idx="4429">
                  <c:v>3.5115740740740746E-2</c:v>
                </c:pt>
                <c:pt idx="4430">
                  <c:v>3.2638888888888891E-2</c:v>
                </c:pt>
                <c:pt idx="4431">
                  <c:v>3.290509259259259E-2</c:v>
                </c:pt>
                <c:pt idx="4432">
                  <c:v>2.4085648148148148E-2</c:v>
                </c:pt>
                <c:pt idx="4433">
                  <c:v>3.4386574074074076E-2</c:v>
                </c:pt>
                <c:pt idx="4434">
                  <c:v>3.5046296296296298E-2</c:v>
                </c:pt>
                <c:pt idx="4435">
                  <c:v>2.5277777777777777E-2</c:v>
                </c:pt>
                <c:pt idx="4436">
                  <c:v>2.9386574074074075E-2</c:v>
                </c:pt>
                <c:pt idx="4437">
                  <c:v>2.462962962962963E-2</c:v>
                </c:pt>
                <c:pt idx="4438">
                  <c:v>2.3634259259259258E-2</c:v>
                </c:pt>
                <c:pt idx="4439">
                  <c:v>3.6886574074074079E-2</c:v>
                </c:pt>
                <c:pt idx="4440">
                  <c:v>2.7233796296296298E-2</c:v>
                </c:pt>
                <c:pt idx="4441">
                  <c:v>2.9502314814814815E-2</c:v>
                </c:pt>
                <c:pt idx="4442">
                  <c:v>3.4374999999999996E-2</c:v>
                </c:pt>
                <c:pt idx="4443">
                  <c:v>3.1805555555555552E-2</c:v>
                </c:pt>
                <c:pt idx="4444">
                  <c:v>3.6712962962962961E-2</c:v>
                </c:pt>
                <c:pt idx="4445">
                  <c:v>3.3425925925925921E-2</c:v>
                </c:pt>
                <c:pt idx="4446">
                  <c:v>3.4004629629629628E-2</c:v>
                </c:pt>
                <c:pt idx="4447">
                  <c:v>4.08912037037037E-2</c:v>
                </c:pt>
                <c:pt idx="4448">
                  <c:v>3.1261574074074074E-2</c:v>
                </c:pt>
                <c:pt idx="4449">
                  <c:v>3.8263888888888889E-2</c:v>
                </c:pt>
                <c:pt idx="4450">
                  <c:v>2.7430555555555555E-2</c:v>
                </c:pt>
                <c:pt idx="4451">
                  <c:v>3.2245370370370369E-2</c:v>
                </c:pt>
                <c:pt idx="4452">
                  <c:v>3.5208333333333335E-2</c:v>
                </c:pt>
                <c:pt idx="4453">
                  <c:v>2.9849537037037036E-2</c:v>
                </c:pt>
                <c:pt idx="4454">
                  <c:v>3.1458333333333331E-2</c:v>
                </c:pt>
                <c:pt idx="4455">
                  <c:v>2.8645833333333332E-2</c:v>
                </c:pt>
                <c:pt idx="4456">
                  <c:v>2.3807870370370368E-2</c:v>
                </c:pt>
                <c:pt idx="4457">
                  <c:v>3.6469907407407402E-2</c:v>
                </c:pt>
                <c:pt idx="4458">
                  <c:v>3.6319444444444439E-2</c:v>
                </c:pt>
                <c:pt idx="4459">
                  <c:v>2.7962962962962964E-2</c:v>
                </c:pt>
                <c:pt idx="4460">
                  <c:v>3.8055555555555558E-2</c:v>
                </c:pt>
                <c:pt idx="4461">
                  <c:v>3.3206018518518517E-2</c:v>
                </c:pt>
                <c:pt idx="4462">
                  <c:v>3.3935185185185186E-2</c:v>
                </c:pt>
                <c:pt idx="4463">
                  <c:v>2.9791666666666664E-2</c:v>
                </c:pt>
                <c:pt idx="4464">
                  <c:v>2.7928240740740743E-2</c:v>
                </c:pt>
                <c:pt idx="4465">
                  <c:v>2.8275462962962964E-2</c:v>
                </c:pt>
                <c:pt idx="4466">
                  <c:v>3.3310185185185186E-2</c:v>
                </c:pt>
                <c:pt idx="4467">
                  <c:v>3.0405092592592591E-2</c:v>
                </c:pt>
                <c:pt idx="4468">
                  <c:v>3.1967592592592589E-2</c:v>
                </c:pt>
                <c:pt idx="4469">
                  <c:v>2.8981481481481483E-2</c:v>
                </c:pt>
                <c:pt idx="4470">
                  <c:v>2.9560185185185189E-2</c:v>
                </c:pt>
                <c:pt idx="4471">
                  <c:v>3.4363425925925929E-2</c:v>
                </c:pt>
                <c:pt idx="4472">
                  <c:v>3.3923611111111113E-2</c:v>
                </c:pt>
                <c:pt idx="4473">
                  <c:v>3.0046296296296297E-2</c:v>
                </c:pt>
                <c:pt idx="4474">
                  <c:v>3.7303240740740741E-2</c:v>
                </c:pt>
                <c:pt idx="4475">
                  <c:v>3.1643518518518522E-2</c:v>
                </c:pt>
                <c:pt idx="4476">
                  <c:v>2.6481481481481481E-2</c:v>
                </c:pt>
                <c:pt idx="4477">
                  <c:v>2.9305555555555557E-2</c:v>
                </c:pt>
                <c:pt idx="4478">
                  <c:v>4.1817129629629628E-2</c:v>
                </c:pt>
                <c:pt idx="4479">
                  <c:v>3.8402777777777779E-2</c:v>
                </c:pt>
                <c:pt idx="4480">
                  <c:v>4.0833333333333333E-2</c:v>
                </c:pt>
                <c:pt idx="4481">
                  <c:v>2.8136574074074074E-2</c:v>
                </c:pt>
                <c:pt idx="4482">
                  <c:v>2.7210648148148147E-2</c:v>
                </c:pt>
                <c:pt idx="4483">
                  <c:v>3.7199074074074072E-2</c:v>
                </c:pt>
                <c:pt idx="4484">
                  <c:v>2.9340277777777781E-2</c:v>
                </c:pt>
                <c:pt idx="4485">
                  <c:v>3.2326388888888884E-2</c:v>
                </c:pt>
                <c:pt idx="4486">
                  <c:v>3.1192129629629629E-2</c:v>
                </c:pt>
                <c:pt idx="4487">
                  <c:v>2.4872685185185189E-2</c:v>
                </c:pt>
                <c:pt idx="4488">
                  <c:v>3.1793981481481479E-2</c:v>
                </c:pt>
                <c:pt idx="4489">
                  <c:v>2.8599537037037034E-2</c:v>
                </c:pt>
                <c:pt idx="4490">
                  <c:v>3.4189814814814819E-2</c:v>
                </c:pt>
                <c:pt idx="4491">
                  <c:v>3.6527777777777777E-2</c:v>
                </c:pt>
                <c:pt idx="4492">
                  <c:v>2.9062500000000002E-2</c:v>
                </c:pt>
                <c:pt idx="4493">
                  <c:v>3.2835648148148149E-2</c:v>
                </c:pt>
                <c:pt idx="4494">
                  <c:v>3.5127314814814813E-2</c:v>
                </c:pt>
                <c:pt idx="4495">
                  <c:v>3.4745370370370371E-2</c:v>
                </c:pt>
                <c:pt idx="4496">
                  <c:v>3.5636574074074077E-2</c:v>
                </c:pt>
                <c:pt idx="4497">
                  <c:v>3.1979166666666663E-2</c:v>
                </c:pt>
                <c:pt idx="4498">
                  <c:v>3.4212962962962966E-2</c:v>
                </c:pt>
                <c:pt idx="4499">
                  <c:v>2.9062500000000002E-2</c:v>
                </c:pt>
                <c:pt idx="4500">
                  <c:v>2.6550925925925926E-2</c:v>
                </c:pt>
                <c:pt idx="4501">
                  <c:v>3.5451388888888886E-2</c:v>
                </c:pt>
                <c:pt idx="4502">
                  <c:v>3.0138888888888885E-2</c:v>
                </c:pt>
                <c:pt idx="4503">
                  <c:v>4.2314814814814812E-2</c:v>
                </c:pt>
                <c:pt idx="4504">
                  <c:v>3.9583333333333331E-2</c:v>
                </c:pt>
                <c:pt idx="4505">
                  <c:v>3.695601851851852E-2</c:v>
                </c:pt>
                <c:pt idx="4506">
                  <c:v>3.4826388888888886E-2</c:v>
                </c:pt>
                <c:pt idx="4507">
                  <c:v>2.8148148148148148E-2</c:v>
                </c:pt>
                <c:pt idx="4508">
                  <c:v>3.8113425925925926E-2</c:v>
                </c:pt>
                <c:pt idx="4509">
                  <c:v>3.6932870370370366E-2</c:v>
                </c:pt>
                <c:pt idx="4510">
                  <c:v>4.1261574074074069E-2</c:v>
                </c:pt>
                <c:pt idx="4511">
                  <c:v>3.2835648148148149E-2</c:v>
                </c:pt>
                <c:pt idx="4512">
                  <c:v>3.7083333333333336E-2</c:v>
                </c:pt>
                <c:pt idx="4513">
                  <c:v>3.1793981481481479E-2</c:v>
                </c:pt>
                <c:pt idx="4514">
                  <c:v>3.5185185185185187E-2</c:v>
                </c:pt>
                <c:pt idx="4515">
                  <c:v>3.0266203703703708E-2</c:v>
                </c:pt>
                <c:pt idx="4516">
                  <c:v>2.7268518518518515E-2</c:v>
                </c:pt>
                <c:pt idx="4517">
                  <c:v>3.7361111111111109E-2</c:v>
                </c:pt>
                <c:pt idx="4518">
                  <c:v>3.2175925925925927E-2</c:v>
                </c:pt>
                <c:pt idx="4519">
                  <c:v>2.8518518518518523E-2</c:v>
                </c:pt>
                <c:pt idx="4520">
                  <c:v>3.380787037037037E-2</c:v>
                </c:pt>
                <c:pt idx="4521">
                  <c:v>3.037037037037037E-2</c:v>
                </c:pt>
                <c:pt idx="4522">
                  <c:v>3.0659722222222224E-2</c:v>
                </c:pt>
                <c:pt idx="4523">
                  <c:v>3.2638888888888891E-2</c:v>
                </c:pt>
                <c:pt idx="4524">
                  <c:v>3.2870370370370376E-2</c:v>
                </c:pt>
                <c:pt idx="4525">
                  <c:v>3.0138888888888885E-2</c:v>
                </c:pt>
                <c:pt idx="4526">
                  <c:v>3.75462962962963E-2</c:v>
                </c:pt>
                <c:pt idx="4527">
                  <c:v>2.9421296296296296E-2</c:v>
                </c:pt>
                <c:pt idx="4528">
                  <c:v>3.2233796296296295E-2</c:v>
                </c:pt>
                <c:pt idx="4529">
                  <c:v>3.5358796296296298E-2</c:v>
                </c:pt>
                <c:pt idx="4530">
                  <c:v>3.5185185185185187E-2</c:v>
                </c:pt>
                <c:pt idx="4531">
                  <c:v>3.3298611111111112E-2</c:v>
                </c:pt>
                <c:pt idx="4532">
                  <c:v>2.5879629629629627E-2</c:v>
                </c:pt>
                <c:pt idx="4533">
                  <c:v>2.883101851851852E-2</c:v>
                </c:pt>
                <c:pt idx="4534">
                  <c:v>3.7800925925925925E-2</c:v>
                </c:pt>
                <c:pt idx="4535">
                  <c:v>2.8159722222222221E-2</c:v>
                </c:pt>
                <c:pt idx="4536">
                  <c:v>3.6354166666666667E-2</c:v>
                </c:pt>
                <c:pt idx="4537">
                  <c:v>3.2118055555555559E-2</c:v>
                </c:pt>
                <c:pt idx="4538">
                  <c:v>3.425925925925926E-2</c:v>
                </c:pt>
                <c:pt idx="4539">
                  <c:v>3.1921296296296302E-2</c:v>
                </c:pt>
                <c:pt idx="4540">
                  <c:v>3.6111111111111115E-2</c:v>
                </c:pt>
                <c:pt idx="4541">
                  <c:v>3.3425925925925921E-2</c:v>
                </c:pt>
                <c:pt idx="4542">
                  <c:v>3.1678240740740743E-2</c:v>
                </c:pt>
                <c:pt idx="4543">
                  <c:v>4.1956018518518517E-2</c:v>
                </c:pt>
                <c:pt idx="4544">
                  <c:v>3.6087962962962968E-2</c:v>
                </c:pt>
                <c:pt idx="4545">
                  <c:v>3.27662037037037E-2</c:v>
                </c:pt>
                <c:pt idx="4546">
                  <c:v>3.3553240740740745E-2</c:v>
                </c:pt>
                <c:pt idx="4547">
                  <c:v>3.4918981481481481E-2</c:v>
                </c:pt>
                <c:pt idx="4548">
                  <c:v>3.2881944444444443E-2</c:v>
                </c:pt>
                <c:pt idx="4549">
                  <c:v>2.78125E-2</c:v>
                </c:pt>
                <c:pt idx="4550">
                  <c:v>4.2199074074074076E-2</c:v>
                </c:pt>
                <c:pt idx="4551">
                  <c:v>3.0891203703703702E-2</c:v>
                </c:pt>
                <c:pt idx="4552">
                  <c:v>2.9456018518518517E-2</c:v>
                </c:pt>
                <c:pt idx="4553">
                  <c:v>3.5983796296296298E-2</c:v>
                </c:pt>
                <c:pt idx="4554">
                  <c:v>4.099537037037037E-2</c:v>
                </c:pt>
                <c:pt idx="4555">
                  <c:v>2.7465277777777772E-2</c:v>
                </c:pt>
                <c:pt idx="4556">
                  <c:v>3.1620370370370368E-2</c:v>
                </c:pt>
                <c:pt idx="4557">
                  <c:v>2.7974537037037034E-2</c:v>
                </c:pt>
                <c:pt idx="4558">
                  <c:v>3.4166666666666672E-2</c:v>
                </c:pt>
                <c:pt idx="4559">
                  <c:v>3.2407407407407406E-2</c:v>
                </c:pt>
                <c:pt idx="4560">
                  <c:v>3.0497685185185183E-2</c:v>
                </c:pt>
                <c:pt idx="4561">
                  <c:v>2.7025462962962959E-2</c:v>
                </c:pt>
                <c:pt idx="4562">
                  <c:v>3.7048611111111109E-2</c:v>
                </c:pt>
                <c:pt idx="4563">
                  <c:v>3.7499999999999999E-2</c:v>
                </c:pt>
                <c:pt idx="4564">
                  <c:v>3.15625E-2</c:v>
                </c:pt>
                <c:pt idx="4565">
                  <c:v>3.079861111111111E-2</c:v>
                </c:pt>
                <c:pt idx="4566">
                  <c:v>3.6793981481481483E-2</c:v>
                </c:pt>
                <c:pt idx="4567">
                  <c:v>3.3923611111111113E-2</c:v>
                </c:pt>
                <c:pt idx="4568">
                  <c:v>3.8194444444444441E-2</c:v>
                </c:pt>
                <c:pt idx="4569">
                  <c:v>4.0127314814814817E-2</c:v>
                </c:pt>
                <c:pt idx="4570">
                  <c:v>3.0694444444444444E-2</c:v>
                </c:pt>
                <c:pt idx="4571">
                  <c:v>2.6377314814814815E-2</c:v>
                </c:pt>
                <c:pt idx="4572">
                  <c:v>3.7789351851851852E-2</c:v>
                </c:pt>
                <c:pt idx="4573">
                  <c:v>2.7129629629629632E-2</c:v>
                </c:pt>
                <c:pt idx="4574">
                  <c:v>3.1608796296296295E-2</c:v>
                </c:pt>
                <c:pt idx="4575">
                  <c:v>3.3113425925925928E-2</c:v>
                </c:pt>
                <c:pt idx="4576">
                  <c:v>2.7696759259259258E-2</c:v>
                </c:pt>
                <c:pt idx="4577">
                  <c:v>3.695601851851852E-2</c:v>
                </c:pt>
                <c:pt idx="4578">
                  <c:v>3.5405092592592592E-2</c:v>
                </c:pt>
                <c:pt idx="4579">
                  <c:v>2.5879629629629627E-2</c:v>
                </c:pt>
                <c:pt idx="4580">
                  <c:v>3.4837962962962959E-2</c:v>
                </c:pt>
                <c:pt idx="4581">
                  <c:v>3.0046296296296297E-2</c:v>
                </c:pt>
                <c:pt idx="4582">
                  <c:v>3.201388888888889E-2</c:v>
                </c:pt>
                <c:pt idx="4583">
                  <c:v>2.7962962962962964E-2</c:v>
                </c:pt>
                <c:pt idx="4584">
                  <c:v>3.30787037037037E-2</c:v>
                </c:pt>
                <c:pt idx="4585">
                  <c:v>3.1689814814814816E-2</c:v>
                </c:pt>
                <c:pt idx="4586">
                  <c:v>3.532407407407407E-2</c:v>
                </c:pt>
                <c:pt idx="4587">
                  <c:v>3.0231481481481481E-2</c:v>
                </c:pt>
                <c:pt idx="4588">
                  <c:v>3.3252314814814811E-2</c:v>
                </c:pt>
                <c:pt idx="4589">
                  <c:v>2.7129629629629632E-2</c:v>
                </c:pt>
                <c:pt idx="4590">
                  <c:v>3.1134259259259261E-2</c:v>
                </c:pt>
                <c:pt idx="4591">
                  <c:v>2.6342592592592588E-2</c:v>
                </c:pt>
                <c:pt idx="4592">
                  <c:v>3.8206018518518521E-2</c:v>
                </c:pt>
                <c:pt idx="4593">
                  <c:v>3.1377314814814809E-2</c:v>
                </c:pt>
                <c:pt idx="4594">
                  <c:v>2.5486111111111112E-2</c:v>
                </c:pt>
                <c:pt idx="4595">
                  <c:v>3.5069444444444445E-2</c:v>
                </c:pt>
                <c:pt idx="4596">
                  <c:v>3.2662037037037038E-2</c:v>
                </c:pt>
                <c:pt idx="4597">
                  <c:v>3.006944444444444E-2</c:v>
                </c:pt>
                <c:pt idx="4598">
                  <c:v>3.2210648148148148E-2</c:v>
                </c:pt>
                <c:pt idx="4599">
                  <c:v>3.2708333333333332E-2</c:v>
                </c:pt>
                <c:pt idx="4600">
                  <c:v>2.5509259259259259E-2</c:v>
                </c:pt>
                <c:pt idx="4601">
                  <c:v>3.3032407407407406E-2</c:v>
                </c:pt>
                <c:pt idx="4602">
                  <c:v>3.5960648148148151E-2</c:v>
                </c:pt>
                <c:pt idx="4603">
                  <c:v>3.2442129629629633E-2</c:v>
                </c:pt>
                <c:pt idx="4604">
                  <c:v>3.3125000000000002E-2</c:v>
                </c:pt>
                <c:pt idx="4605">
                  <c:v>3.5300925925925923E-2</c:v>
                </c:pt>
                <c:pt idx="4606">
                  <c:v>2.7627314814814813E-2</c:v>
                </c:pt>
                <c:pt idx="4607">
                  <c:v>3.5428240740740739E-2</c:v>
                </c:pt>
                <c:pt idx="4608">
                  <c:v>3.6284722222222225E-2</c:v>
                </c:pt>
                <c:pt idx="4609">
                  <c:v>2.6805555555555555E-2</c:v>
                </c:pt>
                <c:pt idx="4610">
                  <c:v>3.0474537037037036E-2</c:v>
                </c:pt>
                <c:pt idx="4611">
                  <c:v>3.3206018518518517E-2</c:v>
                </c:pt>
                <c:pt idx="4612">
                  <c:v>2.7650462962962963E-2</c:v>
                </c:pt>
                <c:pt idx="4613">
                  <c:v>3.4976851851851849E-2</c:v>
                </c:pt>
                <c:pt idx="4614">
                  <c:v>2.5104166666666664E-2</c:v>
                </c:pt>
                <c:pt idx="4615">
                  <c:v>3.0914351851851849E-2</c:v>
                </c:pt>
                <c:pt idx="4616">
                  <c:v>3.3518518518518517E-2</c:v>
                </c:pt>
                <c:pt idx="4617">
                  <c:v>2.8460648148148148E-2</c:v>
                </c:pt>
                <c:pt idx="4618">
                  <c:v>3.0821759259259257E-2</c:v>
                </c:pt>
                <c:pt idx="4619">
                  <c:v>2.6261574074074076E-2</c:v>
                </c:pt>
                <c:pt idx="4620">
                  <c:v>3.3344907407407406E-2</c:v>
                </c:pt>
                <c:pt idx="4621">
                  <c:v>2.9398148148148149E-2</c:v>
                </c:pt>
                <c:pt idx="4622">
                  <c:v>3.5543981481481475E-2</c:v>
                </c:pt>
                <c:pt idx="4623">
                  <c:v>2.6018518518518521E-2</c:v>
                </c:pt>
                <c:pt idx="4624">
                  <c:v>3.4432870370370371E-2</c:v>
                </c:pt>
                <c:pt idx="4625">
                  <c:v>3.4861111111111114E-2</c:v>
                </c:pt>
                <c:pt idx="4626">
                  <c:v>2.4571759259259262E-2</c:v>
                </c:pt>
                <c:pt idx="4627">
                  <c:v>3.5046296296296298E-2</c:v>
                </c:pt>
                <c:pt idx="4628">
                  <c:v>3.7893518518518521E-2</c:v>
                </c:pt>
                <c:pt idx="4629">
                  <c:v>3.0694444444444444E-2</c:v>
                </c:pt>
                <c:pt idx="4630">
                  <c:v>2.6666666666666668E-2</c:v>
                </c:pt>
                <c:pt idx="4631">
                  <c:v>3.8344907407407411E-2</c:v>
                </c:pt>
                <c:pt idx="4632">
                  <c:v>3.0300925925925926E-2</c:v>
                </c:pt>
                <c:pt idx="4633">
                  <c:v>3.006944444444444E-2</c:v>
                </c:pt>
                <c:pt idx="4634">
                  <c:v>3.3518518518518517E-2</c:v>
                </c:pt>
                <c:pt idx="4635">
                  <c:v>2.7199074074074073E-2</c:v>
                </c:pt>
                <c:pt idx="4636">
                  <c:v>3.3715277777777775E-2</c:v>
                </c:pt>
                <c:pt idx="4637">
                  <c:v>3.3402777777777774E-2</c:v>
                </c:pt>
                <c:pt idx="4638">
                  <c:v>3.3541666666666664E-2</c:v>
                </c:pt>
                <c:pt idx="4639">
                  <c:v>3.9039351851851853E-2</c:v>
                </c:pt>
                <c:pt idx="4640">
                  <c:v>4.1817129629629628E-2</c:v>
                </c:pt>
                <c:pt idx="4641">
                  <c:v>2.7175925925925926E-2</c:v>
                </c:pt>
                <c:pt idx="4642">
                  <c:v>3.5277777777777776E-2</c:v>
                </c:pt>
                <c:pt idx="4643">
                  <c:v>3.4583333333333334E-2</c:v>
                </c:pt>
                <c:pt idx="4644">
                  <c:v>3.7916666666666668E-2</c:v>
                </c:pt>
                <c:pt idx="4645">
                  <c:v>2.5046296296296299E-2</c:v>
                </c:pt>
                <c:pt idx="4646">
                  <c:v>2.9108796296296296E-2</c:v>
                </c:pt>
                <c:pt idx="4647">
                  <c:v>3.2280092592592589E-2</c:v>
                </c:pt>
                <c:pt idx="4648">
                  <c:v>3.005787037037037E-2</c:v>
                </c:pt>
                <c:pt idx="4649">
                  <c:v>3.0092592592592591E-2</c:v>
                </c:pt>
                <c:pt idx="4650">
                  <c:v>3.0462962962962966E-2</c:v>
                </c:pt>
                <c:pt idx="4651">
                  <c:v>2.3530092592592592E-2</c:v>
                </c:pt>
                <c:pt idx="4652">
                  <c:v>3.6689814814814821E-2</c:v>
                </c:pt>
                <c:pt idx="4653">
                  <c:v>3.6296296296296292E-2</c:v>
                </c:pt>
                <c:pt idx="4654">
                  <c:v>3.0983796296296297E-2</c:v>
                </c:pt>
                <c:pt idx="4655">
                  <c:v>3.4108796296296297E-2</c:v>
                </c:pt>
                <c:pt idx="4656">
                  <c:v>3.4652777777777775E-2</c:v>
                </c:pt>
                <c:pt idx="4657">
                  <c:v>3.8333333333333337E-2</c:v>
                </c:pt>
                <c:pt idx="4658">
                  <c:v>3.6805555555555557E-2</c:v>
                </c:pt>
                <c:pt idx="4659">
                  <c:v>3.1585648148148147E-2</c:v>
                </c:pt>
                <c:pt idx="4660">
                  <c:v>3.0995370370370371E-2</c:v>
                </c:pt>
                <c:pt idx="4661">
                  <c:v>2.8229166666666666E-2</c:v>
                </c:pt>
                <c:pt idx="4662">
                  <c:v>3.78587962962963E-2</c:v>
                </c:pt>
                <c:pt idx="4663">
                  <c:v>2.6018518518518521E-2</c:v>
                </c:pt>
                <c:pt idx="4664">
                  <c:v>3.1030092592592592E-2</c:v>
                </c:pt>
                <c:pt idx="4665">
                  <c:v>2.9629629629629627E-2</c:v>
                </c:pt>
                <c:pt idx="4666">
                  <c:v>3.1053240740740742E-2</c:v>
                </c:pt>
                <c:pt idx="4667">
                  <c:v>2.6898148148148147E-2</c:v>
                </c:pt>
                <c:pt idx="4668">
                  <c:v>3.4456018518518518E-2</c:v>
                </c:pt>
                <c:pt idx="4669">
                  <c:v>3.3611111111111112E-2</c:v>
                </c:pt>
                <c:pt idx="4670">
                  <c:v>2.7569444444444448E-2</c:v>
                </c:pt>
                <c:pt idx="4671">
                  <c:v>2.9513888888888892E-2</c:v>
                </c:pt>
                <c:pt idx="4672">
                  <c:v>3.3773148148148149E-2</c:v>
                </c:pt>
                <c:pt idx="4673">
                  <c:v>3.0833333333333334E-2</c:v>
                </c:pt>
                <c:pt idx="4674">
                  <c:v>3.0636574074074076E-2</c:v>
                </c:pt>
                <c:pt idx="4675">
                  <c:v>3.1574074074074074E-2</c:v>
                </c:pt>
                <c:pt idx="4676">
                  <c:v>4.010416666666667E-2</c:v>
                </c:pt>
                <c:pt idx="4677">
                  <c:v>2.8819444444444443E-2</c:v>
                </c:pt>
                <c:pt idx="4678">
                  <c:v>3.2245370370370369E-2</c:v>
                </c:pt>
                <c:pt idx="4679">
                  <c:v>3.4062500000000002E-2</c:v>
                </c:pt>
                <c:pt idx="4680">
                  <c:v>2.7951388888888887E-2</c:v>
                </c:pt>
                <c:pt idx="4681">
                  <c:v>3.1805555555555552E-2</c:v>
                </c:pt>
                <c:pt idx="4682">
                  <c:v>4.1504629629629627E-2</c:v>
                </c:pt>
                <c:pt idx="4683">
                  <c:v>3.3136574074074075E-2</c:v>
                </c:pt>
                <c:pt idx="4684">
                  <c:v>3.1319444444444448E-2</c:v>
                </c:pt>
                <c:pt idx="4685">
                  <c:v>3.4155092592592591E-2</c:v>
                </c:pt>
                <c:pt idx="4686">
                  <c:v>2.7106481481481481E-2</c:v>
                </c:pt>
                <c:pt idx="4687">
                  <c:v>2.6273148148148153E-2</c:v>
                </c:pt>
                <c:pt idx="4688">
                  <c:v>3.4479166666666665E-2</c:v>
                </c:pt>
                <c:pt idx="4689">
                  <c:v>2.6956018518518522E-2</c:v>
                </c:pt>
                <c:pt idx="4690">
                  <c:v>3.951388888888889E-2</c:v>
                </c:pt>
                <c:pt idx="4691">
                  <c:v>3.8657407407407404E-2</c:v>
                </c:pt>
                <c:pt idx="4692">
                  <c:v>2.9247685185185186E-2</c:v>
                </c:pt>
                <c:pt idx="4693">
                  <c:v>3.0844907407407404E-2</c:v>
                </c:pt>
                <c:pt idx="4694">
                  <c:v>2.9988425925925922E-2</c:v>
                </c:pt>
                <c:pt idx="4695">
                  <c:v>3.0937499999999996E-2</c:v>
                </c:pt>
                <c:pt idx="4696">
                  <c:v>3.740740740740741E-2</c:v>
                </c:pt>
                <c:pt idx="4697">
                  <c:v>3.4722222222222224E-2</c:v>
                </c:pt>
                <c:pt idx="4698">
                  <c:v>3.3368055555555554E-2</c:v>
                </c:pt>
                <c:pt idx="4699">
                  <c:v>3.5706018518518519E-2</c:v>
                </c:pt>
                <c:pt idx="4700">
                  <c:v>3.6597222222222225E-2</c:v>
                </c:pt>
                <c:pt idx="4701">
                  <c:v>3.5300925925925923E-2</c:v>
                </c:pt>
                <c:pt idx="4702">
                  <c:v>3.3564814814814818E-2</c:v>
                </c:pt>
                <c:pt idx="4703">
                  <c:v>3.0578703703703702E-2</c:v>
                </c:pt>
                <c:pt idx="4704">
                  <c:v>2.585648148148148E-2</c:v>
                </c:pt>
                <c:pt idx="4705">
                  <c:v>3.1747685185185184E-2</c:v>
                </c:pt>
                <c:pt idx="4706">
                  <c:v>3.259259259259259E-2</c:v>
                </c:pt>
                <c:pt idx="4707">
                  <c:v>3.2812500000000001E-2</c:v>
                </c:pt>
                <c:pt idx="4708">
                  <c:v>3.5023148148148144E-2</c:v>
                </c:pt>
                <c:pt idx="4709">
                  <c:v>2.5636574074074072E-2</c:v>
                </c:pt>
                <c:pt idx="4710">
                  <c:v>2.659722222222222E-2</c:v>
                </c:pt>
                <c:pt idx="4711">
                  <c:v>2.9687500000000002E-2</c:v>
                </c:pt>
                <c:pt idx="4712">
                  <c:v>2.4976851851851851E-2</c:v>
                </c:pt>
                <c:pt idx="4713">
                  <c:v>3.2245370370370369E-2</c:v>
                </c:pt>
                <c:pt idx="4714">
                  <c:v>4.1006944444444443E-2</c:v>
                </c:pt>
                <c:pt idx="4715">
                  <c:v>2.7245370370370368E-2</c:v>
                </c:pt>
                <c:pt idx="4716">
                  <c:v>2.9687500000000002E-2</c:v>
                </c:pt>
                <c:pt idx="4717">
                  <c:v>3.6874999999999998E-2</c:v>
                </c:pt>
                <c:pt idx="4718">
                  <c:v>2.960648148148148E-2</c:v>
                </c:pt>
                <c:pt idx="4719">
                  <c:v>3.1851851851851853E-2</c:v>
                </c:pt>
                <c:pt idx="4720">
                  <c:v>3.2060185185185185E-2</c:v>
                </c:pt>
                <c:pt idx="4721">
                  <c:v>2.8414351851851847E-2</c:v>
                </c:pt>
                <c:pt idx="4722">
                  <c:v>3.4826388888888886E-2</c:v>
                </c:pt>
                <c:pt idx="4723">
                  <c:v>2.8807870370370373E-2</c:v>
                </c:pt>
                <c:pt idx="4724">
                  <c:v>3.4930555555555555E-2</c:v>
                </c:pt>
                <c:pt idx="4725">
                  <c:v>2.6273148148148153E-2</c:v>
                </c:pt>
                <c:pt idx="4726">
                  <c:v>2.5937500000000002E-2</c:v>
                </c:pt>
                <c:pt idx="4727">
                  <c:v>3.0266203703703708E-2</c:v>
                </c:pt>
                <c:pt idx="4728">
                  <c:v>3.3611111111111112E-2</c:v>
                </c:pt>
                <c:pt idx="4729">
                  <c:v>3.6099537037037034E-2</c:v>
                </c:pt>
                <c:pt idx="4730">
                  <c:v>2.4687499999999998E-2</c:v>
                </c:pt>
                <c:pt idx="4731">
                  <c:v>2.8773148148148145E-2</c:v>
                </c:pt>
                <c:pt idx="4732">
                  <c:v>3.0381944444444444E-2</c:v>
                </c:pt>
                <c:pt idx="4733">
                  <c:v>3.8726851851851853E-2</c:v>
                </c:pt>
                <c:pt idx="4734">
                  <c:v>3.2800925925925928E-2</c:v>
                </c:pt>
                <c:pt idx="4735">
                  <c:v>3.3587962962962965E-2</c:v>
                </c:pt>
                <c:pt idx="4736">
                  <c:v>3.1469907407407412E-2</c:v>
                </c:pt>
                <c:pt idx="4737">
                  <c:v>3.6006944444444446E-2</c:v>
                </c:pt>
                <c:pt idx="4738">
                  <c:v>3.0543981481481481E-2</c:v>
                </c:pt>
                <c:pt idx="4739">
                  <c:v>3.8043981481481477E-2</c:v>
                </c:pt>
                <c:pt idx="4740">
                  <c:v>3.9016203703703699E-2</c:v>
                </c:pt>
                <c:pt idx="4741">
                  <c:v>3.1921296296296302E-2</c:v>
                </c:pt>
                <c:pt idx="4742">
                  <c:v>3.2939814814814811E-2</c:v>
                </c:pt>
                <c:pt idx="4743">
                  <c:v>3.2615740740740744E-2</c:v>
                </c:pt>
                <c:pt idx="4744">
                  <c:v>2.7696759259259258E-2</c:v>
                </c:pt>
                <c:pt idx="4745">
                  <c:v>3.0312499999999996E-2</c:v>
                </c:pt>
                <c:pt idx="4746">
                  <c:v>3.2858796296296296E-2</c:v>
                </c:pt>
                <c:pt idx="4747">
                  <c:v>2.8703703703703703E-2</c:v>
                </c:pt>
                <c:pt idx="4748">
                  <c:v>3.1863425925925927E-2</c:v>
                </c:pt>
                <c:pt idx="4749">
                  <c:v>3.2442129629629633E-2</c:v>
                </c:pt>
                <c:pt idx="4750">
                  <c:v>3.380787037037037E-2</c:v>
                </c:pt>
                <c:pt idx="4751">
                  <c:v>3.4212962962962966E-2</c:v>
                </c:pt>
                <c:pt idx="4752">
                  <c:v>3.3287037037037039E-2</c:v>
                </c:pt>
                <c:pt idx="4753">
                  <c:v>3.3692129629629627E-2</c:v>
                </c:pt>
                <c:pt idx="4754">
                  <c:v>3.695601851851852E-2</c:v>
                </c:pt>
                <c:pt idx="4755">
                  <c:v>3.3969907407407407E-2</c:v>
                </c:pt>
                <c:pt idx="4756">
                  <c:v>3.1365740740740743E-2</c:v>
                </c:pt>
                <c:pt idx="4757">
                  <c:v>3.5509259259259261E-2</c:v>
                </c:pt>
                <c:pt idx="4758">
                  <c:v>3.5671296296296298E-2</c:v>
                </c:pt>
                <c:pt idx="4759">
                  <c:v>2.5335648148148149E-2</c:v>
                </c:pt>
                <c:pt idx="4760">
                  <c:v>3.664351851851852E-2</c:v>
                </c:pt>
                <c:pt idx="4761">
                  <c:v>2.5474537037037035E-2</c:v>
                </c:pt>
                <c:pt idx="4762">
                  <c:v>2.9618055555555554E-2</c:v>
                </c:pt>
                <c:pt idx="4763">
                  <c:v>3.4039351851851855E-2</c:v>
                </c:pt>
                <c:pt idx="4764">
                  <c:v>2.6932870370370371E-2</c:v>
                </c:pt>
                <c:pt idx="4765">
                  <c:v>3.0092592592592591E-2</c:v>
                </c:pt>
                <c:pt idx="4766">
                  <c:v>3.1712962962962964E-2</c:v>
                </c:pt>
                <c:pt idx="4767">
                  <c:v>3.2824074074074075E-2</c:v>
                </c:pt>
                <c:pt idx="4768">
                  <c:v>3.1111111111111107E-2</c:v>
                </c:pt>
                <c:pt idx="4769">
                  <c:v>4.130787037037037E-2</c:v>
                </c:pt>
                <c:pt idx="4770">
                  <c:v>3.1689814814814816E-2</c:v>
                </c:pt>
                <c:pt idx="4771">
                  <c:v>4.0509259259259259E-2</c:v>
                </c:pt>
                <c:pt idx="4772">
                  <c:v>3.0451388888888889E-2</c:v>
                </c:pt>
                <c:pt idx="4773">
                  <c:v>2.8946759259259255E-2</c:v>
                </c:pt>
                <c:pt idx="4774">
                  <c:v>3.7592592592592594E-2</c:v>
                </c:pt>
                <c:pt idx="4775">
                  <c:v>3.1817129629629633E-2</c:v>
                </c:pt>
                <c:pt idx="4776">
                  <c:v>3.229166666666667E-2</c:v>
                </c:pt>
                <c:pt idx="4777">
                  <c:v>2.4375000000000004E-2</c:v>
                </c:pt>
                <c:pt idx="4778">
                  <c:v>3.7442129629629624E-2</c:v>
                </c:pt>
                <c:pt idx="4779">
                  <c:v>3.366898148148148E-2</c:v>
                </c:pt>
                <c:pt idx="4780">
                  <c:v>3.8067129629629631E-2</c:v>
                </c:pt>
                <c:pt idx="4781">
                  <c:v>3.0844907407407404E-2</c:v>
                </c:pt>
                <c:pt idx="4782">
                  <c:v>3.2499999999999994E-2</c:v>
                </c:pt>
                <c:pt idx="4783">
                  <c:v>3.7997685185185183E-2</c:v>
                </c:pt>
                <c:pt idx="4784">
                  <c:v>2.7881944444444445E-2</c:v>
                </c:pt>
                <c:pt idx="4785">
                  <c:v>3.3750000000000002E-2</c:v>
                </c:pt>
                <c:pt idx="4786">
                  <c:v>3.6574074074074071E-2</c:v>
                </c:pt>
                <c:pt idx="4787">
                  <c:v>2.9571759259259259E-2</c:v>
                </c:pt>
                <c:pt idx="4788">
                  <c:v>3.0937499999999996E-2</c:v>
                </c:pt>
                <c:pt idx="4789">
                  <c:v>3.5613425925925923E-2</c:v>
                </c:pt>
                <c:pt idx="4790">
                  <c:v>2.8715277777777781E-2</c:v>
                </c:pt>
                <c:pt idx="4791">
                  <c:v>3.3854166666666664E-2</c:v>
                </c:pt>
                <c:pt idx="4792">
                  <c:v>3.667824074074074E-2</c:v>
                </c:pt>
                <c:pt idx="4793">
                  <c:v>2.8321759259259258E-2</c:v>
                </c:pt>
                <c:pt idx="4794">
                  <c:v>2.5752314814814815E-2</c:v>
                </c:pt>
                <c:pt idx="4795">
                  <c:v>4.1423611111111112E-2</c:v>
                </c:pt>
                <c:pt idx="4796">
                  <c:v>2.3703703703703703E-2</c:v>
                </c:pt>
                <c:pt idx="4797">
                  <c:v>2.4699074074074078E-2</c:v>
                </c:pt>
                <c:pt idx="4798">
                  <c:v>3.4398148148148143E-2</c:v>
                </c:pt>
                <c:pt idx="4799">
                  <c:v>2.9317129629629634E-2</c:v>
                </c:pt>
                <c:pt idx="4800">
                  <c:v>3.3402777777777774E-2</c:v>
                </c:pt>
                <c:pt idx="4801">
                  <c:v>4.1527777777777775E-2</c:v>
                </c:pt>
                <c:pt idx="4802">
                  <c:v>4.1134259259259259E-2</c:v>
                </c:pt>
                <c:pt idx="4803">
                  <c:v>3.2581018518518516E-2</c:v>
                </c:pt>
                <c:pt idx="4804">
                  <c:v>3.1828703703703706E-2</c:v>
                </c:pt>
                <c:pt idx="4805">
                  <c:v>3.3518518518518517E-2</c:v>
                </c:pt>
                <c:pt idx="4806">
                  <c:v>3.1226851851851853E-2</c:v>
                </c:pt>
                <c:pt idx="4807">
                  <c:v>3.0081018518518521E-2</c:v>
                </c:pt>
                <c:pt idx="4808">
                  <c:v>3.2673611111111105E-2</c:v>
                </c:pt>
                <c:pt idx="4809">
                  <c:v>2.5023148148148145E-2</c:v>
                </c:pt>
                <c:pt idx="4810">
                  <c:v>3.3298611111111112E-2</c:v>
                </c:pt>
                <c:pt idx="4811">
                  <c:v>3.0601851851851852E-2</c:v>
                </c:pt>
                <c:pt idx="4812">
                  <c:v>3.5416666666666666E-2</c:v>
                </c:pt>
                <c:pt idx="4813">
                  <c:v>2.9513888888888892E-2</c:v>
                </c:pt>
                <c:pt idx="4814">
                  <c:v>3.3240740740740744E-2</c:v>
                </c:pt>
                <c:pt idx="4815">
                  <c:v>3.3148148148148149E-2</c:v>
                </c:pt>
                <c:pt idx="4816">
                  <c:v>3.5439814814814813E-2</c:v>
                </c:pt>
                <c:pt idx="4817">
                  <c:v>3.3703703703703701E-2</c:v>
                </c:pt>
                <c:pt idx="4818">
                  <c:v>3.096064814814815E-2</c:v>
                </c:pt>
                <c:pt idx="4819">
                  <c:v>2.5451388888888888E-2</c:v>
                </c:pt>
                <c:pt idx="4820">
                  <c:v>4.0046296296296295E-2</c:v>
                </c:pt>
                <c:pt idx="4821">
                  <c:v>2.9780092592592594E-2</c:v>
                </c:pt>
                <c:pt idx="4822">
                  <c:v>3.7395833333333336E-2</c:v>
                </c:pt>
                <c:pt idx="4823">
                  <c:v>3.3773148148148149E-2</c:v>
                </c:pt>
                <c:pt idx="4824">
                  <c:v>3.7789351851851852E-2</c:v>
                </c:pt>
                <c:pt idx="4825">
                  <c:v>2.854166666666667E-2</c:v>
                </c:pt>
                <c:pt idx="4826">
                  <c:v>3.2106481481481479E-2</c:v>
                </c:pt>
                <c:pt idx="4827">
                  <c:v>4.1261574074074069E-2</c:v>
                </c:pt>
                <c:pt idx="4828">
                  <c:v>3.2210648148148148E-2</c:v>
                </c:pt>
                <c:pt idx="4829">
                  <c:v>3.2719907407407406E-2</c:v>
                </c:pt>
                <c:pt idx="4830">
                  <c:v>3.9699074074074074E-2</c:v>
                </c:pt>
                <c:pt idx="4831">
                  <c:v>2.6956018518518522E-2</c:v>
                </c:pt>
                <c:pt idx="4832">
                  <c:v>2.9155092592592594E-2</c:v>
                </c:pt>
                <c:pt idx="4833">
                  <c:v>3.1793981481481479E-2</c:v>
                </c:pt>
                <c:pt idx="4834">
                  <c:v>3.2997685185185185E-2</c:v>
                </c:pt>
                <c:pt idx="4835">
                  <c:v>3.6493055555555549E-2</c:v>
                </c:pt>
                <c:pt idx="4836">
                  <c:v>3.5763888888888887E-2</c:v>
                </c:pt>
                <c:pt idx="4837">
                  <c:v>2.9756944444444447E-2</c:v>
                </c:pt>
                <c:pt idx="4838">
                  <c:v>3.7291666666666667E-2</c:v>
                </c:pt>
                <c:pt idx="4839">
                  <c:v>2.9791666666666664E-2</c:v>
                </c:pt>
                <c:pt idx="4840">
                  <c:v>2.5868055555555557E-2</c:v>
                </c:pt>
                <c:pt idx="4841">
                  <c:v>3.366898148148148E-2</c:v>
                </c:pt>
                <c:pt idx="4842">
                  <c:v>3.3229166666666664E-2</c:v>
                </c:pt>
                <c:pt idx="4843">
                  <c:v>3.3715277777777775E-2</c:v>
                </c:pt>
                <c:pt idx="4844">
                  <c:v>3.4699074074074077E-2</c:v>
                </c:pt>
                <c:pt idx="4845">
                  <c:v>3.9629629629629633E-2</c:v>
                </c:pt>
                <c:pt idx="4846">
                  <c:v>3.243055555555556E-2</c:v>
                </c:pt>
                <c:pt idx="4847">
                  <c:v>3.1041666666666665E-2</c:v>
                </c:pt>
                <c:pt idx="4848">
                  <c:v>3.4571759259259253E-2</c:v>
                </c:pt>
                <c:pt idx="4849">
                  <c:v>2.8912037037037038E-2</c:v>
                </c:pt>
                <c:pt idx="4850">
                  <c:v>3.5520833333333328E-2</c:v>
                </c:pt>
                <c:pt idx="4851">
                  <c:v>3.2488425925925928E-2</c:v>
                </c:pt>
                <c:pt idx="4852">
                  <c:v>2.7256944444444445E-2</c:v>
                </c:pt>
                <c:pt idx="4853">
                  <c:v>3.1377314814814809E-2</c:v>
                </c:pt>
                <c:pt idx="4854">
                  <c:v>3.1365740740740743E-2</c:v>
                </c:pt>
                <c:pt idx="4855">
                  <c:v>3.5185185185185187E-2</c:v>
                </c:pt>
                <c:pt idx="4856">
                  <c:v>3.078703703703704E-2</c:v>
                </c:pt>
                <c:pt idx="4857">
                  <c:v>3.636574074074074E-2</c:v>
                </c:pt>
                <c:pt idx="4858">
                  <c:v>3.3125000000000002E-2</c:v>
                </c:pt>
                <c:pt idx="4859">
                  <c:v>3.4386574074074076E-2</c:v>
                </c:pt>
                <c:pt idx="4860">
                  <c:v>3.0358796296296297E-2</c:v>
                </c:pt>
                <c:pt idx="4861">
                  <c:v>3.4895833333333334E-2</c:v>
                </c:pt>
                <c:pt idx="4862">
                  <c:v>2.8993055555555553E-2</c:v>
                </c:pt>
                <c:pt idx="4863">
                  <c:v>3.5810185185185188E-2</c:v>
                </c:pt>
                <c:pt idx="4864">
                  <c:v>3.2569444444444443E-2</c:v>
                </c:pt>
                <c:pt idx="4865">
                  <c:v>2.7025462962962959E-2</c:v>
                </c:pt>
                <c:pt idx="4866">
                  <c:v>3.5358796296296298E-2</c:v>
                </c:pt>
                <c:pt idx="4867">
                  <c:v>3.4837962962962959E-2</c:v>
                </c:pt>
                <c:pt idx="4868">
                  <c:v>3.5277777777777776E-2</c:v>
                </c:pt>
                <c:pt idx="4869">
                  <c:v>2.6631944444444444E-2</c:v>
                </c:pt>
                <c:pt idx="4870">
                  <c:v>3.037037037037037E-2</c:v>
                </c:pt>
                <c:pt idx="4871">
                  <c:v>3.3194444444444443E-2</c:v>
                </c:pt>
                <c:pt idx="4872">
                  <c:v>3.7731481481481484E-2</c:v>
                </c:pt>
                <c:pt idx="4873">
                  <c:v>3.0300925925925926E-2</c:v>
                </c:pt>
                <c:pt idx="4874">
                  <c:v>2.9363425925925921E-2</c:v>
                </c:pt>
                <c:pt idx="4875">
                  <c:v>3.3125000000000002E-2</c:v>
                </c:pt>
                <c:pt idx="4876">
                  <c:v>4.1238425925925921E-2</c:v>
                </c:pt>
                <c:pt idx="4877">
                  <c:v>4.2094907407407407E-2</c:v>
                </c:pt>
                <c:pt idx="4878">
                  <c:v>4.0694444444444443E-2</c:v>
                </c:pt>
                <c:pt idx="4879">
                  <c:v>3.3530092592592591E-2</c:v>
                </c:pt>
                <c:pt idx="4880">
                  <c:v>2.8645833333333332E-2</c:v>
                </c:pt>
                <c:pt idx="4881">
                  <c:v>2.6331018518518517E-2</c:v>
                </c:pt>
                <c:pt idx="4882">
                  <c:v>2.449074074074074E-2</c:v>
                </c:pt>
                <c:pt idx="4883">
                  <c:v>2.5925925925925925E-2</c:v>
                </c:pt>
                <c:pt idx="4884">
                  <c:v>2.6192129629629631E-2</c:v>
                </c:pt>
                <c:pt idx="4885">
                  <c:v>2.8969907407407406E-2</c:v>
                </c:pt>
                <c:pt idx="4886">
                  <c:v>3.4513888888888893E-2</c:v>
                </c:pt>
                <c:pt idx="4887">
                  <c:v>3.0879629629629632E-2</c:v>
                </c:pt>
                <c:pt idx="4888">
                  <c:v>3.3900462962962966E-2</c:v>
                </c:pt>
                <c:pt idx="4889">
                  <c:v>3.3333333333333333E-2</c:v>
                </c:pt>
                <c:pt idx="4890">
                  <c:v>3.8078703703703705E-2</c:v>
                </c:pt>
                <c:pt idx="4891">
                  <c:v>2.8298611111111111E-2</c:v>
                </c:pt>
                <c:pt idx="4892">
                  <c:v>2.6111111111111113E-2</c:v>
                </c:pt>
                <c:pt idx="4893">
                  <c:v>3.7581018518518521E-2</c:v>
                </c:pt>
                <c:pt idx="4894">
                  <c:v>3.6203703703703703E-2</c:v>
                </c:pt>
                <c:pt idx="4895">
                  <c:v>2.5486111111111112E-2</c:v>
                </c:pt>
                <c:pt idx="4896">
                  <c:v>3.5821759259259262E-2</c:v>
                </c:pt>
                <c:pt idx="4897">
                  <c:v>3.3773148148148149E-2</c:v>
                </c:pt>
                <c:pt idx="4898">
                  <c:v>4.0462962962962964E-2</c:v>
                </c:pt>
                <c:pt idx="4899">
                  <c:v>3.2743055555555553E-2</c:v>
                </c:pt>
                <c:pt idx="4900">
                  <c:v>3.3113425925925928E-2</c:v>
                </c:pt>
                <c:pt idx="4901">
                  <c:v>3.349537037037037E-2</c:v>
                </c:pt>
                <c:pt idx="4902">
                  <c:v>3.3796296296296297E-2</c:v>
                </c:pt>
                <c:pt idx="4903">
                  <c:v>3.259259259259259E-2</c:v>
                </c:pt>
                <c:pt idx="4904">
                  <c:v>2.9351851851851851E-2</c:v>
                </c:pt>
                <c:pt idx="4905">
                  <c:v>2.5509259259259259E-2</c:v>
                </c:pt>
                <c:pt idx="4906">
                  <c:v>3.1215277777777783E-2</c:v>
                </c:pt>
                <c:pt idx="4907">
                  <c:v>3.8668981481481478E-2</c:v>
                </c:pt>
                <c:pt idx="4908">
                  <c:v>3.5543981481481475E-2</c:v>
                </c:pt>
                <c:pt idx="4909">
                  <c:v>2.6076388888888885E-2</c:v>
                </c:pt>
                <c:pt idx="4910">
                  <c:v>3.3958333333333333E-2</c:v>
                </c:pt>
                <c:pt idx="4911">
                  <c:v>2.8101851851851854E-2</c:v>
                </c:pt>
                <c:pt idx="4912">
                  <c:v>3.0046296296296297E-2</c:v>
                </c:pt>
                <c:pt idx="4913">
                  <c:v>2.9699074074074072E-2</c:v>
                </c:pt>
                <c:pt idx="4914">
                  <c:v>3.605324074074074E-2</c:v>
                </c:pt>
                <c:pt idx="4915">
                  <c:v>2.8622685185185185E-2</c:v>
                </c:pt>
                <c:pt idx="4916">
                  <c:v>3.3692129629629627E-2</c:v>
                </c:pt>
                <c:pt idx="4917">
                  <c:v>3.0578703703703702E-2</c:v>
                </c:pt>
                <c:pt idx="4918">
                  <c:v>3.5428240740740739E-2</c:v>
                </c:pt>
                <c:pt idx="4919">
                  <c:v>2.5381944444444443E-2</c:v>
                </c:pt>
                <c:pt idx="4920">
                  <c:v>3.8900462962962963E-2</c:v>
                </c:pt>
                <c:pt idx="4921">
                  <c:v>3.5972222222222218E-2</c:v>
                </c:pt>
                <c:pt idx="4922">
                  <c:v>3.7106481481481483E-2</c:v>
                </c:pt>
                <c:pt idx="4923">
                  <c:v>2.990740740740741E-2</c:v>
                </c:pt>
                <c:pt idx="4924">
                  <c:v>3.2141203703703707E-2</c:v>
                </c:pt>
                <c:pt idx="4925">
                  <c:v>3.8159722222222227E-2</c:v>
                </c:pt>
                <c:pt idx="4926">
                  <c:v>2.8020833333333332E-2</c:v>
                </c:pt>
                <c:pt idx="4927">
                  <c:v>3.123842592592593E-2</c:v>
                </c:pt>
                <c:pt idx="4928">
                  <c:v>3.0763888888888886E-2</c:v>
                </c:pt>
                <c:pt idx="4929">
                  <c:v>3.0601851851851852E-2</c:v>
                </c:pt>
                <c:pt idx="4930">
                  <c:v>3.4374999999999996E-2</c:v>
                </c:pt>
                <c:pt idx="4931">
                  <c:v>3.6261574074074078E-2</c:v>
                </c:pt>
                <c:pt idx="4932">
                  <c:v>3.3368055555555554E-2</c:v>
                </c:pt>
                <c:pt idx="4933">
                  <c:v>3.5509259259259261E-2</c:v>
                </c:pt>
                <c:pt idx="4934">
                  <c:v>3.4699074074074077E-2</c:v>
                </c:pt>
                <c:pt idx="4935">
                  <c:v>3.3240740740740744E-2</c:v>
                </c:pt>
                <c:pt idx="4936">
                  <c:v>2.6192129629629631E-2</c:v>
                </c:pt>
                <c:pt idx="4937">
                  <c:v>3.7141203703703704E-2</c:v>
                </c:pt>
                <c:pt idx="4938">
                  <c:v>3.7939814814814815E-2</c:v>
                </c:pt>
                <c:pt idx="4939">
                  <c:v>2.5752314814814815E-2</c:v>
                </c:pt>
                <c:pt idx="4940">
                  <c:v>4.0636574074074075E-2</c:v>
                </c:pt>
                <c:pt idx="4941">
                  <c:v>3.3032407407407406E-2</c:v>
                </c:pt>
                <c:pt idx="4942">
                  <c:v>3.2928240740740737E-2</c:v>
                </c:pt>
                <c:pt idx="4943">
                  <c:v>3.3923611111111113E-2</c:v>
                </c:pt>
                <c:pt idx="4944">
                  <c:v>3.0474537037037036E-2</c:v>
                </c:pt>
                <c:pt idx="4945">
                  <c:v>2.8483796296296295E-2</c:v>
                </c:pt>
                <c:pt idx="4946">
                  <c:v>3.7395833333333336E-2</c:v>
                </c:pt>
                <c:pt idx="4947">
                  <c:v>2.6666666666666668E-2</c:v>
                </c:pt>
                <c:pt idx="4948">
                  <c:v>3.4456018518518518E-2</c:v>
                </c:pt>
                <c:pt idx="4949">
                  <c:v>3.3865740740740738E-2</c:v>
                </c:pt>
                <c:pt idx="4950">
                  <c:v>3.5243055555555555E-2</c:v>
                </c:pt>
                <c:pt idx="4951">
                  <c:v>2.8333333333333332E-2</c:v>
                </c:pt>
                <c:pt idx="4952">
                  <c:v>3.4594907407407408E-2</c:v>
                </c:pt>
                <c:pt idx="4953">
                  <c:v>3.2442129629629633E-2</c:v>
                </c:pt>
                <c:pt idx="4954">
                  <c:v>2.8680555555555553E-2</c:v>
                </c:pt>
                <c:pt idx="4955">
                  <c:v>3.4409722222222223E-2</c:v>
                </c:pt>
                <c:pt idx="4956">
                  <c:v>3.4722222222222224E-2</c:v>
                </c:pt>
                <c:pt idx="4957">
                  <c:v>3.5856481481481482E-2</c:v>
                </c:pt>
                <c:pt idx="4958">
                  <c:v>3.5497685185185188E-2</c:v>
                </c:pt>
                <c:pt idx="4959">
                  <c:v>3.5474537037037041E-2</c:v>
                </c:pt>
                <c:pt idx="4960">
                  <c:v>3.3541666666666664E-2</c:v>
                </c:pt>
                <c:pt idx="4961">
                  <c:v>3.142361111111111E-2</c:v>
                </c:pt>
                <c:pt idx="4962">
                  <c:v>3.4791666666666672E-2</c:v>
                </c:pt>
                <c:pt idx="4963">
                  <c:v>3.4583333333333334E-2</c:v>
                </c:pt>
                <c:pt idx="4964">
                  <c:v>3.6493055555555549E-2</c:v>
                </c:pt>
                <c:pt idx="4965">
                  <c:v>3.366898148148148E-2</c:v>
                </c:pt>
                <c:pt idx="4966">
                  <c:v>2.8460648148148148E-2</c:v>
                </c:pt>
                <c:pt idx="4967">
                  <c:v>4.1111111111111112E-2</c:v>
                </c:pt>
                <c:pt idx="4968">
                  <c:v>3.3912037037037039E-2</c:v>
                </c:pt>
                <c:pt idx="4969">
                  <c:v>3.0682870370370371E-2</c:v>
                </c:pt>
                <c:pt idx="4970">
                  <c:v>2.49537037037037E-2</c:v>
                </c:pt>
                <c:pt idx="4971">
                  <c:v>3.8495370370370367E-2</c:v>
                </c:pt>
                <c:pt idx="4972">
                  <c:v>2.7129629629629632E-2</c:v>
                </c:pt>
                <c:pt idx="4973">
                  <c:v>3.184027777777778E-2</c:v>
                </c:pt>
                <c:pt idx="4974">
                  <c:v>3.5798611111111107E-2</c:v>
                </c:pt>
                <c:pt idx="4975">
                  <c:v>3.6967592592592594E-2</c:v>
                </c:pt>
                <c:pt idx="4976">
                  <c:v>3.8738425925925926E-2</c:v>
                </c:pt>
                <c:pt idx="4977">
                  <c:v>3.2928240740740737E-2</c:v>
                </c:pt>
                <c:pt idx="4978">
                  <c:v>3.8252314814814815E-2</c:v>
                </c:pt>
                <c:pt idx="4979">
                  <c:v>3.2708333333333332E-2</c:v>
                </c:pt>
                <c:pt idx="4980">
                  <c:v>3.9780092592592589E-2</c:v>
                </c:pt>
                <c:pt idx="4981">
                  <c:v>3.1990740740740743E-2</c:v>
                </c:pt>
                <c:pt idx="4982">
                  <c:v>3.5729166666666666E-2</c:v>
                </c:pt>
                <c:pt idx="4983">
                  <c:v>3.4016203703703708E-2</c:v>
                </c:pt>
                <c:pt idx="4984">
                  <c:v>3.9131944444444448E-2</c:v>
                </c:pt>
                <c:pt idx="4985">
                  <c:v>3.4201388888888885E-2</c:v>
                </c:pt>
                <c:pt idx="4986">
                  <c:v>3.5891203703703703E-2</c:v>
                </c:pt>
                <c:pt idx="4987">
                  <c:v>3.0949074074074077E-2</c:v>
                </c:pt>
                <c:pt idx="4988">
                  <c:v>3.2326388888888884E-2</c:v>
                </c:pt>
                <c:pt idx="4989">
                  <c:v>3.4965277777777783E-2</c:v>
                </c:pt>
                <c:pt idx="4990">
                  <c:v>3.6134259259259262E-2</c:v>
                </c:pt>
                <c:pt idx="4991">
                  <c:v>2.6956018518518522E-2</c:v>
                </c:pt>
                <c:pt idx="4992">
                  <c:v>3.6550925925925924E-2</c:v>
                </c:pt>
                <c:pt idx="4993">
                  <c:v>3.7986111111111116E-2</c:v>
                </c:pt>
                <c:pt idx="4994">
                  <c:v>3.0775462962962966E-2</c:v>
                </c:pt>
                <c:pt idx="4995">
                  <c:v>3.1932870370370368E-2</c:v>
                </c:pt>
                <c:pt idx="4996">
                  <c:v>3.7453703703703704E-2</c:v>
                </c:pt>
                <c:pt idx="4997">
                  <c:v>3.2395833333333332E-2</c:v>
                </c:pt>
                <c:pt idx="4998">
                  <c:v>3.3263888888888891E-2</c:v>
                </c:pt>
                <c:pt idx="4999">
                  <c:v>3.6990740740740741E-2</c:v>
                </c:pt>
                <c:pt idx="5000">
                  <c:v>3.829861111111111E-2</c:v>
                </c:pt>
                <c:pt idx="5001">
                  <c:v>3.4699074074074077E-2</c:v>
                </c:pt>
                <c:pt idx="5002">
                  <c:v>3.1157407407407408E-2</c:v>
                </c:pt>
                <c:pt idx="5003">
                  <c:v>3.0659722222222224E-2</c:v>
                </c:pt>
                <c:pt idx="5004">
                  <c:v>3.078703703703704E-2</c:v>
                </c:pt>
                <c:pt idx="5005">
                  <c:v>3.3449074074074069E-2</c:v>
                </c:pt>
                <c:pt idx="5006">
                  <c:v>2.6817129629629632E-2</c:v>
                </c:pt>
                <c:pt idx="5007">
                  <c:v>2.6354166666666668E-2</c:v>
                </c:pt>
                <c:pt idx="5008">
                  <c:v>4.1226851851851855E-2</c:v>
                </c:pt>
                <c:pt idx="5009">
                  <c:v>3.4432870370370371E-2</c:v>
                </c:pt>
                <c:pt idx="5010">
                  <c:v>3.7152777777777778E-2</c:v>
                </c:pt>
                <c:pt idx="5011">
                  <c:v>3.2118055555555559E-2</c:v>
                </c:pt>
                <c:pt idx="5012">
                  <c:v>3.3043981481481487E-2</c:v>
                </c:pt>
                <c:pt idx="5013">
                  <c:v>3.0023148148148149E-2</c:v>
                </c:pt>
                <c:pt idx="5014">
                  <c:v>3.4560185185185187E-2</c:v>
                </c:pt>
                <c:pt idx="5015">
                  <c:v>3.0335648148148143E-2</c:v>
                </c:pt>
                <c:pt idx="5016">
                  <c:v>3.3483796296296296E-2</c:v>
                </c:pt>
                <c:pt idx="5017">
                  <c:v>3.9270833333333331E-2</c:v>
                </c:pt>
                <c:pt idx="5018">
                  <c:v>3.4502314814814812E-2</c:v>
                </c:pt>
                <c:pt idx="5019">
                  <c:v>3.0648148148148147E-2</c:v>
                </c:pt>
                <c:pt idx="5020">
                  <c:v>2.8159722222222221E-2</c:v>
                </c:pt>
                <c:pt idx="5021">
                  <c:v>3.5914351851851857E-2</c:v>
                </c:pt>
                <c:pt idx="5022">
                  <c:v>2.8495370370370369E-2</c:v>
                </c:pt>
                <c:pt idx="5023">
                  <c:v>3.1574074074074074E-2</c:v>
                </c:pt>
                <c:pt idx="5024">
                  <c:v>3.3530092592592591E-2</c:v>
                </c:pt>
                <c:pt idx="5025">
                  <c:v>3.0208333333333334E-2</c:v>
                </c:pt>
                <c:pt idx="5026">
                  <c:v>3.7523148148148146E-2</c:v>
                </c:pt>
                <c:pt idx="5027">
                  <c:v>3.4780092592592592E-2</c:v>
                </c:pt>
                <c:pt idx="5028">
                  <c:v>3.8171296296296293E-2</c:v>
                </c:pt>
                <c:pt idx="5029">
                  <c:v>2.9641203703703701E-2</c:v>
                </c:pt>
                <c:pt idx="5030">
                  <c:v>3.0185185185185186E-2</c:v>
                </c:pt>
                <c:pt idx="5031">
                  <c:v>3.5555555555555556E-2</c:v>
                </c:pt>
                <c:pt idx="5032">
                  <c:v>3.8657407407407404E-2</c:v>
                </c:pt>
                <c:pt idx="5033">
                  <c:v>4.207175925925926E-2</c:v>
                </c:pt>
                <c:pt idx="5034">
                  <c:v>3.2974537037037038E-2</c:v>
                </c:pt>
                <c:pt idx="5035">
                  <c:v>2.4641203703703703E-2</c:v>
                </c:pt>
                <c:pt idx="5036">
                  <c:v>3.858796296296297E-2</c:v>
                </c:pt>
                <c:pt idx="5037">
                  <c:v>3.3784722222222223E-2</c:v>
                </c:pt>
                <c:pt idx="5038">
                  <c:v>3.2164351851851854E-2</c:v>
                </c:pt>
                <c:pt idx="5039">
                  <c:v>3.4907407407407408E-2</c:v>
                </c:pt>
                <c:pt idx="5040">
                  <c:v>3.3425925925925921E-2</c:v>
                </c:pt>
                <c:pt idx="5041">
                  <c:v>2.5405092592592594E-2</c:v>
                </c:pt>
                <c:pt idx="5042">
                  <c:v>3.2187500000000001E-2</c:v>
                </c:pt>
                <c:pt idx="5043">
                  <c:v>3.4305555555555554E-2</c:v>
                </c:pt>
                <c:pt idx="5044">
                  <c:v>2.8946759259259255E-2</c:v>
                </c:pt>
                <c:pt idx="5045">
                  <c:v>2.97337962962963E-2</c:v>
                </c:pt>
                <c:pt idx="5046">
                  <c:v>3.4374999999999996E-2</c:v>
                </c:pt>
                <c:pt idx="5047">
                  <c:v>3.6840277777777777E-2</c:v>
                </c:pt>
                <c:pt idx="5048">
                  <c:v>2.732638888888889E-2</c:v>
                </c:pt>
                <c:pt idx="5049">
                  <c:v>3.6087962962962968E-2</c:v>
                </c:pt>
                <c:pt idx="5050">
                  <c:v>3.5208333333333335E-2</c:v>
                </c:pt>
                <c:pt idx="5051">
                  <c:v>3.8645833333333331E-2</c:v>
                </c:pt>
                <c:pt idx="5052">
                  <c:v>3.9155092592592596E-2</c:v>
                </c:pt>
                <c:pt idx="5053">
                  <c:v>3.4548611111111113E-2</c:v>
                </c:pt>
                <c:pt idx="5054">
                  <c:v>2.9780092592592594E-2</c:v>
                </c:pt>
                <c:pt idx="5055">
                  <c:v>3.1469907407407412E-2</c:v>
                </c:pt>
                <c:pt idx="5056">
                  <c:v>4.1527777777777775E-2</c:v>
                </c:pt>
                <c:pt idx="5057">
                  <c:v>2.9166666666666664E-2</c:v>
                </c:pt>
                <c:pt idx="5058">
                  <c:v>2.9039351851851854E-2</c:v>
                </c:pt>
                <c:pt idx="5059">
                  <c:v>3.0405092592592591E-2</c:v>
                </c:pt>
                <c:pt idx="5060">
                  <c:v>3.0312499999999996E-2</c:v>
                </c:pt>
                <c:pt idx="5061">
                  <c:v>3.9803240740740743E-2</c:v>
                </c:pt>
                <c:pt idx="5062">
                  <c:v>3.9930555555555559E-2</c:v>
                </c:pt>
                <c:pt idx="5063">
                  <c:v>3.5914351851851857E-2</c:v>
                </c:pt>
                <c:pt idx="5064">
                  <c:v>3.6168981481481483E-2</c:v>
                </c:pt>
                <c:pt idx="5065">
                  <c:v>3.6863425925925931E-2</c:v>
                </c:pt>
                <c:pt idx="5066">
                  <c:v>3.784722222222222E-2</c:v>
                </c:pt>
                <c:pt idx="5067">
                  <c:v>4.1331018518518517E-2</c:v>
                </c:pt>
                <c:pt idx="5068">
                  <c:v>3.9444444444444442E-2</c:v>
                </c:pt>
                <c:pt idx="5069">
                  <c:v>3.4687500000000003E-2</c:v>
                </c:pt>
                <c:pt idx="5070">
                  <c:v>2.8738425925925928E-2</c:v>
                </c:pt>
                <c:pt idx="5071">
                  <c:v>3.5405092592592592E-2</c:v>
                </c:pt>
                <c:pt idx="5072">
                  <c:v>3.8946759259259257E-2</c:v>
                </c:pt>
                <c:pt idx="5073">
                  <c:v>3.1805555555555552E-2</c:v>
                </c:pt>
                <c:pt idx="5074">
                  <c:v>2.8171296296296302E-2</c:v>
                </c:pt>
                <c:pt idx="5075">
                  <c:v>2.8923611111111108E-2</c:v>
                </c:pt>
                <c:pt idx="5076">
                  <c:v>3.5532407407407408E-2</c:v>
                </c:pt>
                <c:pt idx="5077">
                  <c:v>2.8101851851851854E-2</c:v>
                </c:pt>
                <c:pt idx="5078">
                  <c:v>3.4097222222222223E-2</c:v>
                </c:pt>
                <c:pt idx="5079">
                  <c:v>3.9571759259259258E-2</c:v>
                </c:pt>
                <c:pt idx="5080">
                  <c:v>3.1631944444444442E-2</c:v>
                </c:pt>
                <c:pt idx="5081">
                  <c:v>3.0601851851851852E-2</c:v>
                </c:pt>
                <c:pt idx="5082">
                  <c:v>3.7453703703703704E-2</c:v>
                </c:pt>
                <c:pt idx="5083">
                  <c:v>3.3611111111111112E-2</c:v>
                </c:pt>
                <c:pt idx="5084">
                  <c:v>3.0590277777777775E-2</c:v>
                </c:pt>
                <c:pt idx="5085">
                  <c:v>3.8564814814814816E-2</c:v>
                </c:pt>
                <c:pt idx="5086">
                  <c:v>3.3692129629629627E-2</c:v>
                </c:pt>
                <c:pt idx="5087">
                  <c:v>3.6747685185185182E-2</c:v>
                </c:pt>
                <c:pt idx="5088">
                  <c:v>3.1886574074074074E-2</c:v>
                </c:pt>
                <c:pt idx="5089">
                  <c:v>3.2256944444444442E-2</c:v>
                </c:pt>
                <c:pt idx="5090">
                  <c:v>2.929398148148148E-2</c:v>
                </c:pt>
                <c:pt idx="5091">
                  <c:v>3.1319444444444448E-2</c:v>
                </c:pt>
                <c:pt idx="5092">
                  <c:v>2.8645833333333332E-2</c:v>
                </c:pt>
                <c:pt idx="5093">
                  <c:v>2.6249999999999999E-2</c:v>
                </c:pt>
                <c:pt idx="5094">
                  <c:v>3.6736111111111108E-2</c:v>
                </c:pt>
                <c:pt idx="5095">
                  <c:v>2.8958333333333336E-2</c:v>
                </c:pt>
                <c:pt idx="5096">
                  <c:v>3.2824074074074075E-2</c:v>
                </c:pt>
                <c:pt idx="5097">
                  <c:v>2.8761574074074075E-2</c:v>
                </c:pt>
                <c:pt idx="5098">
                  <c:v>2.9120370370370366E-2</c:v>
                </c:pt>
                <c:pt idx="5099">
                  <c:v>3.6249999999999998E-2</c:v>
                </c:pt>
                <c:pt idx="5100">
                  <c:v>2.5949074074074072E-2</c:v>
                </c:pt>
                <c:pt idx="5101">
                  <c:v>3.3194444444444443E-2</c:v>
                </c:pt>
                <c:pt idx="5102">
                  <c:v>2.5868055555555557E-2</c:v>
                </c:pt>
                <c:pt idx="5103">
                  <c:v>2.7627314814814813E-2</c:v>
                </c:pt>
                <c:pt idx="5104">
                  <c:v>3.1655092592592596E-2</c:v>
                </c:pt>
                <c:pt idx="5105">
                  <c:v>2.90162037037037E-2</c:v>
                </c:pt>
                <c:pt idx="5106">
                  <c:v>3.5729166666666666E-2</c:v>
                </c:pt>
                <c:pt idx="5107">
                  <c:v>3.4930555555555555E-2</c:v>
                </c:pt>
                <c:pt idx="5108">
                  <c:v>2.8969907407407406E-2</c:v>
                </c:pt>
                <c:pt idx="5109">
                  <c:v>2.7835648148148151E-2</c:v>
                </c:pt>
                <c:pt idx="5110">
                  <c:v>3.9768518518518516E-2</c:v>
                </c:pt>
                <c:pt idx="5111">
                  <c:v>2.5474537037037035E-2</c:v>
                </c:pt>
                <c:pt idx="5112">
                  <c:v>2.9687500000000002E-2</c:v>
                </c:pt>
                <c:pt idx="5113">
                  <c:v>2.8009259259259262E-2</c:v>
                </c:pt>
                <c:pt idx="5114">
                  <c:v>3.170138888888889E-2</c:v>
                </c:pt>
                <c:pt idx="5115">
                  <c:v>2.8113425925925927E-2</c:v>
                </c:pt>
                <c:pt idx="5116">
                  <c:v>3.7164351851851851E-2</c:v>
                </c:pt>
                <c:pt idx="5117">
                  <c:v>3.9432870370370368E-2</c:v>
                </c:pt>
                <c:pt idx="5118">
                  <c:v>3.1273148148148147E-2</c:v>
                </c:pt>
                <c:pt idx="5119">
                  <c:v>3.2187500000000001E-2</c:v>
                </c:pt>
                <c:pt idx="5120">
                  <c:v>3.9814814814814817E-2</c:v>
                </c:pt>
                <c:pt idx="5121">
                  <c:v>2.7986111111111111E-2</c:v>
                </c:pt>
                <c:pt idx="5122">
                  <c:v>2.9247685185185186E-2</c:v>
                </c:pt>
                <c:pt idx="5123">
                  <c:v>3.2696759259259259E-2</c:v>
                </c:pt>
                <c:pt idx="5124">
                  <c:v>4.1354166666666664E-2</c:v>
                </c:pt>
                <c:pt idx="5125">
                  <c:v>2.9259259259259259E-2</c:v>
                </c:pt>
                <c:pt idx="5126">
                  <c:v>3.1122685185185187E-2</c:v>
                </c:pt>
                <c:pt idx="5127">
                  <c:v>3.1932870370370368E-2</c:v>
                </c:pt>
                <c:pt idx="5128">
                  <c:v>3.2175925925925927E-2</c:v>
                </c:pt>
                <c:pt idx="5129">
                  <c:v>3.0138888888888885E-2</c:v>
                </c:pt>
                <c:pt idx="5130">
                  <c:v>3.1539351851851853E-2</c:v>
                </c:pt>
                <c:pt idx="5131">
                  <c:v>3.0405092592592591E-2</c:v>
                </c:pt>
                <c:pt idx="5132">
                  <c:v>3.4849537037037033E-2</c:v>
                </c:pt>
                <c:pt idx="5133">
                  <c:v>2.5810185185185183E-2</c:v>
                </c:pt>
                <c:pt idx="5134">
                  <c:v>3.4675925925925923E-2</c:v>
                </c:pt>
                <c:pt idx="5135">
                  <c:v>2.826388888888889E-2</c:v>
                </c:pt>
                <c:pt idx="5136">
                  <c:v>3.4247685185185187E-2</c:v>
                </c:pt>
                <c:pt idx="5137">
                  <c:v>3.7083333333333336E-2</c:v>
                </c:pt>
                <c:pt idx="5138">
                  <c:v>3.1759259259259258E-2</c:v>
                </c:pt>
                <c:pt idx="5139">
                  <c:v>3.6342592592592593E-2</c:v>
                </c:pt>
                <c:pt idx="5140">
                  <c:v>3.1226851851851853E-2</c:v>
                </c:pt>
                <c:pt idx="5141">
                  <c:v>3.4108796296296297E-2</c:v>
                </c:pt>
                <c:pt idx="5142">
                  <c:v>2.8391203703703707E-2</c:v>
                </c:pt>
                <c:pt idx="5143">
                  <c:v>3.3819444444444451E-2</c:v>
                </c:pt>
                <c:pt idx="5144">
                  <c:v>3.0636574074074076E-2</c:v>
                </c:pt>
                <c:pt idx="5145">
                  <c:v>2.5636574074074072E-2</c:v>
                </c:pt>
                <c:pt idx="5146">
                  <c:v>2.9224537037037038E-2</c:v>
                </c:pt>
                <c:pt idx="5147">
                  <c:v>2.449074074074074E-2</c:v>
                </c:pt>
                <c:pt idx="5148">
                  <c:v>3.1585648148148147E-2</c:v>
                </c:pt>
                <c:pt idx="5149">
                  <c:v>2.8587962962962964E-2</c:v>
                </c:pt>
                <c:pt idx="5150">
                  <c:v>3.7800925925925925E-2</c:v>
                </c:pt>
                <c:pt idx="5151">
                  <c:v>3.7175925925925925E-2</c:v>
                </c:pt>
                <c:pt idx="5152">
                  <c:v>2.8425925925925924E-2</c:v>
                </c:pt>
                <c:pt idx="5153">
                  <c:v>2.8414351851851847E-2</c:v>
                </c:pt>
                <c:pt idx="5154">
                  <c:v>2.7118055555555552E-2</c:v>
                </c:pt>
                <c:pt idx="5155">
                  <c:v>3.861111111111111E-2</c:v>
                </c:pt>
                <c:pt idx="5156">
                  <c:v>3.6793981481481483E-2</c:v>
                </c:pt>
                <c:pt idx="5157">
                  <c:v>3.0127314814814815E-2</c:v>
                </c:pt>
                <c:pt idx="5158">
                  <c:v>3.7476851851851851E-2</c:v>
                </c:pt>
                <c:pt idx="5159">
                  <c:v>3.1979166666666663E-2</c:v>
                </c:pt>
                <c:pt idx="5160">
                  <c:v>2.7175925925925926E-2</c:v>
                </c:pt>
                <c:pt idx="5161">
                  <c:v>3.3645833333333333E-2</c:v>
                </c:pt>
                <c:pt idx="5162">
                  <c:v>3.318287037037037E-2</c:v>
                </c:pt>
                <c:pt idx="5163">
                  <c:v>3.2349537037037038E-2</c:v>
                </c:pt>
                <c:pt idx="5164">
                  <c:v>3.7534722222222219E-2</c:v>
                </c:pt>
                <c:pt idx="5165">
                  <c:v>3.5555555555555556E-2</c:v>
                </c:pt>
                <c:pt idx="5166">
                  <c:v>3.380787037037037E-2</c:v>
                </c:pt>
                <c:pt idx="5167">
                  <c:v>2.5567129629629634E-2</c:v>
                </c:pt>
                <c:pt idx="5168">
                  <c:v>3.1782407407407405E-2</c:v>
                </c:pt>
                <c:pt idx="5169">
                  <c:v>3.5891203703703703E-2</c:v>
                </c:pt>
                <c:pt idx="5170">
                  <c:v>3.4490740740740738E-2</c:v>
                </c:pt>
                <c:pt idx="5171">
                  <c:v>2.837962962962963E-2</c:v>
                </c:pt>
                <c:pt idx="5172">
                  <c:v>3.2407407407407406E-2</c:v>
                </c:pt>
                <c:pt idx="5173">
                  <c:v>3.5798611111111107E-2</c:v>
                </c:pt>
                <c:pt idx="5174">
                  <c:v>3.2581018518518516E-2</c:v>
                </c:pt>
                <c:pt idx="5175">
                  <c:v>3.6840277777777777E-2</c:v>
                </c:pt>
                <c:pt idx="5176">
                  <c:v>2.7800925925925923E-2</c:v>
                </c:pt>
                <c:pt idx="5177">
                  <c:v>3.2048611111111111E-2</c:v>
                </c:pt>
                <c:pt idx="5178">
                  <c:v>2.4340277777777777E-2</c:v>
                </c:pt>
                <c:pt idx="5179">
                  <c:v>3.5428240740740739E-2</c:v>
                </c:pt>
                <c:pt idx="5180">
                  <c:v>2.7291666666666662E-2</c:v>
                </c:pt>
                <c:pt idx="5181">
                  <c:v>3.4814814814814812E-2</c:v>
                </c:pt>
                <c:pt idx="5182">
                  <c:v>3.2164351851851854E-2</c:v>
                </c:pt>
                <c:pt idx="5183">
                  <c:v>4.0023148148148148E-2</c:v>
                </c:pt>
                <c:pt idx="5184">
                  <c:v>2.9178240740740741E-2</c:v>
                </c:pt>
                <c:pt idx="5185">
                  <c:v>3.0914351851851849E-2</c:v>
                </c:pt>
                <c:pt idx="5186">
                  <c:v>2.7835648148148151E-2</c:v>
                </c:pt>
                <c:pt idx="5187">
                  <c:v>2.9166666666666664E-2</c:v>
                </c:pt>
                <c:pt idx="5188">
                  <c:v>3.349537037037037E-2</c:v>
                </c:pt>
                <c:pt idx="5189">
                  <c:v>3.5891203703703703E-2</c:v>
                </c:pt>
                <c:pt idx="5190">
                  <c:v>2.884259259259259E-2</c:v>
                </c:pt>
                <c:pt idx="5191">
                  <c:v>2.7581018518518519E-2</c:v>
                </c:pt>
                <c:pt idx="5192">
                  <c:v>3.6666666666666667E-2</c:v>
                </c:pt>
                <c:pt idx="5193">
                  <c:v>3.1712962962962964E-2</c:v>
                </c:pt>
                <c:pt idx="5194">
                  <c:v>3.498842592592593E-2</c:v>
                </c:pt>
                <c:pt idx="5195">
                  <c:v>2.8703703703703703E-2</c:v>
                </c:pt>
                <c:pt idx="5196">
                  <c:v>3.5543981481481475E-2</c:v>
                </c:pt>
                <c:pt idx="5197">
                  <c:v>3.0231481481481481E-2</c:v>
                </c:pt>
                <c:pt idx="5198">
                  <c:v>3.0358796296296297E-2</c:v>
                </c:pt>
                <c:pt idx="5199">
                  <c:v>3.0949074074074077E-2</c:v>
                </c:pt>
                <c:pt idx="5200">
                  <c:v>2.6944444444444441E-2</c:v>
                </c:pt>
                <c:pt idx="5201">
                  <c:v>2.9259259259259259E-2</c:v>
                </c:pt>
                <c:pt idx="5202">
                  <c:v>3.619212962962963E-2</c:v>
                </c:pt>
                <c:pt idx="5203">
                  <c:v>2.8715277777777781E-2</c:v>
                </c:pt>
                <c:pt idx="5204">
                  <c:v>3.2314814814814817E-2</c:v>
                </c:pt>
                <c:pt idx="5205">
                  <c:v>3.3206018518518517E-2</c:v>
                </c:pt>
                <c:pt idx="5206">
                  <c:v>3.2708333333333332E-2</c:v>
                </c:pt>
                <c:pt idx="5207">
                  <c:v>3.2951388888888891E-2</c:v>
                </c:pt>
                <c:pt idx="5208">
                  <c:v>2.7511574074074074E-2</c:v>
                </c:pt>
                <c:pt idx="5209">
                  <c:v>2.9317129629629634E-2</c:v>
                </c:pt>
                <c:pt idx="5210">
                  <c:v>3.5682870370370372E-2</c:v>
                </c:pt>
                <c:pt idx="5211">
                  <c:v>2.6921296296296294E-2</c:v>
                </c:pt>
                <c:pt idx="5212">
                  <c:v>2.6956018518518522E-2</c:v>
                </c:pt>
                <c:pt idx="5213">
                  <c:v>3.006944444444444E-2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'Оценка времени '!$S$19</c:f>
              <c:strCache>
                <c:ptCount val="1"/>
                <c:pt idx="0">
                  <c:v>Новобелицкий</c:v>
                </c:pt>
              </c:strCache>
            </c:strRef>
          </c:tx>
          <c:marker>
            <c:symbol val="none"/>
          </c:marker>
          <c:cat>
            <c:numRef>
              <c:f>'Оценка времени '!$V$22:$V$1172</c:f>
              <c:numCache>
                <c:formatCode>m/d/yyyy\ h:mm</c:formatCode>
                <c:ptCount val="1151"/>
                <c:pt idx="0">
                  <c:v>43831.456979166665</c:v>
                </c:pt>
                <c:pt idx="1">
                  <c:v>43831.586215277777</c:v>
                </c:pt>
                <c:pt idx="2">
                  <c:v>43831.616273148145</c:v>
                </c:pt>
                <c:pt idx="3">
                  <c:v>43832.434953703705</c:v>
                </c:pt>
                <c:pt idx="4">
                  <c:v>43832.545393518521</c:v>
                </c:pt>
                <c:pt idx="5">
                  <c:v>43832.806030092594</c:v>
                </c:pt>
                <c:pt idx="6">
                  <c:v>43832.824386574073</c:v>
                </c:pt>
                <c:pt idx="7">
                  <c:v>43833.598032407404</c:v>
                </c:pt>
                <c:pt idx="8">
                  <c:v>43833.739074074074</c:v>
                </c:pt>
                <c:pt idx="9">
                  <c:v>43833.795555555553</c:v>
                </c:pt>
                <c:pt idx="10">
                  <c:v>43834.394965277781</c:v>
                </c:pt>
                <c:pt idx="11">
                  <c:v>43834.797407407408</c:v>
                </c:pt>
                <c:pt idx="12">
                  <c:v>43835.491006944445</c:v>
                </c:pt>
                <c:pt idx="13">
                  <c:v>43835.519837962966</c:v>
                </c:pt>
                <c:pt idx="14">
                  <c:v>43835.686122685183</c:v>
                </c:pt>
                <c:pt idx="15">
                  <c:v>43835.776886574073</c:v>
                </c:pt>
                <c:pt idx="16">
                  <c:v>43836.550821759258</c:v>
                </c:pt>
                <c:pt idx="17">
                  <c:v>43836.592916666668</c:v>
                </c:pt>
                <c:pt idx="18">
                  <c:v>43836.636296296296</c:v>
                </c:pt>
                <c:pt idx="19">
                  <c:v>43837.411006944443</c:v>
                </c:pt>
                <c:pt idx="20">
                  <c:v>43837.439085648148</c:v>
                </c:pt>
                <c:pt idx="21">
                  <c:v>43837.640740740739</c:v>
                </c:pt>
                <c:pt idx="22">
                  <c:v>43837.713125000002</c:v>
                </c:pt>
                <c:pt idx="23">
                  <c:v>43838.423217592594</c:v>
                </c:pt>
                <c:pt idx="24">
                  <c:v>43838.51221064815</c:v>
                </c:pt>
                <c:pt idx="25">
                  <c:v>43838.570740740739</c:v>
                </c:pt>
                <c:pt idx="26">
                  <c:v>43838.62027777778</c:v>
                </c:pt>
                <c:pt idx="27">
                  <c:v>43838.801655092589</c:v>
                </c:pt>
                <c:pt idx="28">
                  <c:v>43839.359710648147</c:v>
                </c:pt>
                <c:pt idx="29">
                  <c:v>43839.62</c:v>
                </c:pt>
                <c:pt idx="30">
                  <c:v>43839.84302083333</c:v>
                </c:pt>
                <c:pt idx="31">
                  <c:v>43840.393738425926</c:v>
                </c:pt>
                <c:pt idx="32">
                  <c:v>43840.525254629632</c:v>
                </c:pt>
                <c:pt idx="33">
                  <c:v>43840.841597222221</c:v>
                </c:pt>
                <c:pt idx="34">
                  <c:v>43841.83457175926</c:v>
                </c:pt>
                <c:pt idx="35">
                  <c:v>43842.439733796295</c:v>
                </c:pt>
                <c:pt idx="36">
                  <c:v>43842.549571759257</c:v>
                </c:pt>
                <c:pt idx="37">
                  <c:v>43842.558298611111</c:v>
                </c:pt>
                <c:pt idx="38">
                  <c:v>43842.572546296295</c:v>
                </c:pt>
                <c:pt idx="39">
                  <c:v>43842.609618055554</c:v>
                </c:pt>
                <c:pt idx="40">
                  <c:v>43842.64099537037</c:v>
                </c:pt>
                <c:pt idx="41">
                  <c:v>43842.714120370372</c:v>
                </c:pt>
                <c:pt idx="42">
                  <c:v>43842.807974537034</c:v>
                </c:pt>
                <c:pt idx="43">
                  <c:v>43842.837361111109</c:v>
                </c:pt>
                <c:pt idx="44">
                  <c:v>43843.694745370369</c:v>
                </c:pt>
                <c:pt idx="45">
                  <c:v>43843.707696759258</c:v>
                </c:pt>
                <c:pt idx="46">
                  <c:v>43843.802060185182</c:v>
                </c:pt>
                <c:pt idx="47">
                  <c:v>43843.812407407408</c:v>
                </c:pt>
                <c:pt idx="48">
                  <c:v>43844.54546296296</c:v>
                </c:pt>
                <c:pt idx="49">
                  <c:v>43844.587951388887</c:v>
                </c:pt>
                <c:pt idx="50">
                  <c:v>43844.611400462964</c:v>
                </c:pt>
                <c:pt idx="51">
                  <c:v>43844.843564814815</c:v>
                </c:pt>
                <c:pt idx="52">
                  <c:v>43845.512430555558</c:v>
                </c:pt>
                <c:pt idx="53">
                  <c:v>43845.600543981483</c:v>
                </c:pt>
                <c:pt idx="54">
                  <c:v>43845.625081018516</c:v>
                </c:pt>
                <c:pt idx="55">
                  <c:v>43846.457442129627</c:v>
                </c:pt>
                <c:pt idx="56">
                  <c:v>43846.469837962963</c:v>
                </c:pt>
                <c:pt idx="57">
                  <c:v>43847.417094907411</c:v>
                </c:pt>
                <c:pt idx="58">
                  <c:v>43847.476481481484</c:v>
                </c:pt>
                <c:pt idx="59">
                  <c:v>43847.518113425926</c:v>
                </c:pt>
                <c:pt idx="60">
                  <c:v>43847.586226851854</c:v>
                </c:pt>
                <c:pt idx="61">
                  <c:v>43847.685150462959</c:v>
                </c:pt>
                <c:pt idx="62">
                  <c:v>43848.482175925928</c:v>
                </c:pt>
                <c:pt idx="63">
                  <c:v>43848.537175925929</c:v>
                </c:pt>
                <c:pt idx="64">
                  <c:v>43848.581493055557</c:v>
                </c:pt>
                <c:pt idx="65">
                  <c:v>43849.417141203703</c:v>
                </c:pt>
                <c:pt idx="66">
                  <c:v>43850.651863425926</c:v>
                </c:pt>
                <c:pt idx="67">
                  <c:v>43850.681493055556</c:v>
                </c:pt>
                <c:pt idx="68">
                  <c:v>43851.397314814814</c:v>
                </c:pt>
                <c:pt idx="69">
                  <c:v>43851.57230324074</c:v>
                </c:pt>
                <c:pt idx="70">
                  <c:v>43851.649907407409</c:v>
                </c:pt>
                <c:pt idx="71">
                  <c:v>43851.842847222222</c:v>
                </c:pt>
                <c:pt idx="72">
                  <c:v>43852.349791666667</c:v>
                </c:pt>
                <c:pt idx="73">
                  <c:v>43852.449189814812</c:v>
                </c:pt>
                <c:pt idx="74">
                  <c:v>43852.575162037036</c:v>
                </c:pt>
                <c:pt idx="75">
                  <c:v>43852.675474537034</c:v>
                </c:pt>
                <c:pt idx="76">
                  <c:v>43853.381030092591</c:v>
                </c:pt>
                <c:pt idx="77">
                  <c:v>43853.527129629627</c:v>
                </c:pt>
                <c:pt idx="78">
                  <c:v>43853.705787037034</c:v>
                </c:pt>
                <c:pt idx="79">
                  <c:v>43853.776400462964</c:v>
                </c:pt>
                <c:pt idx="80">
                  <c:v>43854.390879629631</c:v>
                </c:pt>
                <c:pt idx="81">
                  <c:v>43854.553136574075</c:v>
                </c:pt>
                <c:pt idx="82">
                  <c:v>43855.375659722224</c:v>
                </c:pt>
                <c:pt idx="83">
                  <c:v>43855.662499999999</c:v>
                </c:pt>
                <c:pt idx="84">
                  <c:v>43855.751747685186</c:v>
                </c:pt>
                <c:pt idx="85">
                  <c:v>43855.77957175926</c:v>
                </c:pt>
                <c:pt idx="86">
                  <c:v>43855.791145833333</c:v>
                </c:pt>
                <c:pt idx="87">
                  <c:v>43856.477546296293</c:v>
                </c:pt>
                <c:pt idx="88">
                  <c:v>43856.591932870368</c:v>
                </c:pt>
                <c:pt idx="89">
                  <c:v>43857.631805555553</c:v>
                </c:pt>
                <c:pt idx="90">
                  <c:v>43857.6565162037</c:v>
                </c:pt>
                <c:pt idx="91">
                  <c:v>43857.68309027778</c:v>
                </c:pt>
                <c:pt idx="92">
                  <c:v>43857.708784722221</c:v>
                </c:pt>
                <c:pt idx="93">
                  <c:v>43858.837488425925</c:v>
                </c:pt>
                <c:pt idx="94">
                  <c:v>43859.496076388888</c:v>
                </c:pt>
                <c:pt idx="95">
                  <c:v>43859.553391203706</c:v>
                </c:pt>
                <c:pt idx="96">
                  <c:v>43859.659513888888</c:v>
                </c:pt>
                <c:pt idx="97">
                  <c:v>43860.448518518519</c:v>
                </c:pt>
                <c:pt idx="98">
                  <c:v>43860.477326388886</c:v>
                </c:pt>
                <c:pt idx="99">
                  <c:v>43860.487962962965</c:v>
                </c:pt>
                <c:pt idx="100">
                  <c:v>43860.528761574074</c:v>
                </c:pt>
                <c:pt idx="101">
                  <c:v>43860.570254629631</c:v>
                </c:pt>
                <c:pt idx="102">
                  <c:v>43860.675023148149</c:v>
                </c:pt>
                <c:pt idx="103">
                  <c:v>43861.602071759262</c:v>
                </c:pt>
                <c:pt idx="104">
                  <c:v>43861.633888888886</c:v>
                </c:pt>
                <c:pt idx="105">
                  <c:v>43861.722962962966</c:v>
                </c:pt>
                <c:pt idx="106">
                  <c:v>43862.429305555554</c:v>
                </c:pt>
                <c:pt idx="107">
                  <c:v>43862.657349537039</c:v>
                </c:pt>
                <c:pt idx="108">
                  <c:v>43862.707071759258</c:v>
                </c:pt>
                <c:pt idx="109">
                  <c:v>43862.793379629627</c:v>
                </c:pt>
                <c:pt idx="110">
                  <c:v>43862.81046296296</c:v>
                </c:pt>
                <c:pt idx="111">
                  <c:v>43862.832465277781</c:v>
                </c:pt>
                <c:pt idx="112">
                  <c:v>43863.405543981484</c:v>
                </c:pt>
                <c:pt idx="113">
                  <c:v>43863.478854166664</c:v>
                </c:pt>
                <c:pt idx="114">
                  <c:v>43863.53056712963</c:v>
                </c:pt>
                <c:pt idx="115">
                  <c:v>43863.568703703706</c:v>
                </c:pt>
                <c:pt idx="116">
                  <c:v>43863.582719907405</c:v>
                </c:pt>
                <c:pt idx="117">
                  <c:v>43863.671631944446</c:v>
                </c:pt>
                <c:pt idx="118">
                  <c:v>43864.548854166664</c:v>
                </c:pt>
                <c:pt idx="119">
                  <c:v>43865.431226851855</c:v>
                </c:pt>
                <c:pt idx="120">
                  <c:v>43865.775902777779</c:v>
                </c:pt>
                <c:pt idx="121">
                  <c:v>43866.841990740744</c:v>
                </c:pt>
                <c:pt idx="122">
                  <c:v>43867.487812500003</c:v>
                </c:pt>
                <c:pt idx="123">
                  <c:v>43867.530358796299</c:v>
                </c:pt>
                <c:pt idx="124">
                  <c:v>43867.697048611109</c:v>
                </c:pt>
                <c:pt idx="125">
                  <c:v>43867.77920138889</c:v>
                </c:pt>
                <c:pt idx="126">
                  <c:v>43868.453263888892</c:v>
                </c:pt>
                <c:pt idx="127">
                  <c:v>43869.463946759257</c:v>
                </c:pt>
                <c:pt idx="128">
                  <c:v>43870.341192129628</c:v>
                </c:pt>
                <c:pt idx="129">
                  <c:v>43870.364131944443</c:v>
                </c:pt>
                <c:pt idx="130">
                  <c:v>43870.418634259258</c:v>
                </c:pt>
                <c:pt idx="131">
                  <c:v>43870.451956018522</c:v>
                </c:pt>
                <c:pt idx="132">
                  <c:v>43870.559328703705</c:v>
                </c:pt>
                <c:pt idx="133">
                  <c:v>43870.705462962964</c:v>
                </c:pt>
                <c:pt idx="134">
                  <c:v>43871.648611111108</c:v>
                </c:pt>
                <c:pt idx="135">
                  <c:v>43871.660150462965</c:v>
                </c:pt>
                <c:pt idx="136">
                  <c:v>43871.675393518519</c:v>
                </c:pt>
                <c:pt idx="137">
                  <c:v>43872.468206018515</c:v>
                </c:pt>
                <c:pt idx="138">
                  <c:v>43872.797164351854</c:v>
                </c:pt>
                <c:pt idx="139">
                  <c:v>43874.408321759256</c:v>
                </c:pt>
                <c:pt idx="140">
                  <c:v>43874.664351851854</c:v>
                </c:pt>
                <c:pt idx="141">
                  <c:v>43874.67832175926</c:v>
                </c:pt>
                <c:pt idx="142">
                  <c:v>43875.404108796298</c:v>
                </c:pt>
                <c:pt idx="143">
                  <c:v>43875.613761574074</c:v>
                </c:pt>
                <c:pt idx="144">
                  <c:v>43875.655787037038</c:v>
                </c:pt>
                <c:pt idx="145">
                  <c:v>43875.669374999998</c:v>
                </c:pt>
                <c:pt idx="146">
                  <c:v>43875.768819444442</c:v>
                </c:pt>
                <c:pt idx="147">
                  <c:v>43875.841134259259</c:v>
                </c:pt>
                <c:pt idx="148">
                  <c:v>43876.348078703704</c:v>
                </c:pt>
                <c:pt idx="149">
                  <c:v>43876.387407407405</c:v>
                </c:pt>
                <c:pt idx="150">
                  <c:v>43876.718877314815</c:v>
                </c:pt>
                <c:pt idx="151">
                  <c:v>43876.813668981478</c:v>
                </c:pt>
                <c:pt idx="152">
                  <c:v>43877.353356481479</c:v>
                </c:pt>
                <c:pt idx="153">
                  <c:v>43877.416828703703</c:v>
                </c:pt>
                <c:pt idx="154">
                  <c:v>43877.592199074075</c:v>
                </c:pt>
                <c:pt idx="155">
                  <c:v>43877.603831018518</c:v>
                </c:pt>
                <c:pt idx="156">
                  <c:v>43877.61650462963</c:v>
                </c:pt>
                <c:pt idx="157">
                  <c:v>43877.784432870372</c:v>
                </c:pt>
                <c:pt idx="158">
                  <c:v>43877.843993055554</c:v>
                </c:pt>
                <c:pt idx="159">
                  <c:v>43878.689571759256</c:v>
                </c:pt>
                <c:pt idx="160">
                  <c:v>43878.698171296295</c:v>
                </c:pt>
                <c:pt idx="161">
                  <c:v>43879.451226851852</c:v>
                </c:pt>
                <c:pt idx="162">
                  <c:v>43879.500972222224</c:v>
                </c:pt>
                <c:pt idx="163">
                  <c:v>43879.546134259261</c:v>
                </c:pt>
                <c:pt idx="164">
                  <c:v>43880.537442129629</c:v>
                </c:pt>
                <c:pt idx="165">
                  <c:v>43880.809432870374</c:v>
                </c:pt>
                <c:pt idx="166">
                  <c:v>43881.397118055553</c:v>
                </c:pt>
                <c:pt idx="167">
                  <c:v>43881.408263888887</c:v>
                </c:pt>
                <c:pt idx="168">
                  <c:v>43881.660196759258</c:v>
                </c:pt>
                <c:pt idx="169">
                  <c:v>43881.704351851855</c:v>
                </c:pt>
                <c:pt idx="170">
                  <c:v>43882.347858796296</c:v>
                </c:pt>
                <c:pt idx="171">
                  <c:v>43882.429305555554</c:v>
                </c:pt>
                <c:pt idx="172">
                  <c:v>43882.591828703706</c:v>
                </c:pt>
                <c:pt idx="173">
                  <c:v>43883.369687500002</c:v>
                </c:pt>
                <c:pt idx="174">
                  <c:v>43883.595393518517</c:v>
                </c:pt>
                <c:pt idx="175">
                  <c:v>43883.656817129631</c:v>
                </c:pt>
                <c:pt idx="176">
                  <c:v>43883.819895833331</c:v>
                </c:pt>
                <c:pt idx="177">
                  <c:v>43884.364305555559</c:v>
                </c:pt>
                <c:pt idx="178">
                  <c:v>43884.409942129627</c:v>
                </c:pt>
                <c:pt idx="179">
                  <c:v>43884.426608796297</c:v>
                </c:pt>
                <c:pt idx="180">
                  <c:v>43884.567037037035</c:v>
                </c:pt>
                <c:pt idx="181">
                  <c:v>43884.67355324074</c:v>
                </c:pt>
                <c:pt idx="182">
                  <c:v>43884.76699074074</c:v>
                </c:pt>
                <c:pt idx="183">
                  <c:v>43884.833402777775</c:v>
                </c:pt>
                <c:pt idx="184">
                  <c:v>43885.377928240741</c:v>
                </c:pt>
                <c:pt idx="185">
                  <c:v>43885.548078703701</c:v>
                </c:pt>
                <c:pt idx="186">
                  <c:v>43885.83525462963</c:v>
                </c:pt>
                <c:pt idx="187">
                  <c:v>43886.471828703703</c:v>
                </c:pt>
                <c:pt idx="188">
                  <c:v>43886.82744212963</c:v>
                </c:pt>
                <c:pt idx="189">
                  <c:v>43887.372152777774</c:v>
                </c:pt>
                <c:pt idx="190">
                  <c:v>43887.687858796293</c:v>
                </c:pt>
                <c:pt idx="191">
                  <c:v>43887.795543981483</c:v>
                </c:pt>
                <c:pt idx="192">
                  <c:v>43887.812002314815</c:v>
                </c:pt>
                <c:pt idx="193">
                  <c:v>43888.369837962964</c:v>
                </c:pt>
                <c:pt idx="194">
                  <c:v>43888.404745370368</c:v>
                </c:pt>
                <c:pt idx="195">
                  <c:v>43888.433564814812</c:v>
                </c:pt>
                <c:pt idx="196">
                  <c:v>43888.48033564815</c:v>
                </c:pt>
                <c:pt idx="197">
                  <c:v>43888.625358796293</c:v>
                </c:pt>
                <c:pt idx="198">
                  <c:v>43889.475671296299</c:v>
                </c:pt>
                <c:pt idx="199">
                  <c:v>43889.571712962963</c:v>
                </c:pt>
                <c:pt idx="200">
                  <c:v>43889.681273148148</c:v>
                </c:pt>
                <c:pt idx="201">
                  <c:v>43889.754328703704</c:v>
                </c:pt>
                <c:pt idx="202">
                  <c:v>43889.832870370374</c:v>
                </c:pt>
                <c:pt idx="203">
                  <c:v>43890.518495370372</c:v>
                </c:pt>
                <c:pt idx="204">
                  <c:v>43890.573923611111</c:v>
                </c:pt>
                <c:pt idx="205">
                  <c:v>43890.619791666664</c:v>
                </c:pt>
                <c:pt idx="206">
                  <c:v>43891.353692129633</c:v>
                </c:pt>
                <c:pt idx="207">
                  <c:v>43891.406863425924</c:v>
                </c:pt>
                <c:pt idx="208">
                  <c:v>43891.537407407406</c:v>
                </c:pt>
                <c:pt idx="209">
                  <c:v>43891.747013888889</c:v>
                </c:pt>
                <c:pt idx="210">
                  <c:v>43891.809131944443</c:v>
                </c:pt>
                <c:pt idx="211">
                  <c:v>43891.839004629626</c:v>
                </c:pt>
                <c:pt idx="212">
                  <c:v>43892.438240740739</c:v>
                </c:pt>
                <c:pt idx="213">
                  <c:v>43892.488981481481</c:v>
                </c:pt>
                <c:pt idx="214">
                  <c:v>43893.402094907404</c:v>
                </c:pt>
                <c:pt idx="215">
                  <c:v>43893.497615740744</c:v>
                </c:pt>
                <c:pt idx="216">
                  <c:v>43893.569155092591</c:v>
                </c:pt>
                <c:pt idx="217">
                  <c:v>43893.672523148147</c:v>
                </c:pt>
                <c:pt idx="218">
                  <c:v>43893.71292824074</c:v>
                </c:pt>
                <c:pt idx="219">
                  <c:v>43894.694282407407</c:v>
                </c:pt>
                <c:pt idx="220">
                  <c:v>43894.707800925928</c:v>
                </c:pt>
                <c:pt idx="221">
                  <c:v>43895.388460648152</c:v>
                </c:pt>
                <c:pt idx="222">
                  <c:v>43895.459918981483</c:v>
                </c:pt>
                <c:pt idx="223">
                  <c:v>43895.54378472222</c:v>
                </c:pt>
                <c:pt idx="224">
                  <c:v>43895.65693287037</c:v>
                </c:pt>
                <c:pt idx="225">
                  <c:v>43895.727546296293</c:v>
                </c:pt>
                <c:pt idx="226">
                  <c:v>43896.388981481483</c:v>
                </c:pt>
                <c:pt idx="227">
                  <c:v>43896.547372685185</c:v>
                </c:pt>
                <c:pt idx="228">
                  <c:v>43896.618067129632</c:v>
                </c:pt>
                <c:pt idx="229">
                  <c:v>43896.694745370369</c:v>
                </c:pt>
                <c:pt idx="230">
                  <c:v>43897.59002314815</c:v>
                </c:pt>
                <c:pt idx="231">
                  <c:v>43897.730127314811</c:v>
                </c:pt>
                <c:pt idx="232">
                  <c:v>43898.461180555554</c:v>
                </c:pt>
                <c:pt idx="233">
                  <c:v>43898.719398148147</c:v>
                </c:pt>
                <c:pt idx="234">
                  <c:v>43898.751689814817</c:v>
                </c:pt>
                <c:pt idx="235">
                  <c:v>43899.455706018518</c:v>
                </c:pt>
                <c:pt idx="236">
                  <c:v>43899.473483796297</c:v>
                </c:pt>
                <c:pt idx="237">
                  <c:v>43899.555081018516</c:v>
                </c:pt>
                <c:pt idx="238">
                  <c:v>43899.769444444442</c:v>
                </c:pt>
                <c:pt idx="239">
                  <c:v>43900.454074074078</c:v>
                </c:pt>
                <c:pt idx="240">
                  <c:v>43900.542905092596</c:v>
                </c:pt>
                <c:pt idx="241">
                  <c:v>43900.615428240744</c:v>
                </c:pt>
                <c:pt idx="242">
                  <c:v>43901.570057870369</c:v>
                </c:pt>
                <c:pt idx="243">
                  <c:v>43901.709479166668</c:v>
                </c:pt>
                <c:pt idx="244">
                  <c:v>43901.787372685183</c:v>
                </c:pt>
                <c:pt idx="245">
                  <c:v>43902.552245370367</c:v>
                </c:pt>
                <c:pt idx="246">
                  <c:v>43902.774328703701</c:v>
                </c:pt>
                <c:pt idx="247">
                  <c:v>43903.451261574075</c:v>
                </c:pt>
                <c:pt idx="248">
                  <c:v>43903.499224537038</c:v>
                </c:pt>
                <c:pt idx="249">
                  <c:v>43904.363252314812</c:v>
                </c:pt>
                <c:pt idx="250">
                  <c:v>43905.486493055556</c:v>
                </c:pt>
                <c:pt idx="251">
                  <c:v>43905.537569444445</c:v>
                </c:pt>
                <c:pt idx="252">
                  <c:v>43905.634340277778</c:v>
                </c:pt>
                <c:pt idx="253">
                  <c:v>43906.358124999999</c:v>
                </c:pt>
                <c:pt idx="254">
                  <c:v>43906.48946759259</c:v>
                </c:pt>
                <c:pt idx="255">
                  <c:v>43906.677256944444</c:v>
                </c:pt>
                <c:pt idx="256">
                  <c:v>43906.796134259261</c:v>
                </c:pt>
                <c:pt idx="257">
                  <c:v>43907.482083333336</c:v>
                </c:pt>
                <c:pt idx="258">
                  <c:v>43907.715011574073</c:v>
                </c:pt>
                <c:pt idx="259">
                  <c:v>43908.363865740743</c:v>
                </c:pt>
                <c:pt idx="260">
                  <c:v>43908.738182870373</c:v>
                </c:pt>
                <c:pt idx="261">
                  <c:v>43909.659560185188</c:v>
                </c:pt>
                <c:pt idx="262">
                  <c:v>43910.473622685182</c:v>
                </c:pt>
                <c:pt idx="263">
                  <c:v>43910.489201388889</c:v>
                </c:pt>
                <c:pt idx="264">
                  <c:v>43910.684004629627</c:v>
                </c:pt>
                <c:pt idx="265">
                  <c:v>43910.72115740741</c:v>
                </c:pt>
                <c:pt idx="266">
                  <c:v>43910.816111111111</c:v>
                </c:pt>
                <c:pt idx="267">
                  <c:v>43910.838206018518</c:v>
                </c:pt>
                <c:pt idx="268">
                  <c:v>43911.672905092593</c:v>
                </c:pt>
                <c:pt idx="269">
                  <c:v>43912.408182870371</c:v>
                </c:pt>
                <c:pt idx="270">
                  <c:v>43912.532141203701</c:v>
                </c:pt>
                <c:pt idx="271">
                  <c:v>43912.588877314818</c:v>
                </c:pt>
                <c:pt idx="272">
                  <c:v>43912.623807870368</c:v>
                </c:pt>
                <c:pt idx="273">
                  <c:v>43912.712314814817</c:v>
                </c:pt>
                <c:pt idx="274">
                  <c:v>43913.66233796296</c:v>
                </c:pt>
                <c:pt idx="275">
                  <c:v>43913.84642361111</c:v>
                </c:pt>
                <c:pt idx="276">
                  <c:v>43914.633877314816</c:v>
                </c:pt>
                <c:pt idx="277">
                  <c:v>43914.66002314815</c:v>
                </c:pt>
                <c:pt idx="278">
                  <c:v>43914.722071759257</c:v>
                </c:pt>
                <c:pt idx="279">
                  <c:v>43915.426840277774</c:v>
                </c:pt>
                <c:pt idx="280">
                  <c:v>43915.477523148147</c:v>
                </c:pt>
                <c:pt idx="281">
                  <c:v>43915.623842592591</c:v>
                </c:pt>
                <c:pt idx="282">
                  <c:v>43915.661851851852</c:v>
                </c:pt>
                <c:pt idx="283">
                  <c:v>43915.687997685185</c:v>
                </c:pt>
                <c:pt idx="284">
                  <c:v>43915.784305555557</c:v>
                </c:pt>
                <c:pt idx="285">
                  <c:v>43916.405057870368</c:v>
                </c:pt>
                <c:pt idx="286">
                  <c:v>43916.832083333335</c:v>
                </c:pt>
                <c:pt idx="287">
                  <c:v>43917.681030092594</c:v>
                </c:pt>
                <c:pt idx="288">
                  <c:v>43918.357997685183</c:v>
                </c:pt>
                <c:pt idx="289">
                  <c:v>43918.470879629633</c:v>
                </c:pt>
                <c:pt idx="290">
                  <c:v>43918.722141203703</c:v>
                </c:pt>
                <c:pt idx="291">
                  <c:v>43918.782511574071</c:v>
                </c:pt>
                <c:pt idx="292">
                  <c:v>43919.466446759259</c:v>
                </c:pt>
                <c:pt idx="293">
                  <c:v>43920.536747685182</c:v>
                </c:pt>
                <c:pt idx="294">
                  <c:v>43921.457662037035</c:v>
                </c:pt>
                <c:pt idx="295">
                  <c:v>43921.522256944445</c:v>
                </c:pt>
                <c:pt idx="296">
                  <c:v>43922.625601851854</c:v>
                </c:pt>
                <c:pt idx="297">
                  <c:v>43922.71199074074</c:v>
                </c:pt>
                <c:pt idx="298">
                  <c:v>43923.346666666665</c:v>
                </c:pt>
                <c:pt idx="299">
                  <c:v>43923.437164351853</c:v>
                </c:pt>
                <c:pt idx="300">
                  <c:v>43923.53707175926</c:v>
                </c:pt>
                <c:pt idx="301">
                  <c:v>43923.700486111113</c:v>
                </c:pt>
                <c:pt idx="302">
                  <c:v>43923.843240740738</c:v>
                </c:pt>
                <c:pt idx="303">
                  <c:v>43924.547233796293</c:v>
                </c:pt>
                <c:pt idx="304">
                  <c:v>43925.693078703705</c:v>
                </c:pt>
                <c:pt idx="305">
                  <c:v>43926.620474537034</c:v>
                </c:pt>
                <c:pt idx="306">
                  <c:v>43926.76353009259</c:v>
                </c:pt>
                <c:pt idx="307">
                  <c:v>43926.77747685185</c:v>
                </c:pt>
                <c:pt idx="308">
                  <c:v>43927.442928240744</c:v>
                </c:pt>
                <c:pt idx="309">
                  <c:v>43927.620891203704</c:v>
                </c:pt>
                <c:pt idx="310">
                  <c:v>43927.763703703706</c:v>
                </c:pt>
                <c:pt idx="311">
                  <c:v>43927.799074074072</c:v>
                </c:pt>
                <c:pt idx="312">
                  <c:v>43928.548009259262</c:v>
                </c:pt>
                <c:pt idx="313">
                  <c:v>43928.71670138889</c:v>
                </c:pt>
                <c:pt idx="314">
                  <c:v>43928.780497685184</c:v>
                </c:pt>
                <c:pt idx="315">
                  <c:v>43929.393912037034</c:v>
                </c:pt>
                <c:pt idx="316">
                  <c:v>43929.486458333333</c:v>
                </c:pt>
                <c:pt idx="317">
                  <c:v>43929.577013888891</c:v>
                </c:pt>
                <c:pt idx="318">
                  <c:v>43929.60355324074</c:v>
                </c:pt>
                <c:pt idx="319">
                  <c:v>43929.816053240742</c:v>
                </c:pt>
                <c:pt idx="320">
                  <c:v>43930.481921296298</c:v>
                </c:pt>
                <c:pt idx="321">
                  <c:v>43930.539224537039</c:v>
                </c:pt>
                <c:pt idx="322">
                  <c:v>43930.660219907404</c:v>
                </c:pt>
                <c:pt idx="323">
                  <c:v>43930.67459490741</c:v>
                </c:pt>
                <c:pt idx="324">
                  <c:v>43930.750821759262</c:v>
                </c:pt>
                <c:pt idx="325">
                  <c:v>43931.38008101852</c:v>
                </c:pt>
                <c:pt idx="326">
                  <c:v>43931.418958333335</c:v>
                </c:pt>
                <c:pt idx="327">
                  <c:v>43931.499143518522</c:v>
                </c:pt>
                <c:pt idx="328">
                  <c:v>43931.769768518519</c:v>
                </c:pt>
                <c:pt idx="329">
                  <c:v>43931.779189814813</c:v>
                </c:pt>
                <c:pt idx="330">
                  <c:v>43931.830092592594</c:v>
                </c:pt>
                <c:pt idx="331">
                  <c:v>43932.352916666663</c:v>
                </c:pt>
                <c:pt idx="332">
                  <c:v>43932.615879629629</c:v>
                </c:pt>
                <c:pt idx="333">
                  <c:v>43932.766481481478</c:v>
                </c:pt>
                <c:pt idx="334">
                  <c:v>43933.444340277776</c:v>
                </c:pt>
                <c:pt idx="335">
                  <c:v>43933.577175925922</c:v>
                </c:pt>
                <c:pt idx="336">
                  <c:v>43934.361296296294</c:v>
                </c:pt>
                <c:pt idx="337">
                  <c:v>43934.522800925923</c:v>
                </c:pt>
                <c:pt idx="338">
                  <c:v>43934.758171296293</c:v>
                </c:pt>
                <c:pt idx="339">
                  <c:v>43934.829606481479</c:v>
                </c:pt>
                <c:pt idx="340">
                  <c:v>43935.348726851851</c:v>
                </c:pt>
                <c:pt idx="341">
                  <c:v>43935.657962962963</c:v>
                </c:pt>
                <c:pt idx="342">
                  <c:v>43935.67528935185</c:v>
                </c:pt>
                <c:pt idx="343">
                  <c:v>43935.812106481484</c:v>
                </c:pt>
                <c:pt idx="344">
                  <c:v>43936.413206018522</c:v>
                </c:pt>
                <c:pt idx="345">
                  <c:v>43936.476527777777</c:v>
                </c:pt>
                <c:pt idx="346">
                  <c:v>43936.553101851852</c:v>
                </c:pt>
                <c:pt idx="347">
                  <c:v>43936.64472222222</c:v>
                </c:pt>
                <c:pt idx="348">
                  <c:v>43936.717129629629</c:v>
                </c:pt>
                <c:pt idx="349">
                  <c:v>43936.765636574077</c:v>
                </c:pt>
                <c:pt idx="350">
                  <c:v>43937.657060185185</c:v>
                </c:pt>
                <c:pt idx="351">
                  <c:v>43937.811944444446</c:v>
                </c:pt>
                <c:pt idx="352">
                  <c:v>43938.364548611113</c:v>
                </c:pt>
                <c:pt idx="353">
                  <c:v>43938.388969907406</c:v>
                </c:pt>
                <c:pt idx="354">
                  <c:v>43938.757187499999</c:v>
                </c:pt>
                <c:pt idx="355">
                  <c:v>43939.385844907411</c:v>
                </c:pt>
                <c:pt idx="356">
                  <c:v>43939.498194444444</c:v>
                </c:pt>
                <c:pt idx="357">
                  <c:v>43939.703703703701</c:v>
                </c:pt>
                <c:pt idx="358">
                  <c:v>43939.748055555552</c:v>
                </c:pt>
                <c:pt idx="359">
                  <c:v>43940.797812500001</c:v>
                </c:pt>
                <c:pt idx="360">
                  <c:v>43941.525567129633</c:v>
                </c:pt>
                <c:pt idx="361">
                  <c:v>43941.768796296295</c:v>
                </c:pt>
                <c:pt idx="362">
                  <c:v>43941.807534722226</c:v>
                </c:pt>
                <c:pt idx="363">
                  <c:v>43942.360532407409</c:v>
                </c:pt>
                <c:pt idx="364">
                  <c:v>43942.401967592596</c:v>
                </c:pt>
                <c:pt idx="365">
                  <c:v>43942.45621527778</c:v>
                </c:pt>
                <c:pt idx="366">
                  <c:v>43942.466585648152</c:v>
                </c:pt>
                <c:pt idx="367">
                  <c:v>43942.676319444443</c:v>
                </c:pt>
                <c:pt idx="368">
                  <c:v>43942.807997685188</c:v>
                </c:pt>
                <c:pt idx="369">
                  <c:v>43942.819108796299</c:v>
                </c:pt>
                <c:pt idx="370">
                  <c:v>43943.350868055553</c:v>
                </c:pt>
                <c:pt idx="371">
                  <c:v>43943.384444444448</c:v>
                </c:pt>
                <c:pt idx="372">
                  <c:v>43943.524618055555</c:v>
                </c:pt>
                <c:pt idx="373">
                  <c:v>43943.675185185188</c:v>
                </c:pt>
                <c:pt idx="374">
                  <c:v>43943.786296296297</c:v>
                </c:pt>
                <c:pt idx="375">
                  <c:v>43944.359212962961</c:v>
                </c:pt>
                <c:pt idx="376">
                  <c:v>43944.426099537035</c:v>
                </c:pt>
                <c:pt idx="377">
                  <c:v>43944.439988425926</c:v>
                </c:pt>
                <c:pt idx="378">
                  <c:v>43944.73164351852</c:v>
                </c:pt>
                <c:pt idx="379">
                  <c:v>43945.625474537039</c:v>
                </c:pt>
                <c:pt idx="380">
                  <c:v>43945.650960648149</c:v>
                </c:pt>
                <c:pt idx="381">
                  <c:v>43945.795104166667</c:v>
                </c:pt>
                <c:pt idx="382">
                  <c:v>43946.447847222225</c:v>
                </c:pt>
                <c:pt idx="383">
                  <c:v>43946.582835648151</c:v>
                </c:pt>
                <c:pt idx="384">
                  <c:v>43946.703182870369</c:v>
                </c:pt>
                <c:pt idx="385">
                  <c:v>43946.713368055556</c:v>
                </c:pt>
                <c:pt idx="386">
                  <c:v>43947.459537037037</c:v>
                </c:pt>
                <c:pt idx="387">
                  <c:v>43947.542187500003</c:v>
                </c:pt>
                <c:pt idx="388">
                  <c:v>43947.560416666667</c:v>
                </c:pt>
                <c:pt idx="389">
                  <c:v>43947.808194444442</c:v>
                </c:pt>
                <c:pt idx="390">
                  <c:v>43947.837731481479</c:v>
                </c:pt>
                <c:pt idx="391">
                  <c:v>43948.773090277777</c:v>
                </c:pt>
                <c:pt idx="392">
                  <c:v>43949.561516203707</c:v>
                </c:pt>
                <c:pt idx="393">
                  <c:v>43949.583321759259</c:v>
                </c:pt>
                <c:pt idx="394">
                  <c:v>43949.613043981481</c:v>
                </c:pt>
                <c:pt idx="395">
                  <c:v>43949.766863425924</c:v>
                </c:pt>
                <c:pt idx="396">
                  <c:v>43950.426134259258</c:v>
                </c:pt>
                <c:pt idx="397">
                  <c:v>43950.583171296297</c:v>
                </c:pt>
                <c:pt idx="398">
                  <c:v>43950.799050925925</c:v>
                </c:pt>
                <c:pt idx="399">
                  <c:v>43951.404270833336</c:v>
                </c:pt>
                <c:pt idx="400">
                  <c:v>43951.41741898148</c:v>
                </c:pt>
                <c:pt idx="401">
                  <c:v>43951.490543981483</c:v>
                </c:pt>
                <c:pt idx="402">
                  <c:v>43951.668877314813</c:v>
                </c:pt>
                <c:pt idx="403">
                  <c:v>43951.815613425926</c:v>
                </c:pt>
                <c:pt idx="404">
                  <c:v>43952.427233796298</c:v>
                </c:pt>
                <c:pt idx="405">
                  <c:v>43952.524074074077</c:v>
                </c:pt>
                <c:pt idx="406">
                  <c:v>43952.577650462961</c:v>
                </c:pt>
                <c:pt idx="407">
                  <c:v>43953.522199074076</c:v>
                </c:pt>
                <c:pt idx="408">
                  <c:v>43953.595682870371</c:v>
                </c:pt>
                <c:pt idx="409">
                  <c:v>43953.648298611108</c:v>
                </c:pt>
                <c:pt idx="410">
                  <c:v>43954.502824074072</c:v>
                </c:pt>
                <c:pt idx="411">
                  <c:v>43954.573541666665</c:v>
                </c:pt>
                <c:pt idx="412">
                  <c:v>43954.644236111111</c:v>
                </c:pt>
                <c:pt idx="413">
                  <c:v>43954.701377314814</c:v>
                </c:pt>
                <c:pt idx="414">
                  <c:v>43954.728425925925</c:v>
                </c:pt>
                <c:pt idx="415">
                  <c:v>43955.482743055552</c:v>
                </c:pt>
                <c:pt idx="416">
                  <c:v>43955.783391203702</c:v>
                </c:pt>
                <c:pt idx="417">
                  <c:v>43956.359965277778</c:v>
                </c:pt>
                <c:pt idx="418">
                  <c:v>43956.419502314813</c:v>
                </c:pt>
                <c:pt idx="419">
                  <c:v>43956.428090277775</c:v>
                </c:pt>
                <c:pt idx="420">
                  <c:v>43956.484363425923</c:v>
                </c:pt>
                <c:pt idx="421">
                  <c:v>43956.540046296293</c:v>
                </c:pt>
                <c:pt idx="422">
                  <c:v>43956.604733796295</c:v>
                </c:pt>
                <c:pt idx="423">
                  <c:v>43956.613923611112</c:v>
                </c:pt>
                <c:pt idx="424">
                  <c:v>43956.642708333333</c:v>
                </c:pt>
                <c:pt idx="425">
                  <c:v>43956.657905092594</c:v>
                </c:pt>
                <c:pt idx="426">
                  <c:v>43956.826331018521</c:v>
                </c:pt>
                <c:pt idx="427">
                  <c:v>43957.413854166669</c:v>
                </c:pt>
                <c:pt idx="428">
                  <c:v>43957.467951388891</c:v>
                </c:pt>
                <c:pt idx="429">
                  <c:v>43957.480104166665</c:v>
                </c:pt>
                <c:pt idx="430">
                  <c:v>43957.587581018517</c:v>
                </c:pt>
                <c:pt idx="431">
                  <c:v>43957.705497685187</c:v>
                </c:pt>
                <c:pt idx="432">
                  <c:v>43958.400416666664</c:v>
                </c:pt>
                <c:pt idx="433">
                  <c:v>43958.414687500001</c:v>
                </c:pt>
                <c:pt idx="434">
                  <c:v>43958.681284722225</c:v>
                </c:pt>
                <c:pt idx="435">
                  <c:v>43958.725856481484</c:v>
                </c:pt>
                <c:pt idx="436">
                  <c:v>43959.408206018517</c:v>
                </c:pt>
                <c:pt idx="437">
                  <c:v>43959.419409722221</c:v>
                </c:pt>
                <c:pt idx="438">
                  <c:v>43959.675312500003</c:v>
                </c:pt>
                <c:pt idx="439">
                  <c:v>43959.765115740738</c:v>
                </c:pt>
                <c:pt idx="440">
                  <c:v>43959.800717592596</c:v>
                </c:pt>
                <c:pt idx="441">
                  <c:v>43960.484467592592</c:v>
                </c:pt>
                <c:pt idx="442">
                  <c:v>43960.649502314816</c:v>
                </c:pt>
                <c:pt idx="443">
                  <c:v>43960.804479166669</c:v>
                </c:pt>
                <c:pt idx="444">
                  <c:v>43961.342083333337</c:v>
                </c:pt>
                <c:pt idx="445">
                  <c:v>43961.596458333333</c:v>
                </c:pt>
                <c:pt idx="446">
                  <c:v>43961.769699074073</c:v>
                </c:pt>
                <c:pt idx="447">
                  <c:v>43962.411886574075</c:v>
                </c:pt>
                <c:pt idx="448">
                  <c:v>43962.573564814818</c:v>
                </c:pt>
                <c:pt idx="449">
                  <c:v>43962.700277777774</c:v>
                </c:pt>
                <c:pt idx="450">
                  <c:v>43963.380601851852</c:v>
                </c:pt>
                <c:pt idx="451">
                  <c:v>43963.462754629632</c:v>
                </c:pt>
                <c:pt idx="452">
                  <c:v>43963.493449074071</c:v>
                </c:pt>
                <c:pt idx="453">
                  <c:v>43964.369652777779</c:v>
                </c:pt>
                <c:pt idx="454">
                  <c:v>43964.682395833333</c:v>
                </c:pt>
                <c:pt idx="455">
                  <c:v>43965.410752314812</c:v>
                </c:pt>
                <c:pt idx="456">
                  <c:v>43965.553391203706</c:v>
                </c:pt>
                <c:pt idx="457">
                  <c:v>43965.679085648146</c:v>
                </c:pt>
                <c:pt idx="458">
                  <c:v>43965.742361111108</c:v>
                </c:pt>
                <c:pt idx="459">
                  <c:v>43966.37222222222</c:v>
                </c:pt>
                <c:pt idx="460">
                  <c:v>43966.49355324074</c:v>
                </c:pt>
                <c:pt idx="461">
                  <c:v>43967.350046296298</c:v>
                </c:pt>
                <c:pt idx="462">
                  <c:v>43967.360196759262</c:v>
                </c:pt>
                <c:pt idx="463">
                  <c:v>43967.448738425926</c:v>
                </c:pt>
                <c:pt idx="464">
                  <c:v>43967.669004629628</c:v>
                </c:pt>
                <c:pt idx="465">
                  <c:v>43967.68917824074</c:v>
                </c:pt>
                <c:pt idx="466">
                  <c:v>43968.425706018519</c:v>
                </c:pt>
                <c:pt idx="467">
                  <c:v>43968.528900462959</c:v>
                </c:pt>
                <c:pt idx="468">
                  <c:v>43968.685243055559</c:v>
                </c:pt>
                <c:pt idx="469">
                  <c:v>43968.721273148149</c:v>
                </c:pt>
                <c:pt idx="470">
                  <c:v>43968.734560185185</c:v>
                </c:pt>
                <c:pt idx="471">
                  <c:v>43969.536932870367</c:v>
                </c:pt>
                <c:pt idx="472">
                  <c:v>43969.650312500002</c:v>
                </c:pt>
                <c:pt idx="473">
                  <c:v>43970.449618055558</c:v>
                </c:pt>
                <c:pt idx="474">
                  <c:v>43970.467488425929</c:v>
                </c:pt>
                <c:pt idx="475">
                  <c:v>43970.550659722219</c:v>
                </c:pt>
                <c:pt idx="476">
                  <c:v>43970.807187500002</c:v>
                </c:pt>
                <c:pt idx="477">
                  <c:v>43971.48332175926</c:v>
                </c:pt>
                <c:pt idx="478">
                  <c:v>43971.766122685185</c:v>
                </c:pt>
                <c:pt idx="479">
                  <c:v>43973.340694444443</c:v>
                </c:pt>
                <c:pt idx="480">
                  <c:v>43974.366053240738</c:v>
                </c:pt>
                <c:pt idx="481">
                  <c:v>43974.557453703703</c:v>
                </c:pt>
                <c:pt idx="482">
                  <c:v>43974.629664351851</c:v>
                </c:pt>
                <c:pt idx="483">
                  <c:v>43975.61859953704</c:v>
                </c:pt>
                <c:pt idx="484">
                  <c:v>43975.704375000001</c:v>
                </c:pt>
                <c:pt idx="485">
                  <c:v>43977.41369212963</c:v>
                </c:pt>
                <c:pt idx="486">
                  <c:v>43977.570532407408</c:v>
                </c:pt>
                <c:pt idx="487">
                  <c:v>43977.717430555553</c:v>
                </c:pt>
                <c:pt idx="488">
                  <c:v>43977.730509259258</c:v>
                </c:pt>
                <c:pt idx="489">
                  <c:v>43978.379780092589</c:v>
                </c:pt>
                <c:pt idx="490">
                  <c:v>43978.657500000001</c:v>
                </c:pt>
                <c:pt idx="491">
                  <c:v>43979.478518518517</c:v>
                </c:pt>
                <c:pt idx="492">
                  <c:v>43979.5237037037</c:v>
                </c:pt>
                <c:pt idx="493">
                  <c:v>43979.555162037039</c:v>
                </c:pt>
                <c:pt idx="494">
                  <c:v>43980.446643518517</c:v>
                </c:pt>
                <c:pt idx="495">
                  <c:v>43980.505960648145</c:v>
                </c:pt>
                <c:pt idx="496">
                  <c:v>43980.517337962963</c:v>
                </c:pt>
                <c:pt idx="497">
                  <c:v>43980.589444444442</c:v>
                </c:pt>
                <c:pt idx="498">
                  <c:v>43980.7266087963</c:v>
                </c:pt>
                <c:pt idx="499">
                  <c:v>43980.817303240743</c:v>
                </c:pt>
                <c:pt idx="500">
                  <c:v>43981.645613425928</c:v>
                </c:pt>
                <c:pt idx="501">
                  <c:v>43982.556400462963</c:v>
                </c:pt>
                <c:pt idx="502">
                  <c:v>43982.64949074074</c:v>
                </c:pt>
                <c:pt idx="503">
                  <c:v>43982.720150462963</c:v>
                </c:pt>
                <c:pt idx="504">
                  <c:v>43983.414976851855</c:v>
                </c:pt>
                <c:pt idx="505">
                  <c:v>43983.493043981478</c:v>
                </c:pt>
                <c:pt idx="506">
                  <c:v>43983.537280092591</c:v>
                </c:pt>
                <c:pt idx="507">
                  <c:v>43983.681747685187</c:v>
                </c:pt>
                <c:pt idx="508">
                  <c:v>43984.348645833335</c:v>
                </c:pt>
                <c:pt idx="509">
                  <c:v>43984.458124999997</c:v>
                </c:pt>
                <c:pt idx="510">
                  <c:v>43984.817187499997</c:v>
                </c:pt>
                <c:pt idx="511">
                  <c:v>43985.359131944446</c:v>
                </c:pt>
                <c:pt idx="512">
                  <c:v>43985.453668981485</c:v>
                </c:pt>
                <c:pt idx="513">
                  <c:v>43985.581724537034</c:v>
                </c:pt>
                <c:pt idx="514">
                  <c:v>43985.602893518517</c:v>
                </c:pt>
                <c:pt idx="515">
                  <c:v>43985.76866898148</c:v>
                </c:pt>
                <c:pt idx="516">
                  <c:v>43985.813831018517</c:v>
                </c:pt>
                <c:pt idx="517">
                  <c:v>43987.428379629629</c:v>
                </c:pt>
                <c:pt idx="518">
                  <c:v>43987.537187499998</c:v>
                </c:pt>
                <c:pt idx="519">
                  <c:v>43988.726736111108</c:v>
                </c:pt>
                <c:pt idx="520">
                  <c:v>43988.741099537037</c:v>
                </c:pt>
                <c:pt idx="521">
                  <c:v>43988.798518518517</c:v>
                </c:pt>
                <c:pt idx="522">
                  <c:v>43989.410601851851</c:v>
                </c:pt>
                <c:pt idx="523">
                  <c:v>43989.680405092593</c:v>
                </c:pt>
                <c:pt idx="524">
                  <c:v>43989.733055555553</c:v>
                </c:pt>
                <c:pt idx="525">
                  <c:v>43990.632488425923</c:v>
                </c:pt>
                <c:pt idx="526">
                  <c:v>43991.46497685185</c:v>
                </c:pt>
                <c:pt idx="527">
                  <c:v>43991.552662037036</c:v>
                </c:pt>
                <c:pt idx="528">
                  <c:v>43991.588518518518</c:v>
                </c:pt>
                <c:pt idx="529">
                  <c:v>43991.644988425927</c:v>
                </c:pt>
                <c:pt idx="530">
                  <c:v>43992.647129629629</c:v>
                </c:pt>
                <c:pt idx="531">
                  <c:v>43992.715624999997</c:v>
                </c:pt>
                <c:pt idx="532">
                  <c:v>43992.807152777779</c:v>
                </c:pt>
                <c:pt idx="533">
                  <c:v>43992.836597222224</c:v>
                </c:pt>
                <c:pt idx="534">
                  <c:v>43993.549270833333</c:v>
                </c:pt>
                <c:pt idx="535">
                  <c:v>43994.503969907404</c:v>
                </c:pt>
                <c:pt idx="536">
                  <c:v>43994.684606481482</c:v>
                </c:pt>
                <c:pt idx="537">
                  <c:v>43995.378101851849</c:v>
                </c:pt>
                <c:pt idx="538">
                  <c:v>43995.492314814815</c:v>
                </c:pt>
                <c:pt idx="539">
                  <c:v>43995.81287037037</c:v>
                </c:pt>
                <c:pt idx="540">
                  <c:v>43996.492222222223</c:v>
                </c:pt>
                <c:pt idx="541">
                  <c:v>43996.535196759258</c:v>
                </c:pt>
                <c:pt idx="542">
                  <c:v>43996.629351851851</c:v>
                </c:pt>
                <c:pt idx="543">
                  <c:v>43997.493576388886</c:v>
                </c:pt>
                <c:pt idx="544">
                  <c:v>43997.516886574071</c:v>
                </c:pt>
                <c:pt idx="545">
                  <c:v>43998.377488425926</c:v>
                </c:pt>
                <c:pt idx="546">
                  <c:v>43998.667314814818</c:v>
                </c:pt>
                <c:pt idx="547">
                  <c:v>43999.356006944443</c:v>
                </c:pt>
                <c:pt idx="548">
                  <c:v>43999.418981481482</c:v>
                </c:pt>
                <c:pt idx="549">
                  <c:v>43999.564386574071</c:v>
                </c:pt>
                <c:pt idx="550">
                  <c:v>44000.526805555557</c:v>
                </c:pt>
                <c:pt idx="551">
                  <c:v>44000.826006944444</c:v>
                </c:pt>
                <c:pt idx="552">
                  <c:v>44001.400601851848</c:v>
                </c:pt>
                <c:pt idx="553">
                  <c:v>44001.661898148152</c:v>
                </c:pt>
                <c:pt idx="554">
                  <c:v>44002.446053240739</c:v>
                </c:pt>
                <c:pt idx="555">
                  <c:v>44002.5781712963</c:v>
                </c:pt>
                <c:pt idx="556">
                  <c:v>44002.625335648147</c:v>
                </c:pt>
                <c:pt idx="557">
                  <c:v>44003.362326388888</c:v>
                </c:pt>
                <c:pt idx="558">
                  <c:v>44003.517118055555</c:v>
                </c:pt>
                <c:pt idx="559">
                  <c:v>44003.669710648152</c:v>
                </c:pt>
                <c:pt idx="560">
                  <c:v>44003.678472222222</c:v>
                </c:pt>
                <c:pt idx="561">
                  <c:v>44003.76630787037</c:v>
                </c:pt>
                <c:pt idx="562">
                  <c:v>44003.797314814816</c:v>
                </c:pt>
                <c:pt idx="563">
                  <c:v>44004.635868055557</c:v>
                </c:pt>
                <c:pt idx="564">
                  <c:v>44004.822048611109</c:v>
                </c:pt>
                <c:pt idx="565">
                  <c:v>44005.421238425923</c:v>
                </c:pt>
                <c:pt idx="566">
                  <c:v>44005.455347222225</c:v>
                </c:pt>
                <c:pt idx="567">
                  <c:v>44006.382847222223</c:v>
                </c:pt>
                <c:pt idx="568">
                  <c:v>44006.394236111111</c:v>
                </c:pt>
                <c:pt idx="569">
                  <c:v>44006.82435185185</c:v>
                </c:pt>
                <c:pt idx="570">
                  <c:v>44007.720856481479</c:v>
                </c:pt>
                <c:pt idx="571">
                  <c:v>44007.73847222222</c:v>
                </c:pt>
                <c:pt idx="572">
                  <c:v>44008.406655092593</c:v>
                </c:pt>
                <c:pt idx="573">
                  <c:v>44008.598495370374</c:v>
                </c:pt>
                <c:pt idx="574">
                  <c:v>44008.687511574077</c:v>
                </c:pt>
                <c:pt idx="575">
                  <c:v>44009.547395833331</c:v>
                </c:pt>
                <c:pt idx="576">
                  <c:v>44009.557060185187</c:v>
                </c:pt>
                <c:pt idx="577">
                  <c:v>44009.76898148148</c:v>
                </c:pt>
                <c:pt idx="578">
                  <c:v>44009.780717592592</c:v>
                </c:pt>
                <c:pt idx="579">
                  <c:v>44010.346250000002</c:v>
                </c:pt>
                <c:pt idx="580">
                  <c:v>44010.385868055557</c:v>
                </c:pt>
                <c:pt idx="581">
                  <c:v>44010.544016203705</c:v>
                </c:pt>
                <c:pt idx="582">
                  <c:v>44010.714884259258</c:v>
                </c:pt>
                <c:pt idx="583">
                  <c:v>44010.769363425927</c:v>
                </c:pt>
                <c:pt idx="584">
                  <c:v>44011.515231481484</c:v>
                </c:pt>
                <c:pt idx="585">
                  <c:v>44012.350960648146</c:v>
                </c:pt>
                <c:pt idx="586">
                  <c:v>44012.493576388886</c:v>
                </c:pt>
                <c:pt idx="587">
                  <c:v>44012.664224537039</c:v>
                </c:pt>
                <c:pt idx="588">
                  <c:v>44012.826342592591</c:v>
                </c:pt>
                <c:pt idx="589">
                  <c:v>44013.483622685184</c:v>
                </c:pt>
                <c:pt idx="590">
                  <c:v>44013.653784722221</c:v>
                </c:pt>
                <c:pt idx="591">
                  <c:v>44014.56554398148</c:v>
                </c:pt>
                <c:pt idx="592">
                  <c:v>44014.740428240744</c:v>
                </c:pt>
                <c:pt idx="593">
                  <c:v>44014.811180555553</c:v>
                </c:pt>
                <c:pt idx="594">
                  <c:v>44015.356180555558</c:v>
                </c:pt>
                <c:pt idx="595">
                  <c:v>44015.417164351849</c:v>
                </c:pt>
                <c:pt idx="596">
                  <c:v>44016.833171296297</c:v>
                </c:pt>
                <c:pt idx="597">
                  <c:v>44017.686273148145</c:v>
                </c:pt>
                <c:pt idx="598">
                  <c:v>44018.408229166664</c:v>
                </c:pt>
                <c:pt idx="599">
                  <c:v>44018.466631944444</c:v>
                </c:pt>
                <c:pt idx="600">
                  <c:v>44018.622037037036</c:v>
                </c:pt>
                <c:pt idx="601">
                  <c:v>44018.805775462963</c:v>
                </c:pt>
                <c:pt idx="602">
                  <c:v>44019.705833333333</c:v>
                </c:pt>
                <c:pt idx="603">
                  <c:v>44019.778831018521</c:v>
                </c:pt>
                <c:pt idx="604">
                  <c:v>44019.793182870373</c:v>
                </c:pt>
                <c:pt idx="605">
                  <c:v>44020.351875</c:v>
                </c:pt>
                <c:pt idx="606">
                  <c:v>44020.830243055556</c:v>
                </c:pt>
                <c:pt idx="607">
                  <c:v>44021.370763888888</c:v>
                </c:pt>
                <c:pt idx="608">
                  <c:v>44021.500833333332</c:v>
                </c:pt>
                <c:pt idx="609">
                  <c:v>44021.624224537038</c:v>
                </c:pt>
                <c:pt idx="610">
                  <c:v>44022.753495370373</c:v>
                </c:pt>
                <c:pt idx="611">
                  <c:v>44023.521365740744</c:v>
                </c:pt>
                <c:pt idx="612">
                  <c:v>44024.618425925924</c:v>
                </c:pt>
                <c:pt idx="613">
                  <c:v>44025.639872685184</c:v>
                </c:pt>
                <c:pt idx="614">
                  <c:v>44026.563807870371</c:v>
                </c:pt>
                <c:pt idx="615">
                  <c:v>44026.57775462963</c:v>
                </c:pt>
                <c:pt idx="616">
                  <c:v>44026.615601851852</c:v>
                </c:pt>
                <c:pt idx="617">
                  <c:v>44026.686481481483</c:v>
                </c:pt>
                <c:pt idx="618">
                  <c:v>44026.713425925926</c:v>
                </c:pt>
                <c:pt idx="619">
                  <c:v>44027.547893518517</c:v>
                </c:pt>
                <c:pt idx="620">
                  <c:v>44027.798692129632</c:v>
                </c:pt>
                <c:pt idx="621">
                  <c:v>44027.841273148151</c:v>
                </c:pt>
                <c:pt idx="622">
                  <c:v>44028.364050925928</c:v>
                </c:pt>
                <c:pt idx="623">
                  <c:v>44028.37903935185</c:v>
                </c:pt>
                <c:pt idx="624">
                  <c:v>44028.620775462965</c:v>
                </c:pt>
                <c:pt idx="625">
                  <c:v>44029.472245370373</c:v>
                </c:pt>
                <c:pt idx="626">
                  <c:v>44029.485011574077</c:v>
                </c:pt>
                <c:pt idx="627">
                  <c:v>44029.531435185185</c:v>
                </c:pt>
                <c:pt idx="628">
                  <c:v>44030.442743055559</c:v>
                </c:pt>
                <c:pt idx="629">
                  <c:v>44030.465925925928</c:v>
                </c:pt>
                <c:pt idx="630">
                  <c:v>44030.582256944443</c:v>
                </c:pt>
                <c:pt idx="631">
                  <c:v>44030.713622685187</c:v>
                </c:pt>
                <c:pt idx="632">
                  <c:v>44031.501203703701</c:v>
                </c:pt>
                <c:pt idx="633">
                  <c:v>44032.352175925924</c:v>
                </c:pt>
                <c:pt idx="634">
                  <c:v>44032.554930555554</c:v>
                </c:pt>
                <c:pt idx="635">
                  <c:v>44032.635879629626</c:v>
                </c:pt>
                <c:pt idx="636">
                  <c:v>44032.781134259261</c:v>
                </c:pt>
                <c:pt idx="637">
                  <c:v>44033.444976851853</c:v>
                </c:pt>
                <c:pt idx="638">
                  <c:v>44033.845266203702</c:v>
                </c:pt>
                <c:pt idx="639">
                  <c:v>44034.579525462963</c:v>
                </c:pt>
                <c:pt idx="640">
                  <c:v>44034.618472222224</c:v>
                </c:pt>
                <c:pt idx="641">
                  <c:v>44034.652824074074</c:v>
                </c:pt>
                <c:pt idx="642">
                  <c:v>44034.662210648145</c:v>
                </c:pt>
                <c:pt idx="643">
                  <c:v>44035.733703703707</c:v>
                </c:pt>
                <c:pt idx="644">
                  <c:v>44035.756215277775</c:v>
                </c:pt>
                <c:pt idx="645">
                  <c:v>44035.782268518517</c:v>
                </c:pt>
                <c:pt idx="646">
                  <c:v>44036.340868055559</c:v>
                </c:pt>
                <c:pt idx="647">
                  <c:v>44036.358749999999</c:v>
                </c:pt>
                <c:pt idx="648">
                  <c:v>44036.702060185184</c:v>
                </c:pt>
                <c:pt idx="649">
                  <c:v>44036.730497685188</c:v>
                </c:pt>
                <c:pt idx="650">
                  <c:v>44036.759606481479</c:v>
                </c:pt>
                <c:pt idx="651">
                  <c:v>44036.823912037034</c:v>
                </c:pt>
                <c:pt idx="652">
                  <c:v>44036.835902777777</c:v>
                </c:pt>
                <c:pt idx="653">
                  <c:v>44037.342847222222</c:v>
                </c:pt>
                <c:pt idx="654">
                  <c:v>44037.392256944448</c:v>
                </c:pt>
                <c:pt idx="655">
                  <c:v>44037.502581018518</c:v>
                </c:pt>
                <c:pt idx="656">
                  <c:v>44037.638935185183</c:v>
                </c:pt>
                <c:pt idx="657">
                  <c:v>44038.587337962963</c:v>
                </c:pt>
                <c:pt idx="658">
                  <c:v>44038.759826388887</c:v>
                </c:pt>
                <c:pt idx="659">
                  <c:v>44039.363495370373</c:v>
                </c:pt>
                <c:pt idx="660">
                  <c:v>44039.400023148148</c:v>
                </c:pt>
                <c:pt idx="661">
                  <c:v>44039.612905092596</c:v>
                </c:pt>
                <c:pt idx="662">
                  <c:v>44040.465925925928</c:v>
                </c:pt>
                <c:pt idx="663">
                  <c:v>44040.477210648147</c:v>
                </c:pt>
                <c:pt idx="664">
                  <c:v>44040.59888888889</c:v>
                </c:pt>
                <c:pt idx="665">
                  <c:v>44040.75708333333</c:v>
                </c:pt>
                <c:pt idx="666">
                  <c:v>44040.813599537039</c:v>
                </c:pt>
                <c:pt idx="667">
                  <c:v>44041.381388888891</c:v>
                </c:pt>
                <c:pt idx="668">
                  <c:v>44041.422847222224</c:v>
                </c:pt>
                <c:pt idx="669">
                  <c:v>44041.842268518521</c:v>
                </c:pt>
                <c:pt idx="670">
                  <c:v>44042.612615740742</c:v>
                </c:pt>
                <c:pt idx="671">
                  <c:v>44042.659629629627</c:v>
                </c:pt>
                <c:pt idx="672">
                  <c:v>44042.796620370369</c:v>
                </c:pt>
                <c:pt idx="673">
                  <c:v>44043.554652777777</c:v>
                </c:pt>
                <c:pt idx="674">
                  <c:v>44043.566145833334</c:v>
                </c:pt>
                <c:pt idx="675">
                  <c:v>44045.62090277778</c:v>
                </c:pt>
                <c:pt idx="676">
                  <c:v>44046.417083333334</c:v>
                </c:pt>
                <c:pt idx="677">
                  <c:v>44046.552870370368</c:v>
                </c:pt>
                <c:pt idx="678">
                  <c:v>44046.621076388888</c:v>
                </c:pt>
                <c:pt idx="679">
                  <c:v>44046.724421296298</c:v>
                </c:pt>
                <c:pt idx="680">
                  <c:v>44046.742708333331</c:v>
                </c:pt>
                <c:pt idx="681">
                  <c:v>44047.367395833331</c:v>
                </c:pt>
                <c:pt idx="682">
                  <c:v>44049.501458333332</c:v>
                </c:pt>
                <c:pt idx="683">
                  <c:v>44049.725312499999</c:v>
                </c:pt>
                <c:pt idx="684">
                  <c:v>44049.742939814816</c:v>
                </c:pt>
                <c:pt idx="685">
                  <c:v>44050.382199074076</c:v>
                </c:pt>
                <c:pt idx="686">
                  <c:v>44050.41978009259</c:v>
                </c:pt>
                <c:pt idx="687">
                  <c:v>44050.46162037037</c:v>
                </c:pt>
                <c:pt idx="688">
                  <c:v>44050.704942129632</c:v>
                </c:pt>
                <c:pt idx="689">
                  <c:v>44051.505486111113</c:v>
                </c:pt>
                <c:pt idx="690">
                  <c:v>44051.602997685186</c:v>
                </c:pt>
                <c:pt idx="691">
                  <c:v>44051.789166666669</c:v>
                </c:pt>
                <c:pt idx="692">
                  <c:v>44052.655092592591</c:v>
                </c:pt>
                <c:pt idx="693">
                  <c:v>44053.461828703701</c:v>
                </c:pt>
                <c:pt idx="694">
                  <c:v>44053.675335648149</c:v>
                </c:pt>
                <c:pt idx="695">
                  <c:v>44054.522696759261</c:v>
                </c:pt>
                <c:pt idx="696">
                  <c:v>44054.536898148152</c:v>
                </c:pt>
                <c:pt idx="697">
                  <c:v>44054.809189814812</c:v>
                </c:pt>
                <c:pt idx="698">
                  <c:v>44055.743379629632</c:v>
                </c:pt>
                <c:pt idx="699">
                  <c:v>44055.784039351849</c:v>
                </c:pt>
                <c:pt idx="700">
                  <c:v>44056.637303240743</c:v>
                </c:pt>
                <c:pt idx="701">
                  <c:v>44056.826458333337</c:v>
                </c:pt>
                <c:pt idx="702">
                  <c:v>44057.34202546296</c:v>
                </c:pt>
                <c:pt idx="703">
                  <c:v>44057.352951388886</c:v>
                </c:pt>
                <c:pt idx="704">
                  <c:v>44057.442025462966</c:v>
                </c:pt>
                <c:pt idx="705">
                  <c:v>44057.669594907406</c:v>
                </c:pt>
                <c:pt idx="706">
                  <c:v>44058.54351851852</c:v>
                </c:pt>
                <c:pt idx="707">
                  <c:v>44058.689884259256</c:v>
                </c:pt>
                <c:pt idx="708">
                  <c:v>44058.743668981479</c:v>
                </c:pt>
                <c:pt idx="709">
                  <c:v>44059.350439814814</c:v>
                </c:pt>
                <c:pt idx="710">
                  <c:v>44059.37295138889</c:v>
                </c:pt>
                <c:pt idx="711">
                  <c:v>44060.787928240738</c:v>
                </c:pt>
                <c:pt idx="712">
                  <c:v>44061.399062500001</c:v>
                </c:pt>
                <c:pt idx="713">
                  <c:v>44061.598530092589</c:v>
                </c:pt>
                <c:pt idx="714">
                  <c:v>44061.722488425927</c:v>
                </c:pt>
                <c:pt idx="715">
                  <c:v>44061.789861111109</c:v>
                </c:pt>
                <c:pt idx="716">
                  <c:v>44062.371354166666</c:v>
                </c:pt>
                <c:pt idx="717">
                  <c:v>44062.422789351855</c:v>
                </c:pt>
                <c:pt idx="718">
                  <c:v>44062.467962962961</c:v>
                </c:pt>
                <c:pt idx="719">
                  <c:v>44062.818645833337</c:v>
                </c:pt>
                <c:pt idx="720">
                  <c:v>44062.848124999997</c:v>
                </c:pt>
                <c:pt idx="721">
                  <c:v>44063.428703703707</c:v>
                </c:pt>
                <c:pt idx="722">
                  <c:v>44063.701921296299</c:v>
                </c:pt>
                <c:pt idx="723">
                  <c:v>44063.776226851849</c:v>
                </c:pt>
                <c:pt idx="724">
                  <c:v>44064.410219907404</c:v>
                </c:pt>
                <c:pt idx="725">
                  <c:v>44064.561666666668</c:v>
                </c:pt>
                <c:pt idx="726">
                  <c:v>44064.592499999999</c:v>
                </c:pt>
                <c:pt idx="727">
                  <c:v>44064.739270833335</c:v>
                </c:pt>
                <c:pt idx="728">
                  <c:v>44065.457858796297</c:v>
                </c:pt>
                <c:pt idx="729">
                  <c:v>44065.556817129633</c:v>
                </c:pt>
                <c:pt idx="730">
                  <c:v>44065.747766203705</c:v>
                </c:pt>
                <c:pt idx="731">
                  <c:v>44066.601064814815</c:v>
                </c:pt>
                <c:pt idx="732">
                  <c:v>44066.701979166668</c:v>
                </c:pt>
                <c:pt idx="733">
                  <c:v>44066.785949074074</c:v>
                </c:pt>
                <c:pt idx="734">
                  <c:v>44066.843587962961</c:v>
                </c:pt>
                <c:pt idx="735">
                  <c:v>44068.371446759258</c:v>
                </c:pt>
                <c:pt idx="736">
                  <c:v>44068.689166666663</c:v>
                </c:pt>
                <c:pt idx="737">
                  <c:v>44069.422777777778</c:v>
                </c:pt>
                <c:pt idx="738">
                  <c:v>44069.502303240741</c:v>
                </c:pt>
                <c:pt idx="739">
                  <c:v>44069.705381944441</c:v>
                </c:pt>
                <c:pt idx="740">
                  <c:v>44070.359664351854</c:v>
                </c:pt>
                <c:pt idx="741">
                  <c:v>44070.446134259262</c:v>
                </c:pt>
                <c:pt idx="742">
                  <c:v>44070.469965277778</c:v>
                </c:pt>
                <c:pt idx="743">
                  <c:v>44070.481898148151</c:v>
                </c:pt>
                <c:pt idx="744">
                  <c:v>44070.750069444446</c:v>
                </c:pt>
                <c:pt idx="745">
                  <c:v>44070.764710648145</c:v>
                </c:pt>
                <c:pt idx="746">
                  <c:v>44071.553912037038</c:v>
                </c:pt>
                <c:pt idx="747">
                  <c:v>44071.632951388892</c:v>
                </c:pt>
                <c:pt idx="748">
                  <c:v>44072.368680555555</c:v>
                </c:pt>
                <c:pt idx="749">
                  <c:v>44072.531608796293</c:v>
                </c:pt>
                <c:pt idx="750">
                  <c:v>44073.366423611114</c:v>
                </c:pt>
                <c:pt idx="751">
                  <c:v>44073.392175925925</c:v>
                </c:pt>
                <c:pt idx="752">
                  <c:v>44073.602395833332</c:v>
                </c:pt>
                <c:pt idx="753">
                  <c:v>44073.666331018518</c:v>
                </c:pt>
                <c:pt idx="754">
                  <c:v>44073.676793981482</c:v>
                </c:pt>
                <c:pt idx="755">
                  <c:v>44073.734837962962</c:v>
                </c:pt>
                <c:pt idx="756">
                  <c:v>44074.572280092594</c:v>
                </c:pt>
                <c:pt idx="757">
                  <c:v>44074.725300925929</c:v>
                </c:pt>
                <c:pt idx="758">
                  <c:v>44075.538969907408</c:v>
                </c:pt>
                <c:pt idx="759">
                  <c:v>44076.511192129627</c:v>
                </c:pt>
                <c:pt idx="760">
                  <c:v>44076.598645833335</c:v>
                </c:pt>
                <c:pt idx="761">
                  <c:v>44077.504143518519</c:v>
                </c:pt>
                <c:pt idx="762">
                  <c:v>44077.615486111114</c:v>
                </c:pt>
                <c:pt idx="763">
                  <c:v>44078.344930555555</c:v>
                </c:pt>
                <c:pt idx="764">
                  <c:v>44078.377002314817</c:v>
                </c:pt>
                <c:pt idx="765">
                  <c:v>44078.603472222225</c:v>
                </c:pt>
                <c:pt idx="766">
                  <c:v>44078.783530092594</c:v>
                </c:pt>
                <c:pt idx="767">
                  <c:v>44080.463541666664</c:v>
                </c:pt>
                <c:pt idx="768">
                  <c:v>44080.489293981482</c:v>
                </c:pt>
                <c:pt idx="769">
                  <c:v>44080.545069444444</c:v>
                </c:pt>
                <c:pt idx="770">
                  <c:v>44080.616400462961</c:v>
                </c:pt>
                <c:pt idx="771">
                  <c:v>44081.39166666667</c:v>
                </c:pt>
                <c:pt idx="772">
                  <c:v>44081.401307870372</c:v>
                </c:pt>
                <c:pt idx="773">
                  <c:v>44082.577037037037</c:v>
                </c:pt>
                <c:pt idx="774">
                  <c:v>44082.597974537035</c:v>
                </c:pt>
                <c:pt idx="775">
                  <c:v>44082.789467592593</c:v>
                </c:pt>
                <c:pt idx="776">
                  <c:v>44083.405798611115</c:v>
                </c:pt>
                <c:pt idx="777">
                  <c:v>44083.525069444448</c:v>
                </c:pt>
                <c:pt idx="778">
                  <c:v>44083.674259259256</c:v>
                </c:pt>
                <c:pt idx="779">
                  <c:v>44084.481793981482</c:v>
                </c:pt>
                <c:pt idx="780">
                  <c:v>44084.619074074071</c:v>
                </c:pt>
                <c:pt idx="781">
                  <c:v>44085.537962962961</c:v>
                </c:pt>
                <c:pt idx="782">
                  <c:v>44085.823657407411</c:v>
                </c:pt>
                <c:pt idx="783">
                  <c:v>44086.375752314816</c:v>
                </c:pt>
                <c:pt idx="784">
                  <c:v>44086.421678240738</c:v>
                </c:pt>
                <c:pt idx="785">
                  <c:v>44086.48364583333</c:v>
                </c:pt>
                <c:pt idx="786">
                  <c:v>44086.492743055554</c:v>
                </c:pt>
                <c:pt idx="787">
                  <c:v>44086.750173611108</c:v>
                </c:pt>
                <c:pt idx="788">
                  <c:v>44086.771782407406</c:v>
                </c:pt>
                <c:pt idx="789">
                  <c:v>44086.822546296295</c:v>
                </c:pt>
                <c:pt idx="790">
                  <c:v>44087.455543981479</c:v>
                </c:pt>
                <c:pt idx="791">
                  <c:v>44087.62771990741</c:v>
                </c:pt>
                <c:pt idx="792">
                  <c:v>44087.709583333337</c:v>
                </c:pt>
                <c:pt idx="793">
                  <c:v>44087.726527777777</c:v>
                </c:pt>
                <c:pt idx="794">
                  <c:v>44087.742777777778</c:v>
                </c:pt>
                <c:pt idx="795">
                  <c:v>44087.790324074071</c:v>
                </c:pt>
                <c:pt idx="796">
                  <c:v>44088.348692129628</c:v>
                </c:pt>
                <c:pt idx="797">
                  <c:v>44088.600983796299</c:v>
                </c:pt>
                <c:pt idx="798">
                  <c:v>44089.351342592592</c:v>
                </c:pt>
                <c:pt idx="799">
                  <c:v>44089.419456018521</c:v>
                </c:pt>
                <c:pt idx="800">
                  <c:v>44089.648645833331</c:v>
                </c:pt>
                <c:pt idx="801">
                  <c:v>44089.696712962963</c:v>
                </c:pt>
                <c:pt idx="802">
                  <c:v>44089.800787037035</c:v>
                </c:pt>
                <c:pt idx="803">
                  <c:v>44090.465879629628</c:v>
                </c:pt>
                <c:pt idx="804">
                  <c:v>44090.695300925923</c:v>
                </c:pt>
                <c:pt idx="805">
                  <c:v>44090.768391203703</c:v>
                </c:pt>
                <c:pt idx="806">
                  <c:v>44091.564363425925</c:v>
                </c:pt>
                <c:pt idx="807">
                  <c:v>44091.758101851854</c:v>
                </c:pt>
                <c:pt idx="808">
                  <c:v>44092.399340277778</c:v>
                </c:pt>
                <c:pt idx="809">
                  <c:v>44092.43240740741</c:v>
                </c:pt>
                <c:pt idx="810">
                  <c:v>44092.605393518519</c:v>
                </c:pt>
                <c:pt idx="811">
                  <c:v>44093.4141087963</c:v>
                </c:pt>
                <c:pt idx="812">
                  <c:v>44093.667256944442</c:v>
                </c:pt>
                <c:pt idx="813">
                  <c:v>44093.772604166668</c:v>
                </c:pt>
                <c:pt idx="814">
                  <c:v>44094.437418981484</c:v>
                </c:pt>
                <c:pt idx="815">
                  <c:v>44094.657152777778</c:v>
                </c:pt>
                <c:pt idx="816">
                  <c:v>44094.761782407404</c:v>
                </c:pt>
                <c:pt idx="817">
                  <c:v>44095.453692129631</c:v>
                </c:pt>
                <c:pt idx="818">
                  <c:v>44095.478495370371</c:v>
                </c:pt>
                <c:pt idx="819">
                  <c:v>44096.482905092591</c:v>
                </c:pt>
                <c:pt idx="820">
                  <c:v>44096.690243055556</c:v>
                </c:pt>
                <c:pt idx="821">
                  <c:v>44096.765034722222</c:v>
                </c:pt>
                <c:pt idx="822">
                  <c:v>44096.833599537036</c:v>
                </c:pt>
                <c:pt idx="823">
                  <c:v>44097.548518518517</c:v>
                </c:pt>
                <c:pt idx="824">
                  <c:v>44098.343124999999</c:v>
                </c:pt>
                <c:pt idx="825">
                  <c:v>44098.493032407408</c:v>
                </c:pt>
                <c:pt idx="826">
                  <c:v>44098.629224537035</c:v>
                </c:pt>
                <c:pt idx="827">
                  <c:v>44098.679884259262</c:v>
                </c:pt>
                <c:pt idx="828">
                  <c:v>44098.70516203704</c:v>
                </c:pt>
                <c:pt idx="829">
                  <c:v>44098.769282407404</c:v>
                </c:pt>
                <c:pt idx="830">
                  <c:v>44098.775023148148</c:v>
                </c:pt>
                <c:pt idx="831">
                  <c:v>44098.861192129632</c:v>
                </c:pt>
                <c:pt idx="832">
                  <c:v>44099.391342592593</c:v>
                </c:pt>
                <c:pt idx="833">
                  <c:v>44099.422442129631</c:v>
                </c:pt>
                <c:pt idx="834">
                  <c:v>44099.449212962965</c:v>
                </c:pt>
                <c:pt idx="835">
                  <c:v>44099.470625000002</c:v>
                </c:pt>
                <c:pt idx="836">
                  <c:v>44099.481504629628</c:v>
                </c:pt>
                <c:pt idx="837">
                  <c:v>44099.517835648148</c:v>
                </c:pt>
                <c:pt idx="838">
                  <c:v>44099.522511574076</c:v>
                </c:pt>
                <c:pt idx="839">
                  <c:v>44099.546180555553</c:v>
                </c:pt>
                <c:pt idx="840">
                  <c:v>44099.554027777776</c:v>
                </c:pt>
                <c:pt idx="841">
                  <c:v>44099.564837962964</c:v>
                </c:pt>
                <c:pt idx="842">
                  <c:v>44099.582488425927</c:v>
                </c:pt>
                <c:pt idx="843">
                  <c:v>44099.750023148146</c:v>
                </c:pt>
                <c:pt idx="844">
                  <c:v>44099.850358796299</c:v>
                </c:pt>
                <c:pt idx="845">
                  <c:v>44099.879212962966</c:v>
                </c:pt>
                <c:pt idx="846">
                  <c:v>44100.401192129626</c:v>
                </c:pt>
                <c:pt idx="847">
                  <c:v>44100.40421296296</c:v>
                </c:pt>
                <c:pt idx="848">
                  <c:v>44100.438703703701</c:v>
                </c:pt>
                <c:pt idx="849">
                  <c:v>44100.497511574074</c:v>
                </c:pt>
                <c:pt idx="850">
                  <c:v>44100.525277777779</c:v>
                </c:pt>
                <c:pt idx="851">
                  <c:v>44100.530185185184</c:v>
                </c:pt>
                <c:pt idx="852">
                  <c:v>44100.547719907408</c:v>
                </c:pt>
                <c:pt idx="853">
                  <c:v>44100.569050925929</c:v>
                </c:pt>
                <c:pt idx="854">
                  <c:v>44100.614004629628</c:v>
                </c:pt>
                <c:pt idx="855">
                  <c:v>44100.631284722222</c:v>
                </c:pt>
                <c:pt idx="856">
                  <c:v>44100.642951388887</c:v>
                </c:pt>
                <c:pt idx="857">
                  <c:v>44100.647233796299</c:v>
                </c:pt>
                <c:pt idx="858">
                  <c:v>44100.66715277778</c:v>
                </c:pt>
                <c:pt idx="859">
                  <c:v>44100.701805555553</c:v>
                </c:pt>
                <c:pt idx="860">
                  <c:v>44100.702245370368</c:v>
                </c:pt>
                <c:pt idx="861">
                  <c:v>44100.727835648147</c:v>
                </c:pt>
                <c:pt idx="862">
                  <c:v>44100.73883101852</c:v>
                </c:pt>
                <c:pt idx="863">
                  <c:v>44100.81559027778</c:v>
                </c:pt>
                <c:pt idx="864">
                  <c:v>44101.428807870368</c:v>
                </c:pt>
                <c:pt idx="865">
                  <c:v>44101.439293981479</c:v>
                </c:pt>
                <c:pt idx="866">
                  <c:v>44101.453321759262</c:v>
                </c:pt>
                <c:pt idx="867">
                  <c:v>44101.525787037041</c:v>
                </c:pt>
                <c:pt idx="868">
                  <c:v>44101.557847222219</c:v>
                </c:pt>
                <c:pt idx="869">
                  <c:v>44101.659467592595</c:v>
                </c:pt>
                <c:pt idx="870">
                  <c:v>44101.699340277781</c:v>
                </c:pt>
                <c:pt idx="871">
                  <c:v>44101.733877314815</c:v>
                </c:pt>
                <c:pt idx="872">
                  <c:v>44101.850717592592</c:v>
                </c:pt>
                <c:pt idx="873">
                  <c:v>44102.392326388886</c:v>
                </c:pt>
                <c:pt idx="874">
                  <c:v>44102.431261574071</c:v>
                </c:pt>
                <c:pt idx="875">
                  <c:v>44102.568078703705</c:v>
                </c:pt>
                <c:pt idx="876">
                  <c:v>44102.602546296293</c:v>
                </c:pt>
                <c:pt idx="877">
                  <c:v>44102.667905092596</c:v>
                </c:pt>
                <c:pt idx="878">
                  <c:v>44102.742777777778</c:v>
                </c:pt>
                <c:pt idx="879">
                  <c:v>44102.748449074075</c:v>
                </c:pt>
                <c:pt idx="880">
                  <c:v>44102.765393518515</c:v>
                </c:pt>
                <c:pt idx="881">
                  <c:v>44102.776134259257</c:v>
                </c:pt>
                <c:pt idx="882">
                  <c:v>44102.807870370372</c:v>
                </c:pt>
                <c:pt idx="883">
                  <c:v>44102.844918981478</c:v>
                </c:pt>
                <c:pt idx="884">
                  <c:v>44103.38616898148</c:v>
                </c:pt>
                <c:pt idx="885">
                  <c:v>44103.441863425927</c:v>
                </c:pt>
                <c:pt idx="886">
                  <c:v>44103.471215277779</c:v>
                </c:pt>
                <c:pt idx="887">
                  <c:v>44103.503217592595</c:v>
                </c:pt>
                <c:pt idx="888">
                  <c:v>44103.522361111114</c:v>
                </c:pt>
                <c:pt idx="889">
                  <c:v>44103.552187499998</c:v>
                </c:pt>
                <c:pt idx="890">
                  <c:v>44103.553900462961</c:v>
                </c:pt>
                <c:pt idx="891">
                  <c:v>44103.552546296298</c:v>
                </c:pt>
                <c:pt idx="892">
                  <c:v>44103.610972222225</c:v>
                </c:pt>
                <c:pt idx="893">
                  <c:v>44103.638460648152</c:v>
                </c:pt>
                <c:pt idx="894">
                  <c:v>44103.675879629627</c:v>
                </c:pt>
                <c:pt idx="895">
                  <c:v>44103.682280092595</c:v>
                </c:pt>
                <c:pt idx="896">
                  <c:v>44103.700868055559</c:v>
                </c:pt>
                <c:pt idx="897">
                  <c:v>44103.714803240742</c:v>
                </c:pt>
                <c:pt idx="898">
                  <c:v>44103.825798611113</c:v>
                </c:pt>
                <c:pt idx="899">
                  <c:v>44104.445787037039</c:v>
                </c:pt>
                <c:pt idx="900">
                  <c:v>44104.454224537039</c:v>
                </c:pt>
                <c:pt idx="901">
                  <c:v>44104.477662037039</c:v>
                </c:pt>
                <c:pt idx="902">
                  <c:v>44104.564768518518</c:v>
                </c:pt>
                <c:pt idx="903">
                  <c:v>44104.610254629632</c:v>
                </c:pt>
                <c:pt idx="904">
                  <c:v>44104.641493055555</c:v>
                </c:pt>
                <c:pt idx="905">
                  <c:v>44104.658032407409</c:v>
                </c:pt>
                <c:pt idx="906">
                  <c:v>44104.75953703704</c:v>
                </c:pt>
                <c:pt idx="907">
                  <c:v>44104.790671296294</c:v>
                </c:pt>
                <c:pt idx="908">
                  <c:v>44104.865717592591</c:v>
                </c:pt>
                <c:pt idx="909">
                  <c:v>44105.425740740742</c:v>
                </c:pt>
                <c:pt idx="910">
                  <c:v>44105.466446759259</c:v>
                </c:pt>
                <c:pt idx="911">
                  <c:v>44105.598692129628</c:v>
                </c:pt>
                <c:pt idx="912">
                  <c:v>44106.599143518521</c:v>
                </c:pt>
                <c:pt idx="913">
                  <c:v>44106.717499999999</c:v>
                </c:pt>
                <c:pt idx="914">
                  <c:v>44106.766863425924</c:v>
                </c:pt>
                <c:pt idx="915">
                  <c:v>44106.812731481485</c:v>
                </c:pt>
                <c:pt idx="916">
                  <c:v>44106.850127314814</c:v>
                </c:pt>
                <c:pt idx="917">
                  <c:v>44107.450624999998</c:v>
                </c:pt>
                <c:pt idx="918">
                  <c:v>44107.817442129628</c:v>
                </c:pt>
                <c:pt idx="919">
                  <c:v>44108.419108796297</c:v>
                </c:pt>
                <c:pt idx="920">
                  <c:v>44108.488078703704</c:v>
                </c:pt>
                <c:pt idx="921">
                  <c:v>44108.570949074077</c:v>
                </c:pt>
                <c:pt idx="922">
                  <c:v>44108.599733796298</c:v>
                </c:pt>
                <c:pt idx="923">
                  <c:v>44108.752662037034</c:v>
                </c:pt>
                <c:pt idx="924">
                  <c:v>44108.771620370368</c:v>
                </c:pt>
                <c:pt idx="925">
                  <c:v>44109.675671296296</c:v>
                </c:pt>
                <c:pt idx="926">
                  <c:v>44109.881192129629</c:v>
                </c:pt>
                <c:pt idx="927">
                  <c:v>44110.447465277779</c:v>
                </c:pt>
                <c:pt idx="928">
                  <c:v>44110.516157407408</c:v>
                </c:pt>
                <c:pt idx="929">
                  <c:v>44110.670428240737</c:v>
                </c:pt>
                <c:pt idx="930">
                  <c:v>44111.489722222221</c:v>
                </c:pt>
                <c:pt idx="931">
                  <c:v>44111.724050925928</c:v>
                </c:pt>
                <c:pt idx="932">
                  <c:v>44111.759814814817</c:v>
                </c:pt>
                <c:pt idx="933">
                  <c:v>44112.500752314816</c:v>
                </c:pt>
                <c:pt idx="934">
                  <c:v>44112.659537037034</c:v>
                </c:pt>
                <c:pt idx="935">
                  <c:v>44113.579155092593</c:v>
                </c:pt>
                <c:pt idx="936">
                  <c:v>44113.696666666663</c:v>
                </c:pt>
                <c:pt idx="937">
                  <c:v>44115.456064814818</c:v>
                </c:pt>
                <c:pt idx="938">
                  <c:v>44115.633344907408</c:v>
                </c:pt>
                <c:pt idx="939">
                  <c:v>44115.704467592594</c:v>
                </c:pt>
                <c:pt idx="940">
                  <c:v>44115.823449074072</c:v>
                </c:pt>
                <c:pt idx="941">
                  <c:v>44116.409097222226</c:v>
                </c:pt>
                <c:pt idx="942">
                  <c:v>44116.421678240738</c:v>
                </c:pt>
                <c:pt idx="943">
                  <c:v>44116.457361111112</c:v>
                </c:pt>
                <c:pt idx="944">
                  <c:v>44117.882060185184</c:v>
                </c:pt>
                <c:pt idx="945">
                  <c:v>44118.445543981485</c:v>
                </c:pt>
                <c:pt idx="946">
                  <c:v>44118.461863425924</c:v>
                </c:pt>
                <c:pt idx="947">
                  <c:v>44118.488159722219</c:v>
                </c:pt>
                <c:pt idx="948">
                  <c:v>44119.653680555559</c:v>
                </c:pt>
                <c:pt idx="949">
                  <c:v>44120.485960648148</c:v>
                </c:pt>
                <c:pt idx="950">
                  <c:v>44120.613217592596</c:v>
                </c:pt>
                <c:pt idx="951">
                  <c:v>44120.770879629628</c:v>
                </c:pt>
                <c:pt idx="952">
                  <c:v>44120.824606481481</c:v>
                </c:pt>
                <c:pt idx="953">
                  <c:v>44121.666967592595</c:v>
                </c:pt>
                <c:pt idx="954">
                  <c:v>44121.756990740738</c:v>
                </c:pt>
                <c:pt idx="955">
                  <c:v>44122.410358796296</c:v>
                </c:pt>
                <c:pt idx="956">
                  <c:v>44122.563738425924</c:v>
                </c:pt>
                <c:pt idx="957">
                  <c:v>44122.724652777775</c:v>
                </c:pt>
                <c:pt idx="958">
                  <c:v>44122.856678240743</c:v>
                </c:pt>
                <c:pt idx="959">
                  <c:v>44123.447268518517</c:v>
                </c:pt>
                <c:pt idx="960">
                  <c:v>44123.734317129631</c:v>
                </c:pt>
                <c:pt idx="961">
                  <c:v>44124.521620370368</c:v>
                </c:pt>
                <c:pt idx="962">
                  <c:v>44124.565451388888</c:v>
                </c:pt>
                <c:pt idx="963">
                  <c:v>44124.814571759256</c:v>
                </c:pt>
                <c:pt idx="964">
                  <c:v>44125.471412037034</c:v>
                </c:pt>
                <c:pt idx="965">
                  <c:v>44125.586875000001</c:v>
                </c:pt>
                <c:pt idx="966">
                  <c:v>44125.875358796293</c:v>
                </c:pt>
                <c:pt idx="967">
                  <c:v>44126.382303240738</c:v>
                </c:pt>
                <c:pt idx="968">
                  <c:v>44126.604224537034</c:v>
                </c:pt>
                <c:pt idx="969">
                  <c:v>44126.636307870373</c:v>
                </c:pt>
                <c:pt idx="970">
                  <c:v>44127.812060185184</c:v>
                </c:pt>
                <c:pt idx="971">
                  <c:v>44128.622037037036</c:v>
                </c:pt>
                <c:pt idx="972">
                  <c:v>44128.736006944448</c:v>
                </c:pt>
                <c:pt idx="973">
                  <c:v>44129.459247685183</c:v>
                </c:pt>
                <c:pt idx="974">
                  <c:v>44129.557280092595</c:v>
                </c:pt>
                <c:pt idx="975">
                  <c:v>44130.400648148148</c:v>
                </c:pt>
                <c:pt idx="976">
                  <c:v>44130.484571759262</c:v>
                </c:pt>
                <c:pt idx="977">
                  <c:v>44130.663090277776</c:v>
                </c:pt>
                <c:pt idx="978">
                  <c:v>44131.762048611112</c:v>
                </c:pt>
                <c:pt idx="979">
                  <c:v>44133.428437499999</c:v>
                </c:pt>
                <c:pt idx="980">
                  <c:v>44133.541550925926</c:v>
                </c:pt>
                <c:pt idx="981">
                  <c:v>44133.679803240739</c:v>
                </c:pt>
                <c:pt idx="982">
                  <c:v>44133.751354166663</c:v>
                </c:pt>
                <c:pt idx="983">
                  <c:v>44134.420694444445</c:v>
                </c:pt>
                <c:pt idx="984">
                  <c:v>44134.71570601852</c:v>
                </c:pt>
                <c:pt idx="985">
                  <c:v>44135.410960648151</c:v>
                </c:pt>
                <c:pt idx="986">
                  <c:v>44135.517523148148</c:v>
                </c:pt>
                <c:pt idx="987">
                  <c:v>44135.582037037035</c:v>
                </c:pt>
                <c:pt idx="988">
                  <c:v>44135.772337962961</c:v>
                </c:pt>
                <c:pt idx="989">
                  <c:v>44136.571157407408</c:v>
                </c:pt>
                <c:pt idx="990">
                  <c:v>44136.659884259258</c:v>
                </c:pt>
                <c:pt idx="991">
                  <c:v>44138.455659722225</c:v>
                </c:pt>
                <c:pt idx="992">
                  <c:v>44138.58085648148</c:v>
                </c:pt>
                <c:pt idx="993">
                  <c:v>44138.620138888888</c:v>
                </c:pt>
                <c:pt idx="994">
                  <c:v>44138.765439814815</c:v>
                </c:pt>
                <c:pt idx="995">
                  <c:v>44139.716423611113</c:v>
                </c:pt>
                <c:pt idx="996">
                  <c:v>44139.797488425924</c:v>
                </c:pt>
                <c:pt idx="997">
                  <c:v>44141.392245370371</c:v>
                </c:pt>
                <c:pt idx="998">
                  <c:v>44141.761342592596</c:v>
                </c:pt>
                <c:pt idx="999">
                  <c:v>44142.461435185185</c:v>
                </c:pt>
                <c:pt idx="1000">
                  <c:v>44142.492118055554</c:v>
                </c:pt>
                <c:pt idx="1001">
                  <c:v>44142.722071759257</c:v>
                </c:pt>
                <c:pt idx="1002">
                  <c:v>44143.502141203702</c:v>
                </c:pt>
                <c:pt idx="1003">
                  <c:v>44143.534513888888</c:v>
                </c:pt>
                <c:pt idx="1004">
                  <c:v>44144.417384259257</c:v>
                </c:pt>
                <c:pt idx="1005">
                  <c:v>44144.49046296296</c:v>
                </c:pt>
                <c:pt idx="1006">
                  <c:v>44144.514675925922</c:v>
                </c:pt>
                <c:pt idx="1007">
                  <c:v>44144.668981481482</c:v>
                </c:pt>
                <c:pt idx="1008">
                  <c:v>44144.718865740739</c:v>
                </c:pt>
                <c:pt idx="1009">
                  <c:v>44144.768657407411</c:v>
                </c:pt>
                <c:pt idx="1010">
                  <c:v>44144.810752314814</c:v>
                </c:pt>
                <c:pt idx="1011">
                  <c:v>44145.564328703702</c:v>
                </c:pt>
                <c:pt idx="1012">
                  <c:v>44145.794502314813</c:v>
                </c:pt>
                <c:pt idx="1013">
                  <c:v>44145.849317129629</c:v>
                </c:pt>
                <c:pt idx="1014">
                  <c:v>44146.48133101852</c:v>
                </c:pt>
                <c:pt idx="1015">
                  <c:v>44146.499768518515</c:v>
                </c:pt>
                <c:pt idx="1016">
                  <c:v>44146.749699074076</c:v>
                </c:pt>
                <c:pt idx="1017">
                  <c:v>44147.517256944448</c:v>
                </c:pt>
                <c:pt idx="1018">
                  <c:v>44147.683344907404</c:v>
                </c:pt>
                <c:pt idx="1019">
                  <c:v>44148.773726851854</c:v>
                </c:pt>
                <c:pt idx="1020">
                  <c:v>44149.403356481482</c:v>
                </c:pt>
                <c:pt idx="1021">
                  <c:v>44149.436759259261</c:v>
                </c:pt>
                <c:pt idx="1022">
                  <c:v>44149.455092592594</c:v>
                </c:pt>
                <c:pt idx="1023">
                  <c:v>44149.69767361111</c:v>
                </c:pt>
                <c:pt idx="1024">
                  <c:v>44149.87059027778</c:v>
                </c:pt>
                <c:pt idx="1025">
                  <c:v>44150.651342592595</c:v>
                </c:pt>
                <c:pt idx="1026">
                  <c:v>44150.698958333334</c:v>
                </c:pt>
                <c:pt idx="1027">
                  <c:v>44150.859201388892</c:v>
                </c:pt>
                <c:pt idx="1028">
                  <c:v>44151.621354166666</c:v>
                </c:pt>
                <c:pt idx="1029">
                  <c:v>44151.708726851852</c:v>
                </c:pt>
                <c:pt idx="1030">
                  <c:v>44151.794606481482</c:v>
                </c:pt>
                <c:pt idx="1031">
                  <c:v>44151.833287037036</c:v>
                </c:pt>
                <c:pt idx="1032">
                  <c:v>44152.513344907406</c:v>
                </c:pt>
                <c:pt idx="1033">
                  <c:v>44152.652453703704</c:v>
                </c:pt>
                <c:pt idx="1034">
                  <c:v>44152.769293981481</c:v>
                </c:pt>
                <c:pt idx="1035">
                  <c:v>44153.71466435185</c:v>
                </c:pt>
                <c:pt idx="1036">
                  <c:v>44153.818553240744</c:v>
                </c:pt>
                <c:pt idx="1037">
                  <c:v>44153.865601851852</c:v>
                </c:pt>
                <c:pt idx="1038">
                  <c:v>44156.492754629631</c:v>
                </c:pt>
                <c:pt idx="1039">
                  <c:v>44156.641006944446</c:v>
                </c:pt>
                <c:pt idx="1040">
                  <c:v>44157.46707175926</c:v>
                </c:pt>
                <c:pt idx="1041">
                  <c:v>44157.480798611112</c:v>
                </c:pt>
                <c:pt idx="1042">
                  <c:v>44158.430844907409</c:v>
                </c:pt>
                <c:pt idx="1043">
                  <c:v>44158.468182870369</c:v>
                </c:pt>
                <c:pt idx="1044">
                  <c:v>44158.618761574071</c:v>
                </c:pt>
                <c:pt idx="1045">
                  <c:v>44158.863020833334</c:v>
                </c:pt>
                <c:pt idx="1046">
                  <c:v>44159.436180555553</c:v>
                </c:pt>
                <c:pt idx="1047">
                  <c:v>44159.765370370369</c:v>
                </c:pt>
                <c:pt idx="1048">
                  <c:v>44161.522800925923</c:v>
                </c:pt>
                <c:pt idx="1049">
                  <c:v>44161.682071759256</c:v>
                </c:pt>
                <c:pt idx="1050">
                  <c:v>44162.613622685189</c:v>
                </c:pt>
                <c:pt idx="1051">
                  <c:v>44162.69326388889</c:v>
                </c:pt>
                <c:pt idx="1052">
                  <c:v>44162.711655092593</c:v>
                </c:pt>
                <c:pt idx="1053">
                  <c:v>44163.582083333335</c:v>
                </c:pt>
                <c:pt idx="1054">
                  <c:v>44163.648738425924</c:v>
                </c:pt>
                <c:pt idx="1055">
                  <c:v>44164.454583333332</c:v>
                </c:pt>
                <c:pt idx="1056">
                  <c:v>44164.580370370371</c:v>
                </c:pt>
                <c:pt idx="1057">
                  <c:v>44164.608275462961</c:v>
                </c:pt>
                <c:pt idx="1058">
                  <c:v>44164.627384259256</c:v>
                </c:pt>
                <c:pt idx="1059">
                  <c:v>44165.618877314817</c:v>
                </c:pt>
                <c:pt idx="1060">
                  <c:v>44166.392500000002</c:v>
                </c:pt>
                <c:pt idx="1061">
                  <c:v>44166.591886574075</c:v>
                </c:pt>
                <c:pt idx="1062">
                  <c:v>44166.715532407405</c:v>
                </c:pt>
                <c:pt idx="1063">
                  <c:v>44166.860983796294</c:v>
                </c:pt>
                <c:pt idx="1064">
                  <c:v>44167.397060185183</c:v>
                </c:pt>
                <c:pt idx="1065">
                  <c:v>44167.456412037034</c:v>
                </c:pt>
                <c:pt idx="1066">
                  <c:v>44167.599780092591</c:v>
                </c:pt>
                <c:pt idx="1067">
                  <c:v>44168.434328703705</c:v>
                </c:pt>
                <c:pt idx="1068">
                  <c:v>44168.49827546296</c:v>
                </c:pt>
                <c:pt idx="1069">
                  <c:v>44168.743263888886</c:v>
                </c:pt>
                <c:pt idx="1070">
                  <c:v>44169.455358796295</c:v>
                </c:pt>
                <c:pt idx="1071">
                  <c:v>44169.501423611109</c:v>
                </c:pt>
                <c:pt idx="1072">
                  <c:v>44169.60087962963</c:v>
                </c:pt>
                <c:pt idx="1073">
                  <c:v>44169.616736111115</c:v>
                </c:pt>
                <c:pt idx="1074">
                  <c:v>44170.656157407408</c:v>
                </c:pt>
                <c:pt idx="1075">
                  <c:v>44171.511956018519</c:v>
                </c:pt>
                <c:pt idx="1076">
                  <c:v>44172.398935185185</c:v>
                </c:pt>
                <c:pt idx="1077">
                  <c:v>44172.576516203706</c:v>
                </c:pt>
                <c:pt idx="1078">
                  <c:v>44172.594386574077</c:v>
                </c:pt>
                <c:pt idx="1079">
                  <c:v>44172.649317129632</c:v>
                </c:pt>
                <c:pt idx="1080">
                  <c:v>44172.77107638889</c:v>
                </c:pt>
                <c:pt idx="1081">
                  <c:v>44173.476087962961</c:v>
                </c:pt>
                <c:pt idx="1082">
                  <c:v>44173.702905092592</c:v>
                </c:pt>
                <c:pt idx="1083">
                  <c:v>44174.613078703704</c:v>
                </c:pt>
                <c:pt idx="1084">
                  <c:v>44174.884282407409</c:v>
                </c:pt>
                <c:pt idx="1085">
                  <c:v>44175.403611111113</c:v>
                </c:pt>
                <c:pt idx="1086">
                  <c:v>44175.526180555556</c:v>
                </c:pt>
                <c:pt idx="1087">
                  <c:v>44175.745127314818</c:v>
                </c:pt>
                <c:pt idx="1088">
                  <c:v>44175.800185185188</c:v>
                </c:pt>
                <c:pt idx="1089">
                  <c:v>44176.413576388892</c:v>
                </c:pt>
                <c:pt idx="1090">
                  <c:v>44176.485335648147</c:v>
                </c:pt>
                <c:pt idx="1091">
                  <c:v>44176.61822916667</c:v>
                </c:pt>
                <c:pt idx="1092">
                  <c:v>44176.647337962961</c:v>
                </c:pt>
                <c:pt idx="1093">
                  <c:v>44177.821215277778</c:v>
                </c:pt>
                <c:pt idx="1094">
                  <c:v>44179.401377314818</c:v>
                </c:pt>
                <c:pt idx="1095">
                  <c:v>44179.492395833331</c:v>
                </c:pt>
                <c:pt idx="1096">
                  <c:v>44179.509733796294</c:v>
                </c:pt>
                <c:pt idx="1097">
                  <c:v>44180.477685185186</c:v>
                </c:pt>
                <c:pt idx="1098">
                  <c:v>44180.585844907408</c:v>
                </c:pt>
                <c:pt idx="1099">
                  <c:v>44180.6171875</c:v>
                </c:pt>
                <c:pt idx="1100">
                  <c:v>44180.725381944445</c:v>
                </c:pt>
                <c:pt idx="1101">
                  <c:v>44180.842534722222</c:v>
                </c:pt>
                <c:pt idx="1102">
                  <c:v>44181.403449074074</c:v>
                </c:pt>
                <c:pt idx="1103">
                  <c:v>44181.875104166669</c:v>
                </c:pt>
                <c:pt idx="1104">
                  <c:v>44182.490231481483</c:v>
                </c:pt>
                <c:pt idx="1105">
                  <c:v>44182.504942129628</c:v>
                </c:pt>
                <c:pt idx="1106">
                  <c:v>44182.587442129632</c:v>
                </c:pt>
                <c:pt idx="1107">
                  <c:v>44182.674444444441</c:v>
                </c:pt>
                <c:pt idx="1108">
                  <c:v>44182.688807870371</c:v>
                </c:pt>
                <c:pt idx="1109">
                  <c:v>44182.867407407408</c:v>
                </c:pt>
                <c:pt idx="1110">
                  <c:v>44182.879594907405</c:v>
                </c:pt>
                <c:pt idx="1111">
                  <c:v>44183.790173611109</c:v>
                </c:pt>
                <c:pt idx="1112">
                  <c:v>44184.471354166664</c:v>
                </c:pt>
                <c:pt idx="1113">
                  <c:v>44184.785694444443</c:v>
                </c:pt>
                <c:pt idx="1114">
                  <c:v>44184.880023148151</c:v>
                </c:pt>
                <c:pt idx="1115">
                  <c:v>44185.469699074078</c:v>
                </c:pt>
                <c:pt idx="1116">
                  <c:v>44185.591932870368</c:v>
                </c:pt>
                <c:pt idx="1117">
                  <c:v>44185.643865740742</c:v>
                </c:pt>
                <c:pt idx="1118">
                  <c:v>44185.656643518516</c:v>
                </c:pt>
                <c:pt idx="1119">
                  <c:v>44185.704085648147</c:v>
                </c:pt>
                <c:pt idx="1120">
                  <c:v>44185.853831018518</c:v>
                </c:pt>
                <c:pt idx="1121">
                  <c:v>44185.881365740737</c:v>
                </c:pt>
                <c:pt idx="1122">
                  <c:v>44186.40283564815</c:v>
                </c:pt>
                <c:pt idx="1123">
                  <c:v>44186.449236111112</c:v>
                </c:pt>
                <c:pt idx="1124">
                  <c:v>44186.459178240744</c:v>
                </c:pt>
                <c:pt idx="1125">
                  <c:v>44186.493923611109</c:v>
                </c:pt>
                <c:pt idx="1126">
                  <c:v>44186.642708333333</c:v>
                </c:pt>
                <c:pt idx="1127">
                  <c:v>44187.49322916667</c:v>
                </c:pt>
                <c:pt idx="1128">
                  <c:v>44188.416504629633</c:v>
                </c:pt>
                <c:pt idx="1129">
                  <c:v>44188.462071759262</c:v>
                </c:pt>
                <c:pt idx="1130">
                  <c:v>44188.805300925924</c:v>
                </c:pt>
                <c:pt idx="1131">
                  <c:v>44189.652951388889</c:v>
                </c:pt>
                <c:pt idx="1132">
                  <c:v>44190.557222222225</c:v>
                </c:pt>
                <c:pt idx="1133">
                  <c:v>44190.745451388888</c:v>
                </c:pt>
                <c:pt idx="1134">
                  <c:v>44190.845995370371</c:v>
                </c:pt>
                <c:pt idx="1135">
                  <c:v>44192.457835648151</c:v>
                </c:pt>
                <c:pt idx="1136">
                  <c:v>44192.775497685187</c:v>
                </c:pt>
                <c:pt idx="1137">
                  <c:v>44192.787847222222</c:v>
                </c:pt>
                <c:pt idx="1138">
                  <c:v>44193.590185185189</c:v>
                </c:pt>
                <c:pt idx="1139">
                  <c:v>44193.760717592595</c:v>
                </c:pt>
                <c:pt idx="1140">
                  <c:v>44193.804363425923</c:v>
                </c:pt>
                <c:pt idx="1141">
                  <c:v>44194.525763888887</c:v>
                </c:pt>
                <c:pt idx="1142">
                  <c:v>44194.748310185183</c:v>
                </c:pt>
                <c:pt idx="1143">
                  <c:v>44194.766608796293</c:v>
                </c:pt>
                <c:pt idx="1144">
                  <c:v>44194.784236111111</c:v>
                </c:pt>
                <c:pt idx="1145">
                  <c:v>44194.835798611108</c:v>
                </c:pt>
                <c:pt idx="1146">
                  <c:v>44195.48097222222</c:v>
                </c:pt>
                <c:pt idx="1147">
                  <c:v>44195.525057870371</c:v>
                </c:pt>
                <c:pt idx="1148">
                  <c:v>44195.609930555554</c:v>
                </c:pt>
                <c:pt idx="1149">
                  <c:v>44196.558136574073</c:v>
                </c:pt>
                <c:pt idx="1150">
                  <c:v>44196.698263888888</c:v>
                </c:pt>
              </c:numCache>
            </c:numRef>
          </c:cat>
          <c:val>
            <c:numRef>
              <c:f>'Оценка времени '!$W$22:$W$1172</c:f>
              <c:numCache>
                <c:formatCode>h:mm:ss</c:formatCode>
                <c:ptCount val="1151"/>
                <c:pt idx="0">
                  <c:v>3.4270833333333334E-2</c:v>
                </c:pt>
                <c:pt idx="1">
                  <c:v>2.7037037037037037E-2</c:v>
                </c:pt>
                <c:pt idx="2">
                  <c:v>3.6932870370370366E-2</c:v>
                </c:pt>
                <c:pt idx="3">
                  <c:v>3.5555555555555556E-2</c:v>
                </c:pt>
                <c:pt idx="4">
                  <c:v>2.991898148148148E-2</c:v>
                </c:pt>
                <c:pt idx="5">
                  <c:v>4.2048611111111113E-2</c:v>
                </c:pt>
                <c:pt idx="6">
                  <c:v>4.1111111111111112E-2</c:v>
                </c:pt>
                <c:pt idx="7">
                  <c:v>3.6562499999999998E-2</c:v>
                </c:pt>
                <c:pt idx="8">
                  <c:v>3.8773148148148147E-2</c:v>
                </c:pt>
                <c:pt idx="9">
                  <c:v>3.5532407407407408E-2</c:v>
                </c:pt>
                <c:pt idx="10">
                  <c:v>3.75462962962963E-2</c:v>
                </c:pt>
                <c:pt idx="11">
                  <c:v>3.3136574074074075E-2</c:v>
                </c:pt>
                <c:pt idx="12">
                  <c:v>3.516203703703704E-2</c:v>
                </c:pt>
                <c:pt idx="13">
                  <c:v>4.1400462962962965E-2</c:v>
                </c:pt>
                <c:pt idx="14">
                  <c:v>3.6030092592592593E-2</c:v>
                </c:pt>
                <c:pt idx="15">
                  <c:v>4.1180555555555554E-2</c:v>
                </c:pt>
                <c:pt idx="16">
                  <c:v>3.5983796296296298E-2</c:v>
                </c:pt>
                <c:pt idx="17">
                  <c:v>4.4120370370370372E-2</c:v>
                </c:pt>
                <c:pt idx="18">
                  <c:v>3.8333333333333337E-2</c:v>
                </c:pt>
                <c:pt idx="19">
                  <c:v>3.3263888888888891E-2</c:v>
                </c:pt>
                <c:pt idx="20">
                  <c:v>4.207175925925926E-2</c:v>
                </c:pt>
                <c:pt idx="21">
                  <c:v>3.184027777777778E-2</c:v>
                </c:pt>
                <c:pt idx="22">
                  <c:v>3.1828703703703706E-2</c:v>
                </c:pt>
                <c:pt idx="23">
                  <c:v>3.8969907407407404E-2</c:v>
                </c:pt>
                <c:pt idx="24">
                  <c:v>4.3530092592592599E-2</c:v>
                </c:pt>
                <c:pt idx="25">
                  <c:v>3.3738425925925929E-2</c:v>
                </c:pt>
                <c:pt idx="26">
                  <c:v>3.8993055555555552E-2</c:v>
                </c:pt>
                <c:pt idx="27">
                  <c:v>3.0717592592592591E-2</c:v>
                </c:pt>
                <c:pt idx="28">
                  <c:v>3.2048611111111111E-2</c:v>
                </c:pt>
                <c:pt idx="29">
                  <c:v>3.9178240740740743E-2</c:v>
                </c:pt>
                <c:pt idx="30">
                  <c:v>3.7442129629629624E-2</c:v>
                </c:pt>
                <c:pt idx="31">
                  <c:v>3.9421296296296295E-2</c:v>
                </c:pt>
                <c:pt idx="32">
                  <c:v>4.4849537037037035E-2</c:v>
                </c:pt>
                <c:pt idx="33">
                  <c:v>3.5428240740740739E-2</c:v>
                </c:pt>
                <c:pt idx="34">
                  <c:v>3.6863425925925931E-2</c:v>
                </c:pt>
                <c:pt idx="35">
                  <c:v>3.8182870370370374E-2</c:v>
                </c:pt>
                <c:pt idx="36">
                  <c:v>3.4999999999999996E-2</c:v>
                </c:pt>
                <c:pt idx="37">
                  <c:v>3.4293981481481481E-2</c:v>
                </c:pt>
                <c:pt idx="38">
                  <c:v>4.0358796296296295E-2</c:v>
                </c:pt>
                <c:pt idx="39">
                  <c:v>3.8831018518518515E-2</c:v>
                </c:pt>
                <c:pt idx="40">
                  <c:v>3.7094907407407403E-2</c:v>
                </c:pt>
                <c:pt idx="41">
                  <c:v>3.888888888888889E-2</c:v>
                </c:pt>
                <c:pt idx="42">
                  <c:v>3.8043981481481477E-2</c:v>
                </c:pt>
                <c:pt idx="43">
                  <c:v>3.7106481481481483E-2</c:v>
                </c:pt>
                <c:pt idx="44">
                  <c:v>3.3854166666666664E-2</c:v>
                </c:pt>
                <c:pt idx="45">
                  <c:v>4.6655092592592595E-2</c:v>
                </c:pt>
                <c:pt idx="46">
                  <c:v>3.9861111111111111E-2</c:v>
                </c:pt>
                <c:pt idx="47">
                  <c:v>3.9224537037037037E-2</c:v>
                </c:pt>
                <c:pt idx="48">
                  <c:v>4.3854166666666666E-2</c:v>
                </c:pt>
                <c:pt idx="49">
                  <c:v>3.0347222222222223E-2</c:v>
                </c:pt>
                <c:pt idx="50">
                  <c:v>3.8530092592592595E-2</c:v>
                </c:pt>
                <c:pt idx="51">
                  <c:v>3.4108796296296297E-2</c:v>
                </c:pt>
                <c:pt idx="52">
                  <c:v>3.6458333333333336E-2</c:v>
                </c:pt>
                <c:pt idx="53">
                  <c:v>3.8356481481481484E-2</c:v>
                </c:pt>
                <c:pt idx="54">
                  <c:v>4.027777777777778E-2</c:v>
                </c:pt>
                <c:pt idx="55">
                  <c:v>3.5740740740740747E-2</c:v>
                </c:pt>
                <c:pt idx="56">
                  <c:v>3.7581018518518521E-2</c:v>
                </c:pt>
                <c:pt idx="57">
                  <c:v>3.6770833333333336E-2</c:v>
                </c:pt>
                <c:pt idx="58">
                  <c:v>3.7557870370370373E-2</c:v>
                </c:pt>
                <c:pt idx="59">
                  <c:v>4.1458333333333333E-2</c:v>
                </c:pt>
                <c:pt idx="60">
                  <c:v>3.7326388888888888E-2</c:v>
                </c:pt>
                <c:pt idx="61">
                  <c:v>4.1874999999999996E-2</c:v>
                </c:pt>
                <c:pt idx="62">
                  <c:v>3.394675925925926E-2</c:v>
                </c:pt>
                <c:pt idx="63">
                  <c:v>3.4178240740740738E-2</c:v>
                </c:pt>
                <c:pt idx="64">
                  <c:v>3.516203703703704E-2</c:v>
                </c:pt>
                <c:pt idx="65">
                  <c:v>4.1076388888888891E-2</c:v>
                </c:pt>
                <c:pt idx="66">
                  <c:v>3.6423611111111115E-2</c:v>
                </c:pt>
                <c:pt idx="67">
                  <c:v>3.5613425925925923E-2</c:v>
                </c:pt>
                <c:pt idx="68">
                  <c:v>4.6099537037037036E-2</c:v>
                </c:pt>
                <c:pt idx="69">
                  <c:v>4.6273148148148147E-2</c:v>
                </c:pt>
                <c:pt idx="70">
                  <c:v>3.349537037037037E-2</c:v>
                </c:pt>
                <c:pt idx="71">
                  <c:v>4.4444444444444446E-2</c:v>
                </c:pt>
                <c:pt idx="72">
                  <c:v>3.0300925925925926E-2</c:v>
                </c:pt>
                <c:pt idx="73">
                  <c:v>3.3379629629629634E-2</c:v>
                </c:pt>
                <c:pt idx="74">
                  <c:v>4.2013888888888885E-2</c:v>
                </c:pt>
                <c:pt idx="75">
                  <c:v>3.7013888888888888E-2</c:v>
                </c:pt>
                <c:pt idx="76">
                  <c:v>3.2418981481481479E-2</c:v>
                </c:pt>
                <c:pt idx="77">
                  <c:v>4.1562500000000002E-2</c:v>
                </c:pt>
                <c:pt idx="78">
                  <c:v>3.3611111111111112E-2</c:v>
                </c:pt>
                <c:pt idx="79">
                  <c:v>4.1215277777777774E-2</c:v>
                </c:pt>
                <c:pt idx="80">
                  <c:v>3.498842592592593E-2</c:v>
                </c:pt>
                <c:pt idx="81">
                  <c:v>3.9606481481481479E-2</c:v>
                </c:pt>
                <c:pt idx="82">
                  <c:v>3.5474537037037041E-2</c:v>
                </c:pt>
                <c:pt idx="83">
                  <c:v>3.5405092592592592E-2</c:v>
                </c:pt>
                <c:pt idx="84">
                  <c:v>4.0659722222222222E-2</c:v>
                </c:pt>
                <c:pt idx="85">
                  <c:v>3.8206018518518521E-2</c:v>
                </c:pt>
                <c:pt idx="86">
                  <c:v>3.4050925925925922E-2</c:v>
                </c:pt>
                <c:pt idx="87">
                  <c:v>3.0821759259259257E-2</c:v>
                </c:pt>
                <c:pt idx="88">
                  <c:v>4.597222222222222E-2</c:v>
                </c:pt>
                <c:pt idx="89">
                  <c:v>3.5196759259259254E-2</c:v>
                </c:pt>
                <c:pt idx="90">
                  <c:v>4.3692129629629629E-2</c:v>
                </c:pt>
                <c:pt idx="91">
                  <c:v>4.2870370370370371E-2</c:v>
                </c:pt>
                <c:pt idx="92">
                  <c:v>3.8599537037037036E-2</c:v>
                </c:pt>
                <c:pt idx="93">
                  <c:v>3.453703703703704E-2</c:v>
                </c:pt>
                <c:pt idx="94">
                  <c:v>3.3113425925925928E-2</c:v>
                </c:pt>
                <c:pt idx="95">
                  <c:v>3.5196759259259254E-2</c:v>
                </c:pt>
                <c:pt idx="96">
                  <c:v>4.2256944444444444E-2</c:v>
                </c:pt>
                <c:pt idx="97">
                  <c:v>4.6319444444444441E-2</c:v>
                </c:pt>
                <c:pt idx="98">
                  <c:v>3.9004629629629632E-2</c:v>
                </c:pt>
                <c:pt idx="99">
                  <c:v>3.201388888888889E-2</c:v>
                </c:pt>
                <c:pt idx="100">
                  <c:v>3.9629629629629633E-2</c:v>
                </c:pt>
                <c:pt idx="101">
                  <c:v>3.5613425925925923E-2</c:v>
                </c:pt>
                <c:pt idx="102">
                  <c:v>2.8611111111111115E-2</c:v>
                </c:pt>
                <c:pt idx="103">
                  <c:v>3.9178240740740743E-2</c:v>
                </c:pt>
                <c:pt idx="104">
                  <c:v>3.650462962962963E-2</c:v>
                </c:pt>
                <c:pt idx="105">
                  <c:v>4.0937500000000002E-2</c:v>
                </c:pt>
                <c:pt idx="106">
                  <c:v>3.3043981481481487E-2</c:v>
                </c:pt>
                <c:pt idx="107">
                  <c:v>3.2395833333333332E-2</c:v>
                </c:pt>
                <c:pt idx="108">
                  <c:v>3.9039351851851853E-2</c:v>
                </c:pt>
                <c:pt idx="109">
                  <c:v>4.1874999999999996E-2</c:v>
                </c:pt>
                <c:pt idx="110">
                  <c:v>4.4143518518518519E-2</c:v>
                </c:pt>
                <c:pt idx="111">
                  <c:v>4.1458333333333333E-2</c:v>
                </c:pt>
                <c:pt idx="112">
                  <c:v>4.1527777777777775E-2</c:v>
                </c:pt>
                <c:pt idx="113">
                  <c:v>3.9988425925925927E-2</c:v>
                </c:pt>
                <c:pt idx="114">
                  <c:v>4.1122685185185186E-2</c:v>
                </c:pt>
                <c:pt idx="115">
                  <c:v>3.6944444444444446E-2</c:v>
                </c:pt>
                <c:pt idx="116">
                  <c:v>4.0532407407407406E-2</c:v>
                </c:pt>
                <c:pt idx="117">
                  <c:v>3.3657407407407407E-2</c:v>
                </c:pt>
                <c:pt idx="118">
                  <c:v>4.297453703703704E-2</c:v>
                </c:pt>
                <c:pt idx="119">
                  <c:v>3.3194444444444443E-2</c:v>
                </c:pt>
                <c:pt idx="120">
                  <c:v>4.3715277777777777E-2</c:v>
                </c:pt>
                <c:pt idx="121">
                  <c:v>4.1944444444444444E-2</c:v>
                </c:pt>
                <c:pt idx="122">
                  <c:v>4.1180555555555554E-2</c:v>
                </c:pt>
                <c:pt idx="123">
                  <c:v>3.5856481481481482E-2</c:v>
                </c:pt>
                <c:pt idx="124">
                  <c:v>3.6493055555555549E-2</c:v>
                </c:pt>
                <c:pt idx="125">
                  <c:v>3.8842592592592588E-2</c:v>
                </c:pt>
                <c:pt idx="126">
                  <c:v>3.5474537037037041E-2</c:v>
                </c:pt>
                <c:pt idx="127">
                  <c:v>4.3564814814814813E-2</c:v>
                </c:pt>
                <c:pt idx="128">
                  <c:v>4.1863425925925929E-2</c:v>
                </c:pt>
                <c:pt idx="129">
                  <c:v>4.4664351851851851E-2</c:v>
                </c:pt>
                <c:pt idx="130">
                  <c:v>2.9270833333333333E-2</c:v>
                </c:pt>
                <c:pt idx="131">
                  <c:v>3.7511574074074072E-2</c:v>
                </c:pt>
                <c:pt idx="132">
                  <c:v>3.3611111111111112E-2</c:v>
                </c:pt>
                <c:pt idx="133">
                  <c:v>4.130787037037037E-2</c:v>
                </c:pt>
                <c:pt idx="134">
                  <c:v>3.4583333333333334E-2</c:v>
                </c:pt>
                <c:pt idx="135">
                  <c:v>4.4733796296296292E-2</c:v>
                </c:pt>
                <c:pt idx="136">
                  <c:v>3.5405092592592592E-2</c:v>
                </c:pt>
                <c:pt idx="137">
                  <c:v>4.0509259259259259E-2</c:v>
                </c:pt>
                <c:pt idx="138">
                  <c:v>3.2106481481481479E-2</c:v>
                </c:pt>
                <c:pt idx="139">
                  <c:v>3.6898148148148145E-2</c:v>
                </c:pt>
                <c:pt idx="140">
                  <c:v>3.1631944444444442E-2</c:v>
                </c:pt>
                <c:pt idx="141">
                  <c:v>3.4699074074074077E-2</c:v>
                </c:pt>
                <c:pt idx="142">
                  <c:v>3.3900462962962966E-2</c:v>
                </c:pt>
                <c:pt idx="143">
                  <c:v>4.3854166666666666E-2</c:v>
                </c:pt>
                <c:pt idx="144">
                  <c:v>3.5011574074074077E-2</c:v>
                </c:pt>
                <c:pt idx="145">
                  <c:v>3.7696759259259256E-2</c:v>
                </c:pt>
                <c:pt idx="146">
                  <c:v>3.4062500000000002E-2</c:v>
                </c:pt>
                <c:pt idx="147">
                  <c:v>3.9618055555555552E-2</c:v>
                </c:pt>
                <c:pt idx="148">
                  <c:v>3.4560185185185187E-2</c:v>
                </c:pt>
                <c:pt idx="149">
                  <c:v>3.7152777777777778E-2</c:v>
                </c:pt>
                <c:pt idx="150">
                  <c:v>4.2754629629629635E-2</c:v>
                </c:pt>
                <c:pt idx="151">
                  <c:v>3.2974537037037038E-2</c:v>
                </c:pt>
                <c:pt idx="152">
                  <c:v>3.6331018518518519E-2</c:v>
                </c:pt>
                <c:pt idx="153">
                  <c:v>3.2222222222222222E-2</c:v>
                </c:pt>
                <c:pt idx="154">
                  <c:v>4.1851851851851855E-2</c:v>
                </c:pt>
                <c:pt idx="155">
                  <c:v>3.8900462962962963E-2</c:v>
                </c:pt>
                <c:pt idx="156">
                  <c:v>4.2662037037037033E-2</c:v>
                </c:pt>
                <c:pt idx="157">
                  <c:v>3.2893518518518523E-2</c:v>
                </c:pt>
                <c:pt idx="158">
                  <c:v>4.5439814814814815E-2</c:v>
                </c:pt>
                <c:pt idx="159">
                  <c:v>3.0636574074074076E-2</c:v>
                </c:pt>
                <c:pt idx="160">
                  <c:v>3.4618055555555555E-2</c:v>
                </c:pt>
                <c:pt idx="161">
                  <c:v>4.2766203703703702E-2</c:v>
                </c:pt>
                <c:pt idx="162">
                  <c:v>4.1388888888888892E-2</c:v>
                </c:pt>
                <c:pt idx="163">
                  <c:v>3.7800925925925925E-2</c:v>
                </c:pt>
                <c:pt idx="164">
                  <c:v>3.412037037037037E-2</c:v>
                </c:pt>
                <c:pt idx="165">
                  <c:v>3.7442129629629624E-2</c:v>
                </c:pt>
                <c:pt idx="166">
                  <c:v>3.740740740740741E-2</c:v>
                </c:pt>
                <c:pt idx="167">
                  <c:v>3.3333333333333333E-2</c:v>
                </c:pt>
                <c:pt idx="168">
                  <c:v>3.7615740740740741E-2</c:v>
                </c:pt>
                <c:pt idx="169">
                  <c:v>3.8634259259259257E-2</c:v>
                </c:pt>
                <c:pt idx="170">
                  <c:v>3.7337962962962962E-2</c:v>
                </c:pt>
                <c:pt idx="171">
                  <c:v>3.8113425925925926E-2</c:v>
                </c:pt>
                <c:pt idx="172">
                  <c:v>3.3923611111111113E-2</c:v>
                </c:pt>
                <c:pt idx="173">
                  <c:v>3.5439814814814813E-2</c:v>
                </c:pt>
                <c:pt idx="174">
                  <c:v>4.2650462962962959E-2</c:v>
                </c:pt>
                <c:pt idx="175">
                  <c:v>3.246527777777778E-2</c:v>
                </c:pt>
                <c:pt idx="176">
                  <c:v>3.8796296296296294E-2</c:v>
                </c:pt>
                <c:pt idx="177">
                  <c:v>4.1122685185185186E-2</c:v>
                </c:pt>
                <c:pt idx="178">
                  <c:v>2.9074074074074075E-2</c:v>
                </c:pt>
                <c:pt idx="179">
                  <c:v>3.8437499999999999E-2</c:v>
                </c:pt>
                <c:pt idx="180">
                  <c:v>3.4143518518518517E-2</c:v>
                </c:pt>
                <c:pt idx="181">
                  <c:v>4.0543981481481479E-2</c:v>
                </c:pt>
                <c:pt idx="182">
                  <c:v>4.4745370370370373E-2</c:v>
                </c:pt>
                <c:pt idx="183">
                  <c:v>3.4629629629629628E-2</c:v>
                </c:pt>
                <c:pt idx="184">
                  <c:v>3.8275462962962963E-2</c:v>
                </c:pt>
                <c:pt idx="185">
                  <c:v>4.6053240740740742E-2</c:v>
                </c:pt>
                <c:pt idx="186">
                  <c:v>4.1736111111111113E-2</c:v>
                </c:pt>
                <c:pt idx="187">
                  <c:v>4.206018518518518E-2</c:v>
                </c:pt>
                <c:pt idx="188">
                  <c:v>3.7581018518518521E-2</c:v>
                </c:pt>
                <c:pt idx="189">
                  <c:v>3.7511574074074072E-2</c:v>
                </c:pt>
                <c:pt idx="190">
                  <c:v>3.8912037037037037E-2</c:v>
                </c:pt>
                <c:pt idx="191">
                  <c:v>3.9340277777777773E-2</c:v>
                </c:pt>
                <c:pt idx="192">
                  <c:v>4.1724537037037039E-2</c:v>
                </c:pt>
                <c:pt idx="193">
                  <c:v>4.0185185185185185E-2</c:v>
                </c:pt>
                <c:pt idx="194">
                  <c:v>3.3703703703703701E-2</c:v>
                </c:pt>
                <c:pt idx="195">
                  <c:v>3.4583333333333334E-2</c:v>
                </c:pt>
                <c:pt idx="196">
                  <c:v>3.771990740740741E-2</c:v>
                </c:pt>
                <c:pt idx="197">
                  <c:v>3.260416666666667E-2</c:v>
                </c:pt>
                <c:pt idx="198">
                  <c:v>3.5949074074074071E-2</c:v>
                </c:pt>
                <c:pt idx="199">
                  <c:v>3.3067129629629634E-2</c:v>
                </c:pt>
                <c:pt idx="200">
                  <c:v>4.1226851851851855E-2</c:v>
                </c:pt>
                <c:pt idx="201">
                  <c:v>3.4016203703703708E-2</c:v>
                </c:pt>
                <c:pt idx="202">
                  <c:v>3.4247685185185187E-2</c:v>
                </c:pt>
                <c:pt idx="203">
                  <c:v>3.7083333333333336E-2</c:v>
                </c:pt>
                <c:pt idx="204">
                  <c:v>4.4803240740740741E-2</c:v>
                </c:pt>
                <c:pt idx="205">
                  <c:v>4.6956018518518522E-2</c:v>
                </c:pt>
                <c:pt idx="206">
                  <c:v>3.9386574074074074E-2</c:v>
                </c:pt>
                <c:pt idx="207">
                  <c:v>4.1215277777777774E-2</c:v>
                </c:pt>
                <c:pt idx="208">
                  <c:v>2.8402777777777777E-2</c:v>
                </c:pt>
                <c:pt idx="209">
                  <c:v>3.8402777777777779E-2</c:v>
                </c:pt>
                <c:pt idx="210">
                  <c:v>3.8877314814814816E-2</c:v>
                </c:pt>
                <c:pt idx="211">
                  <c:v>3.8229166666666668E-2</c:v>
                </c:pt>
                <c:pt idx="212">
                  <c:v>3.9120370370370368E-2</c:v>
                </c:pt>
                <c:pt idx="213">
                  <c:v>3.4224537037037032E-2</c:v>
                </c:pt>
                <c:pt idx="214">
                  <c:v>4.4467592592592593E-2</c:v>
                </c:pt>
                <c:pt idx="215">
                  <c:v>3.6331018518518519E-2</c:v>
                </c:pt>
                <c:pt idx="216">
                  <c:v>3.3993055555555561E-2</c:v>
                </c:pt>
                <c:pt idx="217">
                  <c:v>4.0162037037037038E-2</c:v>
                </c:pt>
                <c:pt idx="218">
                  <c:v>3.8217592592592588E-2</c:v>
                </c:pt>
                <c:pt idx="219">
                  <c:v>4.6006944444444448E-2</c:v>
                </c:pt>
                <c:pt idx="220">
                  <c:v>4.4421296296296292E-2</c:v>
                </c:pt>
                <c:pt idx="221">
                  <c:v>3.4699074074074077E-2</c:v>
                </c:pt>
                <c:pt idx="222">
                  <c:v>3.229166666666667E-2</c:v>
                </c:pt>
                <c:pt idx="223">
                  <c:v>4.0729166666666664E-2</c:v>
                </c:pt>
                <c:pt idx="224">
                  <c:v>4.1712962962962959E-2</c:v>
                </c:pt>
                <c:pt idx="225">
                  <c:v>4.0763888888888891E-2</c:v>
                </c:pt>
                <c:pt idx="226">
                  <c:v>3.2407407407407406E-2</c:v>
                </c:pt>
                <c:pt idx="227">
                  <c:v>2.9675925925925925E-2</c:v>
                </c:pt>
                <c:pt idx="228">
                  <c:v>3.2361111111111111E-2</c:v>
                </c:pt>
                <c:pt idx="229">
                  <c:v>4.2650462962962959E-2</c:v>
                </c:pt>
                <c:pt idx="230">
                  <c:v>3.5706018518518519E-2</c:v>
                </c:pt>
                <c:pt idx="231">
                  <c:v>3.8807870370370375E-2</c:v>
                </c:pt>
                <c:pt idx="232">
                  <c:v>4.1759259259259253E-2</c:v>
                </c:pt>
                <c:pt idx="233">
                  <c:v>4.1284722222222223E-2</c:v>
                </c:pt>
                <c:pt idx="234">
                  <c:v>3.3715277777777775E-2</c:v>
                </c:pt>
                <c:pt idx="235">
                  <c:v>3.7557870370370373E-2</c:v>
                </c:pt>
                <c:pt idx="236">
                  <c:v>2.9212962962962965E-2</c:v>
                </c:pt>
                <c:pt idx="237">
                  <c:v>4.0034722222222222E-2</c:v>
                </c:pt>
                <c:pt idx="238">
                  <c:v>3.6631944444444446E-2</c:v>
                </c:pt>
                <c:pt idx="239">
                  <c:v>4.0601851851851854E-2</c:v>
                </c:pt>
                <c:pt idx="240">
                  <c:v>4.0439814814814817E-2</c:v>
                </c:pt>
                <c:pt idx="241">
                  <c:v>3.9351851851851853E-2</c:v>
                </c:pt>
                <c:pt idx="242">
                  <c:v>4.2777777777777776E-2</c:v>
                </c:pt>
                <c:pt idx="243">
                  <c:v>4.1701388888888885E-2</c:v>
                </c:pt>
                <c:pt idx="244">
                  <c:v>3.7592592592592594E-2</c:v>
                </c:pt>
                <c:pt idx="245">
                  <c:v>4.403935185185185E-2</c:v>
                </c:pt>
                <c:pt idx="246">
                  <c:v>4.1377314814814818E-2</c:v>
                </c:pt>
                <c:pt idx="247">
                  <c:v>3.9166666666666662E-2</c:v>
                </c:pt>
                <c:pt idx="248">
                  <c:v>3.3645833333333333E-2</c:v>
                </c:pt>
                <c:pt idx="249">
                  <c:v>3.0208333333333334E-2</c:v>
                </c:pt>
                <c:pt idx="250">
                  <c:v>4.5520833333333337E-2</c:v>
                </c:pt>
                <c:pt idx="251">
                  <c:v>4.0335648148148148E-2</c:v>
                </c:pt>
                <c:pt idx="252">
                  <c:v>3.622685185185185E-2</c:v>
                </c:pt>
                <c:pt idx="253">
                  <c:v>3.1064814814814812E-2</c:v>
                </c:pt>
                <c:pt idx="254">
                  <c:v>4.6886574074074074E-2</c:v>
                </c:pt>
                <c:pt idx="255">
                  <c:v>3.5833333333333335E-2</c:v>
                </c:pt>
                <c:pt idx="256">
                  <c:v>4.4351851851851858E-2</c:v>
                </c:pt>
                <c:pt idx="257">
                  <c:v>3.6319444444444439E-2</c:v>
                </c:pt>
                <c:pt idx="258">
                  <c:v>3.7199074074074072E-2</c:v>
                </c:pt>
                <c:pt idx="259">
                  <c:v>3.8032407407407411E-2</c:v>
                </c:pt>
                <c:pt idx="260">
                  <c:v>4.2777777777777776E-2</c:v>
                </c:pt>
                <c:pt idx="261">
                  <c:v>3.8287037037037036E-2</c:v>
                </c:pt>
                <c:pt idx="262">
                  <c:v>3.8784722222222227E-2</c:v>
                </c:pt>
                <c:pt idx="263">
                  <c:v>4.4386574074074071E-2</c:v>
                </c:pt>
                <c:pt idx="264">
                  <c:v>3.7870370370370367E-2</c:v>
                </c:pt>
                <c:pt idx="265">
                  <c:v>4.1643518518518517E-2</c:v>
                </c:pt>
                <c:pt idx="266">
                  <c:v>3.5717592592592592E-2</c:v>
                </c:pt>
                <c:pt idx="267">
                  <c:v>4.2361111111111106E-2</c:v>
                </c:pt>
                <c:pt idx="268">
                  <c:v>3.30787037037037E-2</c:v>
                </c:pt>
                <c:pt idx="269">
                  <c:v>3.6701388888888888E-2</c:v>
                </c:pt>
                <c:pt idx="270">
                  <c:v>3.7361111111111109E-2</c:v>
                </c:pt>
                <c:pt idx="271">
                  <c:v>4.3437499999999997E-2</c:v>
                </c:pt>
                <c:pt idx="272">
                  <c:v>4.0844907407407406E-2</c:v>
                </c:pt>
                <c:pt idx="273">
                  <c:v>2.8877314814814817E-2</c:v>
                </c:pt>
                <c:pt idx="274">
                  <c:v>3.7928240740740742E-2</c:v>
                </c:pt>
                <c:pt idx="275">
                  <c:v>3.5509259259259261E-2</c:v>
                </c:pt>
                <c:pt idx="276">
                  <c:v>3.5868055555555556E-2</c:v>
                </c:pt>
                <c:pt idx="277">
                  <c:v>3.1180555555555555E-2</c:v>
                </c:pt>
                <c:pt idx="278">
                  <c:v>3.6886574074074079E-2</c:v>
                </c:pt>
                <c:pt idx="279">
                  <c:v>3.108796296296296E-2</c:v>
                </c:pt>
                <c:pt idx="280">
                  <c:v>4.024305555555556E-2</c:v>
                </c:pt>
                <c:pt idx="281">
                  <c:v>3.8356481481481484E-2</c:v>
                </c:pt>
                <c:pt idx="282">
                  <c:v>3.0127314814814815E-2</c:v>
                </c:pt>
                <c:pt idx="283">
                  <c:v>4.5636574074074072E-2</c:v>
                </c:pt>
                <c:pt idx="284">
                  <c:v>3.560185185185185E-2</c:v>
                </c:pt>
                <c:pt idx="285">
                  <c:v>3.4479166666666665E-2</c:v>
                </c:pt>
                <c:pt idx="286">
                  <c:v>3.4745370370370371E-2</c:v>
                </c:pt>
                <c:pt idx="287">
                  <c:v>4.6099537037037036E-2</c:v>
                </c:pt>
                <c:pt idx="288">
                  <c:v>3.5995370370370372E-2</c:v>
                </c:pt>
                <c:pt idx="289">
                  <c:v>3.9351851851851853E-2</c:v>
                </c:pt>
                <c:pt idx="290">
                  <c:v>3.8171296296296293E-2</c:v>
                </c:pt>
                <c:pt idx="291">
                  <c:v>3.5891203703703703E-2</c:v>
                </c:pt>
                <c:pt idx="292">
                  <c:v>3.4490740740740738E-2</c:v>
                </c:pt>
                <c:pt idx="293">
                  <c:v>3.8124999999999999E-2</c:v>
                </c:pt>
                <c:pt idx="294">
                  <c:v>4.2002314814814812E-2</c:v>
                </c:pt>
                <c:pt idx="295">
                  <c:v>4.162037037037037E-2</c:v>
                </c:pt>
                <c:pt idx="296">
                  <c:v>3.2152777777777773E-2</c:v>
                </c:pt>
                <c:pt idx="297">
                  <c:v>3.2523148148148148E-2</c:v>
                </c:pt>
                <c:pt idx="298">
                  <c:v>3.892361111111111E-2</c:v>
                </c:pt>
                <c:pt idx="299">
                  <c:v>4.1273148148148149E-2</c:v>
                </c:pt>
                <c:pt idx="300">
                  <c:v>3.4108796296296297E-2</c:v>
                </c:pt>
                <c:pt idx="301">
                  <c:v>3.5567129629629629E-2</c:v>
                </c:pt>
                <c:pt idx="302">
                  <c:v>3.7662037037037036E-2</c:v>
                </c:pt>
                <c:pt idx="303">
                  <c:v>3.9988425925925927E-2</c:v>
                </c:pt>
                <c:pt idx="304">
                  <c:v>3.8171296296296293E-2</c:v>
                </c:pt>
                <c:pt idx="305">
                  <c:v>3.8692129629629632E-2</c:v>
                </c:pt>
                <c:pt idx="306">
                  <c:v>3.9375E-2</c:v>
                </c:pt>
                <c:pt idx="307">
                  <c:v>3.1215277777777783E-2</c:v>
                </c:pt>
                <c:pt idx="308">
                  <c:v>4.3472222222222225E-2</c:v>
                </c:pt>
                <c:pt idx="309">
                  <c:v>4.1238425925925921E-2</c:v>
                </c:pt>
                <c:pt idx="310">
                  <c:v>3.4560185185185187E-2</c:v>
                </c:pt>
                <c:pt idx="311">
                  <c:v>3.2002314814814817E-2</c:v>
                </c:pt>
                <c:pt idx="312">
                  <c:v>3.4143518518518517E-2</c:v>
                </c:pt>
                <c:pt idx="313">
                  <c:v>4.3854166666666666E-2</c:v>
                </c:pt>
                <c:pt idx="314">
                  <c:v>3.5462962962962967E-2</c:v>
                </c:pt>
                <c:pt idx="315">
                  <c:v>4.1377314814814818E-2</c:v>
                </c:pt>
                <c:pt idx="316">
                  <c:v>3.1886574074074074E-2</c:v>
                </c:pt>
                <c:pt idx="317">
                  <c:v>4.1990740740740745E-2</c:v>
                </c:pt>
                <c:pt idx="318">
                  <c:v>3.019675925925926E-2</c:v>
                </c:pt>
                <c:pt idx="319">
                  <c:v>4.071759259259259E-2</c:v>
                </c:pt>
                <c:pt idx="320">
                  <c:v>4.0972222222222222E-2</c:v>
                </c:pt>
                <c:pt idx="321">
                  <c:v>3.4606481481481481E-2</c:v>
                </c:pt>
                <c:pt idx="322">
                  <c:v>3.78587962962963E-2</c:v>
                </c:pt>
                <c:pt idx="323">
                  <c:v>2.8726851851851851E-2</c:v>
                </c:pt>
                <c:pt idx="324">
                  <c:v>3.1111111111111107E-2</c:v>
                </c:pt>
                <c:pt idx="325">
                  <c:v>3.664351851851852E-2</c:v>
                </c:pt>
                <c:pt idx="326">
                  <c:v>4.5740740740740742E-2</c:v>
                </c:pt>
                <c:pt idx="327">
                  <c:v>3.5636574074074077E-2</c:v>
                </c:pt>
                <c:pt idx="328">
                  <c:v>3.788194444444444E-2</c:v>
                </c:pt>
                <c:pt idx="329">
                  <c:v>3.5196759259259254E-2</c:v>
                </c:pt>
                <c:pt idx="330">
                  <c:v>4.5150462962962962E-2</c:v>
                </c:pt>
                <c:pt idx="331">
                  <c:v>3.9259259259259258E-2</c:v>
                </c:pt>
                <c:pt idx="332">
                  <c:v>4.3715277777777777E-2</c:v>
                </c:pt>
                <c:pt idx="333">
                  <c:v>4.2881944444444438E-2</c:v>
                </c:pt>
                <c:pt idx="334">
                  <c:v>2.960648148148148E-2</c:v>
                </c:pt>
                <c:pt idx="335">
                  <c:v>3.9097222222222221E-2</c:v>
                </c:pt>
                <c:pt idx="336">
                  <c:v>3.7766203703703705E-2</c:v>
                </c:pt>
                <c:pt idx="337">
                  <c:v>4.2731481481481481E-2</c:v>
                </c:pt>
                <c:pt idx="338">
                  <c:v>4.252314814814815E-2</c:v>
                </c:pt>
                <c:pt idx="339">
                  <c:v>3.9606481481481479E-2</c:v>
                </c:pt>
                <c:pt idx="340">
                  <c:v>3.5810185185185188E-2</c:v>
                </c:pt>
                <c:pt idx="341">
                  <c:v>4.0590277777777781E-2</c:v>
                </c:pt>
                <c:pt idx="342">
                  <c:v>3.892361111111111E-2</c:v>
                </c:pt>
                <c:pt idx="343">
                  <c:v>4.0543981481481479E-2</c:v>
                </c:pt>
                <c:pt idx="344">
                  <c:v>3.1122685185185187E-2</c:v>
                </c:pt>
                <c:pt idx="345">
                  <c:v>3.3842592592592598E-2</c:v>
                </c:pt>
                <c:pt idx="346">
                  <c:v>3.9432870370370368E-2</c:v>
                </c:pt>
                <c:pt idx="347">
                  <c:v>4.2303240740740738E-2</c:v>
                </c:pt>
                <c:pt idx="348">
                  <c:v>3.5370370370370365E-2</c:v>
                </c:pt>
                <c:pt idx="349">
                  <c:v>4.0613425925925928E-2</c:v>
                </c:pt>
                <c:pt idx="350">
                  <c:v>4.3194444444444445E-2</c:v>
                </c:pt>
                <c:pt idx="351">
                  <c:v>4.5659722222222227E-2</c:v>
                </c:pt>
                <c:pt idx="352">
                  <c:v>4.0555555555555553E-2</c:v>
                </c:pt>
                <c:pt idx="353">
                  <c:v>3.7314814814814815E-2</c:v>
                </c:pt>
                <c:pt idx="354">
                  <c:v>2.9421296296296296E-2</c:v>
                </c:pt>
                <c:pt idx="355">
                  <c:v>3.9976851851851854E-2</c:v>
                </c:pt>
                <c:pt idx="356">
                  <c:v>4.2175925925925922E-2</c:v>
                </c:pt>
                <c:pt idx="357">
                  <c:v>4.2939814814814813E-2</c:v>
                </c:pt>
                <c:pt idx="358">
                  <c:v>3.4745370370370371E-2</c:v>
                </c:pt>
                <c:pt idx="359">
                  <c:v>3.4629629629629628E-2</c:v>
                </c:pt>
                <c:pt idx="360">
                  <c:v>3.6423611111111115E-2</c:v>
                </c:pt>
                <c:pt idx="361">
                  <c:v>3.5914351851851857E-2</c:v>
                </c:pt>
                <c:pt idx="362">
                  <c:v>4.3344907407407408E-2</c:v>
                </c:pt>
                <c:pt idx="363">
                  <c:v>3.7499999999999999E-2</c:v>
                </c:pt>
                <c:pt idx="364">
                  <c:v>3.4016203703703708E-2</c:v>
                </c:pt>
                <c:pt idx="365">
                  <c:v>3.4675925925925923E-2</c:v>
                </c:pt>
                <c:pt idx="366">
                  <c:v>4.3946759259259255E-2</c:v>
                </c:pt>
                <c:pt idx="367">
                  <c:v>3.5787037037037034E-2</c:v>
                </c:pt>
                <c:pt idx="368">
                  <c:v>4.1631944444444451E-2</c:v>
                </c:pt>
                <c:pt idx="369">
                  <c:v>3.740740740740741E-2</c:v>
                </c:pt>
                <c:pt idx="370">
                  <c:v>4.3009259259259254E-2</c:v>
                </c:pt>
                <c:pt idx="371">
                  <c:v>4.2627314814814819E-2</c:v>
                </c:pt>
                <c:pt idx="372">
                  <c:v>3.858796296296297E-2</c:v>
                </c:pt>
                <c:pt idx="373">
                  <c:v>3.7604166666666668E-2</c:v>
                </c:pt>
                <c:pt idx="374">
                  <c:v>3.2245370370370369E-2</c:v>
                </c:pt>
                <c:pt idx="375">
                  <c:v>3.4930555555555555E-2</c:v>
                </c:pt>
                <c:pt idx="376">
                  <c:v>3.3217592592592597E-2</c:v>
                </c:pt>
                <c:pt idx="377">
                  <c:v>4.1712962962962959E-2</c:v>
                </c:pt>
                <c:pt idx="378">
                  <c:v>4.0138888888888884E-2</c:v>
                </c:pt>
                <c:pt idx="379">
                  <c:v>4.162037037037037E-2</c:v>
                </c:pt>
                <c:pt idx="380">
                  <c:v>3.5011574074074077E-2</c:v>
                </c:pt>
                <c:pt idx="381">
                  <c:v>3.2442129629629633E-2</c:v>
                </c:pt>
                <c:pt idx="382">
                  <c:v>4.5081018518518513E-2</c:v>
                </c:pt>
                <c:pt idx="383">
                  <c:v>4.0567129629629627E-2</c:v>
                </c:pt>
                <c:pt idx="384">
                  <c:v>4.2731481481481481E-2</c:v>
                </c:pt>
                <c:pt idx="385">
                  <c:v>4.6689814814814816E-2</c:v>
                </c:pt>
                <c:pt idx="386">
                  <c:v>3.1400462962962963E-2</c:v>
                </c:pt>
                <c:pt idx="387">
                  <c:v>3.5347222222222217E-2</c:v>
                </c:pt>
                <c:pt idx="388">
                  <c:v>3.6261574074074078E-2</c:v>
                </c:pt>
                <c:pt idx="389">
                  <c:v>3.0659722222222224E-2</c:v>
                </c:pt>
                <c:pt idx="390">
                  <c:v>4.313657407407407E-2</c:v>
                </c:pt>
                <c:pt idx="391">
                  <c:v>4.0810185185185185E-2</c:v>
                </c:pt>
                <c:pt idx="392">
                  <c:v>4.0312499999999994E-2</c:v>
                </c:pt>
                <c:pt idx="393">
                  <c:v>4.4143518518518519E-2</c:v>
                </c:pt>
                <c:pt idx="394">
                  <c:v>4.0324074074074075E-2</c:v>
                </c:pt>
                <c:pt idx="395">
                  <c:v>3.9791666666666663E-2</c:v>
                </c:pt>
                <c:pt idx="396">
                  <c:v>4.4872685185185189E-2</c:v>
                </c:pt>
                <c:pt idx="397">
                  <c:v>3.9212962962962963E-2</c:v>
                </c:pt>
                <c:pt idx="398">
                  <c:v>3.9004629629629632E-2</c:v>
                </c:pt>
                <c:pt idx="399">
                  <c:v>3.1666666666666669E-2</c:v>
                </c:pt>
                <c:pt idx="400">
                  <c:v>3.5902777777777777E-2</c:v>
                </c:pt>
                <c:pt idx="401">
                  <c:v>3.4340277777777782E-2</c:v>
                </c:pt>
                <c:pt idx="402">
                  <c:v>4.1226851851851855E-2</c:v>
                </c:pt>
                <c:pt idx="403">
                  <c:v>3.4780092592592592E-2</c:v>
                </c:pt>
                <c:pt idx="404">
                  <c:v>3.6249999999999998E-2</c:v>
                </c:pt>
                <c:pt idx="405">
                  <c:v>3.4999999999999996E-2</c:v>
                </c:pt>
                <c:pt idx="406">
                  <c:v>3.4143518518518517E-2</c:v>
                </c:pt>
                <c:pt idx="407">
                  <c:v>3.2083333333333332E-2</c:v>
                </c:pt>
                <c:pt idx="408">
                  <c:v>3.9583333333333331E-2</c:v>
                </c:pt>
                <c:pt idx="409">
                  <c:v>3.9699074074074074E-2</c:v>
                </c:pt>
                <c:pt idx="410">
                  <c:v>3.7430555555555557E-2</c:v>
                </c:pt>
                <c:pt idx="411">
                  <c:v>3.9305555555555559E-2</c:v>
                </c:pt>
                <c:pt idx="412">
                  <c:v>3.6273148148148145E-2</c:v>
                </c:pt>
                <c:pt idx="413">
                  <c:v>3.892361111111111E-2</c:v>
                </c:pt>
                <c:pt idx="414">
                  <c:v>4.4421296296296292E-2</c:v>
                </c:pt>
                <c:pt idx="415">
                  <c:v>3.577546296296296E-2</c:v>
                </c:pt>
                <c:pt idx="416">
                  <c:v>3.7962962962962962E-2</c:v>
                </c:pt>
                <c:pt idx="417">
                  <c:v>3.5868055555555556E-2</c:v>
                </c:pt>
                <c:pt idx="418">
                  <c:v>4.2685185185185187E-2</c:v>
                </c:pt>
                <c:pt idx="419">
                  <c:v>3.4062500000000002E-2</c:v>
                </c:pt>
                <c:pt idx="420">
                  <c:v>3.4525462962962966E-2</c:v>
                </c:pt>
                <c:pt idx="421">
                  <c:v>3.4293981481481481E-2</c:v>
                </c:pt>
                <c:pt idx="422">
                  <c:v>4.4583333333333336E-2</c:v>
                </c:pt>
                <c:pt idx="423">
                  <c:v>3.5046296296296298E-2</c:v>
                </c:pt>
                <c:pt idx="424">
                  <c:v>4.0381944444444443E-2</c:v>
                </c:pt>
                <c:pt idx="425">
                  <c:v>4.0138888888888884E-2</c:v>
                </c:pt>
                <c:pt idx="426">
                  <c:v>3.75462962962963E-2</c:v>
                </c:pt>
                <c:pt idx="427">
                  <c:v>3.8668981481481478E-2</c:v>
                </c:pt>
                <c:pt idx="428">
                  <c:v>3.5590277777777776E-2</c:v>
                </c:pt>
                <c:pt idx="429">
                  <c:v>3.3576388888888892E-2</c:v>
                </c:pt>
                <c:pt idx="430">
                  <c:v>3.1921296296296302E-2</c:v>
                </c:pt>
                <c:pt idx="431">
                  <c:v>4.3715277777777777E-2</c:v>
                </c:pt>
                <c:pt idx="432">
                  <c:v>3.5057870370370371E-2</c:v>
                </c:pt>
                <c:pt idx="433">
                  <c:v>3.6261574074074078E-2</c:v>
                </c:pt>
                <c:pt idx="434">
                  <c:v>4.2395833333333334E-2</c:v>
                </c:pt>
                <c:pt idx="435">
                  <c:v>3.4189814814814819E-2</c:v>
                </c:pt>
                <c:pt idx="436">
                  <c:v>4.1817129629629628E-2</c:v>
                </c:pt>
                <c:pt idx="437">
                  <c:v>4.0057870370370369E-2</c:v>
                </c:pt>
                <c:pt idx="438">
                  <c:v>3.8090277777777778E-2</c:v>
                </c:pt>
                <c:pt idx="439">
                  <c:v>3.3854166666666664E-2</c:v>
                </c:pt>
                <c:pt idx="440">
                  <c:v>3.0474537037037036E-2</c:v>
                </c:pt>
                <c:pt idx="441">
                  <c:v>3.7083333333333336E-2</c:v>
                </c:pt>
                <c:pt idx="442">
                  <c:v>3.2708333333333332E-2</c:v>
                </c:pt>
                <c:pt idx="443">
                  <c:v>3.740740740740741E-2</c:v>
                </c:pt>
                <c:pt idx="444">
                  <c:v>3.1944444444444449E-2</c:v>
                </c:pt>
                <c:pt idx="445">
                  <c:v>3.4305555555555554E-2</c:v>
                </c:pt>
                <c:pt idx="446">
                  <c:v>3.3414351851851855E-2</c:v>
                </c:pt>
                <c:pt idx="447">
                  <c:v>4.4340277777777777E-2</c:v>
                </c:pt>
                <c:pt idx="448">
                  <c:v>3.1666666666666669E-2</c:v>
                </c:pt>
                <c:pt idx="449">
                  <c:v>3.0381944444444444E-2</c:v>
                </c:pt>
                <c:pt idx="450">
                  <c:v>3.8101851851851852E-2</c:v>
                </c:pt>
                <c:pt idx="451">
                  <c:v>3.3229166666666664E-2</c:v>
                </c:pt>
                <c:pt idx="452">
                  <c:v>3.5196759259259254E-2</c:v>
                </c:pt>
                <c:pt idx="453">
                  <c:v>3.2858796296296296E-2</c:v>
                </c:pt>
                <c:pt idx="454">
                  <c:v>3.1678240740740743E-2</c:v>
                </c:pt>
                <c:pt idx="455">
                  <c:v>3.4861111111111114E-2</c:v>
                </c:pt>
                <c:pt idx="456">
                  <c:v>3.4386574074074076E-2</c:v>
                </c:pt>
                <c:pt idx="457">
                  <c:v>3.5208333333333335E-2</c:v>
                </c:pt>
                <c:pt idx="458">
                  <c:v>4.4155092592592593E-2</c:v>
                </c:pt>
                <c:pt idx="459">
                  <c:v>3.3483796296296296E-2</c:v>
                </c:pt>
                <c:pt idx="460">
                  <c:v>3.9687500000000001E-2</c:v>
                </c:pt>
                <c:pt idx="461">
                  <c:v>3.8055555555555558E-2</c:v>
                </c:pt>
                <c:pt idx="462">
                  <c:v>4.2337962962962966E-2</c:v>
                </c:pt>
                <c:pt idx="463">
                  <c:v>3.7071759259259256E-2</c:v>
                </c:pt>
                <c:pt idx="464">
                  <c:v>4.1331018518518517E-2</c:v>
                </c:pt>
                <c:pt idx="465">
                  <c:v>3.5046296296296298E-2</c:v>
                </c:pt>
                <c:pt idx="466">
                  <c:v>4.0081018518518523E-2</c:v>
                </c:pt>
                <c:pt idx="467">
                  <c:v>3.4502314814814812E-2</c:v>
                </c:pt>
                <c:pt idx="468">
                  <c:v>3.9675925925925927E-2</c:v>
                </c:pt>
                <c:pt idx="469">
                  <c:v>3.4907407407407408E-2</c:v>
                </c:pt>
                <c:pt idx="470">
                  <c:v>3.7465277777777778E-2</c:v>
                </c:pt>
                <c:pt idx="471">
                  <c:v>3.7245370370370366E-2</c:v>
                </c:pt>
                <c:pt idx="472">
                  <c:v>3.2638888888888891E-2</c:v>
                </c:pt>
                <c:pt idx="473">
                  <c:v>3.1446759259259258E-2</c:v>
                </c:pt>
                <c:pt idx="474">
                  <c:v>3.6099537037037034E-2</c:v>
                </c:pt>
                <c:pt idx="475">
                  <c:v>3.9456018518518522E-2</c:v>
                </c:pt>
                <c:pt idx="476">
                  <c:v>3.9189814814814809E-2</c:v>
                </c:pt>
                <c:pt idx="477">
                  <c:v>3.8969907407407404E-2</c:v>
                </c:pt>
                <c:pt idx="478">
                  <c:v>3.7812500000000006E-2</c:v>
                </c:pt>
                <c:pt idx="479">
                  <c:v>3.0983796296296297E-2</c:v>
                </c:pt>
                <c:pt idx="480">
                  <c:v>4.3668981481481482E-2</c:v>
                </c:pt>
                <c:pt idx="481">
                  <c:v>3.498842592592593E-2</c:v>
                </c:pt>
                <c:pt idx="482">
                  <c:v>3.5069444444444445E-2</c:v>
                </c:pt>
                <c:pt idx="483">
                  <c:v>3.0775462962962966E-2</c:v>
                </c:pt>
                <c:pt idx="484">
                  <c:v>3.9490740740740743E-2</c:v>
                </c:pt>
                <c:pt idx="485">
                  <c:v>3.8206018518518521E-2</c:v>
                </c:pt>
                <c:pt idx="486">
                  <c:v>4.2002314814814812E-2</c:v>
                </c:pt>
                <c:pt idx="487">
                  <c:v>3.0046296296296297E-2</c:v>
                </c:pt>
                <c:pt idx="488">
                  <c:v>3.4699074074074077E-2</c:v>
                </c:pt>
                <c:pt idx="489">
                  <c:v>4.0046296296296295E-2</c:v>
                </c:pt>
                <c:pt idx="490">
                  <c:v>2.884259259259259E-2</c:v>
                </c:pt>
                <c:pt idx="491">
                  <c:v>3.5787037037037034E-2</c:v>
                </c:pt>
                <c:pt idx="492">
                  <c:v>3.8553240740740742E-2</c:v>
                </c:pt>
                <c:pt idx="493">
                  <c:v>4.0370370370370369E-2</c:v>
                </c:pt>
                <c:pt idx="494">
                  <c:v>3.5960648148148151E-2</c:v>
                </c:pt>
                <c:pt idx="495">
                  <c:v>3.7800925925925925E-2</c:v>
                </c:pt>
                <c:pt idx="496">
                  <c:v>4.1319444444444443E-2</c:v>
                </c:pt>
                <c:pt idx="497">
                  <c:v>3.8668981481481478E-2</c:v>
                </c:pt>
                <c:pt idx="498">
                  <c:v>3.622685185185185E-2</c:v>
                </c:pt>
                <c:pt idx="499">
                  <c:v>3.8981481481481485E-2</c:v>
                </c:pt>
                <c:pt idx="500">
                  <c:v>3.0925925925925926E-2</c:v>
                </c:pt>
                <c:pt idx="501">
                  <c:v>3.4097222222222223E-2</c:v>
                </c:pt>
                <c:pt idx="502">
                  <c:v>4.4976851851851851E-2</c:v>
                </c:pt>
                <c:pt idx="503">
                  <c:v>3.4293981481481481E-2</c:v>
                </c:pt>
                <c:pt idx="504">
                  <c:v>4.3379629629629629E-2</c:v>
                </c:pt>
                <c:pt idx="505">
                  <c:v>3.6481481481481483E-2</c:v>
                </c:pt>
                <c:pt idx="506">
                  <c:v>3.5648148148148151E-2</c:v>
                </c:pt>
                <c:pt idx="507">
                  <c:v>3.7662037037037036E-2</c:v>
                </c:pt>
                <c:pt idx="508">
                  <c:v>4.4282407407407409E-2</c:v>
                </c:pt>
                <c:pt idx="509">
                  <c:v>3.8229166666666668E-2</c:v>
                </c:pt>
                <c:pt idx="510">
                  <c:v>4.1273148148148149E-2</c:v>
                </c:pt>
                <c:pt idx="511">
                  <c:v>3.5567129629629629E-2</c:v>
                </c:pt>
                <c:pt idx="512">
                  <c:v>3.3067129629629634E-2</c:v>
                </c:pt>
                <c:pt idx="513">
                  <c:v>3.7442129629629624E-2</c:v>
                </c:pt>
                <c:pt idx="514">
                  <c:v>4.0173611111111111E-2</c:v>
                </c:pt>
                <c:pt idx="515">
                  <c:v>4.6157407407407404E-2</c:v>
                </c:pt>
                <c:pt idx="516">
                  <c:v>3.4097222222222223E-2</c:v>
                </c:pt>
                <c:pt idx="517">
                  <c:v>4.3009259259259254E-2</c:v>
                </c:pt>
                <c:pt idx="518">
                  <c:v>3.8263888888888889E-2</c:v>
                </c:pt>
                <c:pt idx="519">
                  <c:v>3.8275462962962963E-2</c:v>
                </c:pt>
                <c:pt idx="520">
                  <c:v>3.2060185185185185E-2</c:v>
                </c:pt>
                <c:pt idx="521">
                  <c:v>4.1759259259259253E-2</c:v>
                </c:pt>
                <c:pt idx="522">
                  <c:v>3.9629629629629633E-2</c:v>
                </c:pt>
                <c:pt idx="523">
                  <c:v>3.1585648148148147E-2</c:v>
                </c:pt>
                <c:pt idx="524">
                  <c:v>3.6296296296296292E-2</c:v>
                </c:pt>
                <c:pt idx="525">
                  <c:v>3.2893518518518523E-2</c:v>
                </c:pt>
                <c:pt idx="526">
                  <c:v>3.9004629629629632E-2</c:v>
                </c:pt>
                <c:pt idx="527">
                  <c:v>3.7141203703703704E-2</c:v>
                </c:pt>
                <c:pt idx="528">
                  <c:v>3.8344907407407411E-2</c:v>
                </c:pt>
                <c:pt idx="529">
                  <c:v>4.1909722222222223E-2</c:v>
                </c:pt>
                <c:pt idx="530">
                  <c:v>4.1574074074074076E-2</c:v>
                </c:pt>
                <c:pt idx="531">
                  <c:v>4.1273148148148149E-2</c:v>
                </c:pt>
                <c:pt idx="532">
                  <c:v>3.0127314814814815E-2</c:v>
                </c:pt>
                <c:pt idx="533">
                  <c:v>4.0960648148148149E-2</c:v>
                </c:pt>
                <c:pt idx="534">
                  <c:v>3.5312500000000004E-2</c:v>
                </c:pt>
                <c:pt idx="535">
                  <c:v>3.7280092592592594E-2</c:v>
                </c:pt>
                <c:pt idx="536">
                  <c:v>4.0798611111111112E-2</c:v>
                </c:pt>
                <c:pt idx="537">
                  <c:v>2.884259259259259E-2</c:v>
                </c:pt>
                <c:pt idx="538">
                  <c:v>4.4571759259259262E-2</c:v>
                </c:pt>
                <c:pt idx="539">
                  <c:v>3.6736111111111108E-2</c:v>
                </c:pt>
                <c:pt idx="540">
                  <c:v>3.0648148148148147E-2</c:v>
                </c:pt>
                <c:pt idx="541">
                  <c:v>3.9849537037037037E-2</c:v>
                </c:pt>
                <c:pt idx="542">
                  <c:v>4.6435185185185184E-2</c:v>
                </c:pt>
                <c:pt idx="543">
                  <c:v>3.9594907407407405E-2</c:v>
                </c:pt>
                <c:pt idx="544">
                  <c:v>3.4479166666666665E-2</c:v>
                </c:pt>
                <c:pt idx="545">
                  <c:v>3.3969907407407407E-2</c:v>
                </c:pt>
                <c:pt idx="546">
                  <c:v>3.6909722222222226E-2</c:v>
                </c:pt>
                <c:pt idx="547">
                  <c:v>3.619212962962963E-2</c:v>
                </c:pt>
                <c:pt idx="548">
                  <c:v>3.5821759259259262E-2</c:v>
                </c:pt>
                <c:pt idx="549">
                  <c:v>3.5428240740740739E-2</c:v>
                </c:pt>
                <c:pt idx="550">
                  <c:v>3.7418981481481477E-2</c:v>
                </c:pt>
                <c:pt idx="551">
                  <c:v>4.2164351851851856E-2</c:v>
                </c:pt>
                <c:pt idx="552">
                  <c:v>2.9062500000000002E-2</c:v>
                </c:pt>
                <c:pt idx="553">
                  <c:v>3.7974537037037036E-2</c:v>
                </c:pt>
                <c:pt idx="554">
                  <c:v>3.2731481481481479E-2</c:v>
                </c:pt>
                <c:pt idx="555">
                  <c:v>3.078703703703704E-2</c:v>
                </c:pt>
                <c:pt idx="556">
                  <c:v>3.5231481481481482E-2</c:v>
                </c:pt>
                <c:pt idx="557">
                  <c:v>4.0254629629629633E-2</c:v>
                </c:pt>
                <c:pt idx="558">
                  <c:v>3.259259259259259E-2</c:v>
                </c:pt>
                <c:pt idx="559">
                  <c:v>3.6111111111111115E-2</c:v>
                </c:pt>
                <c:pt idx="560">
                  <c:v>4.1747685185185186E-2</c:v>
                </c:pt>
                <c:pt idx="561">
                  <c:v>3.4930555555555555E-2</c:v>
                </c:pt>
                <c:pt idx="562">
                  <c:v>3.8090277777777778E-2</c:v>
                </c:pt>
                <c:pt idx="563">
                  <c:v>3.3055555555555553E-2</c:v>
                </c:pt>
                <c:pt idx="564">
                  <c:v>3.4571759259259253E-2</c:v>
                </c:pt>
                <c:pt idx="565">
                  <c:v>3.636574074074074E-2</c:v>
                </c:pt>
                <c:pt idx="566">
                  <c:v>3.4884259259259261E-2</c:v>
                </c:pt>
                <c:pt idx="567">
                  <c:v>3.3692129629629627E-2</c:v>
                </c:pt>
                <c:pt idx="568">
                  <c:v>3.5868055555555556E-2</c:v>
                </c:pt>
                <c:pt idx="569">
                  <c:v>3.8831018518518515E-2</c:v>
                </c:pt>
                <c:pt idx="570">
                  <c:v>3.4583333333333334E-2</c:v>
                </c:pt>
                <c:pt idx="571">
                  <c:v>4.3287037037037041E-2</c:v>
                </c:pt>
                <c:pt idx="572">
                  <c:v>3.3321759259259259E-2</c:v>
                </c:pt>
                <c:pt idx="573">
                  <c:v>4.0439814814814817E-2</c:v>
                </c:pt>
                <c:pt idx="574">
                  <c:v>3.0601851851851852E-2</c:v>
                </c:pt>
                <c:pt idx="575">
                  <c:v>4.3159722222222224E-2</c:v>
                </c:pt>
                <c:pt idx="576">
                  <c:v>4.0798611111111112E-2</c:v>
                </c:pt>
                <c:pt idx="577">
                  <c:v>3.201388888888889E-2</c:v>
                </c:pt>
                <c:pt idx="578">
                  <c:v>3.6585648148148145E-2</c:v>
                </c:pt>
                <c:pt idx="579">
                  <c:v>3.0243055555555554E-2</c:v>
                </c:pt>
                <c:pt idx="580">
                  <c:v>3.1203703703703702E-2</c:v>
                </c:pt>
                <c:pt idx="581">
                  <c:v>3.3773148148148149E-2</c:v>
                </c:pt>
                <c:pt idx="582">
                  <c:v>3.8483796296296294E-2</c:v>
                </c:pt>
                <c:pt idx="583">
                  <c:v>3.9733796296296302E-2</c:v>
                </c:pt>
                <c:pt idx="584">
                  <c:v>4.0983796296296296E-2</c:v>
                </c:pt>
                <c:pt idx="585">
                  <c:v>3.7164351851851851E-2</c:v>
                </c:pt>
                <c:pt idx="586">
                  <c:v>3.3657407407407407E-2</c:v>
                </c:pt>
                <c:pt idx="587">
                  <c:v>4.4432870370370366E-2</c:v>
                </c:pt>
                <c:pt idx="588">
                  <c:v>3.6446759259259262E-2</c:v>
                </c:pt>
                <c:pt idx="589">
                  <c:v>3.3726851851851855E-2</c:v>
                </c:pt>
                <c:pt idx="590">
                  <c:v>3.5046296296296298E-2</c:v>
                </c:pt>
                <c:pt idx="591">
                  <c:v>3.6863425925925931E-2</c:v>
                </c:pt>
                <c:pt idx="592">
                  <c:v>3.740740740740741E-2</c:v>
                </c:pt>
                <c:pt idx="593">
                  <c:v>3.4525462962962966E-2</c:v>
                </c:pt>
                <c:pt idx="594">
                  <c:v>3.3888888888888885E-2</c:v>
                </c:pt>
                <c:pt idx="595">
                  <c:v>3.5185185185185187E-2</c:v>
                </c:pt>
                <c:pt idx="596">
                  <c:v>3.8356481481481484E-2</c:v>
                </c:pt>
                <c:pt idx="597">
                  <c:v>4.3946759259259255E-2</c:v>
                </c:pt>
                <c:pt idx="598">
                  <c:v>3.366898148148148E-2</c:v>
                </c:pt>
                <c:pt idx="599">
                  <c:v>3.1817129629629633E-2</c:v>
                </c:pt>
                <c:pt idx="600">
                  <c:v>3.8912037037037037E-2</c:v>
                </c:pt>
                <c:pt idx="601">
                  <c:v>4.2476851851851849E-2</c:v>
                </c:pt>
                <c:pt idx="602">
                  <c:v>3.1944444444444449E-2</c:v>
                </c:pt>
                <c:pt idx="603">
                  <c:v>3.9606481481481479E-2</c:v>
                </c:pt>
                <c:pt idx="604">
                  <c:v>4.2673611111111114E-2</c:v>
                </c:pt>
                <c:pt idx="605">
                  <c:v>4.1701388888888885E-2</c:v>
                </c:pt>
                <c:pt idx="606">
                  <c:v>3.4884259259259261E-2</c:v>
                </c:pt>
                <c:pt idx="607">
                  <c:v>3.2731481481481479E-2</c:v>
                </c:pt>
                <c:pt idx="608">
                  <c:v>3.9571759259259258E-2</c:v>
                </c:pt>
                <c:pt idx="609">
                  <c:v>3.9178240740740743E-2</c:v>
                </c:pt>
                <c:pt idx="610">
                  <c:v>3.9259259259259258E-2</c:v>
                </c:pt>
                <c:pt idx="611">
                  <c:v>3.8576388888888889E-2</c:v>
                </c:pt>
                <c:pt idx="612">
                  <c:v>4.0671296296296296E-2</c:v>
                </c:pt>
                <c:pt idx="613">
                  <c:v>3.8680555555555558E-2</c:v>
                </c:pt>
                <c:pt idx="614">
                  <c:v>4.238425925925926E-2</c:v>
                </c:pt>
                <c:pt idx="615">
                  <c:v>3.5624999999999997E-2</c:v>
                </c:pt>
                <c:pt idx="616">
                  <c:v>3.3240740740740744E-2</c:v>
                </c:pt>
                <c:pt idx="617">
                  <c:v>3.2268518518518523E-2</c:v>
                </c:pt>
                <c:pt idx="618">
                  <c:v>4.6331018518518514E-2</c:v>
                </c:pt>
                <c:pt idx="619">
                  <c:v>3.771990740740741E-2</c:v>
                </c:pt>
                <c:pt idx="620">
                  <c:v>4.0775462962962965E-2</c:v>
                </c:pt>
                <c:pt idx="621">
                  <c:v>3.6851851851851851E-2</c:v>
                </c:pt>
                <c:pt idx="622">
                  <c:v>2.9768518518518517E-2</c:v>
                </c:pt>
                <c:pt idx="623">
                  <c:v>3.5648148148148151E-2</c:v>
                </c:pt>
                <c:pt idx="624">
                  <c:v>4.0023148148148148E-2</c:v>
                </c:pt>
                <c:pt idx="625">
                  <c:v>3.6215277777777777E-2</c:v>
                </c:pt>
                <c:pt idx="626">
                  <c:v>3.1736111111111111E-2</c:v>
                </c:pt>
                <c:pt idx="627">
                  <c:v>3.6145833333333328E-2</c:v>
                </c:pt>
                <c:pt idx="628">
                  <c:v>3.8541666666666669E-2</c:v>
                </c:pt>
                <c:pt idx="629">
                  <c:v>4.2604166666666665E-2</c:v>
                </c:pt>
                <c:pt idx="630">
                  <c:v>3.1018518518518515E-2</c:v>
                </c:pt>
                <c:pt idx="631">
                  <c:v>3.9247685185185184E-2</c:v>
                </c:pt>
                <c:pt idx="632">
                  <c:v>3.770833333333333E-2</c:v>
                </c:pt>
                <c:pt idx="633">
                  <c:v>3.6354166666666667E-2</c:v>
                </c:pt>
                <c:pt idx="634">
                  <c:v>3.9074074074074074E-2</c:v>
                </c:pt>
                <c:pt idx="635">
                  <c:v>3.3599537037037039E-2</c:v>
                </c:pt>
                <c:pt idx="636">
                  <c:v>3.5405092592592592E-2</c:v>
                </c:pt>
                <c:pt idx="637">
                  <c:v>3.5810185185185188E-2</c:v>
                </c:pt>
                <c:pt idx="638">
                  <c:v>3.5787037037037034E-2</c:v>
                </c:pt>
                <c:pt idx="639">
                  <c:v>4.5000000000000005E-2</c:v>
                </c:pt>
                <c:pt idx="640">
                  <c:v>4.3275462962962967E-2</c:v>
                </c:pt>
                <c:pt idx="641">
                  <c:v>3.6041666666666666E-2</c:v>
                </c:pt>
                <c:pt idx="642">
                  <c:v>2.943287037037037E-2</c:v>
                </c:pt>
                <c:pt idx="643">
                  <c:v>4.2835648148148144E-2</c:v>
                </c:pt>
                <c:pt idx="644">
                  <c:v>3.5393518518518519E-2</c:v>
                </c:pt>
                <c:pt idx="645">
                  <c:v>3.2962962962962965E-2</c:v>
                </c:pt>
                <c:pt idx="646">
                  <c:v>3.4479166666666665E-2</c:v>
                </c:pt>
                <c:pt idx="647">
                  <c:v>4.3738425925925924E-2</c:v>
                </c:pt>
                <c:pt idx="648">
                  <c:v>4.0740740740740737E-2</c:v>
                </c:pt>
                <c:pt idx="649">
                  <c:v>3.2951388888888891E-2</c:v>
                </c:pt>
                <c:pt idx="650">
                  <c:v>4.0752314814814811E-2</c:v>
                </c:pt>
                <c:pt idx="651">
                  <c:v>3.9930555555555559E-2</c:v>
                </c:pt>
                <c:pt idx="652">
                  <c:v>4.311342592592593E-2</c:v>
                </c:pt>
                <c:pt idx="653">
                  <c:v>3.9039351851851853E-2</c:v>
                </c:pt>
                <c:pt idx="654">
                  <c:v>4.2245370370370371E-2</c:v>
                </c:pt>
                <c:pt idx="655">
                  <c:v>3.0636574074074076E-2</c:v>
                </c:pt>
                <c:pt idx="656">
                  <c:v>3.9895833333333332E-2</c:v>
                </c:pt>
                <c:pt idx="657">
                  <c:v>3.965277777777778E-2</c:v>
                </c:pt>
                <c:pt idx="658">
                  <c:v>4.2546296296296297E-2</c:v>
                </c:pt>
                <c:pt idx="659">
                  <c:v>3.5763888888888887E-2</c:v>
                </c:pt>
                <c:pt idx="660">
                  <c:v>3.7777777777777778E-2</c:v>
                </c:pt>
                <c:pt idx="661">
                  <c:v>3.9016203703703699E-2</c:v>
                </c:pt>
                <c:pt idx="662">
                  <c:v>3.3935185185185186E-2</c:v>
                </c:pt>
                <c:pt idx="663">
                  <c:v>3.5219907407407408E-2</c:v>
                </c:pt>
                <c:pt idx="664">
                  <c:v>3.9699074074074074E-2</c:v>
                </c:pt>
                <c:pt idx="665">
                  <c:v>3.7222222222222219E-2</c:v>
                </c:pt>
                <c:pt idx="666">
                  <c:v>4.2118055555555554E-2</c:v>
                </c:pt>
                <c:pt idx="667">
                  <c:v>4.0069444444444442E-2</c:v>
                </c:pt>
                <c:pt idx="668">
                  <c:v>3.4050925925925922E-2</c:v>
                </c:pt>
                <c:pt idx="669">
                  <c:v>4.5127314814814821E-2</c:v>
                </c:pt>
                <c:pt idx="670">
                  <c:v>4.0960648148148149E-2</c:v>
                </c:pt>
                <c:pt idx="671">
                  <c:v>4.494212962962963E-2</c:v>
                </c:pt>
                <c:pt idx="672">
                  <c:v>4.1076388888888891E-2</c:v>
                </c:pt>
                <c:pt idx="673">
                  <c:v>3.1006944444444445E-2</c:v>
                </c:pt>
                <c:pt idx="674">
                  <c:v>3.7951388888888889E-2</c:v>
                </c:pt>
                <c:pt idx="675">
                  <c:v>3.965277777777778E-2</c:v>
                </c:pt>
                <c:pt idx="676">
                  <c:v>4.3182870370370365E-2</c:v>
                </c:pt>
                <c:pt idx="677">
                  <c:v>3.7372685185185189E-2</c:v>
                </c:pt>
                <c:pt idx="678">
                  <c:v>4.3275462962962967E-2</c:v>
                </c:pt>
                <c:pt idx="679">
                  <c:v>3.6423611111111115E-2</c:v>
                </c:pt>
                <c:pt idx="680">
                  <c:v>3.0381944444444444E-2</c:v>
                </c:pt>
                <c:pt idx="681">
                  <c:v>4.1608796296296297E-2</c:v>
                </c:pt>
                <c:pt idx="682">
                  <c:v>3.2777777777777781E-2</c:v>
                </c:pt>
                <c:pt idx="683">
                  <c:v>3.3136574074074075E-2</c:v>
                </c:pt>
                <c:pt idx="684">
                  <c:v>4.0046296296296295E-2</c:v>
                </c:pt>
                <c:pt idx="685">
                  <c:v>3.8680555555555558E-2</c:v>
                </c:pt>
                <c:pt idx="686">
                  <c:v>4.3402777777777783E-2</c:v>
                </c:pt>
                <c:pt idx="687">
                  <c:v>3.3368055555555554E-2</c:v>
                </c:pt>
                <c:pt idx="688">
                  <c:v>3.6666666666666667E-2</c:v>
                </c:pt>
                <c:pt idx="689">
                  <c:v>3.037037037037037E-2</c:v>
                </c:pt>
                <c:pt idx="690">
                  <c:v>3.876157407407408E-2</c:v>
                </c:pt>
                <c:pt idx="691">
                  <c:v>4.2719907407407408E-2</c:v>
                </c:pt>
                <c:pt idx="692">
                  <c:v>3.3460648148148149E-2</c:v>
                </c:pt>
                <c:pt idx="693">
                  <c:v>3.6851851851851851E-2</c:v>
                </c:pt>
                <c:pt idx="694">
                  <c:v>4.3067129629629629E-2</c:v>
                </c:pt>
                <c:pt idx="695">
                  <c:v>3.5185185185185187E-2</c:v>
                </c:pt>
                <c:pt idx="696">
                  <c:v>4.08912037037037E-2</c:v>
                </c:pt>
                <c:pt idx="697">
                  <c:v>4.4236111111111115E-2</c:v>
                </c:pt>
                <c:pt idx="698">
                  <c:v>4.2256944444444444E-2</c:v>
                </c:pt>
                <c:pt idx="699">
                  <c:v>4.3506944444444445E-2</c:v>
                </c:pt>
                <c:pt idx="700">
                  <c:v>3.8483796296296294E-2</c:v>
                </c:pt>
                <c:pt idx="701">
                  <c:v>3.5428240740740739E-2</c:v>
                </c:pt>
                <c:pt idx="702">
                  <c:v>3.619212962962963E-2</c:v>
                </c:pt>
                <c:pt idx="703">
                  <c:v>4.0821759259259259E-2</c:v>
                </c:pt>
                <c:pt idx="704">
                  <c:v>4.1516203703703701E-2</c:v>
                </c:pt>
                <c:pt idx="705">
                  <c:v>3.7175925925925925E-2</c:v>
                </c:pt>
                <c:pt idx="706">
                  <c:v>3.0277777777777778E-2</c:v>
                </c:pt>
                <c:pt idx="707">
                  <c:v>4.5706018518518521E-2</c:v>
                </c:pt>
                <c:pt idx="708">
                  <c:v>3.4652777777777775E-2</c:v>
                </c:pt>
                <c:pt idx="709">
                  <c:v>3.9699074074074074E-2</c:v>
                </c:pt>
                <c:pt idx="710">
                  <c:v>3.2858796296296296E-2</c:v>
                </c:pt>
                <c:pt idx="711">
                  <c:v>4.4513888888888888E-2</c:v>
                </c:pt>
                <c:pt idx="712">
                  <c:v>4.1423611111111112E-2</c:v>
                </c:pt>
                <c:pt idx="713">
                  <c:v>2.9247685185185186E-2</c:v>
                </c:pt>
                <c:pt idx="714">
                  <c:v>4.1122685185185186E-2</c:v>
                </c:pt>
                <c:pt idx="715">
                  <c:v>3.4976851851851849E-2</c:v>
                </c:pt>
                <c:pt idx="716">
                  <c:v>3.6388888888888887E-2</c:v>
                </c:pt>
                <c:pt idx="717">
                  <c:v>3.4976851851851849E-2</c:v>
                </c:pt>
                <c:pt idx="718">
                  <c:v>3.4386574074074076E-2</c:v>
                </c:pt>
                <c:pt idx="719">
                  <c:v>3.2650462962962964E-2</c:v>
                </c:pt>
                <c:pt idx="720">
                  <c:v>3.8564814814814816E-2</c:v>
                </c:pt>
                <c:pt idx="721">
                  <c:v>3.2812500000000001E-2</c:v>
                </c:pt>
                <c:pt idx="722">
                  <c:v>4.0358796296296295E-2</c:v>
                </c:pt>
                <c:pt idx="723">
                  <c:v>3.172453703703703E-2</c:v>
                </c:pt>
                <c:pt idx="724">
                  <c:v>3.318287037037037E-2</c:v>
                </c:pt>
                <c:pt idx="725">
                  <c:v>3.7442129629629624E-2</c:v>
                </c:pt>
                <c:pt idx="726">
                  <c:v>4.3981481481481483E-2</c:v>
                </c:pt>
                <c:pt idx="727">
                  <c:v>3.4351851851851849E-2</c:v>
                </c:pt>
                <c:pt idx="728">
                  <c:v>3.9837962962962964E-2</c:v>
                </c:pt>
                <c:pt idx="729">
                  <c:v>3.9780092592592589E-2</c:v>
                </c:pt>
                <c:pt idx="730">
                  <c:v>3.3599537037037039E-2</c:v>
                </c:pt>
                <c:pt idx="731">
                  <c:v>3.5451388888888886E-2</c:v>
                </c:pt>
                <c:pt idx="732">
                  <c:v>3.8182870370370374E-2</c:v>
                </c:pt>
                <c:pt idx="733">
                  <c:v>3.0046296296296297E-2</c:v>
                </c:pt>
                <c:pt idx="734">
                  <c:v>2.974537037037037E-2</c:v>
                </c:pt>
                <c:pt idx="735">
                  <c:v>3.5856481481481482E-2</c:v>
                </c:pt>
                <c:pt idx="736">
                  <c:v>3.6898148148148145E-2</c:v>
                </c:pt>
                <c:pt idx="737">
                  <c:v>4.1006944444444443E-2</c:v>
                </c:pt>
                <c:pt idx="738">
                  <c:v>3.8009259259259263E-2</c:v>
                </c:pt>
                <c:pt idx="739">
                  <c:v>4.0196759259259258E-2</c:v>
                </c:pt>
                <c:pt idx="740">
                  <c:v>3.6180555555555556E-2</c:v>
                </c:pt>
                <c:pt idx="741">
                  <c:v>3.7569444444444447E-2</c:v>
                </c:pt>
                <c:pt idx="742">
                  <c:v>3.5439814814814813E-2</c:v>
                </c:pt>
                <c:pt idx="743">
                  <c:v>3.3333333333333333E-2</c:v>
                </c:pt>
                <c:pt idx="744">
                  <c:v>3.050925925925926E-2</c:v>
                </c:pt>
                <c:pt idx="745">
                  <c:v>3.3506944444444443E-2</c:v>
                </c:pt>
                <c:pt idx="746">
                  <c:v>4.3622685185185188E-2</c:v>
                </c:pt>
                <c:pt idx="747">
                  <c:v>4.0081018518518523E-2</c:v>
                </c:pt>
                <c:pt idx="748">
                  <c:v>3.8124999999999999E-2</c:v>
                </c:pt>
                <c:pt idx="749">
                  <c:v>4.4560185185185182E-2</c:v>
                </c:pt>
                <c:pt idx="750">
                  <c:v>3.2800925925925928E-2</c:v>
                </c:pt>
                <c:pt idx="751">
                  <c:v>3.8784722222222227E-2</c:v>
                </c:pt>
                <c:pt idx="752">
                  <c:v>4.221064814814815E-2</c:v>
                </c:pt>
                <c:pt idx="753">
                  <c:v>4.2175925925925922E-2</c:v>
                </c:pt>
                <c:pt idx="754">
                  <c:v>4.0196759259259258E-2</c:v>
                </c:pt>
                <c:pt idx="755">
                  <c:v>3.8217592592592588E-2</c:v>
                </c:pt>
                <c:pt idx="756">
                  <c:v>3.8634259259259257E-2</c:v>
                </c:pt>
                <c:pt idx="757">
                  <c:v>4.1851851851851855E-2</c:v>
                </c:pt>
                <c:pt idx="758">
                  <c:v>3.695601851851852E-2</c:v>
                </c:pt>
                <c:pt idx="759">
                  <c:v>4.2581018518518525E-2</c:v>
                </c:pt>
                <c:pt idx="760">
                  <c:v>3.2615740740740744E-2</c:v>
                </c:pt>
                <c:pt idx="761">
                  <c:v>3.2303240740740737E-2</c:v>
                </c:pt>
                <c:pt idx="762">
                  <c:v>3.6087962962962968E-2</c:v>
                </c:pt>
                <c:pt idx="763">
                  <c:v>3.7824074074074072E-2</c:v>
                </c:pt>
                <c:pt idx="764">
                  <c:v>3.4351851851851849E-2</c:v>
                </c:pt>
                <c:pt idx="765">
                  <c:v>3.78587962962963E-2</c:v>
                </c:pt>
                <c:pt idx="766">
                  <c:v>3.3993055555555561E-2</c:v>
                </c:pt>
                <c:pt idx="767">
                  <c:v>3.4571759259259253E-2</c:v>
                </c:pt>
                <c:pt idx="768">
                  <c:v>3.6759259259259255E-2</c:v>
                </c:pt>
                <c:pt idx="769">
                  <c:v>3.6087962962962968E-2</c:v>
                </c:pt>
                <c:pt idx="770">
                  <c:v>3.6724537037037035E-2</c:v>
                </c:pt>
                <c:pt idx="771">
                  <c:v>3.6238425925925924E-2</c:v>
                </c:pt>
                <c:pt idx="772">
                  <c:v>3.1261574074074074E-2</c:v>
                </c:pt>
                <c:pt idx="773">
                  <c:v>3.4594907407407408E-2</c:v>
                </c:pt>
                <c:pt idx="774">
                  <c:v>3.9004629629629632E-2</c:v>
                </c:pt>
                <c:pt idx="775">
                  <c:v>3.2210648148148148E-2</c:v>
                </c:pt>
                <c:pt idx="776">
                  <c:v>3.9780092592592589E-2</c:v>
                </c:pt>
                <c:pt idx="777">
                  <c:v>3.5057870370370371E-2</c:v>
                </c:pt>
                <c:pt idx="778">
                  <c:v>4.0219907407407406E-2</c:v>
                </c:pt>
                <c:pt idx="779">
                  <c:v>3.3043981481481487E-2</c:v>
                </c:pt>
                <c:pt idx="780">
                  <c:v>4.355324074074074E-2</c:v>
                </c:pt>
                <c:pt idx="781">
                  <c:v>3.7384259259259263E-2</c:v>
                </c:pt>
                <c:pt idx="782">
                  <c:v>4.0787037037037038E-2</c:v>
                </c:pt>
                <c:pt idx="783">
                  <c:v>3.107638888888889E-2</c:v>
                </c:pt>
                <c:pt idx="784">
                  <c:v>3.4699074074074077E-2</c:v>
                </c:pt>
                <c:pt idx="785">
                  <c:v>4.1631944444444451E-2</c:v>
                </c:pt>
                <c:pt idx="786">
                  <c:v>3.7337962962962962E-2</c:v>
                </c:pt>
                <c:pt idx="787">
                  <c:v>3.1307870370370368E-2</c:v>
                </c:pt>
                <c:pt idx="788">
                  <c:v>3.5011574074074077E-2</c:v>
                </c:pt>
                <c:pt idx="789">
                  <c:v>3.1666666666666669E-2</c:v>
                </c:pt>
                <c:pt idx="790">
                  <c:v>3.888888888888889E-2</c:v>
                </c:pt>
                <c:pt idx="791">
                  <c:v>3.8101851851851852E-2</c:v>
                </c:pt>
                <c:pt idx="792">
                  <c:v>3.6446759259259262E-2</c:v>
                </c:pt>
                <c:pt idx="793">
                  <c:v>3.0729166666666669E-2</c:v>
                </c:pt>
                <c:pt idx="794">
                  <c:v>3.3969907407407407E-2</c:v>
                </c:pt>
                <c:pt idx="795">
                  <c:v>3.1805555555555552E-2</c:v>
                </c:pt>
                <c:pt idx="796">
                  <c:v>3.1516203703703706E-2</c:v>
                </c:pt>
                <c:pt idx="797">
                  <c:v>3.6458333333333336E-2</c:v>
                </c:pt>
                <c:pt idx="798">
                  <c:v>4.0601851851851854E-2</c:v>
                </c:pt>
                <c:pt idx="799">
                  <c:v>4.1817129629629628E-2</c:v>
                </c:pt>
                <c:pt idx="800">
                  <c:v>4.1157407407407406E-2</c:v>
                </c:pt>
                <c:pt idx="801">
                  <c:v>3.8437499999999999E-2</c:v>
                </c:pt>
                <c:pt idx="802">
                  <c:v>3.516203703703704E-2</c:v>
                </c:pt>
                <c:pt idx="803">
                  <c:v>3.7905092592592594E-2</c:v>
                </c:pt>
                <c:pt idx="804">
                  <c:v>3.2210648148148148E-2</c:v>
                </c:pt>
                <c:pt idx="805">
                  <c:v>3.4131944444444444E-2</c:v>
                </c:pt>
                <c:pt idx="806">
                  <c:v>3.6435185185185189E-2</c:v>
                </c:pt>
                <c:pt idx="807">
                  <c:v>3.951388888888889E-2</c:v>
                </c:pt>
                <c:pt idx="808">
                  <c:v>3.4131944444444444E-2</c:v>
                </c:pt>
                <c:pt idx="809">
                  <c:v>4.0046296296296295E-2</c:v>
                </c:pt>
                <c:pt idx="810">
                  <c:v>3.5428240740740739E-2</c:v>
                </c:pt>
                <c:pt idx="811">
                  <c:v>3.6018518518518519E-2</c:v>
                </c:pt>
                <c:pt idx="812">
                  <c:v>4.0960648148148149E-2</c:v>
                </c:pt>
                <c:pt idx="813">
                  <c:v>3.2557870370370369E-2</c:v>
                </c:pt>
                <c:pt idx="814">
                  <c:v>2.9872685185185183E-2</c:v>
                </c:pt>
                <c:pt idx="815">
                  <c:v>3.2974537037037038E-2</c:v>
                </c:pt>
                <c:pt idx="816">
                  <c:v>4.1261574074074069E-2</c:v>
                </c:pt>
                <c:pt idx="817">
                  <c:v>4.2453703703703709E-2</c:v>
                </c:pt>
                <c:pt idx="818">
                  <c:v>3.4270833333333334E-2</c:v>
                </c:pt>
                <c:pt idx="819">
                  <c:v>3.7939814814814815E-2</c:v>
                </c:pt>
                <c:pt idx="820">
                  <c:v>3.9918981481481479E-2</c:v>
                </c:pt>
                <c:pt idx="821">
                  <c:v>3.532407407407407E-2</c:v>
                </c:pt>
                <c:pt idx="822">
                  <c:v>3.7800925925925925E-2</c:v>
                </c:pt>
                <c:pt idx="823">
                  <c:v>4.3356481481481475E-2</c:v>
                </c:pt>
                <c:pt idx="824">
                  <c:v>4.2326388888888893E-2</c:v>
                </c:pt>
                <c:pt idx="825">
                  <c:v>3.5127314814814813E-2</c:v>
                </c:pt>
                <c:pt idx="826">
                  <c:v>9.3865740740740736E-2</c:v>
                </c:pt>
                <c:pt idx="827">
                  <c:v>8.5972222222222228E-2</c:v>
                </c:pt>
                <c:pt idx="828">
                  <c:v>8.8136574074074062E-2</c:v>
                </c:pt>
                <c:pt idx="829">
                  <c:v>8.0949074074074076E-2</c:v>
                </c:pt>
                <c:pt idx="830">
                  <c:v>8.1828703703703709E-2</c:v>
                </c:pt>
                <c:pt idx="831">
                  <c:v>9.1643518518518527E-2</c:v>
                </c:pt>
                <c:pt idx="832">
                  <c:v>8.5856481481481492E-2</c:v>
                </c:pt>
                <c:pt idx="833">
                  <c:v>8.8599537037037046E-2</c:v>
                </c:pt>
                <c:pt idx="834">
                  <c:v>8.6793981481481486E-2</c:v>
                </c:pt>
                <c:pt idx="835">
                  <c:v>8.773148148148148E-2</c:v>
                </c:pt>
                <c:pt idx="836">
                  <c:v>8.8275462962962958E-2</c:v>
                </c:pt>
                <c:pt idx="837">
                  <c:v>9.1921296296296293E-2</c:v>
                </c:pt>
                <c:pt idx="838">
                  <c:v>9.4722222222222222E-2</c:v>
                </c:pt>
                <c:pt idx="839">
                  <c:v>7.8171296296296308E-2</c:v>
                </c:pt>
                <c:pt idx="840">
                  <c:v>8.7337962962962964E-2</c:v>
                </c:pt>
                <c:pt idx="841">
                  <c:v>8.070601851851851E-2</c:v>
                </c:pt>
                <c:pt idx="842">
                  <c:v>8.7048611111111118E-2</c:v>
                </c:pt>
                <c:pt idx="843">
                  <c:v>9.346064814814814E-2</c:v>
                </c:pt>
                <c:pt idx="844">
                  <c:v>9.0960648148148152E-2</c:v>
                </c:pt>
                <c:pt idx="845">
                  <c:v>8.9432870370370357E-2</c:v>
                </c:pt>
                <c:pt idx="846">
                  <c:v>8.368055555555555E-2</c:v>
                </c:pt>
                <c:pt idx="847">
                  <c:v>9.0659722222222225E-2</c:v>
                </c:pt>
                <c:pt idx="848">
                  <c:v>9.3078703703703705E-2</c:v>
                </c:pt>
                <c:pt idx="849">
                  <c:v>8.9305555555555569E-2</c:v>
                </c:pt>
                <c:pt idx="850">
                  <c:v>8.6759259259259258E-2</c:v>
                </c:pt>
                <c:pt idx="851">
                  <c:v>8.6481481481481479E-2</c:v>
                </c:pt>
                <c:pt idx="852">
                  <c:v>8.5590277777777779E-2</c:v>
                </c:pt>
                <c:pt idx="853">
                  <c:v>8.8067129629629634E-2</c:v>
                </c:pt>
                <c:pt idx="854">
                  <c:v>8.4247685185185175E-2</c:v>
                </c:pt>
                <c:pt idx="855">
                  <c:v>9.2488425925925932E-2</c:v>
                </c:pt>
                <c:pt idx="856">
                  <c:v>8.4166666666666667E-2</c:v>
                </c:pt>
                <c:pt idx="857">
                  <c:v>8.7037037037037038E-2</c:v>
                </c:pt>
                <c:pt idx="858">
                  <c:v>9.3912037037037044E-2</c:v>
                </c:pt>
                <c:pt idx="859">
                  <c:v>8.082175925925926E-2</c:v>
                </c:pt>
                <c:pt idx="860">
                  <c:v>8.9872685185185194E-2</c:v>
                </c:pt>
                <c:pt idx="861">
                  <c:v>8.3344907407407409E-2</c:v>
                </c:pt>
                <c:pt idx="862">
                  <c:v>8.8159722222222223E-2</c:v>
                </c:pt>
                <c:pt idx="863">
                  <c:v>8.2754629629629636E-2</c:v>
                </c:pt>
                <c:pt idx="864">
                  <c:v>9.2754629629629617E-2</c:v>
                </c:pt>
                <c:pt idx="865">
                  <c:v>8.5023148148148153E-2</c:v>
                </c:pt>
                <c:pt idx="866">
                  <c:v>8.7719907407407413E-2</c:v>
                </c:pt>
                <c:pt idx="867">
                  <c:v>9.1516203703703711E-2</c:v>
                </c:pt>
                <c:pt idx="868">
                  <c:v>9.0138888888888893E-2</c:v>
                </c:pt>
                <c:pt idx="869">
                  <c:v>8.0567129629629627E-2</c:v>
                </c:pt>
                <c:pt idx="870">
                  <c:v>8.6030092592592589E-2</c:v>
                </c:pt>
                <c:pt idx="871">
                  <c:v>8.2731481481481475E-2</c:v>
                </c:pt>
                <c:pt idx="872">
                  <c:v>9.1342592592592586E-2</c:v>
                </c:pt>
                <c:pt idx="873">
                  <c:v>8.3784722222222219E-2</c:v>
                </c:pt>
                <c:pt idx="874">
                  <c:v>8.637731481481481E-2</c:v>
                </c:pt>
                <c:pt idx="875">
                  <c:v>8.1180555555555547E-2</c:v>
                </c:pt>
                <c:pt idx="876">
                  <c:v>8.7928240740740737E-2</c:v>
                </c:pt>
                <c:pt idx="877">
                  <c:v>8.3148148148148152E-2</c:v>
                </c:pt>
                <c:pt idx="878">
                  <c:v>8.3761574074074072E-2</c:v>
                </c:pt>
                <c:pt idx="879">
                  <c:v>8.9837962962962967E-2</c:v>
                </c:pt>
                <c:pt idx="880">
                  <c:v>8.8009259259259245E-2</c:v>
                </c:pt>
                <c:pt idx="881">
                  <c:v>9.4305555555555545E-2</c:v>
                </c:pt>
                <c:pt idx="882">
                  <c:v>8.773148148148148E-2</c:v>
                </c:pt>
                <c:pt idx="883">
                  <c:v>9.0659722222222225E-2</c:v>
                </c:pt>
                <c:pt idx="884">
                  <c:v>8.6851851851851847E-2</c:v>
                </c:pt>
                <c:pt idx="885">
                  <c:v>8.5277777777777786E-2</c:v>
                </c:pt>
                <c:pt idx="886">
                  <c:v>8.1087962962962959E-2</c:v>
                </c:pt>
                <c:pt idx="887">
                  <c:v>8.7592592592592597E-2</c:v>
                </c:pt>
                <c:pt idx="888">
                  <c:v>9.3263888888888882E-2</c:v>
                </c:pt>
                <c:pt idx="889">
                  <c:v>9.1203703703703717E-2</c:v>
                </c:pt>
                <c:pt idx="890">
                  <c:v>8.5879629629629625E-2</c:v>
                </c:pt>
                <c:pt idx="891">
                  <c:v>8.7418981481481473E-2</c:v>
                </c:pt>
                <c:pt idx="892">
                  <c:v>8.851851851851851E-2</c:v>
                </c:pt>
                <c:pt idx="893">
                  <c:v>9.1365740740740733E-2</c:v>
                </c:pt>
                <c:pt idx="894">
                  <c:v>9.0914351851851857E-2</c:v>
                </c:pt>
                <c:pt idx="895">
                  <c:v>8.7384259259259259E-2</c:v>
                </c:pt>
                <c:pt idx="896">
                  <c:v>9.0358796296296298E-2</c:v>
                </c:pt>
                <c:pt idx="897">
                  <c:v>8.6099537037037044E-2</c:v>
                </c:pt>
                <c:pt idx="898">
                  <c:v>8.2939814814814813E-2</c:v>
                </c:pt>
                <c:pt idx="899">
                  <c:v>8.7465277777777781E-2</c:v>
                </c:pt>
                <c:pt idx="900">
                  <c:v>8.9942129629629622E-2</c:v>
                </c:pt>
                <c:pt idx="901">
                  <c:v>7.9594907407407406E-2</c:v>
                </c:pt>
                <c:pt idx="902">
                  <c:v>8.4641203703703705E-2</c:v>
                </c:pt>
                <c:pt idx="903">
                  <c:v>8.6307870370370368E-2</c:v>
                </c:pt>
                <c:pt idx="904">
                  <c:v>8.8981481481481481E-2</c:v>
                </c:pt>
                <c:pt idx="905">
                  <c:v>8.8530092592592591E-2</c:v>
                </c:pt>
                <c:pt idx="906">
                  <c:v>8.4930555555555551E-2</c:v>
                </c:pt>
                <c:pt idx="907">
                  <c:v>9.3518518518518515E-2</c:v>
                </c:pt>
                <c:pt idx="908">
                  <c:v>9.0011574074074077E-2</c:v>
                </c:pt>
                <c:pt idx="909">
                  <c:v>3.6435185185185189E-2</c:v>
                </c:pt>
                <c:pt idx="910">
                  <c:v>3.9016203703703699E-2</c:v>
                </c:pt>
                <c:pt idx="911">
                  <c:v>3.1770833333333331E-2</c:v>
                </c:pt>
                <c:pt idx="912">
                  <c:v>3.0601851851851852E-2</c:v>
                </c:pt>
                <c:pt idx="913">
                  <c:v>3.7175925925925925E-2</c:v>
                </c:pt>
                <c:pt idx="914">
                  <c:v>3.636574074074074E-2</c:v>
                </c:pt>
                <c:pt idx="915">
                  <c:v>3.7280092592592594E-2</c:v>
                </c:pt>
                <c:pt idx="916">
                  <c:v>2.6111111111111113E-2</c:v>
                </c:pt>
                <c:pt idx="917">
                  <c:v>2.9513888888888892E-2</c:v>
                </c:pt>
                <c:pt idx="918">
                  <c:v>3.4907407407407408E-2</c:v>
                </c:pt>
                <c:pt idx="919">
                  <c:v>3.2233796296296295E-2</c:v>
                </c:pt>
                <c:pt idx="920">
                  <c:v>3.3090277777777781E-2</c:v>
                </c:pt>
                <c:pt idx="921">
                  <c:v>3.5983796296296298E-2</c:v>
                </c:pt>
                <c:pt idx="922">
                  <c:v>3.5034722222222224E-2</c:v>
                </c:pt>
                <c:pt idx="923">
                  <c:v>2.6249999999999999E-2</c:v>
                </c:pt>
                <c:pt idx="924">
                  <c:v>3.6342592592592593E-2</c:v>
                </c:pt>
                <c:pt idx="925">
                  <c:v>3.3888888888888885E-2</c:v>
                </c:pt>
                <c:pt idx="926">
                  <c:v>3.8541666666666669E-2</c:v>
                </c:pt>
                <c:pt idx="927">
                  <c:v>3.4178240740740738E-2</c:v>
                </c:pt>
                <c:pt idx="928">
                  <c:v>2.5914351851851855E-2</c:v>
                </c:pt>
                <c:pt idx="929">
                  <c:v>2.4305555555555556E-2</c:v>
                </c:pt>
                <c:pt idx="930">
                  <c:v>3.6944444444444446E-2</c:v>
                </c:pt>
                <c:pt idx="931">
                  <c:v>3.7511574074074072E-2</c:v>
                </c:pt>
                <c:pt idx="932">
                  <c:v>3.4745370370370371E-2</c:v>
                </c:pt>
                <c:pt idx="933">
                  <c:v>3.4479166666666665E-2</c:v>
                </c:pt>
                <c:pt idx="934">
                  <c:v>2.97337962962963E-2</c:v>
                </c:pt>
                <c:pt idx="935">
                  <c:v>3.3599537037037039E-2</c:v>
                </c:pt>
                <c:pt idx="936">
                  <c:v>3.1226851851851853E-2</c:v>
                </c:pt>
                <c:pt idx="937">
                  <c:v>2.4988425925925928E-2</c:v>
                </c:pt>
                <c:pt idx="938">
                  <c:v>2.7245370370370368E-2</c:v>
                </c:pt>
                <c:pt idx="939">
                  <c:v>3.9270833333333331E-2</c:v>
                </c:pt>
                <c:pt idx="940">
                  <c:v>2.7766203703703706E-2</c:v>
                </c:pt>
                <c:pt idx="941">
                  <c:v>2.8726851851851851E-2</c:v>
                </c:pt>
                <c:pt idx="942">
                  <c:v>3.6990740740740741E-2</c:v>
                </c:pt>
                <c:pt idx="943">
                  <c:v>3.5821759259259262E-2</c:v>
                </c:pt>
                <c:pt idx="944">
                  <c:v>3.2048611111111111E-2</c:v>
                </c:pt>
                <c:pt idx="945">
                  <c:v>3.5034722222222224E-2</c:v>
                </c:pt>
                <c:pt idx="946">
                  <c:v>3.3344907407407406E-2</c:v>
                </c:pt>
                <c:pt idx="947">
                  <c:v>3.5358796296296298E-2</c:v>
                </c:pt>
                <c:pt idx="948">
                  <c:v>2.5567129629629634E-2</c:v>
                </c:pt>
                <c:pt idx="949">
                  <c:v>3.5208333333333335E-2</c:v>
                </c:pt>
                <c:pt idx="950">
                  <c:v>2.9340277777777781E-2</c:v>
                </c:pt>
                <c:pt idx="951">
                  <c:v>2.6805555555555555E-2</c:v>
                </c:pt>
                <c:pt idx="952">
                  <c:v>2.7546296296296294E-2</c:v>
                </c:pt>
                <c:pt idx="953">
                  <c:v>2.8194444444444442E-2</c:v>
                </c:pt>
                <c:pt idx="954">
                  <c:v>3.2152777777777773E-2</c:v>
                </c:pt>
                <c:pt idx="955">
                  <c:v>2.7465277777777772E-2</c:v>
                </c:pt>
                <c:pt idx="956">
                  <c:v>3.5208333333333335E-2</c:v>
                </c:pt>
                <c:pt idx="957">
                  <c:v>3.1041666666666665E-2</c:v>
                </c:pt>
                <c:pt idx="958">
                  <c:v>3.3715277777777775E-2</c:v>
                </c:pt>
                <c:pt idx="959">
                  <c:v>3.4189814814814819E-2</c:v>
                </c:pt>
                <c:pt idx="960">
                  <c:v>3.1469907407407412E-2</c:v>
                </c:pt>
                <c:pt idx="961">
                  <c:v>2.3171296296296297E-2</c:v>
                </c:pt>
                <c:pt idx="962">
                  <c:v>3.6863425925925931E-2</c:v>
                </c:pt>
                <c:pt idx="963">
                  <c:v>3.125E-2</c:v>
                </c:pt>
                <c:pt idx="964">
                  <c:v>2.8703703703703703E-2</c:v>
                </c:pt>
                <c:pt idx="965">
                  <c:v>3.9965277777777773E-2</c:v>
                </c:pt>
                <c:pt idx="966">
                  <c:v>3.4490740740740738E-2</c:v>
                </c:pt>
                <c:pt idx="967">
                  <c:v>2.9930555555555557E-2</c:v>
                </c:pt>
                <c:pt idx="968">
                  <c:v>3.2060185185185185E-2</c:v>
                </c:pt>
                <c:pt idx="969">
                  <c:v>3.260416666666667E-2</c:v>
                </c:pt>
                <c:pt idx="970">
                  <c:v>2.836805555555556E-2</c:v>
                </c:pt>
                <c:pt idx="971">
                  <c:v>3.4143518518518517E-2</c:v>
                </c:pt>
                <c:pt idx="972">
                  <c:v>2.7916666666666669E-2</c:v>
                </c:pt>
                <c:pt idx="973">
                  <c:v>4.0162037037037038E-2</c:v>
                </c:pt>
                <c:pt idx="974">
                  <c:v>3.6620370370370373E-2</c:v>
                </c:pt>
                <c:pt idx="975">
                  <c:v>2.4988425925925928E-2</c:v>
                </c:pt>
                <c:pt idx="976">
                  <c:v>2.5601851851851851E-2</c:v>
                </c:pt>
                <c:pt idx="977">
                  <c:v>3.2187500000000001E-2</c:v>
                </c:pt>
                <c:pt idx="978">
                  <c:v>3.2893518518518523E-2</c:v>
                </c:pt>
                <c:pt idx="979">
                  <c:v>3.0208333333333334E-2</c:v>
                </c:pt>
                <c:pt idx="980">
                  <c:v>3.3888888888888885E-2</c:v>
                </c:pt>
                <c:pt idx="981">
                  <c:v>3.3287037037037039E-2</c:v>
                </c:pt>
                <c:pt idx="982">
                  <c:v>3.9108796296296301E-2</c:v>
                </c:pt>
                <c:pt idx="983">
                  <c:v>3.619212962962963E-2</c:v>
                </c:pt>
                <c:pt idx="984">
                  <c:v>3.0127314814814815E-2</c:v>
                </c:pt>
                <c:pt idx="985">
                  <c:v>3.3773148148148149E-2</c:v>
                </c:pt>
                <c:pt idx="986">
                  <c:v>3.3136574074074075E-2</c:v>
                </c:pt>
                <c:pt idx="987">
                  <c:v>3.5752314814814813E-2</c:v>
                </c:pt>
                <c:pt idx="988">
                  <c:v>3.2268518518518523E-2</c:v>
                </c:pt>
                <c:pt idx="989">
                  <c:v>3.5706018518518519E-2</c:v>
                </c:pt>
                <c:pt idx="990">
                  <c:v>3.0034722222222223E-2</c:v>
                </c:pt>
                <c:pt idx="991">
                  <c:v>3.3564814814814818E-2</c:v>
                </c:pt>
                <c:pt idx="992">
                  <c:v>3.5277777777777776E-2</c:v>
                </c:pt>
                <c:pt idx="993">
                  <c:v>3.1273148148148147E-2</c:v>
                </c:pt>
                <c:pt idx="994">
                  <c:v>3.2037037037037037E-2</c:v>
                </c:pt>
                <c:pt idx="995">
                  <c:v>3.5891203703703703E-2</c:v>
                </c:pt>
                <c:pt idx="996">
                  <c:v>3.7939814814814815E-2</c:v>
                </c:pt>
                <c:pt idx="997">
                  <c:v>3.3981481481481481E-2</c:v>
                </c:pt>
                <c:pt idx="998">
                  <c:v>3.1307870370370368E-2</c:v>
                </c:pt>
                <c:pt idx="999">
                  <c:v>3.4872685185185187E-2</c:v>
                </c:pt>
                <c:pt idx="1000">
                  <c:v>3.6296296296296292E-2</c:v>
                </c:pt>
                <c:pt idx="1001">
                  <c:v>3.2280092592592589E-2</c:v>
                </c:pt>
                <c:pt idx="1002">
                  <c:v>3.1307870370370368E-2</c:v>
                </c:pt>
                <c:pt idx="1003">
                  <c:v>3.1921296296296302E-2</c:v>
                </c:pt>
                <c:pt idx="1004">
                  <c:v>3.8900462962962963E-2</c:v>
                </c:pt>
                <c:pt idx="1005">
                  <c:v>3.0833333333333334E-2</c:v>
                </c:pt>
                <c:pt idx="1006">
                  <c:v>2.5925925925925925E-2</c:v>
                </c:pt>
                <c:pt idx="1007">
                  <c:v>3.3067129629629634E-2</c:v>
                </c:pt>
                <c:pt idx="1008">
                  <c:v>4.1076388888888891E-2</c:v>
                </c:pt>
                <c:pt idx="1009">
                  <c:v>3.3981481481481481E-2</c:v>
                </c:pt>
                <c:pt idx="1010">
                  <c:v>2.7268518518518515E-2</c:v>
                </c:pt>
                <c:pt idx="1011">
                  <c:v>3.3090277777777781E-2</c:v>
                </c:pt>
                <c:pt idx="1012">
                  <c:v>2.5706018518518517E-2</c:v>
                </c:pt>
                <c:pt idx="1013">
                  <c:v>3.0567129629629628E-2</c:v>
                </c:pt>
                <c:pt idx="1014">
                  <c:v>2.9212962962962965E-2</c:v>
                </c:pt>
                <c:pt idx="1015">
                  <c:v>3.0856481481481481E-2</c:v>
                </c:pt>
                <c:pt idx="1016">
                  <c:v>3.3391203703703708E-2</c:v>
                </c:pt>
                <c:pt idx="1017">
                  <c:v>2.97337962962963E-2</c:v>
                </c:pt>
                <c:pt idx="1018">
                  <c:v>2.8923611111111108E-2</c:v>
                </c:pt>
                <c:pt idx="1019">
                  <c:v>4.0138888888888884E-2</c:v>
                </c:pt>
                <c:pt idx="1020">
                  <c:v>3.3912037037037039E-2</c:v>
                </c:pt>
                <c:pt idx="1021">
                  <c:v>3.0972222222222224E-2</c:v>
                </c:pt>
                <c:pt idx="1022">
                  <c:v>3.0451388888888889E-2</c:v>
                </c:pt>
                <c:pt idx="1023">
                  <c:v>2.6331018518518517E-2</c:v>
                </c:pt>
                <c:pt idx="1024">
                  <c:v>3.9571759259259258E-2</c:v>
                </c:pt>
                <c:pt idx="1025">
                  <c:v>3.6689814814814821E-2</c:v>
                </c:pt>
                <c:pt idx="1026">
                  <c:v>3.0046296296296297E-2</c:v>
                </c:pt>
                <c:pt idx="1027">
                  <c:v>3.9108796296296301E-2</c:v>
                </c:pt>
                <c:pt idx="1028">
                  <c:v>2.7442129629629632E-2</c:v>
                </c:pt>
                <c:pt idx="1029">
                  <c:v>3.4270833333333334E-2</c:v>
                </c:pt>
                <c:pt idx="1030">
                  <c:v>2.8587962962962964E-2</c:v>
                </c:pt>
                <c:pt idx="1031">
                  <c:v>4.1469907407407407E-2</c:v>
                </c:pt>
                <c:pt idx="1032">
                  <c:v>3.4953703703703702E-2</c:v>
                </c:pt>
                <c:pt idx="1033">
                  <c:v>3.4872685185185187E-2</c:v>
                </c:pt>
                <c:pt idx="1034">
                  <c:v>2.6932870370370371E-2</c:v>
                </c:pt>
                <c:pt idx="1035">
                  <c:v>3.6157407407407409E-2</c:v>
                </c:pt>
                <c:pt idx="1036">
                  <c:v>2.8043981481481479E-2</c:v>
                </c:pt>
                <c:pt idx="1037">
                  <c:v>3.2418981481481479E-2</c:v>
                </c:pt>
                <c:pt idx="1038">
                  <c:v>3.4675925925925923E-2</c:v>
                </c:pt>
                <c:pt idx="1039">
                  <c:v>2.4652777777777777E-2</c:v>
                </c:pt>
                <c:pt idx="1040">
                  <c:v>3.2222222222222222E-2</c:v>
                </c:pt>
                <c:pt idx="1041">
                  <c:v>3.3125000000000002E-2</c:v>
                </c:pt>
                <c:pt idx="1042">
                  <c:v>2.9675925925925925E-2</c:v>
                </c:pt>
                <c:pt idx="1043">
                  <c:v>3.4999999999999996E-2</c:v>
                </c:pt>
                <c:pt idx="1044">
                  <c:v>2.8483796296296295E-2</c:v>
                </c:pt>
                <c:pt idx="1045">
                  <c:v>3.1354166666666662E-2</c:v>
                </c:pt>
                <c:pt idx="1046">
                  <c:v>3.019675925925926E-2</c:v>
                </c:pt>
                <c:pt idx="1047">
                  <c:v>2.7141203703703706E-2</c:v>
                </c:pt>
                <c:pt idx="1048">
                  <c:v>3.1956018518518516E-2</c:v>
                </c:pt>
                <c:pt idx="1049">
                  <c:v>3.9930555555555559E-2</c:v>
                </c:pt>
                <c:pt idx="1050">
                  <c:v>3.6574074074074071E-2</c:v>
                </c:pt>
                <c:pt idx="1051">
                  <c:v>2.5879629629629627E-2</c:v>
                </c:pt>
                <c:pt idx="1052">
                  <c:v>3.0358796296296297E-2</c:v>
                </c:pt>
                <c:pt idx="1053">
                  <c:v>2.7488425925925927E-2</c:v>
                </c:pt>
                <c:pt idx="1054">
                  <c:v>4.1030092592592597E-2</c:v>
                </c:pt>
                <c:pt idx="1055">
                  <c:v>4.0613425925925928E-2</c:v>
                </c:pt>
                <c:pt idx="1056">
                  <c:v>3.2534722222222222E-2</c:v>
                </c:pt>
                <c:pt idx="1057">
                  <c:v>3.5335648148148151E-2</c:v>
                </c:pt>
                <c:pt idx="1058">
                  <c:v>3.7152777777777778E-2</c:v>
                </c:pt>
                <c:pt idx="1059">
                  <c:v>3.6979166666666667E-2</c:v>
                </c:pt>
                <c:pt idx="1060">
                  <c:v>3.9594907407407405E-2</c:v>
                </c:pt>
                <c:pt idx="1061">
                  <c:v>3.1412037037037037E-2</c:v>
                </c:pt>
                <c:pt idx="1062">
                  <c:v>3.5231481481481482E-2</c:v>
                </c:pt>
                <c:pt idx="1063">
                  <c:v>3.5983796296296298E-2</c:v>
                </c:pt>
                <c:pt idx="1064">
                  <c:v>2.9224537037037038E-2</c:v>
                </c:pt>
                <c:pt idx="1065">
                  <c:v>2.8877314814814817E-2</c:v>
                </c:pt>
                <c:pt idx="1066">
                  <c:v>3.6805555555555557E-2</c:v>
                </c:pt>
                <c:pt idx="1067">
                  <c:v>3.6932870370370366E-2</c:v>
                </c:pt>
                <c:pt idx="1068">
                  <c:v>3.1805555555555552E-2</c:v>
                </c:pt>
                <c:pt idx="1069">
                  <c:v>4.071759259259259E-2</c:v>
                </c:pt>
                <c:pt idx="1070">
                  <c:v>3.8981481481481485E-2</c:v>
                </c:pt>
                <c:pt idx="1071">
                  <c:v>3.3217592592592597E-2</c:v>
                </c:pt>
                <c:pt idx="1072">
                  <c:v>3.3437500000000002E-2</c:v>
                </c:pt>
                <c:pt idx="1073">
                  <c:v>2.9525462962962962E-2</c:v>
                </c:pt>
                <c:pt idx="1074">
                  <c:v>3.019675925925926E-2</c:v>
                </c:pt>
                <c:pt idx="1075">
                  <c:v>3.4861111111111114E-2</c:v>
                </c:pt>
                <c:pt idx="1076">
                  <c:v>2.7395833333333338E-2</c:v>
                </c:pt>
                <c:pt idx="1077">
                  <c:v>3.2280092592592589E-2</c:v>
                </c:pt>
                <c:pt idx="1078">
                  <c:v>3.7557870370370373E-2</c:v>
                </c:pt>
                <c:pt idx="1079">
                  <c:v>3.2418981481481479E-2</c:v>
                </c:pt>
                <c:pt idx="1080">
                  <c:v>3.7222222222222219E-2</c:v>
                </c:pt>
                <c:pt idx="1081">
                  <c:v>2.7719907407407405E-2</c:v>
                </c:pt>
                <c:pt idx="1082">
                  <c:v>3.1354166666666662E-2</c:v>
                </c:pt>
                <c:pt idx="1083">
                  <c:v>3.2106481481481479E-2</c:v>
                </c:pt>
                <c:pt idx="1084">
                  <c:v>3.3113425925925928E-2</c:v>
                </c:pt>
                <c:pt idx="1085">
                  <c:v>3.3252314814814811E-2</c:v>
                </c:pt>
                <c:pt idx="1086">
                  <c:v>3.3657407407407407E-2</c:v>
                </c:pt>
                <c:pt idx="1087">
                  <c:v>3.4780092592592592E-2</c:v>
                </c:pt>
                <c:pt idx="1088">
                  <c:v>2.5648148148148146E-2</c:v>
                </c:pt>
                <c:pt idx="1089">
                  <c:v>2.75E-2</c:v>
                </c:pt>
                <c:pt idx="1090">
                  <c:v>3.3969907407407407E-2</c:v>
                </c:pt>
                <c:pt idx="1091">
                  <c:v>3.2476851851851847E-2</c:v>
                </c:pt>
                <c:pt idx="1092">
                  <c:v>3.965277777777778E-2</c:v>
                </c:pt>
                <c:pt idx="1093">
                  <c:v>3.0405092592592591E-2</c:v>
                </c:pt>
                <c:pt idx="1094">
                  <c:v>2.837962962962963E-2</c:v>
                </c:pt>
                <c:pt idx="1095">
                  <c:v>3.3020833333333333E-2</c:v>
                </c:pt>
                <c:pt idx="1096">
                  <c:v>2.8240740740740736E-2</c:v>
                </c:pt>
                <c:pt idx="1097">
                  <c:v>3.6458333333333336E-2</c:v>
                </c:pt>
                <c:pt idx="1098">
                  <c:v>3.0046296296296297E-2</c:v>
                </c:pt>
                <c:pt idx="1099">
                  <c:v>2.6886574074074077E-2</c:v>
                </c:pt>
                <c:pt idx="1100">
                  <c:v>3.2812500000000001E-2</c:v>
                </c:pt>
                <c:pt idx="1101">
                  <c:v>3.2546296296296295E-2</c:v>
                </c:pt>
                <c:pt idx="1102">
                  <c:v>3.9027777777777779E-2</c:v>
                </c:pt>
                <c:pt idx="1103">
                  <c:v>3.5347222222222217E-2</c:v>
                </c:pt>
                <c:pt idx="1104">
                  <c:v>2.6666666666666668E-2</c:v>
                </c:pt>
                <c:pt idx="1105">
                  <c:v>3.0833333333333334E-2</c:v>
                </c:pt>
                <c:pt idx="1106">
                  <c:v>3.6562499999999998E-2</c:v>
                </c:pt>
                <c:pt idx="1107">
                  <c:v>2.7071759259259257E-2</c:v>
                </c:pt>
                <c:pt idx="1108">
                  <c:v>3.5833333333333335E-2</c:v>
                </c:pt>
                <c:pt idx="1109">
                  <c:v>3.2870370370370376E-2</c:v>
                </c:pt>
                <c:pt idx="1110">
                  <c:v>3.0671296296296294E-2</c:v>
                </c:pt>
                <c:pt idx="1111">
                  <c:v>2.3391203703703702E-2</c:v>
                </c:pt>
                <c:pt idx="1112">
                  <c:v>3.9293981481481485E-2</c:v>
                </c:pt>
                <c:pt idx="1113">
                  <c:v>3.1990740740740743E-2</c:v>
                </c:pt>
                <c:pt idx="1114">
                  <c:v>3.0659722222222224E-2</c:v>
                </c:pt>
                <c:pt idx="1115">
                  <c:v>3.5347222222222217E-2</c:v>
                </c:pt>
                <c:pt idx="1116">
                  <c:v>3.5127314814814813E-2</c:v>
                </c:pt>
                <c:pt idx="1117">
                  <c:v>3.6493055555555549E-2</c:v>
                </c:pt>
                <c:pt idx="1118">
                  <c:v>2.9490740740740744E-2</c:v>
                </c:pt>
                <c:pt idx="1119">
                  <c:v>3.4513888888888893E-2</c:v>
                </c:pt>
                <c:pt idx="1120">
                  <c:v>3.4166666666666672E-2</c:v>
                </c:pt>
                <c:pt idx="1121">
                  <c:v>3.2337962962962964E-2</c:v>
                </c:pt>
                <c:pt idx="1122">
                  <c:v>3.3553240740740745E-2</c:v>
                </c:pt>
                <c:pt idx="1123">
                  <c:v>3.6342592592592593E-2</c:v>
                </c:pt>
                <c:pt idx="1124">
                  <c:v>3.0104166666666668E-2</c:v>
                </c:pt>
                <c:pt idx="1125">
                  <c:v>2.9976851851851852E-2</c:v>
                </c:pt>
                <c:pt idx="1126">
                  <c:v>3.5185185185185187E-2</c:v>
                </c:pt>
                <c:pt idx="1127">
                  <c:v>2.7476851851851853E-2</c:v>
                </c:pt>
                <c:pt idx="1128">
                  <c:v>3.1620370370370368E-2</c:v>
                </c:pt>
                <c:pt idx="1129">
                  <c:v>3.4247685185185187E-2</c:v>
                </c:pt>
                <c:pt idx="1130">
                  <c:v>3.5798611111111107E-2</c:v>
                </c:pt>
                <c:pt idx="1131">
                  <c:v>3.260416666666667E-2</c:v>
                </c:pt>
                <c:pt idx="1132">
                  <c:v>3.2789351851851854E-2</c:v>
                </c:pt>
                <c:pt idx="1133">
                  <c:v>2.7893518518518515E-2</c:v>
                </c:pt>
                <c:pt idx="1134">
                  <c:v>3.5694444444444445E-2</c:v>
                </c:pt>
                <c:pt idx="1135">
                  <c:v>3.7974537037037036E-2</c:v>
                </c:pt>
                <c:pt idx="1136">
                  <c:v>3.412037037037037E-2</c:v>
                </c:pt>
                <c:pt idx="1137">
                  <c:v>3.4618055555555555E-2</c:v>
                </c:pt>
                <c:pt idx="1138">
                  <c:v>3.2800925925925928E-2</c:v>
                </c:pt>
                <c:pt idx="1139">
                  <c:v>3.5393518518518519E-2</c:v>
                </c:pt>
                <c:pt idx="1140">
                  <c:v>3.622685185185185E-2</c:v>
                </c:pt>
                <c:pt idx="1141">
                  <c:v>2.4212962962962964E-2</c:v>
                </c:pt>
                <c:pt idx="1142">
                  <c:v>2.6817129629629632E-2</c:v>
                </c:pt>
                <c:pt idx="1143">
                  <c:v>4.2152777777777782E-2</c:v>
                </c:pt>
                <c:pt idx="1144">
                  <c:v>3.5856481481481482E-2</c:v>
                </c:pt>
                <c:pt idx="1145">
                  <c:v>3.4942129629629635E-2</c:v>
                </c:pt>
                <c:pt idx="1146">
                  <c:v>3.4143518518518517E-2</c:v>
                </c:pt>
                <c:pt idx="1147">
                  <c:v>3.5381944444444445E-2</c:v>
                </c:pt>
                <c:pt idx="1148">
                  <c:v>3.3368055555555554E-2</c:v>
                </c:pt>
                <c:pt idx="1149">
                  <c:v>3.3819444444444451E-2</c:v>
                </c:pt>
                <c:pt idx="1150">
                  <c:v>3.184027777777778E-2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484480"/>
        <c:axId val="158445952"/>
      </c:lineChart>
      <c:dateAx>
        <c:axId val="150484480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158445952"/>
        <c:crosses val="autoZero"/>
        <c:auto val="1"/>
        <c:lblOffset val="100"/>
        <c:baseTimeUnit val="days"/>
      </c:dateAx>
      <c:valAx>
        <c:axId val="158445952"/>
        <c:scaling>
          <c:orientation val="minMax"/>
        </c:scaling>
        <c:delete val="0"/>
        <c:axPos val="l"/>
        <c:majorGridlines/>
        <c:numFmt formatCode="h:mm:ss" sourceLinked="1"/>
        <c:majorTickMark val="out"/>
        <c:minorTickMark val="none"/>
        <c:tickLblPos val="nextTo"/>
        <c:crossAx val="150484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CheckBox" checked="Checked" fmlaLink="$O$31" lockText="1" noThreeD="1"/>
</file>

<file path=xl/ctrlProps/ctrlProp2.xml><?xml version="1.0" encoding="utf-8"?>
<formControlPr xmlns="http://schemas.microsoft.com/office/spreadsheetml/2009/9/main" objectType="CheckBox" checked="Checked" fmlaLink="$P$31" lockText="1" noThreeD="1"/>
</file>

<file path=xl/ctrlProps/ctrlProp3.xml><?xml version="1.0" encoding="utf-8"?>
<formControlPr xmlns="http://schemas.microsoft.com/office/spreadsheetml/2009/9/main" objectType="CheckBox" checked="Checked" fmlaLink="$Q$31" lockText="1" noThreeD="1"/>
</file>

<file path=xl/ctrlProps/ctrlProp4.xml><?xml version="1.0" encoding="utf-8"?>
<formControlPr xmlns="http://schemas.microsoft.com/office/spreadsheetml/2009/9/main" objectType="CheckBox" checked="Checked" fmlaLink="$R$31" lockText="1" noThreeD="1"/>
</file>

<file path=xl/ctrlProps/ctrlProp5.xml><?xml version="1.0" encoding="utf-8"?>
<formControlPr xmlns="http://schemas.microsoft.com/office/spreadsheetml/2009/9/main" objectType="Scroll" dx="16" fmlaLink="$K$26" horiz="1" max="70" min="1" page="10" val="6"/>
</file>

<file path=xl/ctrlProps/ctrlProp6.xml><?xml version="1.0" encoding="utf-8"?>
<formControlPr xmlns="http://schemas.microsoft.com/office/spreadsheetml/2009/9/main" objectType="Scroll" dx="16" fmlaLink="$K$28" horiz="1" max="92" min="1" page="10" val="18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25</xdr:row>
          <xdr:rowOff>0</xdr:rowOff>
        </xdr:from>
        <xdr:to>
          <xdr:col>7</xdr:col>
          <xdr:colOff>95250</xdr:colOff>
          <xdr:row>26</xdr:row>
          <xdr:rowOff>9525</xdr:rowOff>
        </xdr:to>
        <xdr:sp macro="" textlink="">
          <xdr:nvSpPr>
            <xdr:cNvPr id="2053" name="Scroll Bar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9525</xdr:rowOff>
        </xdr:from>
        <xdr:to>
          <xdr:col>7</xdr:col>
          <xdr:colOff>85725</xdr:colOff>
          <xdr:row>28</xdr:row>
          <xdr:rowOff>66675</xdr:rowOff>
        </xdr:to>
        <xdr:sp macro="" textlink="">
          <xdr:nvSpPr>
            <xdr:cNvPr id="2054" name="Scroll Bar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</xdr:col>
      <xdr:colOff>238123</xdr:colOff>
      <xdr:row>1</xdr:row>
      <xdr:rowOff>133350</xdr:rowOff>
    </xdr:from>
    <xdr:to>
      <xdr:col>12</xdr:col>
      <xdr:colOff>238125</xdr:colOff>
      <xdr:row>24</xdr:row>
      <xdr:rowOff>85725</xdr:rowOff>
    </xdr:to>
    <xdr:grpSp>
      <xdr:nvGrpSpPr>
        <xdr:cNvPr id="11" name="Группа 10"/>
        <xdr:cNvGrpSpPr/>
      </xdr:nvGrpSpPr>
      <xdr:grpSpPr>
        <a:xfrm>
          <a:off x="1095373" y="371475"/>
          <a:ext cx="10220327" cy="6696075"/>
          <a:chOff x="1095373" y="371475"/>
          <a:chExt cx="10287002" cy="5400675"/>
        </a:xfrm>
      </xdr:grpSpPr>
      <xdr:graphicFrame macro="">
        <xdr:nvGraphicFramePr>
          <xdr:cNvPr id="7" name="Диаграмма 6"/>
          <xdr:cNvGraphicFramePr/>
        </xdr:nvGraphicFramePr>
        <xdr:xfrm>
          <a:off x="1095373" y="371475"/>
          <a:ext cx="10287002" cy="54006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2049" name="Check Box 1" hidden="1">
                <a:extLst>
                  <a:ext uri="{63B3BB69-23CF-44E3-9099-C40C66FF867C}">
                    <a14:compatExt spid="_x0000_s2049"/>
                  </a:ext>
                </a:extLst>
              </xdr:cNvPr>
              <xdr:cNvSpPr/>
            </xdr:nvSpPr>
            <xdr:spPr>
              <a:xfrm>
                <a:off x="9252969" y="728644"/>
                <a:ext cx="1346736" cy="185419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ru-RU" sz="8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rPr>
                  <a:t>Центральный район</a:t>
                </a:r>
              </a:p>
            </xdr:txBody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2050" name="Check Box 2" hidden="1">
                <a:extLst>
                  <a:ext uri="{63B3BB69-23CF-44E3-9099-C40C66FF867C}">
                    <a14:compatExt spid="_x0000_s2050"/>
                  </a:ext>
                </a:extLst>
              </xdr:cNvPr>
              <xdr:cNvSpPr/>
            </xdr:nvSpPr>
            <xdr:spPr>
              <a:xfrm>
                <a:off x="9263329" y="965569"/>
                <a:ext cx="1305299" cy="257527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ru-RU" sz="8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rPr>
                  <a:t>Советский район</a:t>
                </a:r>
              </a:p>
            </xdr:txBody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2051" name="Check Box 3" hidden="1">
                <a:extLst>
                  <a:ext uri="{63B3BB69-23CF-44E3-9099-C40C66FF867C}">
                    <a14:compatExt spid="_x0000_s2051"/>
                  </a:ext>
                </a:extLst>
              </xdr:cNvPr>
              <xdr:cNvSpPr/>
            </xdr:nvSpPr>
            <xdr:spPr>
              <a:xfrm>
                <a:off x="9263329" y="1223094"/>
                <a:ext cx="1357097" cy="236925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ru-RU" sz="8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rPr>
                  <a:t>Железнодорожный район</a:t>
                </a:r>
              </a:p>
            </xdr:txBody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2052" name="Check Box 4" hidden="1">
                <a:extLst>
                  <a:ext uri="{63B3BB69-23CF-44E3-9099-C40C66FF867C}">
                    <a14:compatExt spid="_x0000_s2052"/>
                  </a:ext>
                </a:extLst>
              </xdr:cNvPr>
              <xdr:cNvSpPr/>
            </xdr:nvSpPr>
            <xdr:spPr>
              <a:xfrm>
                <a:off x="9263329" y="1480623"/>
                <a:ext cx="1574648" cy="236926"/>
              </a:xfrm>
              <a:prstGeom prst="rect">
                <a:avLst/>
              </a:prstGeom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ru-RU" sz="8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rPr>
                  <a:t>Новобелицкий район</a:t>
                </a:r>
              </a:p>
            </xdr:txBody>
          </xdr:sp>
        </mc:Choice>
        <mc:Fallback/>
      </mc:AlternateContent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200024</xdr:colOff>
      <xdr:row>3</xdr:row>
      <xdr:rowOff>190500</xdr:rowOff>
    </xdr:from>
    <xdr:to>
      <xdr:col>7</xdr:col>
      <xdr:colOff>914400</xdr:colOff>
      <xdr:row>25</xdr:row>
      <xdr:rowOff>180975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276225</xdr:colOff>
      <xdr:row>27</xdr:row>
      <xdr:rowOff>195262</xdr:rowOff>
    </xdr:from>
    <xdr:to>
      <xdr:col>7</xdr:col>
      <xdr:colOff>904875</xdr:colOff>
      <xdr:row>50</xdr:row>
      <xdr:rowOff>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266700</xdr:colOff>
      <xdr:row>52</xdr:row>
      <xdr:rowOff>33337</xdr:rowOff>
    </xdr:from>
    <xdr:to>
      <xdr:col>7</xdr:col>
      <xdr:colOff>904875</xdr:colOff>
      <xdr:row>74</xdr:row>
      <xdr:rowOff>0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228599</xdr:colOff>
      <xdr:row>76</xdr:row>
      <xdr:rowOff>23811</xdr:rowOff>
    </xdr:from>
    <xdr:to>
      <xdr:col>7</xdr:col>
      <xdr:colOff>942974</xdr:colOff>
      <xdr:row>98</xdr:row>
      <xdr:rowOff>9524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219075</xdr:colOff>
      <xdr:row>99</xdr:row>
      <xdr:rowOff>195261</xdr:rowOff>
    </xdr:from>
    <xdr:to>
      <xdr:col>7</xdr:col>
      <xdr:colOff>942975</xdr:colOff>
      <xdr:row>121</xdr:row>
      <xdr:rowOff>180974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3</xdr:row>
      <xdr:rowOff>100012</xdr:rowOff>
    </xdr:from>
    <xdr:to>
      <xdr:col>10</xdr:col>
      <xdr:colOff>609599</xdr:colOff>
      <xdr:row>15</xdr:row>
      <xdr:rowOff>180975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914400</xdr:colOff>
      <xdr:row>17</xdr:row>
      <xdr:rowOff>76200</xdr:rowOff>
    </xdr:from>
    <xdr:to>
      <xdr:col>10</xdr:col>
      <xdr:colOff>561975</xdr:colOff>
      <xdr:row>33</xdr:row>
      <xdr:rowOff>166687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5</xdr:row>
      <xdr:rowOff>4761</xdr:rowOff>
    </xdr:from>
    <xdr:to>
      <xdr:col>11</xdr:col>
      <xdr:colOff>0</xdr:colOff>
      <xdr:row>16</xdr:row>
      <xdr:rowOff>142874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2</xdr:row>
      <xdr:rowOff>66675</xdr:rowOff>
    </xdr:from>
    <xdr:to>
      <xdr:col>9</xdr:col>
      <xdr:colOff>390524</xdr:colOff>
      <xdr:row>55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11</xdr:row>
      <xdr:rowOff>176211</xdr:rowOff>
    </xdr:from>
    <xdr:to>
      <xdr:col>9</xdr:col>
      <xdr:colOff>381000</xdr:colOff>
      <xdr:row>33</xdr:row>
      <xdr:rowOff>47624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628648</xdr:colOff>
      <xdr:row>11</xdr:row>
      <xdr:rowOff>180975</xdr:rowOff>
    </xdr:from>
    <xdr:to>
      <xdr:col>22</xdr:col>
      <xdr:colOff>47624</xdr:colOff>
      <xdr:row>33</xdr:row>
      <xdr:rowOff>61912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304799</xdr:colOff>
      <xdr:row>34</xdr:row>
      <xdr:rowOff>119061</xdr:rowOff>
    </xdr:from>
    <xdr:to>
      <xdr:col>9</xdr:col>
      <xdr:colOff>361949</xdr:colOff>
      <xdr:row>49</xdr:row>
      <xdr:rowOff>180974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238126</xdr:colOff>
      <xdr:row>2</xdr:row>
      <xdr:rowOff>119062</xdr:rowOff>
    </xdr:from>
    <xdr:to>
      <xdr:col>12</xdr:col>
      <xdr:colOff>771526</xdr:colOff>
      <xdr:row>17</xdr:row>
      <xdr:rowOff>4762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Таблица1" displayName="Таблица1" ref="A32:F124" totalsRowShown="0" headerRowDxfId="181">
  <autoFilter ref="A32:F124"/>
  <sortState ref="A33:F124">
    <sortCondition ref="A32:A124"/>
  </sortState>
  <tableColumns count="6">
    <tableColumn id="1" name="Номер позиции" dataDxfId="180"/>
    <tableColumn id="2" name="Название позиции"/>
    <tableColumn id="3" name="Количество заказов по Центральному району" dataDxfId="179"/>
    <tableColumn id="4" name="Количество заказов по Советскому району" dataDxfId="178"/>
    <tableColumn id="5" name="Количество заказов по Железнодорожному району" dataDxfId="177"/>
    <tableColumn id="6" name="Количество заказов по Новобелицкому району" dataDxfId="176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Таблица2" displayName="Таблица2" ref="M32:R124" totalsRowShown="0" headerRowDxfId="175">
  <autoFilter ref="M32:R124"/>
  <sortState ref="M33:R124">
    <sortCondition ref="O32:O124"/>
  </sortState>
  <tableColumns count="6">
    <tableColumn id="1" name="Номер позиции" dataDxfId="174">
      <calculatedColumnFormula>Таблица1[[#This Row],[Номер позиции]]</calculatedColumnFormula>
    </tableColumn>
    <tableColumn id="2" name="Название позиции" dataDxfId="173">
      <calculatedColumnFormula>Таблица1[[#This Row],[Название позиции]]</calculatedColumnFormula>
    </tableColumn>
    <tableColumn id="3" name="Количество заказов по Центральному району" dataDxfId="172">
      <calculatedColumnFormula>IF(O$31,Таблица1[[#This Row],[Количество заказов по Центральному району]],#N/A)</calculatedColumnFormula>
    </tableColumn>
    <tableColumn id="4" name="Количество заказов по Советскому району" dataDxfId="171">
      <calculatedColumnFormula>IF(P$31,Таблица1[[#This Row],[Количество заказов по Советскому району]],#N/A)</calculatedColumnFormula>
    </tableColumn>
    <tableColumn id="5" name="Количество заказов по Железнодорожному району" dataDxfId="170">
      <calculatedColumnFormula>IF(Q$31,Таблица1[[#This Row],[Количество заказов по Железнодорожному району]],#N/A)</calculatedColumnFormula>
    </tableColumn>
    <tableColumn id="6" name="Количество заказов по Новобелицкому району" dataDxfId="169">
      <calculatedColumnFormula>IF(R$31,Таблица1[[#This Row],[Количество заказов по Новобелицкому району]],#N/A)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Таблица3" displayName="Таблица3" ref="A6:C26" totalsRowShown="0" headerRowDxfId="168" dataDxfId="166" headerRowBorderDxfId="167" tableBorderDxfId="165" totalsRowBorderDxfId="164">
  <autoFilter ref="A6:C26"/>
  <sortState ref="A7:C26">
    <sortCondition descending="1" ref="A8:A28"/>
  </sortState>
  <tableColumns count="3">
    <tableColumn id="1" name="№ п/п" dataDxfId="163"/>
    <tableColumn id="2" name="Название блюда" dataDxfId="162"/>
    <tableColumn id="3" name="Количество заказов" dataDxfId="161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Таблица4" displayName="Таблица4" ref="A30:C50" totalsRowShown="0" headerRowDxfId="160" dataDxfId="158" headerRowBorderDxfId="159" tableBorderDxfId="157" totalsRowBorderDxfId="156">
  <autoFilter ref="A30:C50"/>
  <sortState ref="A31:C50">
    <sortCondition ref="A30:A50"/>
  </sortState>
  <tableColumns count="3">
    <tableColumn id="1" name="№ п/п" dataDxfId="155"/>
    <tableColumn id="2" name="Название блюда" dataDxfId="154"/>
    <tableColumn id="3" name="Количество заказов" dataDxfId="153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Таблица5" displayName="Таблица5" ref="A54:C74" totalsRowShown="0" headerRowDxfId="152" dataDxfId="150" headerRowBorderDxfId="151" tableBorderDxfId="149" totalsRowBorderDxfId="148">
  <autoFilter ref="A54:C74"/>
  <tableColumns count="3">
    <tableColumn id="1" name="№ п/п" dataDxfId="147"/>
    <tableColumn id="2" name="Название блюда" dataDxfId="146"/>
    <tableColumn id="3" name="Количество заказов" dataDxfId="145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id="6" name="Таблица6" displayName="Таблица6" ref="A78:C98" totalsRowShown="0" headerRowDxfId="144" dataDxfId="142" headerRowBorderDxfId="143" tableBorderDxfId="141" totalsRowBorderDxfId="140">
  <autoFilter ref="A78:C98"/>
  <tableColumns count="3">
    <tableColumn id="1" name="№ п/п" dataDxfId="139"/>
    <tableColumn id="2" name="Название блюда" dataDxfId="138"/>
    <tableColumn id="3" name="Количество заказов" dataDxfId="137"/>
  </tableColumns>
  <tableStyleInfo name="TableStyleLight12" showFirstColumn="0" showLastColumn="0" showRowStripes="1" showColumnStripes="0"/>
</table>
</file>

<file path=xl/tables/table7.xml><?xml version="1.0" encoding="utf-8"?>
<table xmlns="http://schemas.openxmlformats.org/spreadsheetml/2006/main" id="7" name="Таблица7" displayName="Таблица7" ref="A102:C122" totalsRowShown="0" headerRowDxfId="136" dataDxfId="134" headerRowBorderDxfId="135" tableBorderDxfId="133" totalsRowBorderDxfId="132">
  <autoFilter ref="A102:C122"/>
  <tableColumns count="3">
    <tableColumn id="1" name="№ п/п" dataDxfId="131"/>
    <tableColumn id="2" name="Название блюда" dataDxfId="130"/>
    <tableColumn id="3" name="Количество заказов" dataDxfId="129"/>
  </tableColumns>
  <tableStyleInfo name="TableStyleLight13" showFirstColumn="0" showLastColumn="0" showRowStripes="1" showColumnStripes="0"/>
</table>
</file>

<file path=xl/tables/table8.xml><?xml version="1.0" encoding="utf-8"?>
<table xmlns="http://schemas.openxmlformats.org/spreadsheetml/2006/main" id="8" name="Таблица8" displayName="Таблица8" ref="A37:E1822" totalsRowCount="1" headerRowDxfId="128" dataDxfId="127">
  <autoFilter ref="A37:E1821"/>
  <sortState ref="A14:E1797">
    <sortCondition ref="B13:B1797"/>
  </sortState>
  <tableColumns count="5">
    <tableColumn id="1" name="Фамилия" dataDxfId="126" totalsRowDxfId="125"/>
    <tableColumn id="2" name="Имя" dataDxfId="124" totalsRowDxfId="123"/>
    <tableColumn id="3" name="№ Заказа" totalsRowFunction="count" dataDxfId="122" totalsRowDxfId="121"/>
    <tableColumn id="4" name="Дата заказа" dataDxfId="120" totalsRowDxfId="119"/>
    <tableColumn id="5" name="Время доставки" totalsRowFunction="average" dataDxfId="118" totalsRowDxfId="117"/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id="9" name="Таблица9" displayName="Таблица9" ref="G37:K1932" totalsRowCount="1" dataDxfId="116">
  <autoFilter ref="G37:K1931"/>
  <sortState ref="D20:H1913">
    <sortCondition ref="F19:F1913"/>
  </sortState>
  <tableColumns count="5">
    <tableColumn id="1" name="Фамилия" dataDxfId="115" totalsRowDxfId="114"/>
    <tableColumn id="2" name="Имя" dataDxfId="113" totalsRowDxfId="112"/>
    <tableColumn id="3" name="№ Заказа" totalsRowFunction="count" dataDxfId="111" totalsRowDxfId="110"/>
    <tableColumn id="4" name="Дата заказа" dataDxfId="109" totalsRowDxfId="108"/>
    <tableColumn id="5" name="Время доставки" totalsRowFunction="average" dataDxfId="107" totalsRowDxfId="106"/>
  </tableColumns>
  <tableStyleInfo name="TableStyleMedium3" showFirstColumn="0" showLastColumn="0" showRowStripes="1" showColumnStripes="0"/>
</table>
</file>

<file path=xl/tables/table10.xml><?xml version="1.0" encoding="utf-8"?>
<table xmlns="http://schemas.openxmlformats.org/spreadsheetml/2006/main" id="10" name="Таблица10" displayName="Таблица10" ref="M37:Q2613" totalsRowCount="1">
  <autoFilter ref="M37:Q2612"/>
  <tableColumns count="5">
    <tableColumn id="1" name="Фамилия"/>
    <tableColumn id="2" name="Имя"/>
    <tableColumn id="3" name="№ Заказа" totalsRowFunction="count" totalsRowDxfId="105"/>
    <tableColumn id="4" name="Дата заказа"/>
    <tableColumn id="5" name="Время доставки" totalsRowFunction="average" totalsRowDxfId="104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id="11" name="Таблица11" displayName="Таблица11" ref="S37:W627" totalsRowCount="1" dataDxfId="103">
  <autoFilter ref="S37:W626"/>
  <tableColumns count="5">
    <tableColumn id="1" name="Фамилия" dataDxfId="102" totalsRowDxfId="101"/>
    <tableColumn id="2" name="Имя" dataDxfId="100" totalsRowDxfId="99"/>
    <tableColumn id="3" name="№ Заказа" totalsRowFunction="count" dataDxfId="98" totalsRowDxfId="97"/>
    <tableColumn id="4" name="Дата заказа" dataDxfId="96" totalsRowDxfId="95"/>
    <tableColumn id="5" name="Время доставки" totalsRowFunction="average" dataDxfId="94" totalsRowDxfId="93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id="12" name="Таблица12" displayName="Таблица12" ref="A18:C22" totalsRowShown="0" headerRowDxfId="92">
  <autoFilter ref="A18:C22"/>
  <sortState ref="A18:D21">
    <sortCondition descending="1" ref="C17:C21"/>
  </sortState>
  <tableColumns count="3">
    <tableColumn id="1" name="Район"/>
    <tableColumn id="3" name="Среднее время доставки " dataDxfId="91"/>
    <tableColumn id="4" name="Количество выполненных заказов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13" name="Таблица13" displayName="Таблица13" ref="A6:C18" totalsRowCount="1" dataDxfId="90">
  <autoFilter ref="A6:C17"/>
  <tableColumns count="3">
    <tableColumn id="1" name="Фамилия" dataDxfId="89" totalsRowDxfId="88"/>
    <tableColumn id="2" name="Имя" dataDxfId="87" totalsRowDxfId="86"/>
    <tableColumn id="3" name="Средняя оценка" totalsRowFunction="average" dataDxfId="85" totalsRowDxfId="84"/>
  </tableColumns>
  <tableStyleInfo name="TableStyleMedium15" showFirstColumn="0" showLastColumn="0" showRowStripes="1" showColumnStripes="0"/>
</table>
</file>

<file path=xl/tables/table14.xml><?xml version="1.0" encoding="utf-8"?>
<table xmlns="http://schemas.openxmlformats.org/spreadsheetml/2006/main" id="14" name="Таблица14" displayName="Таблица14" ref="A4:C56" totalsRowCount="1" dataDxfId="83">
  <autoFilter ref="A4:C55"/>
  <tableColumns count="3">
    <tableColumn id="1" name="Фамилия" dataDxfId="82" totalsRowDxfId="81"/>
    <tableColumn id="2" name="Имя" dataDxfId="80" totalsRowDxfId="79"/>
    <tableColumn id="3" name="Оценка" totalsRowFunction="average" dataDxfId="78" totalsRowDxfId="77"/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id="15" name="Таблица15" displayName="Таблица15" ref="A5:N10" totalsRowCount="1" dataDxfId="76">
  <autoFilter ref="A5:N9"/>
  <tableColumns count="14">
    <tableColumn id="1" name="Район" dataDxfId="75" totalsRowDxfId="74"/>
    <tableColumn id="2" name="январь " totalsRowFunction="sum" dataDxfId="73" totalsRowDxfId="72"/>
    <tableColumn id="3" name="февраль" totalsRowFunction="sum" dataDxfId="71" totalsRowDxfId="70"/>
    <tableColumn id="4" name="март" totalsRowFunction="sum" dataDxfId="69" totalsRowDxfId="68"/>
    <tableColumn id="5" name="апрель" totalsRowFunction="sum" dataDxfId="67" totalsRowDxfId="66"/>
    <tableColumn id="6" name="май" totalsRowFunction="sum" dataDxfId="65" totalsRowDxfId="64"/>
    <tableColumn id="7" name="июнь" totalsRowFunction="sum" dataDxfId="63" totalsRowDxfId="62"/>
    <tableColumn id="8" name="июль" totalsRowFunction="sum" dataDxfId="61" totalsRowDxfId="60"/>
    <tableColumn id="9" name="август" totalsRowFunction="sum" dataDxfId="59" totalsRowDxfId="58"/>
    <tableColumn id="10" name="сентябрь" totalsRowFunction="sum" dataDxfId="57" totalsRowDxfId="56"/>
    <tableColumn id="11" name="октябрь" totalsRowFunction="sum" dataDxfId="55" totalsRowDxfId="54"/>
    <tableColumn id="12" name="ноябрь" totalsRowFunction="sum" dataDxfId="53" totalsRowDxfId="52"/>
    <tableColumn id="13" name="декабрь" totalsRowFunction="sum" dataDxfId="51" totalsRowDxfId="50"/>
    <tableColumn id="14" name="Сумма" totalsRowFunction="sum" dataDxfId="49" totalsRowDxfId="48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Таблица16" displayName="Таблица16" ref="A21:E3952" totalsRowCount="1" headerRowDxfId="45" dataDxfId="46">
  <autoFilter ref="A21:E3952"/>
  <tableColumns count="5">
    <tableColumn id="1" name="Фамилия" dataDxfId="47" totalsRowDxfId="19"/>
    <tableColumn id="2" name="Имя" dataDxfId="43" totalsRowDxfId="18"/>
    <tableColumn id="3" name="№ Заказа" totalsRowFunction="count" dataDxfId="41" totalsRowDxfId="15"/>
    <tableColumn id="4" name="Дата заказа" dataDxfId="42" totalsRowDxfId="17"/>
    <tableColumn id="5" name="Время выполнения заказа" totalsRowFunction="average" dataDxfId="44" totalsRowDxfId="16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id="17" name="Таблица17" displayName="Таблица17" ref="G21:K3984" totalsRowCount="1" headerRowDxfId="38" dataDxfId="39">
  <autoFilter ref="G21:K3984"/>
  <tableColumns count="5">
    <tableColumn id="1" name="Фамилия" dataDxfId="40" totalsRowDxfId="14"/>
    <tableColumn id="2" name="Имя" dataDxfId="37" totalsRowDxfId="13"/>
    <tableColumn id="3" name="№ Заказа" totalsRowFunction="count" dataDxfId="36" totalsRowDxfId="10"/>
    <tableColumn id="4" name="Дата заказа" dataDxfId="35" totalsRowDxfId="12"/>
    <tableColumn id="5" name="Время выполнения заказа" totalsRowFunction="average" dataDxfId="34" totalsRowDxfId="11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Таблица18" displayName="Таблица18" ref="M21:Q5236" totalsRowCount="1" headerRowDxfId="31" dataDxfId="32">
  <autoFilter ref="M21:Q5236"/>
  <tableColumns count="5">
    <tableColumn id="1" name="Фамилия" dataDxfId="33" totalsRowDxfId="9"/>
    <tableColumn id="2" name="Имя" dataDxfId="29" totalsRowDxfId="8"/>
    <tableColumn id="3" name="№ Заказа" totalsRowFunction="count" dataDxfId="27" totalsRowDxfId="5"/>
    <tableColumn id="4" name="Дата заказа" dataDxfId="28" totalsRowDxfId="7"/>
    <tableColumn id="5" name="Время выполнения заказа" totalsRowFunction="average" dataDxfId="30" totalsRowDxfId="6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Таблица19" displayName="Таблица19" ref="S21:W1173" totalsRowCount="1" headerRowDxfId="24" dataDxfId="25">
  <autoFilter ref="S21:W1173"/>
  <tableColumns count="5">
    <tableColumn id="1" name="Фамилия" dataDxfId="26" totalsRowDxfId="4"/>
    <tableColumn id="2" name="Имя" dataDxfId="22" totalsRowDxfId="3"/>
    <tableColumn id="3" name="№ Заказа" totalsRowFunction="count" dataDxfId="20" totalsRowDxfId="0"/>
    <tableColumn id="4" name="Дата заказа" dataDxfId="21" totalsRowDxfId="2"/>
    <tableColumn id="5" name="Время выполнения заказа" totalsRowFunction="average" dataDxfId="23" totalsRowDxfId="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table" Target="../tables/table2.xml"/><Relationship Id="rId5" Type="http://schemas.openxmlformats.org/officeDocument/2006/relationships/ctrlProp" Target="../ctrlProps/ctrlProp2.xml"/><Relationship Id="rId10" Type="http://schemas.openxmlformats.org/officeDocument/2006/relationships/table" Target="../tables/table1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vmlDrawing" Target="../drawings/vmlDrawing2.vml"/><Relationship Id="rId7" Type="http://schemas.openxmlformats.org/officeDocument/2006/relationships/table" Target="../tables/table6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7" Type="http://schemas.openxmlformats.org/officeDocument/2006/relationships/table" Target="../tables/table1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drawing" Target="../drawings/drawing7.xml"/><Relationship Id="rId5" Type="http://schemas.openxmlformats.org/officeDocument/2006/relationships/table" Target="../tables/table19.xml"/><Relationship Id="rId4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24"/>
  <sheetViews>
    <sheetView topLeftCell="B13" workbookViewId="0">
      <selection activeCell="N9" sqref="N9"/>
    </sheetView>
  </sheetViews>
  <sheetFormatPr defaultRowHeight="15" x14ac:dyDescent="0.25"/>
  <cols>
    <col min="1" max="1" width="12.85546875" customWidth="1"/>
    <col min="2" max="2" width="33.140625" customWidth="1"/>
    <col min="3" max="3" width="16.7109375" bestFit="1" customWidth="1"/>
    <col min="4" max="4" width="16.42578125" bestFit="1" customWidth="1"/>
    <col min="5" max="5" width="17.42578125" bestFit="1" customWidth="1"/>
    <col min="6" max="6" width="18.140625" bestFit="1" customWidth="1"/>
    <col min="10" max="10" width="14.85546875" customWidth="1"/>
    <col min="11" max="11" width="0.28515625" hidden="1" customWidth="1"/>
    <col min="13" max="13" width="11.85546875" style="4" customWidth="1"/>
    <col min="14" max="14" width="33.28515625" customWidth="1"/>
    <col min="15" max="15" width="16.28515625" customWidth="1"/>
    <col min="16" max="16" width="16.42578125" customWidth="1"/>
    <col min="17" max="17" width="16.28515625" customWidth="1"/>
    <col min="18" max="18" width="16.140625" customWidth="1"/>
  </cols>
  <sheetData>
    <row r="1" spans="1:14" ht="18.75" x14ac:dyDescent="0.3">
      <c r="A1" s="6"/>
    </row>
    <row r="2" spans="1:14" ht="18.75" x14ac:dyDescent="0.3">
      <c r="A2" s="6"/>
    </row>
    <row r="3" spans="1:14" ht="18.75" x14ac:dyDescent="0.3">
      <c r="A3" s="6"/>
    </row>
    <row r="4" spans="1:14" ht="18.75" x14ac:dyDescent="0.3">
      <c r="A4" s="6"/>
      <c r="N4" s="11" t="s">
        <v>110</v>
      </c>
    </row>
    <row r="5" spans="1:14" ht="120.75" x14ac:dyDescent="0.3">
      <c r="A5" s="6"/>
      <c r="N5" s="2" t="s">
        <v>111</v>
      </c>
    </row>
    <row r="6" spans="1:14" ht="18.75" x14ac:dyDescent="0.3">
      <c r="A6" s="6"/>
    </row>
    <row r="7" spans="1:14" ht="18.75" x14ac:dyDescent="0.3">
      <c r="A7" s="6"/>
    </row>
    <row r="8" spans="1:14" ht="18.75" x14ac:dyDescent="0.3">
      <c r="A8" s="6"/>
    </row>
    <row r="9" spans="1:14" ht="18.75" x14ac:dyDescent="0.3">
      <c r="A9" s="6"/>
    </row>
    <row r="10" spans="1:14" ht="18.75" x14ac:dyDescent="0.3">
      <c r="A10" s="6"/>
    </row>
    <row r="11" spans="1:14" ht="18.75" x14ac:dyDescent="0.3">
      <c r="A11" s="6"/>
    </row>
    <row r="12" spans="1:14" ht="18.75" x14ac:dyDescent="0.3">
      <c r="A12" s="6"/>
    </row>
    <row r="13" spans="1:14" ht="20.25" customHeight="1" x14ac:dyDescent="0.25"/>
    <row r="14" spans="1:14" ht="18.75" x14ac:dyDescent="0.3">
      <c r="A14" s="6"/>
    </row>
    <row r="15" spans="1:14" ht="18.75" x14ac:dyDescent="0.3">
      <c r="A15" s="6"/>
    </row>
    <row r="17" spans="1:18" ht="18.75" x14ac:dyDescent="0.3">
      <c r="A17" s="6"/>
    </row>
    <row r="18" spans="1:18" ht="18.75" x14ac:dyDescent="0.3">
      <c r="A18" s="6"/>
    </row>
    <row r="19" spans="1:18" ht="18.75" x14ac:dyDescent="0.3">
      <c r="A19" s="6"/>
    </row>
    <row r="20" spans="1:18" ht="18.75" x14ac:dyDescent="0.3">
      <c r="A20" s="6"/>
    </row>
    <row r="21" spans="1:18" ht="18.75" x14ac:dyDescent="0.3">
      <c r="A21" s="6"/>
    </row>
    <row r="22" spans="1:18" ht="18.75" x14ac:dyDescent="0.3">
      <c r="A22" s="6"/>
    </row>
    <row r="23" spans="1:18" ht="18.75" x14ac:dyDescent="0.3">
      <c r="A23" s="6"/>
    </row>
    <row r="24" spans="1:18" ht="18.75" x14ac:dyDescent="0.3">
      <c r="A24" s="6"/>
    </row>
    <row r="25" spans="1:18" ht="18.75" x14ac:dyDescent="0.3">
      <c r="A25" s="6"/>
    </row>
    <row r="26" spans="1:18" ht="18.75" x14ac:dyDescent="0.3">
      <c r="A26" s="6"/>
      <c r="B26" s="8" t="s">
        <v>106</v>
      </c>
      <c r="I26" t="s">
        <v>107</v>
      </c>
      <c r="K26" s="9">
        <v>6</v>
      </c>
    </row>
    <row r="27" spans="1:18" ht="18.75" x14ac:dyDescent="0.3">
      <c r="A27" s="6"/>
      <c r="B27" s="8"/>
    </row>
    <row r="28" spans="1:18" x14ac:dyDescent="0.25">
      <c r="B28" s="8" t="s">
        <v>109</v>
      </c>
      <c r="I28" t="s">
        <v>108</v>
      </c>
      <c r="K28" s="10">
        <v>18</v>
      </c>
    </row>
    <row r="29" spans="1:18" ht="18.75" x14ac:dyDescent="0.3">
      <c r="A29" s="6"/>
    </row>
    <row r="30" spans="1:18" ht="18.75" x14ac:dyDescent="0.3">
      <c r="A30" s="6"/>
    </row>
    <row r="31" spans="1:18" x14ac:dyDescent="0.25">
      <c r="O31" s="7" t="b">
        <v>1</v>
      </c>
      <c r="P31" s="7" t="b">
        <v>1</v>
      </c>
      <c r="Q31" s="7" t="b">
        <v>1</v>
      </c>
      <c r="R31" s="7" t="b">
        <v>1</v>
      </c>
    </row>
    <row r="32" spans="1:18" ht="60" x14ac:dyDescent="0.25">
      <c r="A32" s="3" t="s">
        <v>105</v>
      </c>
      <c r="B32" s="3" t="s">
        <v>100</v>
      </c>
      <c r="C32" s="3" t="s">
        <v>101</v>
      </c>
      <c r="D32" s="3" t="s">
        <v>102</v>
      </c>
      <c r="E32" s="3" t="s">
        <v>103</v>
      </c>
      <c r="F32" s="3" t="s">
        <v>104</v>
      </c>
      <c r="M32" s="3" t="s">
        <v>105</v>
      </c>
      <c r="N32" s="3" t="s">
        <v>100</v>
      </c>
      <c r="O32" s="3" t="s">
        <v>101</v>
      </c>
      <c r="P32" s="3" t="s">
        <v>102</v>
      </c>
      <c r="Q32" s="3" t="s">
        <v>103</v>
      </c>
      <c r="R32" s="3" t="s">
        <v>104</v>
      </c>
    </row>
    <row r="33" spans="1:18" x14ac:dyDescent="0.25">
      <c r="A33" s="3">
        <v>1</v>
      </c>
      <c r="B33" s="1" t="s">
        <v>71</v>
      </c>
      <c r="C33" s="3">
        <v>110</v>
      </c>
      <c r="D33" s="3">
        <v>112</v>
      </c>
      <c r="E33" s="3">
        <v>152</v>
      </c>
      <c r="F33" s="3">
        <v>38</v>
      </c>
      <c r="M33" s="3">
        <f>Таблица1[[#This Row],[Номер позиции]]</f>
        <v>1</v>
      </c>
      <c r="N33" s="5" t="str">
        <f>Таблица1[[#This Row],[Название позиции]]</f>
        <v>Ролл Бекон Лайт</v>
      </c>
      <c r="O33" s="4">
        <f>IF(O$31,Таблица1[[#This Row],[Количество заказов по Центральному району]],#N/A)</f>
        <v>110</v>
      </c>
      <c r="P33" s="4">
        <f>IF(P$31,Таблица1[[#This Row],[Количество заказов по Советскому району]],#N/A)</f>
        <v>112</v>
      </c>
      <c r="Q33" s="4">
        <f>IF(Q$31,Таблица1[[#This Row],[Количество заказов по Железнодорожному району]],#N/A)</f>
        <v>152</v>
      </c>
      <c r="R33" s="4">
        <f>IF(R$31,Таблица1[[#This Row],[Количество заказов по Новобелицкому району]],#N/A)</f>
        <v>38</v>
      </c>
    </row>
    <row r="34" spans="1:18" x14ac:dyDescent="0.25">
      <c r="A34" s="3">
        <v>2</v>
      </c>
      <c r="B34" s="1" t="s">
        <v>26</v>
      </c>
      <c r="C34" s="3">
        <v>133</v>
      </c>
      <c r="D34" s="3">
        <v>147</v>
      </c>
      <c r="E34" s="3">
        <v>162</v>
      </c>
      <c r="F34" s="3">
        <v>34</v>
      </c>
      <c r="M34" s="3">
        <f>Таблица1[[#This Row],[Номер позиции]]</f>
        <v>2</v>
      </c>
      <c r="N34" s="5" t="str">
        <f>Таблица1[[#This Row],[Название позиции]]</f>
        <v>Сяке Чука Маки</v>
      </c>
      <c r="O34" s="4">
        <f>IF(O$31,Таблица1[[#This Row],[Количество заказов по Центральному району]],#N/A)</f>
        <v>133</v>
      </c>
      <c r="P34" s="4">
        <f>IF(P$31,Таблица1[[#This Row],[Количество заказов по Советскому району]],#N/A)</f>
        <v>147</v>
      </c>
      <c r="Q34" s="4">
        <f>IF(Q$31,Таблица1[[#This Row],[Количество заказов по Железнодорожному району]],#N/A)</f>
        <v>162</v>
      </c>
      <c r="R34" s="4">
        <f>IF(R$31,Таблица1[[#This Row],[Количество заказов по Новобелицкому району]],#N/A)</f>
        <v>34</v>
      </c>
    </row>
    <row r="35" spans="1:18" x14ac:dyDescent="0.25">
      <c r="A35" s="3">
        <v>3</v>
      </c>
      <c r="B35" s="1" t="s">
        <v>33</v>
      </c>
      <c r="C35" s="3">
        <v>118</v>
      </c>
      <c r="D35" s="3">
        <v>140</v>
      </c>
      <c r="E35" s="3">
        <v>191</v>
      </c>
      <c r="F35" s="3">
        <v>44</v>
      </c>
      <c r="M35" s="3">
        <f>Таблица1[[#This Row],[Номер позиции]]</f>
        <v>3</v>
      </c>
      <c r="N35" s="5" t="str">
        <f>Таблица1[[#This Row],[Название позиции]]</f>
        <v>Футомаки</v>
      </c>
      <c r="O35" s="4">
        <f>IF(O$31,Таблица1[[#This Row],[Количество заказов по Центральному району]],#N/A)</f>
        <v>118</v>
      </c>
      <c r="P35" s="4">
        <f>IF(P$31,Таблица1[[#This Row],[Количество заказов по Советскому району]],#N/A)</f>
        <v>140</v>
      </c>
      <c r="Q35" s="4">
        <f>IF(Q$31,Таблица1[[#This Row],[Количество заказов по Железнодорожному району]],#N/A)</f>
        <v>191</v>
      </c>
      <c r="R35" s="4">
        <f>IF(R$31,Таблица1[[#This Row],[Количество заказов по Новобелицкому району]],#N/A)</f>
        <v>44</v>
      </c>
    </row>
    <row r="36" spans="1:18" x14ac:dyDescent="0.25">
      <c r="A36" s="3">
        <v>4</v>
      </c>
      <c r="B36" s="1" t="s">
        <v>47</v>
      </c>
      <c r="C36" s="3">
        <v>118</v>
      </c>
      <c r="D36" s="3">
        <v>119</v>
      </c>
      <c r="E36" s="3">
        <v>175</v>
      </c>
      <c r="F36" s="3">
        <v>37</v>
      </c>
      <c r="M36" s="3">
        <f>Таблица1[[#This Row],[Номер позиции]]</f>
        <v>4</v>
      </c>
      <c r="N36" s="5" t="str">
        <f>Таблица1[[#This Row],[Название позиции]]</f>
        <v>Унагияши</v>
      </c>
      <c r="O36" s="4">
        <f>IF(O$31,Таблица1[[#This Row],[Количество заказов по Центральному району]],#N/A)</f>
        <v>118</v>
      </c>
      <c r="P36" s="4">
        <f>IF(P$31,Таблица1[[#This Row],[Количество заказов по Советскому району]],#N/A)</f>
        <v>119</v>
      </c>
      <c r="Q36" s="4">
        <f>IF(Q$31,Таблица1[[#This Row],[Количество заказов по Железнодорожному району]],#N/A)</f>
        <v>175</v>
      </c>
      <c r="R36" s="4">
        <f>IF(R$31,Таблица1[[#This Row],[Количество заказов по Новобелицкому району]],#N/A)</f>
        <v>37</v>
      </c>
    </row>
    <row r="37" spans="1:18" x14ac:dyDescent="0.25">
      <c r="A37" s="3">
        <v>5</v>
      </c>
      <c r="B37" s="1" t="s">
        <v>45</v>
      </c>
      <c r="C37" s="3">
        <v>126</v>
      </c>
      <c r="D37" s="3">
        <v>128</v>
      </c>
      <c r="E37" s="3">
        <v>184</v>
      </c>
      <c r="F37" s="3">
        <v>41</v>
      </c>
      <c r="M37" s="3">
        <f>Таблица1[[#This Row],[Номер позиции]]</f>
        <v>5</v>
      </c>
      <c r="N37" s="5" t="str">
        <f>Таблица1[[#This Row],[Название позиции]]</f>
        <v>Калифорния с креветкой</v>
      </c>
      <c r="O37" s="4">
        <f>IF(O$31,Таблица1[[#This Row],[Количество заказов по Центральному району]],#N/A)</f>
        <v>126</v>
      </c>
      <c r="P37" s="4">
        <f>IF(P$31,Таблица1[[#This Row],[Количество заказов по Советскому району]],#N/A)</f>
        <v>128</v>
      </c>
      <c r="Q37" s="4">
        <f>IF(Q$31,Таблица1[[#This Row],[Количество заказов по Железнодорожному району]],#N/A)</f>
        <v>184</v>
      </c>
      <c r="R37" s="4">
        <f>IF(R$31,Таблица1[[#This Row],[Количество заказов по Новобелицкому району]],#N/A)</f>
        <v>41</v>
      </c>
    </row>
    <row r="38" spans="1:18" x14ac:dyDescent="0.25">
      <c r="A38" s="3">
        <v>6</v>
      </c>
      <c r="B38" s="1" t="s">
        <v>96</v>
      </c>
      <c r="C38" s="3">
        <v>121</v>
      </c>
      <c r="D38" s="3">
        <v>122</v>
      </c>
      <c r="E38" s="3">
        <v>149</v>
      </c>
      <c r="F38" s="3">
        <v>34</v>
      </c>
      <c r="M38" s="3">
        <f>Таблица1[[#This Row],[Номер позиции]]</f>
        <v>6</v>
      </c>
      <c r="N38" s="5" t="str">
        <f>Таблица1[[#This Row],[Название позиции]]</f>
        <v>Хаманиши Маки</v>
      </c>
      <c r="O38" s="4">
        <f>IF(O$31,Таблица1[[#This Row],[Количество заказов по Центральному району]],#N/A)</f>
        <v>121</v>
      </c>
      <c r="P38" s="4">
        <f>IF(P$31,Таблица1[[#This Row],[Количество заказов по Советскому району]],#N/A)</f>
        <v>122</v>
      </c>
      <c r="Q38" s="4">
        <f>IF(Q$31,Таблица1[[#This Row],[Количество заказов по Железнодорожному району]],#N/A)</f>
        <v>149</v>
      </c>
      <c r="R38" s="4">
        <f>IF(R$31,Таблица1[[#This Row],[Количество заказов по Новобелицкому району]],#N/A)</f>
        <v>34</v>
      </c>
    </row>
    <row r="39" spans="1:18" x14ac:dyDescent="0.25">
      <c r="A39" s="3">
        <v>7</v>
      </c>
      <c r="B39" s="1" t="s">
        <v>44</v>
      </c>
      <c r="C39" s="3">
        <v>123</v>
      </c>
      <c r="D39" s="3">
        <v>120</v>
      </c>
      <c r="E39" s="3">
        <v>187</v>
      </c>
      <c r="F39" s="3">
        <v>57</v>
      </c>
      <c r="M39" s="3">
        <f>Таблица1[[#This Row],[Номер позиции]]</f>
        <v>7</v>
      </c>
      <c r="N39" s="5" t="str">
        <f>Таблица1[[#This Row],[Название позиции]]</f>
        <v>Калифорния с крабом</v>
      </c>
      <c r="O39" s="4">
        <f>IF(O$31,Таблица1[[#This Row],[Количество заказов по Центральному району]],#N/A)</f>
        <v>123</v>
      </c>
      <c r="P39" s="4">
        <f>IF(P$31,Таблица1[[#This Row],[Количество заказов по Советскому району]],#N/A)</f>
        <v>120</v>
      </c>
      <c r="Q39" s="4">
        <f>IF(Q$31,Таблица1[[#This Row],[Количество заказов по Железнодорожному району]],#N/A)</f>
        <v>187</v>
      </c>
      <c r="R39" s="4">
        <f>IF(R$31,Таблица1[[#This Row],[Количество заказов по Новобелицкому району]],#N/A)</f>
        <v>57</v>
      </c>
    </row>
    <row r="40" spans="1:18" x14ac:dyDescent="0.25">
      <c r="A40" s="3">
        <v>8</v>
      </c>
      <c r="B40" s="1" t="s">
        <v>49</v>
      </c>
      <c r="C40" s="3">
        <v>125</v>
      </c>
      <c r="D40" s="3">
        <v>122</v>
      </c>
      <c r="E40" s="3">
        <v>172</v>
      </c>
      <c r="F40" s="3">
        <v>36</v>
      </c>
      <c r="M40" s="3">
        <f>Таблица1[[#This Row],[Номер позиции]]</f>
        <v>8</v>
      </c>
      <c r="N40" s="5" t="str">
        <f>Таблица1[[#This Row],[Название позиции]]</f>
        <v>Хосомак с креветкой</v>
      </c>
      <c r="O40" s="4">
        <f>IF(O$31,Таблица1[[#This Row],[Количество заказов по Центральному району]],#N/A)</f>
        <v>125</v>
      </c>
      <c r="P40" s="4">
        <f>IF(P$31,Таблица1[[#This Row],[Количество заказов по Советскому району]],#N/A)</f>
        <v>122</v>
      </c>
      <c r="Q40" s="4">
        <f>IF(Q$31,Таблица1[[#This Row],[Количество заказов по Железнодорожному району]],#N/A)</f>
        <v>172</v>
      </c>
      <c r="R40" s="4">
        <f>IF(R$31,Таблица1[[#This Row],[Количество заказов по Новобелицкому району]],#N/A)</f>
        <v>36</v>
      </c>
    </row>
    <row r="41" spans="1:18" x14ac:dyDescent="0.25">
      <c r="A41" s="3">
        <v>9</v>
      </c>
      <c r="B41" s="1" t="s">
        <v>53</v>
      </c>
      <c r="C41" s="3">
        <v>124</v>
      </c>
      <c r="D41" s="3">
        <v>112</v>
      </c>
      <c r="E41" s="3">
        <v>168</v>
      </c>
      <c r="F41" s="3">
        <v>43</v>
      </c>
      <c r="M41" s="3">
        <f>Таблица1[[#This Row],[Номер позиции]]</f>
        <v>9</v>
      </c>
      <c r="N41" s="5" t="str">
        <f>Таблица1[[#This Row],[Название позиции]]</f>
        <v>Хосомак с морским окунем</v>
      </c>
      <c r="O41" s="4">
        <f>IF(O$31,Таблица1[[#This Row],[Количество заказов по Центральному району]],#N/A)</f>
        <v>124</v>
      </c>
      <c r="P41" s="4">
        <f>IF(P$31,Таблица1[[#This Row],[Количество заказов по Советскому району]],#N/A)</f>
        <v>112</v>
      </c>
      <c r="Q41" s="4">
        <f>IF(Q$31,Таблица1[[#This Row],[Количество заказов по Железнодорожному району]],#N/A)</f>
        <v>168</v>
      </c>
      <c r="R41" s="4">
        <f>IF(R$31,Таблица1[[#This Row],[Количество заказов по Новобелицкому району]],#N/A)</f>
        <v>43</v>
      </c>
    </row>
    <row r="42" spans="1:18" x14ac:dyDescent="0.25">
      <c r="A42" s="3">
        <v>10</v>
      </c>
      <c r="B42" s="1" t="s">
        <v>86</v>
      </c>
      <c r="C42" s="3">
        <v>115</v>
      </c>
      <c r="D42" s="3">
        <v>117</v>
      </c>
      <c r="E42" s="3">
        <v>140</v>
      </c>
      <c r="F42" s="3">
        <v>38</v>
      </c>
      <c r="M42" s="3">
        <f>Таблица1[[#This Row],[Номер позиции]]</f>
        <v>10</v>
      </c>
      <c r="N42" s="5" t="str">
        <f>Таблица1[[#This Row],[Название позиции]]</f>
        <v>Хосомак с угрём</v>
      </c>
      <c r="O42" s="4">
        <f>IF(O$31,Таблица1[[#This Row],[Количество заказов по Центральному району]],#N/A)</f>
        <v>115</v>
      </c>
      <c r="P42" s="4">
        <f>IF(P$31,Таблица1[[#This Row],[Количество заказов по Советскому району]],#N/A)</f>
        <v>117</v>
      </c>
      <c r="Q42" s="4">
        <f>IF(Q$31,Таблица1[[#This Row],[Количество заказов по Железнодорожному району]],#N/A)</f>
        <v>140</v>
      </c>
      <c r="R42" s="4">
        <f>IF(R$31,Таблица1[[#This Row],[Количество заказов по Новобелицкому району]],#N/A)</f>
        <v>38</v>
      </c>
    </row>
    <row r="43" spans="1:18" x14ac:dyDescent="0.25">
      <c r="A43" s="3">
        <v>11</v>
      </c>
      <c r="B43" s="1" t="s">
        <v>99</v>
      </c>
      <c r="C43" s="3">
        <v>126</v>
      </c>
      <c r="D43" s="3">
        <v>121</v>
      </c>
      <c r="E43" s="3">
        <v>164</v>
      </c>
      <c r="F43" s="3">
        <v>32</v>
      </c>
      <c r="M43" s="3">
        <f>Таблица1[[#This Row],[Номер позиции]]</f>
        <v>11</v>
      </c>
      <c r="N43" s="5" t="str">
        <f>Таблица1[[#This Row],[Название позиции]]</f>
        <v>Хосомак с дайконом</v>
      </c>
      <c r="O43" s="4">
        <f>IF(O$31,Таблица1[[#This Row],[Количество заказов по Центральному району]],#N/A)</f>
        <v>126</v>
      </c>
      <c r="P43" s="4">
        <f>IF(P$31,Таблица1[[#This Row],[Количество заказов по Советскому району]],#N/A)</f>
        <v>121</v>
      </c>
      <c r="Q43" s="4">
        <f>IF(Q$31,Таблица1[[#This Row],[Количество заказов по Железнодорожному району]],#N/A)</f>
        <v>164</v>
      </c>
      <c r="R43" s="4">
        <f>IF(R$31,Таблица1[[#This Row],[Количество заказов по Новобелицкому району]],#N/A)</f>
        <v>32</v>
      </c>
    </row>
    <row r="44" spans="1:18" x14ac:dyDescent="0.25">
      <c r="A44" s="3">
        <v>12</v>
      </c>
      <c r="B44" s="1" t="s">
        <v>78</v>
      </c>
      <c r="C44" s="3">
        <v>130</v>
      </c>
      <c r="D44" s="3">
        <v>112</v>
      </c>
      <c r="E44" s="3">
        <v>158</v>
      </c>
      <c r="F44" s="3">
        <v>31</v>
      </c>
      <c r="M44" s="3">
        <f>Таблица1[[#This Row],[Номер позиции]]</f>
        <v>12</v>
      </c>
      <c r="N44" s="5" t="str">
        <f>Таблица1[[#This Row],[Название позиции]]</f>
        <v>Хосомак с тунцом</v>
      </c>
      <c r="O44" s="4">
        <f>IF(O$31,Таблица1[[#This Row],[Количество заказов по Центральному району]],#N/A)</f>
        <v>130</v>
      </c>
      <c r="P44" s="4">
        <f>IF(P$31,Таблица1[[#This Row],[Количество заказов по Советскому району]],#N/A)</f>
        <v>112</v>
      </c>
      <c r="Q44" s="4">
        <f>IF(Q$31,Таблица1[[#This Row],[Количество заказов по Железнодорожному району]],#N/A)</f>
        <v>158</v>
      </c>
      <c r="R44" s="4">
        <f>IF(R$31,Таблица1[[#This Row],[Количество заказов по Новобелицкому району]],#N/A)</f>
        <v>31</v>
      </c>
    </row>
    <row r="45" spans="1:18" x14ac:dyDescent="0.25">
      <c r="A45" s="3">
        <v>13</v>
      </c>
      <c r="B45" s="1" t="s">
        <v>98</v>
      </c>
      <c r="C45" s="3">
        <v>127</v>
      </c>
      <c r="D45" s="3">
        <v>131</v>
      </c>
      <c r="E45" s="3">
        <v>161</v>
      </c>
      <c r="F45" s="3">
        <v>31</v>
      </c>
      <c r="M45" s="3">
        <f>Таблица1[[#This Row],[Номер позиции]]</f>
        <v>13</v>
      </c>
      <c r="N45" s="5" t="str">
        <f>Таблица1[[#This Row],[Название позиции]]</f>
        <v>Хосомак с авокадо</v>
      </c>
      <c r="O45" s="4">
        <f>IF(O$31,Таблица1[[#This Row],[Количество заказов по Центральному району]],#N/A)</f>
        <v>127</v>
      </c>
      <c r="P45" s="4">
        <f>IF(P$31,Таблица1[[#This Row],[Количество заказов по Советскому району]],#N/A)</f>
        <v>131</v>
      </c>
      <c r="Q45" s="4">
        <f>IF(Q$31,Таблица1[[#This Row],[Количество заказов по Железнодорожному району]],#N/A)</f>
        <v>161</v>
      </c>
      <c r="R45" s="4">
        <f>IF(R$31,Таблица1[[#This Row],[Количество заказов по Новобелицкому району]],#N/A)</f>
        <v>31</v>
      </c>
    </row>
    <row r="46" spans="1:18" x14ac:dyDescent="0.25">
      <c r="A46" s="3">
        <v>14</v>
      </c>
      <c r="B46" s="1" t="s">
        <v>39</v>
      </c>
      <c r="C46" s="3">
        <v>131</v>
      </c>
      <c r="D46" s="3">
        <v>137</v>
      </c>
      <c r="E46" s="3">
        <v>147</v>
      </c>
      <c r="F46" s="3">
        <v>38</v>
      </c>
      <c r="M46" s="3">
        <f>Таблица1[[#This Row],[Номер позиции]]</f>
        <v>14</v>
      </c>
      <c r="N46" s="5" t="str">
        <f>Таблица1[[#This Row],[Название позиции]]</f>
        <v>Хосомак с крабом</v>
      </c>
      <c r="O46" s="4">
        <f>IF(O$31,Таблица1[[#This Row],[Количество заказов по Центральному району]],#N/A)</f>
        <v>131</v>
      </c>
      <c r="P46" s="4">
        <f>IF(P$31,Таблица1[[#This Row],[Количество заказов по Советскому району]],#N/A)</f>
        <v>137</v>
      </c>
      <c r="Q46" s="4">
        <f>IF(Q$31,Таблица1[[#This Row],[Количество заказов по Железнодорожному району]],#N/A)</f>
        <v>147</v>
      </c>
      <c r="R46" s="4">
        <f>IF(R$31,Таблица1[[#This Row],[Количество заказов по Новобелицкому району]],#N/A)</f>
        <v>38</v>
      </c>
    </row>
    <row r="47" spans="1:18" x14ac:dyDescent="0.25">
      <c r="A47" s="3">
        <v>15</v>
      </c>
      <c r="B47" s="1" t="s">
        <v>29</v>
      </c>
      <c r="C47" s="3">
        <v>129</v>
      </c>
      <c r="D47" s="3">
        <v>146</v>
      </c>
      <c r="E47" s="3">
        <v>152</v>
      </c>
      <c r="F47" s="3">
        <v>35</v>
      </c>
      <c r="M47" s="3">
        <f>Таблица1[[#This Row],[Номер позиции]]</f>
        <v>15</v>
      </c>
      <c r="N47" s="5" t="str">
        <f>Таблица1[[#This Row],[Название позиции]]</f>
        <v>Хосомак с лососем</v>
      </c>
      <c r="O47" s="4">
        <f>IF(O$31,Таблица1[[#This Row],[Количество заказов по Центральному району]],#N/A)</f>
        <v>129</v>
      </c>
      <c r="P47" s="4">
        <f>IF(P$31,Таблица1[[#This Row],[Количество заказов по Советскому району]],#N/A)</f>
        <v>146</v>
      </c>
      <c r="Q47" s="4">
        <f>IF(Q$31,Таблица1[[#This Row],[Количество заказов по Железнодорожному району]],#N/A)</f>
        <v>152</v>
      </c>
      <c r="R47" s="4">
        <f>IF(R$31,Таблица1[[#This Row],[Количество заказов по Новобелицкому району]],#N/A)</f>
        <v>35</v>
      </c>
    </row>
    <row r="48" spans="1:18" x14ac:dyDescent="0.25">
      <c r="A48" s="3">
        <v>16</v>
      </c>
      <c r="B48" s="1" t="s">
        <v>91</v>
      </c>
      <c r="C48" s="3">
        <v>116</v>
      </c>
      <c r="D48" s="3">
        <v>120</v>
      </c>
      <c r="E48" s="3">
        <v>167</v>
      </c>
      <c r="F48" s="3">
        <v>28</v>
      </c>
      <c r="M48" s="3">
        <f>Таблица1[[#This Row],[Номер позиции]]</f>
        <v>16</v>
      </c>
      <c r="N48" s="5" t="str">
        <f>Таблица1[[#This Row],[Название позиции]]</f>
        <v>Хосомак с мидиями</v>
      </c>
      <c r="O48" s="4">
        <f>IF(O$31,Таблица1[[#This Row],[Количество заказов по Центральному району]],#N/A)</f>
        <v>116</v>
      </c>
      <c r="P48" s="4">
        <f>IF(P$31,Таблица1[[#This Row],[Количество заказов по Советскому району]],#N/A)</f>
        <v>120</v>
      </c>
      <c r="Q48" s="4">
        <f>IF(Q$31,Таблица1[[#This Row],[Количество заказов по Железнодорожному району]],#N/A)</f>
        <v>167</v>
      </c>
      <c r="R48" s="4">
        <f>IF(R$31,Таблица1[[#This Row],[Количество заказов по Новобелицкому району]],#N/A)</f>
        <v>28</v>
      </c>
    </row>
    <row r="49" spans="1:18" x14ac:dyDescent="0.25">
      <c r="A49" s="3">
        <v>17</v>
      </c>
      <c r="B49" s="1" t="s">
        <v>35</v>
      </c>
      <c r="C49" s="3">
        <v>111</v>
      </c>
      <c r="D49" s="3">
        <v>139</v>
      </c>
      <c r="E49" s="3">
        <v>182</v>
      </c>
      <c r="F49" s="3">
        <v>38</v>
      </c>
      <c r="M49" s="3">
        <f>Таблица1[[#This Row],[Номер позиции]]</f>
        <v>17</v>
      </c>
      <c r="N49" s="5" t="str">
        <f>Таблица1[[#This Row],[Название позиции]]</f>
        <v>Сливочная Мидия</v>
      </c>
      <c r="O49" s="4">
        <f>IF(O$31,Таблица1[[#This Row],[Количество заказов по Центральному району]],#N/A)</f>
        <v>111</v>
      </c>
      <c r="P49" s="4">
        <f>IF(P$31,Таблица1[[#This Row],[Количество заказов по Советскому району]],#N/A)</f>
        <v>139</v>
      </c>
      <c r="Q49" s="4">
        <f>IF(Q$31,Таблица1[[#This Row],[Количество заказов по Железнодорожному району]],#N/A)</f>
        <v>182</v>
      </c>
      <c r="R49" s="4">
        <f>IF(R$31,Таблица1[[#This Row],[Количество заказов по Новобелицкому району]],#N/A)</f>
        <v>38</v>
      </c>
    </row>
    <row r="50" spans="1:18" x14ac:dyDescent="0.25">
      <c r="A50" s="3">
        <v>18</v>
      </c>
      <c r="B50" s="1" t="s">
        <v>6</v>
      </c>
      <c r="C50" s="3">
        <v>141</v>
      </c>
      <c r="D50" s="3">
        <v>126</v>
      </c>
      <c r="E50" s="3">
        <v>169</v>
      </c>
      <c r="F50" s="3">
        <v>36</v>
      </c>
      <c r="M50" s="3">
        <f>Таблица1[[#This Row],[Номер позиции]]</f>
        <v>18</v>
      </c>
      <c r="N50" s="5" t="str">
        <f>Таблица1[[#This Row],[Название позиции]]</f>
        <v>Сяке авокадо с сыром</v>
      </c>
      <c r="O50" s="4">
        <f>IF(O$31,Таблица1[[#This Row],[Количество заказов по Центральному району]],#N/A)</f>
        <v>141</v>
      </c>
      <c r="P50" s="4">
        <f>IF(P$31,Таблица1[[#This Row],[Количество заказов по Советскому району]],#N/A)</f>
        <v>126</v>
      </c>
      <c r="Q50" s="4">
        <f>IF(Q$31,Таблица1[[#This Row],[Количество заказов по Железнодорожному району]],#N/A)</f>
        <v>169</v>
      </c>
      <c r="R50" s="4">
        <f>IF(R$31,Таблица1[[#This Row],[Количество заказов по Новобелицкому району]],#N/A)</f>
        <v>36</v>
      </c>
    </row>
    <row r="51" spans="1:18" x14ac:dyDescent="0.25">
      <c r="A51" s="3">
        <v>19</v>
      </c>
      <c r="B51" s="1" t="s">
        <v>58</v>
      </c>
      <c r="C51" s="3">
        <v>113</v>
      </c>
      <c r="D51" s="3">
        <v>100</v>
      </c>
      <c r="E51" s="3">
        <v>157</v>
      </c>
      <c r="F51" s="3">
        <v>45</v>
      </c>
      <c r="M51" s="3">
        <f>Таблица1[[#This Row],[Номер позиции]]</f>
        <v>19</v>
      </c>
      <c r="N51" s="5" t="str">
        <f>Таблица1[[#This Row],[Название позиции]]</f>
        <v>Бонито</v>
      </c>
      <c r="O51" s="4">
        <f>IF(O$31,Таблица1[[#This Row],[Количество заказов по Центральному району]],#N/A)</f>
        <v>113</v>
      </c>
      <c r="P51" s="4">
        <f>IF(P$31,Таблица1[[#This Row],[Количество заказов по Советскому району]],#N/A)</f>
        <v>100</v>
      </c>
      <c r="Q51" s="4">
        <f>IF(Q$31,Таблица1[[#This Row],[Количество заказов по Железнодорожному району]],#N/A)</f>
        <v>157</v>
      </c>
      <c r="R51" s="4">
        <f>IF(R$31,Таблица1[[#This Row],[Количество заказов по Новобелицкому району]],#N/A)</f>
        <v>45</v>
      </c>
    </row>
    <row r="52" spans="1:18" x14ac:dyDescent="0.25">
      <c r="A52" s="3">
        <v>20</v>
      </c>
      <c r="B52" s="1" t="s">
        <v>10</v>
      </c>
      <c r="C52" s="3">
        <v>140</v>
      </c>
      <c r="D52" s="3">
        <v>132</v>
      </c>
      <c r="E52" s="3">
        <v>124</v>
      </c>
      <c r="F52" s="3">
        <v>39</v>
      </c>
      <c r="M52" s="3">
        <f>Таблица1[[#This Row],[Номер позиции]]</f>
        <v>20</v>
      </c>
      <c r="N52" s="5" t="str">
        <f>Таблица1[[#This Row],[Название позиции]]</f>
        <v>Унаги в кунжуте</v>
      </c>
      <c r="O52" s="4">
        <f>IF(O$31,Таблица1[[#This Row],[Количество заказов по Центральному району]],#N/A)</f>
        <v>140</v>
      </c>
      <c r="P52" s="4">
        <f>IF(P$31,Таблица1[[#This Row],[Количество заказов по Советскому району]],#N/A)</f>
        <v>132</v>
      </c>
      <c r="Q52" s="4">
        <f>IF(Q$31,Таблица1[[#This Row],[Количество заказов по Железнодорожному району]],#N/A)</f>
        <v>124</v>
      </c>
      <c r="R52" s="4">
        <f>IF(R$31,Таблица1[[#This Row],[Количество заказов по Новобелицкому району]],#N/A)</f>
        <v>39</v>
      </c>
    </row>
    <row r="53" spans="1:18" x14ac:dyDescent="0.25">
      <c r="A53" s="3">
        <v>21</v>
      </c>
      <c r="B53" s="1" t="s">
        <v>70</v>
      </c>
      <c r="C53" s="3">
        <v>107</v>
      </c>
      <c r="D53" s="3">
        <v>118</v>
      </c>
      <c r="E53" s="3">
        <v>148</v>
      </c>
      <c r="F53" s="3">
        <v>36</v>
      </c>
      <c r="M53" s="3">
        <f>Таблица1[[#This Row],[Номер позиции]]</f>
        <v>21</v>
      </c>
      <c r="N53" s="5" t="str">
        <f>Таблица1[[#This Row],[Название позиции]]</f>
        <v>Африка</v>
      </c>
      <c r="O53" s="4">
        <f>IF(O$31,Таблица1[[#This Row],[Количество заказов по Центральному району]],#N/A)</f>
        <v>107</v>
      </c>
      <c r="P53" s="4">
        <f>IF(P$31,Таблица1[[#This Row],[Количество заказов по Советскому району]],#N/A)</f>
        <v>118</v>
      </c>
      <c r="Q53" s="4">
        <f>IF(Q$31,Таблица1[[#This Row],[Количество заказов по Железнодорожному району]],#N/A)</f>
        <v>148</v>
      </c>
      <c r="R53" s="4">
        <f>IF(R$31,Таблица1[[#This Row],[Количество заказов по Новобелицкому району]],#N/A)</f>
        <v>36</v>
      </c>
    </row>
    <row r="54" spans="1:18" x14ac:dyDescent="0.25">
      <c r="A54" s="3">
        <v>22</v>
      </c>
      <c r="B54" s="1" t="s">
        <v>74</v>
      </c>
      <c r="C54" s="3">
        <v>121</v>
      </c>
      <c r="D54" s="3">
        <v>100</v>
      </c>
      <c r="E54" s="3">
        <v>162</v>
      </c>
      <c r="F54" s="3">
        <v>36</v>
      </c>
      <c r="M54" s="3">
        <f>Таблица1[[#This Row],[Номер позиции]]</f>
        <v>22</v>
      </c>
      <c r="N54" s="5" t="str">
        <f>Таблица1[[#This Row],[Название позиции]]</f>
        <v>Эби Лайт</v>
      </c>
      <c r="O54" s="4">
        <f>IF(O$31,Таблица1[[#This Row],[Количество заказов по Центральному району]],#N/A)</f>
        <v>121</v>
      </c>
      <c r="P54" s="4">
        <f>IF(P$31,Таблица1[[#This Row],[Количество заказов по Советскому району]],#N/A)</f>
        <v>100</v>
      </c>
      <c r="Q54" s="4">
        <f>IF(Q$31,Таблица1[[#This Row],[Количество заказов по Железнодорожному району]],#N/A)</f>
        <v>162</v>
      </c>
      <c r="R54" s="4">
        <f>IF(R$31,Таблица1[[#This Row],[Количество заказов по Новобелицкому району]],#N/A)</f>
        <v>36</v>
      </c>
    </row>
    <row r="55" spans="1:18" x14ac:dyDescent="0.25">
      <c r="A55" s="3">
        <v>23</v>
      </c>
      <c r="B55" s="1" t="s">
        <v>17</v>
      </c>
      <c r="C55" s="3">
        <v>134</v>
      </c>
      <c r="D55" s="3">
        <v>129</v>
      </c>
      <c r="E55" s="3">
        <v>169</v>
      </c>
      <c r="F55" s="3">
        <v>41</v>
      </c>
      <c r="M55" s="3">
        <f>Таблица1[[#This Row],[Номер позиции]]</f>
        <v>23</v>
      </c>
      <c r="N55" s="5" t="str">
        <f>Таблица1[[#This Row],[Название позиции]]</f>
        <v>Аляска</v>
      </c>
      <c r="O55" s="4">
        <f>IF(O$31,Таблица1[[#This Row],[Количество заказов по Центральному району]],#N/A)</f>
        <v>134</v>
      </c>
      <c r="P55" s="4">
        <f>IF(P$31,Таблица1[[#This Row],[Количество заказов по Советскому району]],#N/A)</f>
        <v>129</v>
      </c>
      <c r="Q55" s="4">
        <f>IF(Q$31,Таблица1[[#This Row],[Количество заказов по Железнодорожному району]],#N/A)</f>
        <v>169</v>
      </c>
      <c r="R55" s="4">
        <f>IF(R$31,Таблица1[[#This Row],[Количество заказов по Новобелицкому району]],#N/A)</f>
        <v>41</v>
      </c>
    </row>
    <row r="56" spans="1:18" x14ac:dyDescent="0.25">
      <c r="A56" s="3">
        <v>24</v>
      </c>
      <c r="B56" s="1" t="s">
        <v>20</v>
      </c>
      <c r="C56" s="3">
        <v>134</v>
      </c>
      <c r="D56" s="3">
        <v>132</v>
      </c>
      <c r="E56" s="3">
        <v>155</v>
      </c>
      <c r="F56" s="3">
        <v>29</v>
      </c>
      <c r="M56" s="3">
        <f>Таблица1[[#This Row],[Номер позиции]]</f>
        <v>24</v>
      </c>
      <c r="N56" s="5" t="str">
        <f>Таблица1[[#This Row],[Название позиции]]</f>
        <v>Калифорния с лососем</v>
      </c>
      <c r="O56" s="4">
        <f>IF(O$31,Таблица1[[#This Row],[Количество заказов по Центральному району]],#N/A)</f>
        <v>134</v>
      </c>
      <c r="P56" s="4">
        <f>IF(P$31,Таблица1[[#This Row],[Количество заказов по Советскому району]],#N/A)</f>
        <v>132</v>
      </c>
      <c r="Q56" s="4">
        <f>IF(Q$31,Таблица1[[#This Row],[Количество заказов по Железнодорожному району]],#N/A)</f>
        <v>155</v>
      </c>
      <c r="R56" s="4">
        <f>IF(R$31,Таблица1[[#This Row],[Количество заказов по Новобелицкому району]],#N/A)</f>
        <v>29</v>
      </c>
    </row>
    <row r="57" spans="1:18" x14ac:dyDescent="0.25">
      <c r="A57" s="3">
        <v>25</v>
      </c>
      <c r="B57" s="1" t="s">
        <v>66</v>
      </c>
      <c r="C57" s="3">
        <v>104</v>
      </c>
      <c r="D57" s="3">
        <v>122</v>
      </c>
      <c r="E57" s="3">
        <v>166</v>
      </c>
      <c r="F57" s="3">
        <v>33</v>
      </c>
      <c r="M57" s="3">
        <f>Таблица1[[#This Row],[Номер позиции]]</f>
        <v>25</v>
      </c>
      <c r="N57" s="5" t="str">
        <f>Таблица1[[#This Row],[Название позиции]]</f>
        <v>Кампай</v>
      </c>
      <c r="O57" s="4">
        <f>IF(O$31,Таблица1[[#This Row],[Количество заказов по Центральному району]],#N/A)</f>
        <v>104</v>
      </c>
      <c r="P57" s="4">
        <f>IF(P$31,Таблица1[[#This Row],[Количество заказов по Советскому району]],#N/A)</f>
        <v>122</v>
      </c>
      <c r="Q57" s="4">
        <f>IF(Q$31,Таблица1[[#This Row],[Количество заказов по Железнодорожному району]],#N/A)</f>
        <v>166</v>
      </c>
      <c r="R57" s="4">
        <f>IF(R$31,Таблица1[[#This Row],[Количество заказов по Новобелицкому району]],#N/A)</f>
        <v>33</v>
      </c>
    </row>
    <row r="58" spans="1:18" x14ac:dyDescent="0.25">
      <c r="A58" s="3">
        <v>26</v>
      </c>
      <c r="B58" s="1" t="s">
        <v>76</v>
      </c>
      <c r="C58" s="3">
        <v>134</v>
      </c>
      <c r="D58" s="3">
        <v>110</v>
      </c>
      <c r="E58" s="3">
        <v>152</v>
      </c>
      <c r="F58" s="3">
        <v>29</v>
      </c>
      <c r="M58" s="3">
        <f>Таблица1[[#This Row],[Номер позиции]]</f>
        <v>26</v>
      </c>
      <c r="N58" s="5" t="str">
        <f>Таблица1[[#This Row],[Название позиции]]</f>
        <v>Сливочная Калифорния</v>
      </c>
      <c r="O58" s="4">
        <f>IF(O$31,Таблица1[[#This Row],[Количество заказов по Центральному району]],#N/A)</f>
        <v>134</v>
      </c>
      <c r="P58" s="4">
        <f>IF(P$31,Таблица1[[#This Row],[Количество заказов по Советскому району]],#N/A)</f>
        <v>110</v>
      </c>
      <c r="Q58" s="4">
        <f>IF(Q$31,Таблица1[[#This Row],[Количество заказов по Железнодорожному району]],#N/A)</f>
        <v>152</v>
      </c>
      <c r="R58" s="4">
        <f>IF(R$31,Таблица1[[#This Row],[Количество заказов по Новобелицкому району]],#N/A)</f>
        <v>29</v>
      </c>
    </row>
    <row r="59" spans="1:18" x14ac:dyDescent="0.25">
      <c r="A59" s="3">
        <v>27</v>
      </c>
      <c r="B59" s="1" t="s">
        <v>41</v>
      </c>
      <c r="C59" s="3">
        <v>111</v>
      </c>
      <c r="D59" s="3">
        <v>137</v>
      </c>
      <c r="E59" s="3">
        <v>160</v>
      </c>
      <c r="F59" s="3">
        <v>52</v>
      </c>
      <c r="M59" s="3">
        <f>Таблица1[[#This Row],[Номер позиции]]</f>
        <v>27</v>
      </c>
      <c r="N59" s="5" t="str">
        <f>Таблица1[[#This Row],[Название позиции]]</f>
        <v>Лайт Ролл</v>
      </c>
      <c r="O59" s="4">
        <f>IF(O$31,Таблица1[[#This Row],[Количество заказов по Центральному району]],#N/A)</f>
        <v>111</v>
      </c>
      <c r="P59" s="4">
        <f>IF(P$31,Таблица1[[#This Row],[Количество заказов по Советскому району]],#N/A)</f>
        <v>137</v>
      </c>
      <c r="Q59" s="4">
        <f>IF(Q$31,Таблица1[[#This Row],[Количество заказов по Железнодорожному району]],#N/A)</f>
        <v>160</v>
      </c>
      <c r="R59" s="4">
        <f>IF(R$31,Таблица1[[#This Row],[Количество заказов по Новобелицкому району]],#N/A)</f>
        <v>52</v>
      </c>
    </row>
    <row r="60" spans="1:18" x14ac:dyDescent="0.25">
      <c r="A60" s="3">
        <v>28</v>
      </c>
      <c r="B60" s="1" t="s">
        <v>61</v>
      </c>
      <c r="C60" s="3">
        <v>119</v>
      </c>
      <c r="D60" s="3">
        <v>126</v>
      </c>
      <c r="E60" s="3">
        <v>155</v>
      </c>
      <c r="F60" s="3">
        <v>42</v>
      </c>
      <c r="M60" s="3">
        <f>Таблица1[[#This Row],[Номер позиции]]</f>
        <v>28</v>
      </c>
      <c r="N60" s="5" t="str">
        <f>Таблица1[[#This Row],[Название позиции]]</f>
        <v>Ролл Кура-бекон</v>
      </c>
      <c r="O60" s="4">
        <f>IF(O$31,Таблица1[[#This Row],[Количество заказов по Центральному району]],#N/A)</f>
        <v>119</v>
      </c>
      <c r="P60" s="4">
        <f>IF(P$31,Таблица1[[#This Row],[Количество заказов по Советскому району]],#N/A)</f>
        <v>126</v>
      </c>
      <c r="Q60" s="4">
        <f>IF(Q$31,Таблица1[[#This Row],[Количество заказов по Железнодорожному району]],#N/A)</f>
        <v>155</v>
      </c>
      <c r="R60" s="4">
        <f>IF(R$31,Таблица1[[#This Row],[Количество заказов по Новобелицкому району]],#N/A)</f>
        <v>42</v>
      </c>
    </row>
    <row r="61" spans="1:18" x14ac:dyDescent="0.25">
      <c r="A61" s="3">
        <v>29</v>
      </c>
      <c r="B61" s="1" t="s">
        <v>37</v>
      </c>
      <c r="C61" s="3">
        <v>109</v>
      </c>
      <c r="D61" s="3">
        <v>138</v>
      </c>
      <c r="E61" s="3">
        <v>166</v>
      </c>
      <c r="F61" s="3">
        <v>34</v>
      </c>
      <c r="M61" s="3">
        <f>Таблица1[[#This Row],[Номер позиции]]</f>
        <v>29</v>
      </c>
      <c r="N61" s="5" t="str">
        <f>Таблица1[[#This Row],[Название позиции]]</f>
        <v>Филадельфия</v>
      </c>
      <c r="O61" s="4">
        <f>IF(O$31,Таблица1[[#This Row],[Количество заказов по Центральному району]],#N/A)</f>
        <v>109</v>
      </c>
      <c r="P61" s="4">
        <f>IF(P$31,Таблица1[[#This Row],[Количество заказов по Советскому району]],#N/A)</f>
        <v>138</v>
      </c>
      <c r="Q61" s="4">
        <f>IF(Q$31,Таблица1[[#This Row],[Количество заказов по Железнодорожному району]],#N/A)</f>
        <v>166</v>
      </c>
      <c r="R61" s="4">
        <f>IF(R$31,Таблица1[[#This Row],[Количество заказов по Новобелицкому району]],#N/A)</f>
        <v>34</v>
      </c>
    </row>
    <row r="62" spans="1:18" x14ac:dyDescent="0.25">
      <c r="A62" s="3">
        <v>30</v>
      </c>
      <c r="B62" s="1" t="s">
        <v>1</v>
      </c>
      <c r="C62" s="3">
        <v>153</v>
      </c>
      <c r="D62" s="3">
        <v>128</v>
      </c>
      <c r="E62" s="3">
        <v>180</v>
      </c>
      <c r="F62" s="3">
        <v>36</v>
      </c>
      <c r="M62" s="3">
        <f>Таблица1[[#This Row],[Номер позиции]]</f>
        <v>30</v>
      </c>
      <c r="N62" s="5" t="str">
        <f>Таблица1[[#This Row],[Название позиции]]</f>
        <v>Филадельфия с икрой</v>
      </c>
      <c r="O62" s="4">
        <f>IF(O$31,Таблица1[[#This Row],[Количество заказов по Центральному району]],#N/A)</f>
        <v>153</v>
      </c>
      <c r="P62" s="4">
        <f>IF(P$31,Таблица1[[#This Row],[Количество заказов по Советскому району]],#N/A)</f>
        <v>128</v>
      </c>
      <c r="Q62" s="4">
        <f>IF(Q$31,Таблица1[[#This Row],[Количество заказов по Железнодорожному району]],#N/A)</f>
        <v>180</v>
      </c>
      <c r="R62" s="4">
        <f>IF(R$31,Таблица1[[#This Row],[Количество заказов по Новобелицкому району]],#N/A)</f>
        <v>36</v>
      </c>
    </row>
    <row r="63" spans="1:18" x14ac:dyDescent="0.25">
      <c r="A63" s="3">
        <v>31</v>
      </c>
      <c r="B63" s="1" t="s">
        <v>3</v>
      </c>
      <c r="C63" s="3">
        <v>144</v>
      </c>
      <c r="D63" s="3">
        <v>119</v>
      </c>
      <c r="E63" s="3">
        <v>165</v>
      </c>
      <c r="F63" s="3">
        <v>37</v>
      </c>
      <c r="M63" s="3">
        <f>Таблица1[[#This Row],[Номер позиции]]</f>
        <v>31</v>
      </c>
      <c r="N63" s="5" t="str">
        <f>Таблица1[[#This Row],[Название позиции]]</f>
        <v>Филадельфия Гриль</v>
      </c>
      <c r="O63" s="4">
        <f>IF(O$31,Таблица1[[#This Row],[Количество заказов по Центральному району]],#N/A)</f>
        <v>144</v>
      </c>
      <c r="P63" s="4">
        <f>IF(P$31,Таблица1[[#This Row],[Количество заказов по Советскому району]],#N/A)</f>
        <v>119</v>
      </c>
      <c r="Q63" s="4">
        <f>IF(Q$31,Таблица1[[#This Row],[Количество заказов по Железнодорожному району]],#N/A)</f>
        <v>165</v>
      </c>
      <c r="R63" s="4">
        <f>IF(R$31,Таблица1[[#This Row],[Количество заказов по Новобелицкому району]],#N/A)</f>
        <v>37</v>
      </c>
    </row>
    <row r="64" spans="1:18" x14ac:dyDescent="0.25">
      <c r="A64" s="3">
        <v>32</v>
      </c>
      <c r="B64" s="1" t="s">
        <v>57</v>
      </c>
      <c r="C64" s="3">
        <v>126</v>
      </c>
      <c r="D64" s="3">
        <v>101</v>
      </c>
      <c r="E64" s="3">
        <v>162</v>
      </c>
      <c r="F64" s="3">
        <v>45</v>
      </c>
      <c r="M64" s="3">
        <f>Таблица1[[#This Row],[Номер позиции]]</f>
        <v>32</v>
      </c>
      <c r="N64" s="5" t="str">
        <f>Таблица1[[#This Row],[Название позиции]]</f>
        <v>Запеченый чикен маки</v>
      </c>
      <c r="O64" s="4">
        <f>IF(O$31,Таблица1[[#This Row],[Количество заказов по Центральному району]],#N/A)</f>
        <v>126</v>
      </c>
      <c r="P64" s="4">
        <f>IF(P$31,Таблица1[[#This Row],[Количество заказов по Советскому району]],#N/A)</f>
        <v>101</v>
      </c>
      <c r="Q64" s="4">
        <f>IF(Q$31,Таблица1[[#This Row],[Количество заказов по Железнодорожному району]],#N/A)</f>
        <v>162</v>
      </c>
      <c r="R64" s="4">
        <f>IF(R$31,Таблица1[[#This Row],[Количество заказов по Новобелицкому району]],#N/A)</f>
        <v>45</v>
      </c>
    </row>
    <row r="65" spans="1:18" x14ac:dyDescent="0.25">
      <c r="A65" s="3">
        <v>33</v>
      </c>
      <c r="B65" s="1" t="s">
        <v>31</v>
      </c>
      <c r="C65" s="3">
        <v>121</v>
      </c>
      <c r="D65" s="3">
        <v>144</v>
      </c>
      <c r="E65" s="3">
        <v>166</v>
      </c>
      <c r="F65" s="3">
        <v>27</v>
      </c>
      <c r="M65" s="3">
        <f>Таблица1[[#This Row],[Номер позиции]]</f>
        <v>33</v>
      </c>
      <c r="N65" s="5" t="str">
        <f>Таблица1[[#This Row],[Название позиции]]</f>
        <v>Запеченая сливочная калифорния</v>
      </c>
      <c r="O65" s="4">
        <f>IF(O$31,Таблица1[[#This Row],[Количество заказов по Центральному району]],#N/A)</f>
        <v>121</v>
      </c>
      <c r="P65" s="4">
        <f>IF(P$31,Таблица1[[#This Row],[Количество заказов по Советскому району]],#N/A)</f>
        <v>144</v>
      </c>
      <c r="Q65" s="4">
        <f>IF(Q$31,Таблица1[[#This Row],[Количество заказов по Железнодорожному району]],#N/A)</f>
        <v>166</v>
      </c>
      <c r="R65" s="4">
        <f>IF(R$31,Таблица1[[#This Row],[Количество заказов по Новобелицкому району]],#N/A)</f>
        <v>27</v>
      </c>
    </row>
    <row r="66" spans="1:18" x14ac:dyDescent="0.25">
      <c r="A66" s="3">
        <v>34</v>
      </c>
      <c r="B66" s="1" t="s">
        <v>36</v>
      </c>
      <c r="C66" s="3">
        <v>106</v>
      </c>
      <c r="D66" s="3">
        <v>139</v>
      </c>
      <c r="E66" s="3">
        <v>162</v>
      </c>
      <c r="F66" s="3">
        <v>46</v>
      </c>
      <c r="M66" s="3">
        <f>Таблица1[[#This Row],[Номер позиции]]</f>
        <v>34</v>
      </c>
      <c r="N66" s="5" t="str">
        <f>Таблица1[[#This Row],[Название позиции]]</f>
        <v>Запеченая сливочная мидия</v>
      </c>
      <c r="O66" s="4">
        <f>IF(O$31,Таблица1[[#This Row],[Количество заказов по Центральному району]],#N/A)</f>
        <v>106</v>
      </c>
      <c r="P66" s="4">
        <f>IF(P$31,Таблица1[[#This Row],[Количество заказов по Советскому району]],#N/A)</f>
        <v>139</v>
      </c>
      <c r="Q66" s="4">
        <f>IF(Q$31,Таблица1[[#This Row],[Количество заказов по Железнодорожному району]],#N/A)</f>
        <v>162</v>
      </c>
      <c r="R66" s="4">
        <f>IF(R$31,Таблица1[[#This Row],[Количество заказов по Новобелицкому району]],#N/A)</f>
        <v>46</v>
      </c>
    </row>
    <row r="67" spans="1:18" x14ac:dyDescent="0.25">
      <c r="A67" s="3">
        <v>35</v>
      </c>
      <c r="B67" s="1" t="s">
        <v>92</v>
      </c>
      <c r="C67" s="3">
        <v>129</v>
      </c>
      <c r="D67" s="3">
        <v>123</v>
      </c>
      <c r="E67" s="3">
        <v>154</v>
      </c>
      <c r="F67" s="3">
        <v>28</v>
      </c>
      <c r="M67" s="3">
        <f>Таблица1[[#This Row],[Номер позиции]]</f>
        <v>35</v>
      </c>
      <c r="N67" s="5" t="str">
        <f>Таблица1[[#This Row],[Название позиции]]</f>
        <v>Запеченый Сяке авокадо с сыром</v>
      </c>
      <c r="O67" s="4">
        <f>IF(O$31,Таблица1[[#This Row],[Количество заказов по Центральному району]],#N/A)</f>
        <v>129</v>
      </c>
      <c r="P67" s="4">
        <f>IF(P$31,Таблица1[[#This Row],[Количество заказов по Советскому району]],#N/A)</f>
        <v>123</v>
      </c>
      <c r="Q67" s="4">
        <f>IF(Q$31,Таблица1[[#This Row],[Количество заказов по Железнодорожному району]],#N/A)</f>
        <v>154</v>
      </c>
      <c r="R67" s="4">
        <f>IF(R$31,Таблица1[[#This Row],[Количество заказов по Новобелицкому району]],#N/A)</f>
        <v>28</v>
      </c>
    </row>
    <row r="68" spans="1:18" ht="30" x14ac:dyDescent="0.25">
      <c r="A68" s="3">
        <v>36</v>
      </c>
      <c r="B68" s="1" t="s">
        <v>89</v>
      </c>
      <c r="C68" s="3">
        <v>129</v>
      </c>
      <c r="D68" s="3">
        <v>118</v>
      </c>
      <c r="E68" s="3">
        <v>147</v>
      </c>
      <c r="F68" s="3">
        <v>34</v>
      </c>
      <c r="M68" s="3">
        <f>Таблица1[[#This Row],[Номер позиции]]</f>
        <v>36</v>
      </c>
      <c r="N68" s="5" t="str">
        <f>Таблица1[[#This Row],[Название позиции]]</f>
        <v>Запеченая филадельфия маки с авокадо</v>
      </c>
      <c r="O68" s="4">
        <f>IF(O$31,Таблица1[[#This Row],[Количество заказов по Центральному району]],#N/A)</f>
        <v>129</v>
      </c>
      <c r="P68" s="4">
        <f>IF(P$31,Таблица1[[#This Row],[Количество заказов по Советскому району]],#N/A)</f>
        <v>118</v>
      </c>
      <c r="Q68" s="4">
        <f>IF(Q$31,Таблица1[[#This Row],[Количество заказов по Железнодорожному району]],#N/A)</f>
        <v>147</v>
      </c>
      <c r="R68" s="4">
        <f>IF(R$31,Таблица1[[#This Row],[Количество заказов по Новобелицкому району]],#N/A)</f>
        <v>34</v>
      </c>
    </row>
    <row r="69" spans="1:18" x14ac:dyDescent="0.25">
      <c r="A69" s="3">
        <v>37</v>
      </c>
      <c r="B69" s="1" t="s">
        <v>68</v>
      </c>
      <c r="C69" s="3">
        <v>105</v>
      </c>
      <c r="D69" s="3">
        <v>127</v>
      </c>
      <c r="E69" s="3">
        <v>166</v>
      </c>
      <c r="F69" s="3">
        <v>32</v>
      </c>
      <c r="M69" s="3">
        <f>Таблица1[[#This Row],[Номер позиции]]</f>
        <v>37</v>
      </c>
      <c r="N69" s="5" t="str">
        <f>Таблица1[[#This Row],[Название позиции]]</f>
        <v>Запеченый эби лайт</v>
      </c>
      <c r="O69" s="4">
        <f>IF(O$31,Таблица1[[#This Row],[Количество заказов по Центральному району]],#N/A)</f>
        <v>105</v>
      </c>
      <c r="P69" s="4">
        <f>IF(P$31,Таблица1[[#This Row],[Количество заказов по Советскому району]],#N/A)</f>
        <v>127</v>
      </c>
      <c r="Q69" s="4">
        <f>IF(Q$31,Таблица1[[#This Row],[Количество заказов по Железнодорожному району]],#N/A)</f>
        <v>166</v>
      </c>
      <c r="R69" s="4">
        <f>IF(R$31,Таблица1[[#This Row],[Количество заказов по Новобелицкому району]],#N/A)</f>
        <v>32</v>
      </c>
    </row>
    <row r="70" spans="1:18" x14ac:dyDescent="0.25">
      <c r="A70" s="3">
        <v>38</v>
      </c>
      <c r="B70" s="1" t="s">
        <v>90</v>
      </c>
      <c r="C70" s="3">
        <v>128</v>
      </c>
      <c r="D70" s="3">
        <v>122</v>
      </c>
      <c r="E70" s="3">
        <v>162</v>
      </c>
      <c r="F70" s="3">
        <v>26</v>
      </c>
      <c r="M70" s="3">
        <f>Таблица1[[#This Row],[Номер позиции]]</f>
        <v>38</v>
      </c>
      <c r="N70" s="5" t="str">
        <f>Таблица1[[#This Row],[Название позиции]]</f>
        <v>Запеченый чиз маки</v>
      </c>
      <c r="O70" s="4">
        <f>IF(O$31,Таблица1[[#This Row],[Количество заказов по Центральному району]],#N/A)</f>
        <v>128</v>
      </c>
      <c r="P70" s="4">
        <f>IF(P$31,Таблица1[[#This Row],[Количество заказов по Советскому району]],#N/A)</f>
        <v>122</v>
      </c>
      <c r="Q70" s="4">
        <f>IF(Q$31,Таблица1[[#This Row],[Количество заказов по Железнодорожному району]],#N/A)</f>
        <v>162</v>
      </c>
      <c r="R70" s="4">
        <f>IF(R$31,Таблица1[[#This Row],[Количество заказов по Новобелицкому району]],#N/A)</f>
        <v>26</v>
      </c>
    </row>
    <row r="71" spans="1:18" x14ac:dyDescent="0.25">
      <c r="A71" s="3">
        <v>39</v>
      </c>
      <c r="B71" s="1" t="s">
        <v>67</v>
      </c>
      <c r="C71" s="3">
        <v>104</v>
      </c>
      <c r="D71" s="3">
        <v>107</v>
      </c>
      <c r="E71" s="3">
        <v>155</v>
      </c>
      <c r="F71" s="3">
        <v>32</v>
      </c>
      <c r="M71" s="3">
        <f>Таблица1[[#This Row],[Номер позиции]]</f>
        <v>39</v>
      </c>
      <c r="N71" s="5" t="str">
        <f>Таблица1[[#This Row],[Название позиции]]</f>
        <v>Запеченая калифорния</v>
      </c>
      <c r="O71" s="4">
        <f>IF(O$31,Таблица1[[#This Row],[Количество заказов по Центральному району]],#N/A)</f>
        <v>104</v>
      </c>
      <c r="P71" s="4">
        <f>IF(P$31,Таблица1[[#This Row],[Количество заказов по Советскому району]],#N/A)</f>
        <v>107</v>
      </c>
      <c r="Q71" s="4">
        <f>IF(Q$31,Таблица1[[#This Row],[Количество заказов по Железнодорожному району]],#N/A)</f>
        <v>155</v>
      </c>
      <c r="R71" s="4">
        <f>IF(R$31,Таблица1[[#This Row],[Количество заказов по Новобелицкому району]],#N/A)</f>
        <v>32</v>
      </c>
    </row>
    <row r="72" spans="1:18" x14ac:dyDescent="0.25">
      <c r="A72" s="3">
        <v>40</v>
      </c>
      <c r="B72" s="1" t="s">
        <v>30</v>
      </c>
      <c r="C72" s="3">
        <v>115</v>
      </c>
      <c r="D72" s="3">
        <v>145</v>
      </c>
      <c r="E72" s="3">
        <v>153</v>
      </c>
      <c r="F72" s="3">
        <v>30</v>
      </c>
      <c r="M72" s="3">
        <f>Таблица1[[#This Row],[Номер позиции]]</f>
        <v>40</v>
      </c>
      <c r="N72" s="5" t="str">
        <f>Таблица1[[#This Row],[Название позиции]]</f>
        <v>Сет № 9</v>
      </c>
      <c r="O72" s="4">
        <f>IF(O$31,Таблица1[[#This Row],[Количество заказов по Центральному району]],#N/A)</f>
        <v>115</v>
      </c>
      <c r="P72" s="4">
        <f>IF(P$31,Таблица1[[#This Row],[Количество заказов по Советскому району]],#N/A)</f>
        <v>145</v>
      </c>
      <c r="Q72" s="4">
        <f>IF(Q$31,Таблица1[[#This Row],[Количество заказов по Железнодорожному району]],#N/A)</f>
        <v>153</v>
      </c>
      <c r="R72" s="4">
        <f>IF(R$31,Таблица1[[#This Row],[Количество заказов по Новобелицкому району]],#N/A)</f>
        <v>30</v>
      </c>
    </row>
    <row r="73" spans="1:18" x14ac:dyDescent="0.25">
      <c r="A73" s="3">
        <v>41</v>
      </c>
      <c r="B73" s="1" t="s">
        <v>59</v>
      </c>
      <c r="C73" s="3">
        <v>131</v>
      </c>
      <c r="D73" s="3">
        <v>118</v>
      </c>
      <c r="E73" s="3">
        <v>156</v>
      </c>
      <c r="F73" s="3">
        <v>43</v>
      </c>
      <c r="M73" s="3">
        <f>Таблица1[[#This Row],[Номер позиции]]</f>
        <v>41</v>
      </c>
      <c r="N73" s="5" t="str">
        <f>Таблица1[[#This Row],[Название позиции]]</f>
        <v>Сет №8</v>
      </c>
      <c r="O73" s="4">
        <f>IF(O$31,Таблица1[[#This Row],[Количество заказов по Центральному району]],#N/A)</f>
        <v>131</v>
      </c>
      <c r="P73" s="4">
        <f>IF(P$31,Таблица1[[#This Row],[Количество заказов по Советскому району]],#N/A)</f>
        <v>118</v>
      </c>
      <c r="Q73" s="4">
        <f>IF(Q$31,Таблица1[[#This Row],[Количество заказов по Железнодорожному району]],#N/A)</f>
        <v>156</v>
      </c>
      <c r="R73" s="4">
        <f>IF(R$31,Таблица1[[#This Row],[Количество заказов по Новобелицкому району]],#N/A)</f>
        <v>43</v>
      </c>
    </row>
    <row r="74" spans="1:18" x14ac:dyDescent="0.25">
      <c r="A74" s="3">
        <v>42</v>
      </c>
      <c r="B74" s="1" t="s">
        <v>72</v>
      </c>
      <c r="C74" s="3">
        <v>111</v>
      </c>
      <c r="D74" s="3">
        <v>130</v>
      </c>
      <c r="E74" s="3">
        <v>163</v>
      </c>
      <c r="F74" s="3">
        <v>34</v>
      </c>
      <c r="M74" s="3">
        <f>Таблица1[[#This Row],[Номер позиции]]</f>
        <v>42</v>
      </c>
      <c r="N74" s="5" t="str">
        <f>Таблица1[[#This Row],[Название позиции]]</f>
        <v>Сет №7</v>
      </c>
      <c r="O74" s="4">
        <f>IF(O$31,Таблица1[[#This Row],[Количество заказов по Центральному району]],#N/A)</f>
        <v>111</v>
      </c>
      <c r="P74" s="4">
        <f>IF(P$31,Таблица1[[#This Row],[Количество заказов по Советскому району]],#N/A)</f>
        <v>130</v>
      </c>
      <c r="Q74" s="4">
        <f>IF(Q$31,Таблица1[[#This Row],[Количество заказов по Железнодорожному району]],#N/A)</f>
        <v>163</v>
      </c>
      <c r="R74" s="4">
        <f>IF(R$31,Таблица1[[#This Row],[Количество заказов по Новобелицкому району]],#N/A)</f>
        <v>34</v>
      </c>
    </row>
    <row r="75" spans="1:18" x14ac:dyDescent="0.25">
      <c r="A75" s="3">
        <v>43</v>
      </c>
      <c r="B75" s="1" t="s">
        <v>38</v>
      </c>
      <c r="C75" s="3">
        <v>112</v>
      </c>
      <c r="D75" s="3">
        <v>138</v>
      </c>
      <c r="E75" s="3">
        <v>135</v>
      </c>
      <c r="F75" s="3">
        <v>40</v>
      </c>
      <c r="M75" s="3">
        <f>Таблица1[[#This Row],[Номер позиции]]</f>
        <v>43</v>
      </c>
      <c r="N75" s="5" t="str">
        <f>Таблица1[[#This Row],[Название позиции]]</f>
        <v>Сет Вялики</v>
      </c>
      <c r="O75" s="4">
        <f>IF(O$31,Таблица1[[#This Row],[Количество заказов по Центральному району]],#N/A)</f>
        <v>112</v>
      </c>
      <c r="P75" s="4">
        <f>IF(P$31,Таблица1[[#This Row],[Количество заказов по Советскому району]],#N/A)</f>
        <v>138</v>
      </c>
      <c r="Q75" s="4">
        <f>IF(Q$31,Таблица1[[#This Row],[Количество заказов по Железнодорожному району]],#N/A)</f>
        <v>135</v>
      </c>
      <c r="R75" s="4">
        <f>IF(R$31,Таблица1[[#This Row],[Количество заказов по Новобелицкому району]],#N/A)</f>
        <v>40</v>
      </c>
    </row>
    <row r="76" spans="1:18" x14ac:dyDescent="0.25">
      <c r="A76" s="3">
        <v>44</v>
      </c>
      <c r="B76" s="1" t="s">
        <v>40</v>
      </c>
      <c r="C76" s="3">
        <v>128</v>
      </c>
      <c r="D76" s="3">
        <v>137</v>
      </c>
      <c r="E76" s="3">
        <v>156</v>
      </c>
      <c r="F76" s="3">
        <v>38</v>
      </c>
      <c r="M76" s="3">
        <f>Таблица1[[#This Row],[Номер позиции]]</f>
        <v>44</v>
      </c>
      <c r="N76" s="5" t="str">
        <f>Таблица1[[#This Row],[Название позиции]]</f>
        <v>Сет №5</v>
      </c>
      <c r="O76" s="4">
        <f>IF(O$31,Таблица1[[#This Row],[Количество заказов по Центральному району]],#N/A)</f>
        <v>128</v>
      </c>
      <c r="P76" s="4">
        <f>IF(P$31,Таблица1[[#This Row],[Количество заказов по Советскому району]],#N/A)</f>
        <v>137</v>
      </c>
      <c r="Q76" s="4">
        <f>IF(Q$31,Таблица1[[#This Row],[Количество заказов по Железнодорожному району]],#N/A)</f>
        <v>156</v>
      </c>
      <c r="R76" s="4">
        <f>IF(R$31,Таблица1[[#This Row],[Количество заказов по Новобелицкому району]],#N/A)</f>
        <v>38</v>
      </c>
    </row>
    <row r="77" spans="1:18" x14ac:dyDescent="0.25">
      <c r="A77" s="3">
        <v>45</v>
      </c>
      <c r="B77" s="1" t="s">
        <v>2</v>
      </c>
      <c r="C77" s="3">
        <v>145</v>
      </c>
      <c r="D77" s="3">
        <v>124</v>
      </c>
      <c r="E77" s="3">
        <v>140</v>
      </c>
      <c r="F77" s="3">
        <v>32</v>
      </c>
      <c r="M77" s="3">
        <f>Таблица1[[#This Row],[Номер позиции]]</f>
        <v>45</v>
      </c>
      <c r="N77" s="5" t="str">
        <f>Таблица1[[#This Row],[Название позиции]]</f>
        <v>Сет № 4</v>
      </c>
      <c r="O77" s="4">
        <f>IF(O$31,Таблица1[[#This Row],[Количество заказов по Центральному району]],#N/A)</f>
        <v>145</v>
      </c>
      <c r="P77" s="4">
        <f>IF(P$31,Таблица1[[#This Row],[Количество заказов по Советскому району]],#N/A)</f>
        <v>124</v>
      </c>
      <c r="Q77" s="4">
        <f>IF(Q$31,Таблица1[[#This Row],[Количество заказов по Железнодорожному району]],#N/A)</f>
        <v>140</v>
      </c>
      <c r="R77" s="4">
        <f>IF(R$31,Таблица1[[#This Row],[Количество заказов по Новобелицкому району]],#N/A)</f>
        <v>32</v>
      </c>
    </row>
    <row r="78" spans="1:18" x14ac:dyDescent="0.25">
      <c r="A78" s="3">
        <v>46</v>
      </c>
      <c r="B78" s="1" t="s">
        <v>32</v>
      </c>
      <c r="C78" s="3">
        <v>122</v>
      </c>
      <c r="D78" s="3">
        <v>144</v>
      </c>
      <c r="E78" s="3">
        <v>156</v>
      </c>
      <c r="F78" s="3">
        <v>37</v>
      </c>
      <c r="M78" s="3">
        <f>Таблица1[[#This Row],[Номер позиции]]</f>
        <v>46</v>
      </c>
      <c r="N78" s="5" t="str">
        <f>Таблица1[[#This Row],[Название позиции]]</f>
        <v>Сет № 3</v>
      </c>
      <c r="O78" s="4">
        <f>IF(O$31,Таблица1[[#This Row],[Количество заказов по Центральному району]],#N/A)</f>
        <v>122</v>
      </c>
      <c r="P78" s="4">
        <f>IF(P$31,Таблица1[[#This Row],[Количество заказов по Советскому району]],#N/A)</f>
        <v>144</v>
      </c>
      <c r="Q78" s="4">
        <f>IF(Q$31,Таблица1[[#This Row],[Количество заказов по Железнодорожному району]],#N/A)</f>
        <v>156</v>
      </c>
      <c r="R78" s="4">
        <f>IF(R$31,Таблица1[[#This Row],[Количество заказов по Новобелицкому району]],#N/A)</f>
        <v>37</v>
      </c>
    </row>
    <row r="79" spans="1:18" x14ac:dyDescent="0.25">
      <c r="A79" s="3">
        <v>47</v>
      </c>
      <c r="B79" s="1" t="s">
        <v>11</v>
      </c>
      <c r="C79" s="3">
        <v>139</v>
      </c>
      <c r="D79" s="3">
        <v>116</v>
      </c>
      <c r="E79" s="3">
        <v>155</v>
      </c>
      <c r="F79" s="3">
        <v>28</v>
      </c>
      <c r="M79" s="3">
        <f>Таблица1[[#This Row],[Номер позиции]]</f>
        <v>47</v>
      </c>
      <c r="N79" s="5" t="str">
        <f>Таблица1[[#This Row],[Название позиции]]</f>
        <v>Сет №2</v>
      </c>
      <c r="O79" s="4">
        <f>IF(O$31,Таблица1[[#This Row],[Количество заказов по Центральному району]],#N/A)</f>
        <v>139</v>
      </c>
      <c r="P79" s="4">
        <f>IF(P$31,Таблица1[[#This Row],[Количество заказов по Советскому району]],#N/A)</f>
        <v>116</v>
      </c>
      <c r="Q79" s="4">
        <f>IF(Q$31,Таблица1[[#This Row],[Количество заказов по Железнодорожному району]],#N/A)</f>
        <v>155</v>
      </c>
      <c r="R79" s="4">
        <f>IF(R$31,Таблица1[[#This Row],[Количество заказов по Новобелицкому району]],#N/A)</f>
        <v>28</v>
      </c>
    </row>
    <row r="80" spans="1:18" x14ac:dyDescent="0.25">
      <c r="A80" s="3">
        <v>48</v>
      </c>
      <c r="B80" s="1" t="s">
        <v>13</v>
      </c>
      <c r="C80" s="3">
        <v>137</v>
      </c>
      <c r="D80" s="3">
        <v>101</v>
      </c>
      <c r="E80" s="3">
        <v>163</v>
      </c>
      <c r="F80" s="3">
        <v>45</v>
      </c>
      <c r="M80" s="3">
        <f>Таблица1[[#This Row],[Номер позиции]]</f>
        <v>48</v>
      </c>
      <c r="N80" s="5" t="str">
        <f>Таблица1[[#This Row],[Название позиции]]</f>
        <v>Сет № 1</v>
      </c>
      <c r="O80" s="4">
        <f>IF(O$31,Таблица1[[#This Row],[Количество заказов по Центральному району]],#N/A)</f>
        <v>137</v>
      </c>
      <c r="P80" s="4">
        <f>IF(P$31,Таблица1[[#This Row],[Количество заказов по Советскому району]],#N/A)</f>
        <v>101</v>
      </c>
      <c r="Q80" s="4">
        <f>IF(Q$31,Таблица1[[#This Row],[Количество заказов по Железнодорожному району]],#N/A)</f>
        <v>163</v>
      </c>
      <c r="R80" s="4">
        <f>IF(R$31,Таблица1[[#This Row],[Количество заказов по Новобелицкому району]],#N/A)</f>
        <v>45</v>
      </c>
    </row>
    <row r="81" spans="1:18" x14ac:dyDescent="0.25">
      <c r="A81" s="3">
        <v>49</v>
      </c>
      <c r="B81" s="1" t="s">
        <v>25</v>
      </c>
      <c r="C81" s="3">
        <v>108</v>
      </c>
      <c r="D81" s="3">
        <v>153</v>
      </c>
      <c r="E81" s="3">
        <v>140</v>
      </c>
      <c r="F81" s="3">
        <v>38</v>
      </c>
      <c r="M81" s="3">
        <f>Таблица1[[#This Row],[Номер позиции]]</f>
        <v>49</v>
      </c>
      <c r="N81" s="5" t="str">
        <f>Таблица1[[#This Row],[Название позиции]]</f>
        <v>Сет "Запеченый"</v>
      </c>
      <c r="O81" s="4">
        <f>IF(O$31,Таблица1[[#This Row],[Количество заказов по Центральному району]],#N/A)</f>
        <v>108</v>
      </c>
      <c r="P81" s="4">
        <f>IF(P$31,Таблица1[[#This Row],[Количество заказов по Советскому району]],#N/A)</f>
        <v>153</v>
      </c>
      <c r="Q81" s="4">
        <f>IF(Q$31,Таблица1[[#This Row],[Количество заказов по Железнодорожному району]],#N/A)</f>
        <v>140</v>
      </c>
      <c r="R81" s="4">
        <f>IF(R$31,Таблица1[[#This Row],[Количество заказов по Новобелицкому району]],#N/A)</f>
        <v>38</v>
      </c>
    </row>
    <row r="82" spans="1:18" x14ac:dyDescent="0.25">
      <c r="A82" s="3">
        <v>50</v>
      </c>
      <c r="B82" s="1" t="s">
        <v>16</v>
      </c>
      <c r="C82" s="3">
        <v>135</v>
      </c>
      <c r="D82" s="3">
        <v>122</v>
      </c>
      <c r="E82" s="3">
        <v>168</v>
      </c>
      <c r="F82" s="3">
        <v>30</v>
      </c>
      <c r="M82" s="3">
        <f>Таблица1[[#This Row],[Номер позиции]]</f>
        <v>50</v>
      </c>
      <c r="N82" s="5" t="str">
        <f>Таблица1[[#This Row],[Название позиции]]</f>
        <v>Сет № 6</v>
      </c>
      <c r="O82" s="4">
        <f>IF(O$31,Таблица1[[#This Row],[Количество заказов по Центральному району]],#N/A)</f>
        <v>135</v>
      </c>
      <c r="P82" s="4">
        <f>IF(P$31,Таблица1[[#This Row],[Количество заказов по Советскому району]],#N/A)</f>
        <v>122</v>
      </c>
      <c r="Q82" s="4">
        <f>IF(Q$31,Таблица1[[#This Row],[Количество заказов по Железнодорожному району]],#N/A)</f>
        <v>168</v>
      </c>
      <c r="R82" s="4">
        <f>IF(R$31,Таблица1[[#This Row],[Количество заказов по Новобелицкому району]],#N/A)</f>
        <v>30</v>
      </c>
    </row>
    <row r="83" spans="1:18" x14ac:dyDescent="0.25">
      <c r="A83" s="3">
        <v>51</v>
      </c>
      <c r="B83" s="1" t="s">
        <v>94</v>
      </c>
      <c r="C83" s="3">
        <v>114</v>
      </c>
      <c r="D83" s="3">
        <v>134</v>
      </c>
      <c r="E83" s="3">
        <v>160</v>
      </c>
      <c r="F83" s="3">
        <v>30</v>
      </c>
      <c r="M83" s="3">
        <f>Таблица1[[#This Row],[Номер позиции]]</f>
        <v>51</v>
      </c>
      <c r="N83" s="5" t="str">
        <f>Таблица1[[#This Row],[Название позиции]]</f>
        <v>Запеченый гункан с мидиями</v>
      </c>
      <c r="O83" s="4">
        <f>IF(O$31,Таблица1[[#This Row],[Количество заказов по Центральному району]],#N/A)</f>
        <v>114</v>
      </c>
      <c r="P83" s="4">
        <f>IF(P$31,Таблица1[[#This Row],[Количество заказов по Советскому району]],#N/A)</f>
        <v>134</v>
      </c>
      <c r="Q83" s="4">
        <f>IF(Q$31,Таблица1[[#This Row],[Количество заказов по Железнодорожному району]],#N/A)</f>
        <v>160</v>
      </c>
      <c r="R83" s="4">
        <f>IF(R$31,Таблица1[[#This Row],[Количество заказов по Новобелицкому району]],#N/A)</f>
        <v>30</v>
      </c>
    </row>
    <row r="84" spans="1:18" x14ac:dyDescent="0.25">
      <c r="A84" s="3">
        <v>52</v>
      </c>
      <c r="B84" s="1" t="s">
        <v>50</v>
      </c>
      <c r="C84" s="3">
        <v>125</v>
      </c>
      <c r="D84" s="3">
        <v>99</v>
      </c>
      <c r="E84" s="3">
        <v>171</v>
      </c>
      <c r="F84" s="3">
        <v>53</v>
      </c>
      <c r="M84" s="3">
        <f>Таблица1[[#This Row],[Номер позиции]]</f>
        <v>52</v>
      </c>
      <c r="N84" s="5" t="str">
        <f>Таблица1[[#This Row],[Название позиции]]</f>
        <v>Запеченый гункан с угрем</v>
      </c>
      <c r="O84" s="4">
        <f>IF(O$31,Таблица1[[#This Row],[Количество заказов по Центральному району]],#N/A)</f>
        <v>125</v>
      </c>
      <c r="P84" s="4">
        <f>IF(P$31,Таблица1[[#This Row],[Количество заказов по Советскому району]],#N/A)</f>
        <v>99</v>
      </c>
      <c r="Q84" s="4">
        <f>IF(Q$31,Таблица1[[#This Row],[Количество заказов по Железнодорожному району]],#N/A)</f>
        <v>171</v>
      </c>
      <c r="R84" s="4">
        <f>IF(R$31,Таблица1[[#This Row],[Количество заказов по Новобелицкому району]],#N/A)</f>
        <v>53</v>
      </c>
    </row>
    <row r="85" spans="1:18" x14ac:dyDescent="0.25">
      <c r="A85" s="3">
        <v>53</v>
      </c>
      <c r="B85" s="1" t="s">
        <v>5</v>
      </c>
      <c r="C85" s="3">
        <v>142</v>
      </c>
      <c r="D85" s="3">
        <v>121</v>
      </c>
      <c r="E85" s="3">
        <v>174</v>
      </c>
      <c r="F85" s="3">
        <v>30</v>
      </c>
      <c r="M85" s="3">
        <f>Таблица1[[#This Row],[Номер позиции]]</f>
        <v>53</v>
      </c>
      <c r="N85" s="5" t="str">
        <f>Таблица1[[#This Row],[Название позиции]]</f>
        <v>Запеченый гункан с крабом</v>
      </c>
      <c r="O85" s="4">
        <f>IF(O$31,Таблица1[[#This Row],[Количество заказов по Центральному району]],#N/A)</f>
        <v>142</v>
      </c>
      <c r="P85" s="4">
        <f>IF(P$31,Таблица1[[#This Row],[Количество заказов по Советскому району]],#N/A)</f>
        <v>121</v>
      </c>
      <c r="Q85" s="4">
        <f>IF(Q$31,Таблица1[[#This Row],[Количество заказов по Железнодорожному району]],#N/A)</f>
        <v>174</v>
      </c>
      <c r="R85" s="4">
        <f>IF(R$31,Таблица1[[#This Row],[Количество заказов по Новобелицкому району]],#N/A)</f>
        <v>30</v>
      </c>
    </row>
    <row r="86" spans="1:18" x14ac:dyDescent="0.25">
      <c r="A86" s="3">
        <v>54</v>
      </c>
      <c r="B86" s="1" t="s">
        <v>19</v>
      </c>
      <c r="C86" s="3">
        <v>134</v>
      </c>
      <c r="D86" s="3">
        <v>121</v>
      </c>
      <c r="E86" s="3">
        <v>155</v>
      </c>
      <c r="F86" s="3">
        <v>34</v>
      </c>
      <c r="M86" s="3">
        <f>Таблица1[[#This Row],[Номер позиции]]</f>
        <v>54</v>
      </c>
      <c r="N86" s="5" t="str">
        <f>Таблица1[[#This Row],[Название позиции]]</f>
        <v>Запеченый гункан с креветкой</v>
      </c>
      <c r="O86" s="4">
        <f>IF(O$31,Таблица1[[#This Row],[Количество заказов по Центральному району]],#N/A)</f>
        <v>134</v>
      </c>
      <c r="P86" s="4">
        <f>IF(P$31,Таблица1[[#This Row],[Количество заказов по Советскому району]],#N/A)</f>
        <v>121</v>
      </c>
      <c r="Q86" s="4">
        <f>IF(Q$31,Таблица1[[#This Row],[Количество заказов по Железнодорожному району]],#N/A)</f>
        <v>155</v>
      </c>
      <c r="R86" s="4">
        <f>IF(R$31,Таблица1[[#This Row],[Количество заказов по Новобелицкому району]],#N/A)</f>
        <v>34</v>
      </c>
    </row>
    <row r="87" spans="1:18" x14ac:dyDescent="0.25">
      <c r="A87" s="3">
        <v>55</v>
      </c>
      <c r="B87" s="1" t="s">
        <v>8</v>
      </c>
      <c r="C87" s="3">
        <v>140</v>
      </c>
      <c r="D87" s="3">
        <v>122</v>
      </c>
      <c r="E87" s="3">
        <v>174</v>
      </c>
      <c r="F87" s="3">
        <v>41</v>
      </c>
      <c r="M87" s="3">
        <f>Таблица1[[#This Row],[Номер позиции]]</f>
        <v>55</v>
      </c>
      <c r="N87" s="5" t="str">
        <f>Таблица1[[#This Row],[Название позиции]]</f>
        <v>Запеченый гункан с лососем</v>
      </c>
      <c r="O87" s="4">
        <f>IF(O$31,Таблица1[[#This Row],[Количество заказов по Центральному району]],#N/A)</f>
        <v>140</v>
      </c>
      <c r="P87" s="4">
        <f>IF(P$31,Таблица1[[#This Row],[Количество заказов по Советскому району]],#N/A)</f>
        <v>122</v>
      </c>
      <c r="Q87" s="4">
        <f>IF(Q$31,Таблица1[[#This Row],[Количество заказов по Железнодорожному району]],#N/A)</f>
        <v>174</v>
      </c>
      <c r="R87" s="4">
        <f>IF(R$31,Таблица1[[#This Row],[Количество заказов по Новобелицкому району]],#N/A)</f>
        <v>41</v>
      </c>
    </row>
    <row r="88" spans="1:18" x14ac:dyDescent="0.25">
      <c r="A88" s="3">
        <v>56</v>
      </c>
      <c r="B88" s="1" t="s">
        <v>52</v>
      </c>
      <c r="C88" s="3">
        <v>121</v>
      </c>
      <c r="D88" s="3">
        <v>123</v>
      </c>
      <c r="E88" s="3">
        <v>168</v>
      </c>
      <c r="F88" s="3">
        <v>35</v>
      </c>
      <c r="M88" s="3">
        <f>Таблица1[[#This Row],[Номер позиции]]</f>
        <v>56</v>
      </c>
      <c r="N88" s="5" t="str">
        <f>Таблица1[[#This Row],[Название позиции]]</f>
        <v>Гункан Спайси мидии</v>
      </c>
      <c r="O88" s="4">
        <f>IF(O$31,Таблица1[[#This Row],[Количество заказов по Центральному району]],#N/A)</f>
        <v>121</v>
      </c>
      <c r="P88" s="4">
        <f>IF(P$31,Таблица1[[#This Row],[Количество заказов по Советскому району]],#N/A)</f>
        <v>123</v>
      </c>
      <c r="Q88" s="4">
        <f>IF(Q$31,Таблица1[[#This Row],[Количество заказов по Железнодорожному району]],#N/A)</f>
        <v>168</v>
      </c>
      <c r="R88" s="4">
        <f>IF(R$31,Таблица1[[#This Row],[Количество заказов по Новобелицкому району]],#N/A)</f>
        <v>35</v>
      </c>
    </row>
    <row r="89" spans="1:18" x14ac:dyDescent="0.25">
      <c r="A89" s="3">
        <v>57</v>
      </c>
      <c r="B89" s="1" t="s">
        <v>55</v>
      </c>
      <c r="C89" s="3">
        <v>113</v>
      </c>
      <c r="D89" s="3">
        <v>127</v>
      </c>
      <c r="E89" s="3">
        <v>142</v>
      </c>
      <c r="F89" s="3">
        <v>48</v>
      </c>
      <c r="M89" s="3">
        <f>Таблица1[[#This Row],[Номер позиции]]</f>
        <v>57</v>
      </c>
      <c r="N89" s="5" t="str">
        <f>Таблица1[[#This Row],[Название позиции]]</f>
        <v>Гункан Спайси унаги</v>
      </c>
      <c r="O89" s="4">
        <f>IF(O$31,Таблица1[[#This Row],[Количество заказов по Центральному району]],#N/A)</f>
        <v>113</v>
      </c>
      <c r="P89" s="4">
        <f>IF(P$31,Таблица1[[#This Row],[Количество заказов по Советскому району]],#N/A)</f>
        <v>127</v>
      </c>
      <c r="Q89" s="4">
        <f>IF(Q$31,Таблица1[[#This Row],[Количество заказов по Железнодорожному району]],#N/A)</f>
        <v>142</v>
      </c>
      <c r="R89" s="4">
        <f>IF(R$31,Таблица1[[#This Row],[Количество заказов по Новобелицкому району]],#N/A)</f>
        <v>48</v>
      </c>
    </row>
    <row r="90" spans="1:18" x14ac:dyDescent="0.25">
      <c r="A90" s="3">
        <v>58</v>
      </c>
      <c r="B90" s="1" t="s">
        <v>34</v>
      </c>
      <c r="C90" s="3">
        <v>116</v>
      </c>
      <c r="D90" s="3">
        <v>140</v>
      </c>
      <c r="E90" s="3">
        <v>134</v>
      </c>
      <c r="F90" s="3">
        <v>36</v>
      </c>
      <c r="M90" s="3">
        <f>Таблица1[[#This Row],[Номер позиции]]</f>
        <v>58</v>
      </c>
      <c r="N90" s="5" t="str">
        <f>Таблица1[[#This Row],[Название позиции]]</f>
        <v>Гункан Спайси магуро</v>
      </c>
      <c r="O90" s="4">
        <f>IF(O$31,Таблица1[[#This Row],[Количество заказов по Центральному району]],#N/A)</f>
        <v>116</v>
      </c>
      <c r="P90" s="4">
        <f>IF(P$31,Таблица1[[#This Row],[Количество заказов по Советскому району]],#N/A)</f>
        <v>140</v>
      </c>
      <c r="Q90" s="4">
        <f>IF(Q$31,Таблица1[[#This Row],[Количество заказов по Железнодорожному району]],#N/A)</f>
        <v>134</v>
      </c>
      <c r="R90" s="4">
        <f>IF(R$31,Таблица1[[#This Row],[Количество заказов по Новобелицкому району]],#N/A)</f>
        <v>36</v>
      </c>
    </row>
    <row r="91" spans="1:18" x14ac:dyDescent="0.25">
      <c r="A91" s="3">
        <v>59</v>
      </c>
      <c r="B91" s="1" t="s">
        <v>9</v>
      </c>
      <c r="C91" s="3">
        <v>140</v>
      </c>
      <c r="D91" s="3">
        <v>142</v>
      </c>
      <c r="E91" s="3">
        <v>173</v>
      </c>
      <c r="F91" s="3">
        <v>30</v>
      </c>
      <c r="M91" s="3">
        <f>Таблица1[[#This Row],[Номер позиции]]</f>
        <v>59</v>
      </c>
      <c r="N91" s="5" t="str">
        <f>Таблица1[[#This Row],[Название позиции]]</f>
        <v>Гункан Чука</v>
      </c>
      <c r="O91" s="4">
        <f>IF(O$31,Таблица1[[#This Row],[Количество заказов по Центральному району]],#N/A)</f>
        <v>140</v>
      </c>
      <c r="P91" s="4">
        <f>IF(P$31,Таблица1[[#This Row],[Количество заказов по Советскому району]],#N/A)</f>
        <v>142</v>
      </c>
      <c r="Q91" s="4">
        <f>IF(Q$31,Таблица1[[#This Row],[Количество заказов по Железнодорожному району]],#N/A)</f>
        <v>173</v>
      </c>
      <c r="R91" s="4">
        <f>IF(R$31,Таблица1[[#This Row],[Количество заказов по Новобелицкому району]],#N/A)</f>
        <v>30</v>
      </c>
    </row>
    <row r="92" spans="1:18" x14ac:dyDescent="0.25">
      <c r="A92" s="3">
        <v>60</v>
      </c>
      <c r="B92" s="1" t="s">
        <v>82</v>
      </c>
      <c r="C92" s="3">
        <v>125</v>
      </c>
      <c r="D92" s="3">
        <v>114</v>
      </c>
      <c r="E92" s="3">
        <v>129</v>
      </c>
      <c r="F92" s="3">
        <v>36</v>
      </c>
      <c r="M92" s="3">
        <f>Таблица1[[#This Row],[Номер позиции]]</f>
        <v>60</v>
      </c>
      <c r="N92" s="5" t="str">
        <f>Таблица1[[#This Row],[Название позиции]]</f>
        <v>Сяке нигири</v>
      </c>
      <c r="O92" s="4">
        <f>IF(O$31,Таблица1[[#This Row],[Количество заказов по Центральному району]],#N/A)</f>
        <v>125</v>
      </c>
      <c r="P92" s="4">
        <f>IF(P$31,Таблица1[[#This Row],[Количество заказов по Советскому району]],#N/A)</f>
        <v>114</v>
      </c>
      <c r="Q92" s="4">
        <f>IF(Q$31,Таблица1[[#This Row],[Количество заказов по Железнодорожному району]],#N/A)</f>
        <v>129</v>
      </c>
      <c r="R92" s="4">
        <f>IF(R$31,Таблица1[[#This Row],[Количество заказов по Новобелицкому району]],#N/A)</f>
        <v>36</v>
      </c>
    </row>
    <row r="93" spans="1:18" x14ac:dyDescent="0.25">
      <c r="A93" s="3">
        <v>61</v>
      </c>
      <c r="B93" s="1" t="s">
        <v>75</v>
      </c>
      <c r="C93" s="3">
        <v>124</v>
      </c>
      <c r="D93" s="3">
        <v>106</v>
      </c>
      <c r="E93" s="3">
        <v>141</v>
      </c>
      <c r="F93" s="3">
        <v>39</v>
      </c>
      <c r="M93" s="3">
        <f>Таблица1[[#This Row],[Номер позиции]]</f>
        <v>61</v>
      </c>
      <c r="N93" s="5" t="str">
        <f>Таблица1[[#This Row],[Название позиции]]</f>
        <v>Тобико</v>
      </c>
      <c r="O93" s="4">
        <f>IF(O$31,Таблица1[[#This Row],[Количество заказов по Центральному району]],#N/A)</f>
        <v>124</v>
      </c>
      <c r="P93" s="4">
        <f>IF(P$31,Таблица1[[#This Row],[Количество заказов по Советскому району]],#N/A)</f>
        <v>106</v>
      </c>
      <c r="Q93" s="4">
        <f>IF(Q$31,Таблица1[[#This Row],[Количество заказов по Железнодорожному району]],#N/A)</f>
        <v>141</v>
      </c>
      <c r="R93" s="4">
        <f>IF(R$31,Таблица1[[#This Row],[Количество заказов по Новобелицкому району]],#N/A)</f>
        <v>39</v>
      </c>
    </row>
    <row r="94" spans="1:18" x14ac:dyDescent="0.25">
      <c r="A94" s="3">
        <v>62</v>
      </c>
      <c r="B94" s="1" t="s">
        <v>28</v>
      </c>
      <c r="C94" s="3">
        <v>107</v>
      </c>
      <c r="D94" s="3">
        <v>147</v>
      </c>
      <c r="E94" s="3">
        <v>169</v>
      </c>
      <c r="F94" s="3">
        <v>41</v>
      </c>
      <c r="M94" s="3">
        <f>Таблица1[[#This Row],[Номер позиции]]</f>
        <v>62</v>
      </c>
      <c r="N94" s="5" t="str">
        <f>Таблица1[[#This Row],[Название позиции]]</f>
        <v>Икура</v>
      </c>
      <c r="O94" s="4">
        <f>IF(O$31,Таблица1[[#This Row],[Количество заказов по Центральному району]],#N/A)</f>
        <v>107</v>
      </c>
      <c r="P94" s="4">
        <f>IF(P$31,Таблица1[[#This Row],[Количество заказов по Советскому району]],#N/A)</f>
        <v>147</v>
      </c>
      <c r="Q94" s="4">
        <f>IF(Q$31,Таблица1[[#This Row],[Количество заказов по Железнодорожному району]],#N/A)</f>
        <v>169</v>
      </c>
      <c r="R94" s="4">
        <f>IF(R$31,Таблица1[[#This Row],[Количество заказов по Новобелицкому району]],#N/A)</f>
        <v>41</v>
      </c>
    </row>
    <row r="95" spans="1:18" x14ac:dyDescent="0.25">
      <c r="A95" s="3">
        <v>63</v>
      </c>
      <c r="B95" s="1" t="s">
        <v>27</v>
      </c>
      <c r="C95" s="3">
        <v>120</v>
      </c>
      <c r="D95" s="3">
        <v>147</v>
      </c>
      <c r="E95" s="3">
        <v>153</v>
      </c>
      <c r="F95" s="3">
        <v>39</v>
      </c>
      <c r="M95" s="3">
        <f>Таблица1[[#This Row],[Номер позиции]]</f>
        <v>63</v>
      </c>
      <c r="N95" s="5" t="str">
        <f>Таблица1[[#This Row],[Название позиции]]</f>
        <v>Спайси эби</v>
      </c>
      <c r="O95" s="4">
        <f>IF(O$31,Таблица1[[#This Row],[Количество заказов по Центральному району]],#N/A)</f>
        <v>120</v>
      </c>
      <c r="P95" s="4">
        <f>IF(P$31,Таблица1[[#This Row],[Количество заказов по Советскому району]],#N/A)</f>
        <v>147</v>
      </c>
      <c r="Q95" s="4">
        <f>IF(Q$31,Таблица1[[#This Row],[Количество заказов по Железнодорожному району]],#N/A)</f>
        <v>153</v>
      </c>
      <c r="R95" s="4">
        <f>IF(R$31,Таблица1[[#This Row],[Количество заказов по Новобелицкому району]],#N/A)</f>
        <v>39</v>
      </c>
    </row>
    <row r="96" spans="1:18" x14ac:dyDescent="0.25">
      <c r="A96" s="3">
        <v>64</v>
      </c>
      <c r="B96" s="1" t="s">
        <v>56</v>
      </c>
      <c r="C96" s="3">
        <v>125</v>
      </c>
      <c r="D96" s="3">
        <v>131</v>
      </c>
      <c r="E96" s="3">
        <v>156</v>
      </c>
      <c r="F96" s="3">
        <v>46</v>
      </c>
      <c r="M96" s="3">
        <f>Таблица1[[#This Row],[Номер позиции]]</f>
        <v>64</v>
      </c>
      <c r="N96" s="5" t="str">
        <f>Таблица1[[#This Row],[Название позиции]]</f>
        <v>Спайси сяке</v>
      </c>
      <c r="O96" s="4">
        <f>IF(O$31,Таблица1[[#This Row],[Количество заказов по Центральному району]],#N/A)</f>
        <v>125</v>
      </c>
      <c r="P96" s="4">
        <f>IF(P$31,Таблица1[[#This Row],[Количество заказов по Советскому району]],#N/A)</f>
        <v>131</v>
      </c>
      <c r="Q96" s="4">
        <f>IF(Q$31,Таблица1[[#This Row],[Количество заказов по Железнодорожному району]],#N/A)</f>
        <v>156</v>
      </c>
      <c r="R96" s="4">
        <f>IF(R$31,Таблица1[[#This Row],[Количество заказов по Новобелицкому району]],#N/A)</f>
        <v>46</v>
      </c>
    </row>
    <row r="97" spans="1:18" x14ac:dyDescent="0.25">
      <c r="A97" s="3">
        <v>65</v>
      </c>
      <c r="B97" s="1" t="s">
        <v>81</v>
      </c>
      <c r="C97" s="3">
        <v>131</v>
      </c>
      <c r="D97" s="3">
        <v>114</v>
      </c>
      <c r="E97" s="3">
        <v>167</v>
      </c>
      <c r="F97" s="3">
        <v>28</v>
      </c>
      <c r="M97" s="3">
        <f>Таблица1[[#This Row],[Номер позиции]]</f>
        <v>65</v>
      </c>
      <c r="N97" s="5" t="str">
        <f>Таблица1[[#This Row],[Название позиции]]</f>
        <v>Имбирь</v>
      </c>
      <c r="O97" s="4">
        <f>IF(O$31,Таблица1[[#This Row],[Количество заказов по Центральному району]],#N/A)</f>
        <v>131</v>
      </c>
      <c r="P97" s="4">
        <f>IF(P$31,Таблица1[[#This Row],[Количество заказов по Советскому району]],#N/A)</f>
        <v>114</v>
      </c>
      <c r="Q97" s="4">
        <f>IF(Q$31,Таблица1[[#This Row],[Количество заказов по Железнодорожному району]],#N/A)</f>
        <v>167</v>
      </c>
      <c r="R97" s="4">
        <f>IF(R$31,Таблица1[[#This Row],[Количество заказов по Новобелицкому району]],#N/A)</f>
        <v>28</v>
      </c>
    </row>
    <row r="98" spans="1:18" x14ac:dyDescent="0.25">
      <c r="A98" s="3">
        <v>66</v>
      </c>
      <c r="B98" s="1" t="s">
        <v>14</v>
      </c>
      <c r="C98" s="3">
        <v>137</v>
      </c>
      <c r="D98" s="3">
        <v>153</v>
      </c>
      <c r="E98" s="3">
        <v>166</v>
      </c>
      <c r="F98" s="3">
        <v>44</v>
      </c>
      <c r="M98" s="3">
        <f>Таблица1[[#This Row],[Номер позиции]]</f>
        <v>66</v>
      </c>
      <c r="N98" s="5" t="str">
        <f>Таблица1[[#This Row],[Название позиции]]</f>
        <v>Соевый соус</v>
      </c>
      <c r="O98" s="4">
        <f>IF(O$31,Таблица1[[#This Row],[Количество заказов по Центральному району]],#N/A)</f>
        <v>137</v>
      </c>
      <c r="P98" s="4">
        <f>IF(P$31,Таблица1[[#This Row],[Количество заказов по Советскому району]],#N/A)</f>
        <v>153</v>
      </c>
      <c r="Q98" s="4">
        <f>IF(Q$31,Таблица1[[#This Row],[Количество заказов по Железнодорожному району]],#N/A)</f>
        <v>166</v>
      </c>
      <c r="R98" s="4">
        <f>IF(R$31,Таблица1[[#This Row],[Количество заказов по Новобелицкому району]],#N/A)</f>
        <v>44</v>
      </c>
    </row>
    <row r="99" spans="1:18" x14ac:dyDescent="0.25">
      <c r="A99" s="3">
        <v>67</v>
      </c>
      <c r="B99" s="1" t="s">
        <v>48</v>
      </c>
      <c r="C99" s="3">
        <v>121</v>
      </c>
      <c r="D99" s="3">
        <v>125</v>
      </c>
      <c r="E99" s="3">
        <v>173</v>
      </c>
      <c r="F99" s="3">
        <v>32</v>
      </c>
      <c r="M99" s="3">
        <f>Таблица1[[#This Row],[Номер позиции]]</f>
        <v>67</v>
      </c>
      <c r="N99" s="5" t="str">
        <f>Таблица1[[#This Row],[Название позиции]]</f>
        <v>Васаби</v>
      </c>
      <c r="O99" s="4">
        <f>IF(O$31,Таблица1[[#This Row],[Количество заказов по Центральному району]],#N/A)</f>
        <v>121</v>
      </c>
      <c r="P99" s="4">
        <f>IF(P$31,Таблица1[[#This Row],[Количество заказов по Советскому району]],#N/A)</f>
        <v>125</v>
      </c>
      <c r="Q99" s="4">
        <f>IF(Q$31,Таблица1[[#This Row],[Количество заказов по Железнодорожному району]],#N/A)</f>
        <v>173</v>
      </c>
      <c r="R99" s="4">
        <f>IF(R$31,Таблица1[[#This Row],[Количество заказов по Новобелицкому району]],#N/A)</f>
        <v>32</v>
      </c>
    </row>
    <row r="100" spans="1:18" x14ac:dyDescent="0.25">
      <c r="A100" s="3">
        <v>68</v>
      </c>
      <c r="B100" s="1" t="s">
        <v>88</v>
      </c>
      <c r="C100" s="3">
        <v>129</v>
      </c>
      <c r="D100" s="3">
        <v>129</v>
      </c>
      <c r="E100" s="3">
        <v>146</v>
      </c>
      <c r="F100" s="3">
        <v>33</v>
      </c>
      <c r="M100" s="3">
        <f>Таблица1[[#This Row],[Номер позиции]]</f>
        <v>68</v>
      </c>
      <c r="N100" s="5" t="str">
        <f>Таблица1[[#This Row],[Название позиции]]</f>
        <v>Палочки</v>
      </c>
      <c r="O100" s="4">
        <f>IF(O$31,Таблица1[[#This Row],[Количество заказов по Центральному району]],#N/A)</f>
        <v>129</v>
      </c>
      <c r="P100" s="4">
        <f>IF(P$31,Таблица1[[#This Row],[Количество заказов по Советскому району]],#N/A)</f>
        <v>129</v>
      </c>
      <c r="Q100" s="4">
        <f>IF(Q$31,Таблица1[[#This Row],[Количество заказов по Железнодорожному району]],#N/A)</f>
        <v>146</v>
      </c>
      <c r="R100" s="4">
        <f>IF(R$31,Таблица1[[#This Row],[Количество заказов по Новобелицкому району]],#N/A)</f>
        <v>33</v>
      </c>
    </row>
    <row r="101" spans="1:18" x14ac:dyDescent="0.25">
      <c r="A101" s="3">
        <v>69</v>
      </c>
      <c r="B101" s="1" t="s">
        <v>18</v>
      </c>
      <c r="C101" s="3">
        <v>134</v>
      </c>
      <c r="D101" s="3">
        <v>115</v>
      </c>
      <c r="E101" s="3">
        <v>145</v>
      </c>
      <c r="F101" s="3">
        <v>38</v>
      </c>
      <c r="M101" s="3">
        <f>Таблица1[[#This Row],[Номер позиции]]</f>
        <v>69</v>
      </c>
      <c r="N101" s="5" t="str">
        <f>Таблица1[[#This Row],[Название позиции]]</f>
        <v>Салат "Чука"</v>
      </c>
      <c r="O101" s="4">
        <f>IF(O$31,Таблица1[[#This Row],[Количество заказов по Центральному району]],#N/A)</f>
        <v>134</v>
      </c>
      <c r="P101" s="4">
        <f>IF(P$31,Таблица1[[#This Row],[Количество заказов по Советскому району]],#N/A)</f>
        <v>115</v>
      </c>
      <c r="Q101" s="4">
        <f>IF(Q$31,Таблица1[[#This Row],[Количество заказов по Железнодорожному району]],#N/A)</f>
        <v>145</v>
      </c>
      <c r="R101" s="4">
        <f>IF(R$31,Таблица1[[#This Row],[Количество заказов по Новобелицкому району]],#N/A)</f>
        <v>38</v>
      </c>
    </row>
    <row r="102" spans="1:18" x14ac:dyDescent="0.25">
      <c r="A102" s="3">
        <v>70</v>
      </c>
      <c r="B102" s="1" t="s">
        <v>12</v>
      </c>
      <c r="C102" s="3">
        <v>137</v>
      </c>
      <c r="D102" s="3">
        <v>124</v>
      </c>
      <c r="E102" s="3">
        <v>153</v>
      </c>
      <c r="F102" s="3">
        <v>31</v>
      </c>
      <c r="M102" s="3">
        <f>Таблица1[[#This Row],[Номер позиции]]</f>
        <v>70</v>
      </c>
      <c r="N102" s="5" t="str">
        <f>Таблица1[[#This Row],[Название позиции]]</f>
        <v>Спайси соус</v>
      </c>
      <c r="O102" s="4">
        <f>IF(O$31,Таблица1[[#This Row],[Количество заказов по Центральному району]],#N/A)</f>
        <v>137</v>
      </c>
      <c r="P102" s="4">
        <f>IF(P$31,Таблица1[[#This Row],[Количество заказов по Советскому району]],#N/A)</f>
        <v>124</v>
      </c>
      <c r="Q102" s="4">
        <f>IF(Q$31,Таблица1[[#This Row],[Количество заказов по Железнодорожному району]],#N/A)</f>
        <v>153</v>
      </c>
      <c r="R102" s="4">
        <f>IF(R$31,Таблица1[[#This Row],[Количество заказов по Новобелицкому району]],#N/A)</f>
        <v>31</v>
      </c>
    </row>
    <row r="103" spans="1:18" x14ac:dyDescent="0.25">
      <c r="A103" s="3">
        <v>71</v>
      </c>
      <c r="B103" s="1" t="s">
        <v>15</v>
      </c>
      <c r="C103" s="3">
        <v>136</v>
      </c>
      <c r="D103" s="3">
        <v>114</v>
      </c>
      <c r="E103" s="3">
        <v>151</v>
      </c>
      <c r="F103" s="3">
        <v>30</v>
      </c>
      <c r="M103" s="3">
        <f>Таблица1[[#This Row],[Номер позиции]]</f>
        <v>71</v>
      </c>
      <c r="N103" s="5" t="str">
        <f>Таблица1[[#This Row],[Название позиции]]</f>
        <v>Кунжутный соус</v>
      </c>
      <c r="O103" s="4">
        <f>IF(O$31,Таблица1[[#This Row],[Количество заказов по Центральному району]],#N/A)</f>
        <v>136</v>
      </c>
      <c r="P103" s="4">
        <f>IF(P$31,Таблица1[[#This Row],[Количество заказов по Советскому району]],#N/A)</f>
        <v>114</v>
      </c>
      <c r="Q103" s="4">
        <f>IF(Q$31,Таблица1[[#This Row],[Количество заказов по Железнодорожному району]],#N/A)</f>
        <v>151</v>
      </c>
      <c r="R103" s="4">
        <f>IF(R$31,Таблица1[[#This Row],[Количество заказов по Новобелицкому району]],#N/A)</f>
        <v>30</v>
      </c>
    </row>
    <row r="104" spans="1:18" x14ac:dyDescent="0.25">
      <c r="A104" s="3">
        <v>72</v>
      </c>
      <c r="B104" s="1" t="s">
        <v>84</v>
      </c>
      <c r="C104" s="3">
        <v>132</v>
      </c>
      <c r="D104" s="3">
        <v>131</v>
      </c>
      <c r="E104" s="3">
        <v>135</v>
      </c>
      <c r="F104" s="3">
        <v>33</v>
      </c>
      <c r="M104" s="3">
        <f>Таблица1[[#This Row],[Номер позиции]]</f>
        <v>72</v>
      </c>
      <c r="N104" s="5" t="str">
        <f>Таблица1[[#This Row],[Название позиции]]</f>
        <v>Икорный соус</v>
      </c>
      <c r="O104" s="4">
        <f>IF(O$31,Таблица1[[#This Row],[Количество заказов по Центральному району]],#N/A)</f>
        <v>132</v>
      </c>
      <c r="P104" s="4">
        <f>IF(P$31,Таблица1[[#This Row],[Количество заказов по Советскому району]],#N/A)</f>
        <v>131</v>
      </c>
      <c r="Q104" s="4">
        <f>IF(Q$31,Таблица1[[#This Row],[Количество заказов по Железнодорожному району]],#N/A)</f>
        <v>135</v>
      </c>
      <c r="R104" s="4">
        <f>IF(R$31,Таблица1[[#This Row],[Количество заказов по Новобелицкому району]],#N/A)</f>
        <v>33</v>
      </c>
    </row>
    <row r="105" spans="1:18" x14ac:dyDescent="0.25">
      <c r="A105" s="3">
        <v>73</v>
      </c>
      <c r="B105" s="1" t="s">
        <v>79</v>
      </c>
      <c r="C105" s="3">
        <v>132</v>
      </c>
      <c r="D105" s="3">
        <v>113</v>
      </c>
      <c r="E105" s="3">
        <v>168</v>
      </c>
      <c r="F105" s="3">
        <v>34</v>
      </c>
      <c r="M105" s="3">
        <f>Таблица1[[#This Row],[Номер позиции]]</f>
        <v>73</v>
      </c>
      <c r="N105" s="5" t="str">
        <f>Таблица1[[#This Row],[Название позиции]]</f>
        <v>Лимон</v>
      </c>
      <c r="O105" s="4">
        <f>IF(O$31,Таблица1[[#This Row],[Количество заказов по Центральному району]],#N/A)</f>
        <v>132</v>
      </c>
      <c r="P105" s="4">
        <f>IF(P$31,Таблица1[[#This Row],[Количество заказов по Советскому району]],#N/A)</f>
        <v>113</v>
      </c>
      <c r="Q105" s="4">
        <f>IF(Q$31,Таблица1[[#This Row],[Количество заказов по Железнодорожному району]],#N/A)</f>
        <v>168</v>
      </c>
      <c r="R105" s="4">
        <f>IF(R$31,Таблица1[[#This Row],[Количество заказов по Новобелицкому району]],#N/A)</f>
        <v>34</v>
      </c>
    </row>
    <row r="106" spans="1:18" x14ac:dyDescent="0.25">
      <c r="A106" s="3">
        <v>74</v>
      </c>
      <c r="B106" s="1" t="s">
        <v>46</v>
      </c>
      <c r="C106" s="3">
        <v>116</v>
      </c>
      <c r="D106" s="3">
        <v>117</v>
      </c>
      <c r="E106" s="3">
        <v>180</v>
      </c>
      <c r="F106" s="3">
        <v>31</v>
      </c>
      <c r="M106" s="3">
        <f>Таблица1[[#This Row],[Номер позиции]]</f>
        <v>74</v>
      </c>
      <c r="N106" s="5" t="str">
        <f>Таблица1[[#This Row],[Название позиции]]</f>
        <v>Напиток "Dinamit"</v>
      </c>
      <c r="O106" s="4">
        <f>IF(O$31,Таблица1[[#This Row],[Количество заказов по Центральному району]],#N/A)</f>
        <v>116</v>
      </c>
      <c r="P106" s="4">
        <f>IF(P$31,Таблица1[[#This Row],[Количество заказов по Советскому району]],#N/A)</f>
        <v>117</v>
      </c>
      <c r="Q106" s="4">
        <f>IF(Q$31,Таблица1[[#This Row],[Количество заказов по Железнодорожному району]],#N/A)</f>
        <v>180</v>
      </c>
      <c r="R106" s="4">
        <f>IF(R$31,Таблица1[[#This Row],[Количество заказов по Новобелицкому району]],#N/A)</f>
        <v>31</v>
      </c>
    </row>
    <row r="107" spans="1:18" x14ac:dyDescent="0.25">
      <c r="A107" s="3">
        <v>75</v>
      </c>
      <c r="B107" s="1" t="s">
        <v>60</v>
      </c>
      <c r="C107" s="3">
        <v>128</v>
      </c>
      <c r="D107" s="3">
        <v>128</v>
      </c>
      <c r="E107" s="3">
        <v>165</v>
      </c>
      <c r="F107" s="3">
        <v>43</v>
      </c>
      <c r="M107" s="3">
        <f>Таблица1[[#This Row],[Номер позиции]]</f>
        <v>75</v>
      </c>
      <c r="N107" s="5" t="str">
        <f>Таблица1[[#This Row],[Название позиции]]</f>
        <v>Pepsi 0.5л</v>
      </c>
      <c r="O107" s="4">
        <f>IF(O$31,Таблица1[[#This Row],[Количество заказов по Центральному району]],#N/A)</f>
        <v>128</v>
      </c>
      <c r="P107" s="4">
        <f>IF(P$31,Таблица1[[#This Row],[Количество заказов по Советскому району]],#N/A)</f>
        <v>128</v>
      </c>
      <c r="Q107" s="4">
        <f>IF(Q$31,Таблица1[[#This Row],[Количество заказов по Железнодорожному району]],#N/A)</f>
        <v>165</v>
      </c>
      <c r="R107" s="4">
        <f>IF(R$31,Таблица1[[#This Row],[Количество заказов по Новобелицкому району]],#N/A)</f>
        <v>43</v>
      </c>
    </row>
    <row r="108" spans="1:18" x14ac:dyDescent="0.25">
      <c r="A108" s="3">
        <v>76</v>
      </c>
      <c r="B108" s="1" t="s">
        <v>85</v>
      </c>
      <c r="C108" s="3">
        <v>124</v>
      </c>
      <c r="D108" s="3">
        <v>131</v>
      </c>
      <c r="E108" s="3">
        <v>137</v>
      </c>
      <c r="F108" s="3">
        <v>36</v>
      </c>
      <c r="M108" s="3">
        <f>Таблица1[[#This Row],[Номер позиции]]</f>
        <v>76</v>
      </c>
      <c r="N108" s="5" t="str">
        <f>Таблица1[[#This Row],[Название позиции]]</f>
        <v>Pepsi 1л</v>
      </c>
      <c r="O108" s="4">
        <f>IF(O$31,Таблица1[[#This Row],[Количество заказов по Центральному району]],#N/A)</f>
        <v>124</v>
      </c>
      <c r="P108" s="4">
        <f>IF(P$31,Таблица1[[#This Row],[Количество заказов по Советскому району]],#N/A)</f>
        <v>131</v>
      </c>
      <c r="Q108" s="4">
        <f>IF(Q$31,Таблица1[[#This Row],[Количество заказов по Железнодорожному району]],#N/A)</f>
        <v>137</v>
      </c>
      <c r="R108" s="4">
        <f>IF(R$31,Таблица1[[#This Row],[Количество заказов по Новобелицкому району]],#N/A)</f>
        <v>36</v>
      </c>
    </row>
    <row r="109" spans="1:18" x14ac:dyDescent="0.25">
      <c r="A109" s="3">
        <v>77</v>
      </c>
      <c r="B109" s="1" t="s">
        <v>7</v>
      </c>
      <c r="C109" s="3">
        <v>140</v>
      </c>
      <c r="D109" s="3">
        <v>128</v>
      </c>
      <c r="E109" s="3">
        <v>156</v>
      </c>
      <c r="F109" s="3">
        <v>26</v>
      </c>
      <c r="M109" s="3">
        <f>Таблица1[[#This Row],[Номер позиции]]</f>
        <v>77</v>
      </c>
      <c r="N109" s="5" t="str">
        <f>Таблица1[[#This Row],[Название позиции]]</f>
        <v>Mirinda 0,5л</v>
      </c>
      <c r="O109" s="4">
        <f>IF(O$31,Таблица1[[#This Row],[Количество заказов по Центральному району]],#N/A)</f>
        <v>140</v>
      </c>
      <c r="P109" s="4">
        <f>IF(P$31,Таблица1[[#This Row],[Количество заказов по Советскому району]],#N/A)</f>
        <v>128</v>
      </c>
      <c r="Q109" s="4">
        <f>IF(Q$31,Таблица1[[#This Row],[Количество заказов по Железнодорожному району]],#N/A)</f>
        <v>156</v>
      </c>
      <c r="R109" s="4">
        <f>IF(R$31,Таблица1[[#This Row],[Количество заказов по Новобелицкому району]],#N/A)</f>
        <v>26</v>
      </c>
    </row>
    <row r="110" spans="1:18" x14ac:dyDescent="0.25">
      <c r="A110" s="3">
        <v>78</v>
      </c>
      <c r="B110" s="1" t="s">
        <v>42</v>
      </c>
      <c r="C110" s="3">
        <v>97</v>
      </c>
      <c r="D110" s="3">
        <v>135</v>
      </c>
      <c r="E110" s="3">
        <v>153</v>
      </c>
      <c r="F110" s="3">
        <v>27</v>
      </c>
      <c r="M110" s="3">
        <f>Таблица1[[#This Row],[Номер позиции]]</f>
        <v>78</v>
      </c>
      <c r="N110" s="5" t="str">
        <f>Таблица1[[#This Row],[Название позиции]]</f>
        <v>Mirinda 1л</v>
      </c>
      <c r="O110" s="4">
        <f>IF(O$31,Таблица1[[#This Row],[Количество заказов по Центральному району]],#N/A)</f>
        <v>97</v>
      </c>
      <c r="P110" s="4">
        <f>IF(P$31,Таблица1[[#This Row],[Количество заказов по Советскому району]],#N/A)</f>
        <v>135</v>
      </c>
      <c r="Q110" s="4">
        <f>IF(Q$31,Таблица1[[#This Row],[Количество заказов по Железнодорожному району]],#N/A)</f>
        <v>153</v>
      </c>
      <c r="R110" s="4">
        <f>IF(R$31,Таблица1[[#This Row],[Количество заказов по Новобелицкому району]],#N/A)</f>
        <v>27</v>
      </c>
    </row>
    <row r="111" spans="1:18" x14ac:dyDescent="0.25">
      <c r="A111" s="3">
        <v>79</v>
      </c>
      <c r="B111" s="1" t="s">
        <v>69</v>
      </c>
      <c r="C111" s="3">
        <v>105</v>
      </c>
      <c r="D111" s="3">
        <v>123</v>
      </c>
      <c r="E111" s="3">
        <v>147</v>
      </c>
      <c r="F111" s="3">
        <v>31</v>
      </c>
      <c r="M111" s="3">
        <f>Таблица1[[#This Row],[Номер позиции]]</f>
        <v>79</v>
      </c>
      <c r="N111" s="5" t="str">
        <f>Таблица1[[#This Row],[Название позиции]]</f>
        <v>7up 0,5л</v>
      </c>
      <c r="O111" s="4">
        <f>IF(O$31,Таблица1[[#This Row],[Количество заказов по Центральному району]],#N/A)</f>
        <v>105</v>
      </c>
      <c r="P111" s="4">
        <f>IF(P$31,Таблица1[[#This Row],[Количество заказов по Советскому району]],#N/A)</f>
        <v>123</v>
      </c>
      <c r="Q111" s="4">
        <f>IF(Q$31,Таблица1[[#This Row],[Количество заказов по Железнодорожному району]],#N/A)</f>
        <v>147</v>
      </c>
      <c r="R111" s="4">
        <f>IF(R$31,Таблица1[[#This Row],[Количество заказов по Новобелицкому району]],#N/A)</f>
        <v>31</v>
      </c>
    </row>
    <row r="112" spans="1:18" x14ac:dyDescent="0.25">
      <c r="A112" s="3">
        <v>80</v>
      </c>
      <c r="B112" s="1" t="s">
        <v>93</v>
      </c>
      <c r="C112" s="3">
        <v>126</v>
      </c>
      <c r="D112" s="3">
        <v>130</v>
      </c>
      <c r="E112" s="3">
        <v>158</v>
      </c>
      <c r="F112" s="3">
        <v>29</v>
      </c>
      <c r="M112" s="3">
        <f>Таблица1[[#This Row],[Номер позиции]]</f>
        <v>80</v>
      </c>
      <c r="N112" s="5" t="str">
        <f>Таблица1[[#This Row],[Название позиции]]</f>
        <v>7up 1л</v>
      </c>
      <c r="O112" s="4">
        <f>IF(O$31,Таблица1[[#This Row],[Количество заказов по Центральному району]],#N/A)</f>
        <v>126</v>
      </c>
      <c r="P112" s="4">
        <f>IF(P$31,Таблица1[[#This Row],[Количество заказов по Советскому району]],#N/A)</f>
        <v>130</v>
      </c>
      <c r="Q112" s="4">
        <f>IF(Q$31,Таблица1[[#This Row],[Количество заказов по Железнодорожному району]],#N/A)</f>
        <v>158</v>
      </c>
      <c r="R112" s="4">
        <f>IF(R$31,Таблица1[[#This Row],[Количество заказов по Новобелицкому району]],#N/A)</f>
        <v>29</v>
      </c>
    </row>
    <row r="113" spans="1:18" x14ac:dyDescent="0.25">
      <c r="A113" s="3">
        <v>81</v>
      </c>
      <c r="B113" s="1" t="s">
        <v>83</v>
      </c>
      <c r="C113" s="3">
        <v>115</v>
      </c>
      <c r="D113" s="3">
        <v>116</v>
      </c>
      <c r="E113" s="3">
        <v>167</v>
      </c>
      <c r="F113" s="3">
        <v>36</v>
      </c>
      <c r="M113" s="3">
        <f>Таблица1[[#This Row],[Номер позиции]]</f>
        <v>81</v>
      </c>
      <c r="N113" s="5" t="str">
        <f>Таблица1[[#This Row],[Название позиции]]</f>
        <v>Пицца "Фортуна" 30см</v>
      </c>
      <c r="O113" s="4">
        <f>IF(O$31,Таблица1[[#This Row],[Количество заказов по Центральному району]],#N/A)</f>
        <v>115</v>
      </c>
      <c r="P113" s="4">
        <f>IF(P$31,Таблица1[[#This Row],[Количество заказов по Советскому району]],#N/A)</f>
        <v>116</v>
      </c>
      <c r="Q113" s="4">
        <f>IF(Q$31,Таблица1[[#This Row],[Количество заказов по Железнодорожному району]],#N/A)</f>
        <v>167</v>
      </c>
      <c r="R113" s="4">
        <f>IF(R$31,Таблица1[[#This Row],[Количество заказов по Новобелицкому району]],#N/A)</f>
        <v>36</v>
      </c>
    </row>
    <row r="114" spans="1:18" x14ac:dyDescent="0.25">
      <c r="A114" s="3">
        <v>82</v>
      </c>
      <c r="B114" s="1" t="s">
        <v>97</v>
      </c>
      <c r="C114" s="3">
        <v>130</v>
      </c>
      <c r="D114" s="3">
        <v>118</v>
      </c>
      <c r="E114" s="3">
        <v>160</v>
      </c>
      <c r="F114" s="3">
        <v>34</v>
      </c>
      <c r="M114" s="3">
        <f>Таблица1[[#This Row],[Номер позиции]]</f>
        <v>82</v>
      </c>
      <c r="N114" s="5" t="str">
        <f>Таблица1[[#This Row],[Название позиции]]</f>
        <v>Пицца "Прошутто фунги" 30см</v>
      </c>
      <c r="O114" s="4">
        <f>IF(O$31,Таблица1[[#This Row],[Количество заказов по Центральному району]],#N/A)</f>
        <v>130</v>
      </c>
      <c r="P114" s="4">
        <f>IF(P$31,Таблица1[[#This Row],[Количество заказов по Советскому району]],#N/A)</f>
        <v>118</v>
      </c>
      <c r="Q114" s="4">
        <f>IF(Q$31,Таблица1[[#This Row],[Количество заказов по Железнодорожному району]],#N/A)</f>
        <v>160</v>
      </c>
      <c r="R114" s="4">
        <f>IF(R$31,Таблица1[[#This Row],[Количество заказов по Новобелицкому району]],#N/A)</f>
        <v>34</v>
      </c>
    </row>
    <row r="115" spans="1:18" x14ac:dyDescent="0.25">
      <c r="A115" s="3">
        <v>83</v>
      </c>
      <c r="B115" s="1" t="s">
        <v>4</v>
      </c>
      <c r="C115" s="3">
        <v>144</v>
      </c>
      <c r="D115" s="3">
        <v>126</v>
      </c>
      <c r="E115" s="3">
        <v>149</v>
      </c>
      <c r="F115" s="3">
        <v>37</v>
      </c>
      <c r="M115" s="3">
        <f>Таблица1[[#This Row],[Номер позиции]]</f>
        <v>83</v>
      </c>
      <c r="N115" s="5" t="str">
        <f>Таблица1[[#This Row],[Название позиции]]</f>
        <v>Пицца "4 сезона" 30см</v>
      </c>
      <c r="O115" s="4">
        <f>IF(O$31,Таблица1[[#This Row],[Количество заказов по Центральному району]],#N/A)</f>
        <v>144</v>
      </c>
      <c r="P115" s="4">
        <f>IF(P$31,Таблица1[[#This Row],[Количество заказов по Советскому району]],#N/A)</f>
        <v>126</v>
      </c>
      <c r="Q115" s="4">
        <f>IF(Q$31,Таблица1[[#This Row],[Количество заказов по Железнодорожному району]],#N/A)</f>
        <v>149</v>
      </c>
      <c r="R115" s="4">
        <f>IF(R$31,Таблица1[[#This Row],[Количество заказов по Новобелицкому району]],#N/A)</f>
        <v>37</v>
      </c>
    </row>
    <row r="116" spans="1:18" x14ac:dyDescent="0.25">
      <c r="A116" s="3">
        <v>84</v>
      </c>
      <c r="B116" s="1" t="s">
        <v>87</v>
      </c>
      <c r="C116" s="3">
        <v>123</v>
      </c>
      <c r="D116" s="3">
        <v>135</v>
      </c>
      <c r="E116" s="3">
        <v>146</v>
      </c>
      <c r="F116" s="3">
        <v>35</v>
      </c>
      <c r="M116" s="3">
        <f>Таблица1[[#This Row],[Номер позиции]]</f>
        <v>84</v>
      </c>
      <c r="N116" s="5" t="str">
        <f>Таблица1[[#This Row],[Название позиции]]</f>
        <v>Пицца "Барбекю" 30см</v>
      </c>
      <c r="O116" s="4">
        <f>IF(O$31,Таблица1[[#This Row],[Количество заказов по Центральному району]],#N/A)</f>
        <v>123</v>
      </c>
      <c r="P116" s="4">
        <f>IF(P$31,Таблица1[[#This Row],[Количество заказов по Советскому району]],#N/A)</f>
        <v>135</v>
      </c>
      <c r="Q116" s="4">
        <f>IF(Q$31,Таблица1[[#This Row],[Количество заказов по Железнодорожному району]],#N/A)</f>
        <v>146</v>
      </c>
      <c r="R116" s="4">
        <f>IF(R$31,Таблица1[[#This Row],[Количество заказов по Новобелицкому району]],#N/A)</f>
        <v>35</v>
      </c>
    </row>
    <row r="117" spans="1:18" x14ac:dyDescent="0.25">
      <c r="A117" s="3">
        <v>85</v>
      </c>
      <c r="B117" s="1" t="s">
        <v>73</v>
      </c>
      <c r="C117" s="3">
        <v>112</v>
      </c>
      <c r="D117" s="3">
        <v>130</v>
      </c>
      <c r="E117" s="3">
        <v>144</v>
      </c>
      <c r="F117" s="3">
        <v>37</v>
      </c>
      <c r="M117" s="3">
        <f>Таблица1[[#This Row],[Номер позиции]]</f>
        <v>85</v>
      </c>
      <c r="N117" s="5" t="str">
        <f>Таблица1[[#This Row],[Название позиции]]</f>
        <v>Пицца "Пепперони" 30см</v>
      </c>
      <c r="O117" s="4">
        <f>IF(O$31,Таблица1[[#This Row],[Количество заказов по Центральному району]],#N/A)</f>
        <v>112</v>
      </c>
      <c r="P117" s="4">
        <f>IF(P$31,Таблица1[[#This Row],[Количество заказов по Советскому району]],#N/A)</f>
        <v>130</v>
      </c>
      <c r="Q117" s="4">
        <f>IF(Q$31,Таблица1[[#This Row],[Количество заказов по Железнодорожному району]],#N/A)</f>
        <v>144</v>
      </c>
      <c r="R117" s="4">
        <f>IF(R$31,Таблица1[[#This Row],[Количество заказов по Новобелицкому району]],#N/A)</f>
        <v>37</v>
      </c>
    </row>
    <row r="118" spans="1:18" x14ac:dyDescent="0.25">
      <c r="A118" s="3">
        <v>86</v>
      </c>
      <c r="B118" s="1" t="s">
        <v>62</v>
      </c>
      <c r="C118" s="3">
        <v>120</v>
      </c>
      <c r="D118" s="3">
        <v>119</v>
      </c>
      <c r="E118" s="3">
        <v>164</v>
      </c>
      <c r="F118" s="3">
        <v>41</v>
      </c>
      <c r="M118" s="3">
        <f>Таблица1[[#This Row],[Номер позиции]]</f>
        <v>86</v>
      </c>
      <c r="N118" s="5" t="str">
        <f>Таблица1[[#This Row],[Название позиции]]</f>
        <v>Пицца "Морская" 30см</v>
      </c>
      <c r="O118" s="4">
        <f>IF(O$31,Таблица1[[#This Row],[Количество заказов по Центральному району]],#N/A)</f>
        <v>120</v>
      </c>
      <c r="P118" s="4">
        <f>IF(P$31,Таблица1[[#This Row],[Количество заказов по Советскому району]],#N/A)</f>
        <v>119</v>
      </c>
      <c r="Q118" s="4">
        <f>IF(Q$31,Таблица1[[#This Row],[Количество заказов по Железнодорожному району]],#N/A)</f>
        <v>164</v>
      </c>
      <c r="R118" s="4">
        <f>IF(R$31,Таблица1[[#This Row],[Количество заказов по Новобелицкому району]],#N/A)</f>
        <v>41</v>
      </c>
    </row>
    <row r="119" spans="1:18" x14ac:dyDescent="0.25">
      <c r="A119" s="3">
        <v>87</v>
      </c>
      <c r="B119" s="1" t="s">
        <v>77</v>
      </c>
      <c r="C119" s="3">
        <v>115</v>
      </c>
      <c r="D119" s="3">
        <v>112</v>
      </c>
      <c r="E119" s="3">
        <v>147</v>
      </c>
      <c r="F119" s="3">
        <v>25</v>
      </c>
      <c r="M119" s="3">
        <f>Таблица1[[#This Row],[Номер позиции]]</f>
        <v>87</v>
      </c>
      <c r="N119" s="5" t="str">
        <f>Таблица1[[#This Row],[Название позиции]]</f>
        <v>Пицца "Полло" 30см</v>
      </c>
      <c r="O119" s="4">
        <f>IF(O$31,Таблица1[[#This Row],[Количество заказов по Центральному району]],#N/A)</f>
        <v>115</v>
      </c>
      <c r="P119" s="4">
        <f>IF(P$31,Таблица1[[#This Row],[Количество заказов по Советскому району]],#N/A)</f>
        <v>112</v>
      </c>
      <c r="Q119" s="4">
        <f>IF(Q$31,Таблица1[[#This Row],[Количество заказов по Железнодорожному району]],#N/A)</f>
        <v>147</v>
      </c>
      <c r="R119" s="4">
        <f>IF(R$31,Таблица1[[#This Row],[Количество заказов по Новобелицкому району]],#N/A)</f>
        <v>25</v>
      </c>
    </row>
    <row r="120" spans="1:18" x14ac:dyDescent="0.25">
      <c r="A120" s="3">
        <v>88</v>
      </c>
      <c r="B120" s="1" t="s">
        <v>65</v>
      </c>
      <c r="C120" s="3">
        <v>99</v>
      </c>
      <c r="D120" s="3">
        <v>121</v>
      </c>
      <c r="E120" s="3">
        <v>159</v>
      </c>
      <c r="F120" s="3">
        <v>34</v>
      </c>
      <c r="M120" s="3">
        <f>Таблица1[[#This Row],[Номер позиции]]</f>
        <v>88</v>
      </c>
      <c r="N120" s="5" t="str">
        <f>Таблица1[[#This Row],[Название позиции]]</f>
        <v>Пицца "Мексика" 30см</v>
      </c>
      <c r="O120" s="4">
        <f>IF(O$31,Таблица1[[#This Row],[Количество заказов по Центральному району]],#N/A)</f>
        <v>99</v>
      </c>
      <c r="P120" s="4">
        <f>IF(P$31,Таблица1[[#This Row],[Количество заказов по Советскому району]],#N/A)</f>
        <v>121</v>
      </c>
      <c r="Q120" s="4">
        <f>IF(Q$31,Таблица1[[#This Row],[Количество заказов по Железнодорожному району]],#N/A)</f>
        <v>159</v>
      </c>
      <c r="R120" s="4">
        <f>IF(R$31,Таблица1[[#This Row],[Количество заказов по Новобелицкому району]],#N/A)</f>
        <v>34</v>
      </c>
    </row>
    <row r="121" spans="1:18" x14ac:dyDescent="0.25">
      <c r="A121" s="3">
        <v>89</v>
      </c>
      <c r="B121" s="1" t="s">
        <v>80</v>
      </c>
      <c r="C121" s="3">
        <v>127</v>
      </c>
      <c r="D121" s="3">
        <v>113</v>
      </c>
      <c r="E121" s="3">
        <v>158</v>
      </c>
      <c r="F121" s="3">
        <v>35</v>
      </c>
      <c r="M121" s="3">
        <f>Таблица1[[#This Row],[Номер позиции]]</f>
        <v>89</v>
      </c>
      <c r="N121" s="5" t="str">
        <f>Таблица1[[#This Row],[Название позиции]]</f>
        <v>Пицца "Студенческая" 30см</v>
      </c>
      <c r="O121" s="4">
        <f>IF(O$31,Таблица1[[#This Row],[Количество заказов по Центральному району]],#N/A)</f>
        <v>127</v>
      </c>
      <c r="P121" s="4">
        <f>IF(P$31,Таблица1[[#This Row],[Количество заказов по Советскому району]],#N/A)</f>
        <v>113</v>
      </c>
      <c r="Q121" s="4">
        <f>IF(Q$31,Таблица1[[#This Row],[Количество заказов по Железнодорожному району]],#N/A)</f>
        <v>158</v>
      </c>
      <c r="R121" s="4">
        <f>IF(R$31,Таблица1[[#This Row],[Количество заказов по Новобелицкому району]],#N/A)</f>
        <v>35</v>
      </c>
    </row>
    <row r="122" spans="1:18" x14ac:dyDescent="0.25">
      <c r="A122" s="3">
        <v>90</v>
      </c>
      <c r="B122" s="1" t="s">
        <v>95</v>
      </c>
      <c r="C122" s="3">
        <v>114</v>
      </c>
      <c r="D122" s="3">
        <v>124</v>
      </c>
      <c r="E122" s="3">
        <v>166</v>
      </c>
      <c r="F122" s="3">
        <v>30</v>
      </c>
      <c r="M122" s="3">
        <f>Таблица1[[#This Row],[Номер позиции]]</f>
        <v>90</v>
      </c>
      <c r="N122" s="5" t="str">
        <f>Таблица1[[#This Row],[Название позиции]]</f>
        <v>Пицца "Лоренца" 30см</v>
      </c>
      <c r="O122" s="4">
        <f>IF(O$31,Таблица1[[#This Row],[Количество заказов по Центральному району]],#N/A)</f>
        <v>114</v>
      </c>
      <c r="P122" s="4">
        <f>IF(P$31,Таблица1[[#This Row],[Количество заказов по Советскому району]],#N/A)</f>
        <v>124</v>
      </c>
      <c r="Q122" s="4">
        <f>IF(Q$31,Таблица1[[#This Row],[Количество заказов по Железнодорожному району]],#N/A)</f>
        <v>166</v>
      </c>
      <c r="R122" s="4">
        <f>IF(R$31,Таблица1[[#This Row],[Количество заказов по Новобелицкому району]],#N/A)</f>
        <v>30</v>
      </c>
    </row>
    <row r="123" spans="1:18" x14ac:dyDescent="0.25">
      <c r="A123" s="3">
        <v>91</v>
      </c>
      <c r="B123" s="1" t="s">
        <v>51</v>
      </c>
      <c r="C123" s="3">
        <v>124</v>
      </c>
      <c r="D123" s="3">
        <v>124</v>
      </c>
      <c r="E123" s="3">
        <v>170</v>
      </c>
      <c r="F123" s="3">
        <v>38</v>
      </c>
      <c r="M123" s="3">
        <f>Таблица1[[#This Row],[Номер позиции]]</f>
        <v>91</v>
      </c>
      <c r="N123" s="5" t="str">
        <f>Таблица1[[#This Row],[Название позиции]]</f>
        <v>Пицца "Гавайская" 30см</v>
      </c>
      <c r="O123" s="4">
        <f>IF(O$31,Таблица1[[#This Row],[Количество заказов по Центральному району]],#N/A)</f>
        <v>124</v>
      </c>
      <c r="P123" s="4">
        <f>IF(P$31,Таблица1[[#This Row],[Количество заказов по Советскому району]],#N/A)</f>
        <v>124</v>
      </c>
      <c r="Q123" s="4">
        <f>IF(Q$31,Таблица1[[#This Row],[Количество заказов по Железнодорожному району]],#N/A)</f>
        <v>170</v>
      </c>
      <c r="R123" s="4">
        <f>IF(R$31,Таблица1[[#This Row],[Количество заказов по Новобелицкому району]],#N/A)</f>
        <v>38</v>
      </c>
    </row>
    <row r="124" spans="1:18" x14ac:dyDescent="0.25">
      <c r="A124" s="3">
        <v>92</v>
      </c>
      <c r="B124" s="1" t="s">
        <v>64</v>
      </c>
      <c r="C124" s="3">
        <v>37</v>
      </c>
      <c r="D124" s="3">
        <v>29</v>
      </c>
      <c r="E124" s="3">
        <v>37</v>
      </c>
      <c r="F124" s="3">
        <v>12</v>
      </c>
      <c r="M124" s="3">
        <f>Таблица1[[#This Row],[Номер позиции]]</f>
        <v>92</v>
      </c>
      <c r="N124" s="5" t="str">
        <f>Таблица1[[#This Row],[Название позиции]]</f>
        <v>Пицца "Маргарита" 30см</v>
      </c>
      <c r="O124" s="4">
        <f>IF(O$31,Таблица1[[#This Row],[Количество заказов по Центральному району]],#N/A)</f>
        <v>37</v>
      </c>
      <c r="P124" s="4">
        <f>IF(P$31,Таблица1[[#This Row],[Количество заказов по Советскому району]],#N/A)</f>
        <v>29</v>
      </c>
      <c r="Q124" s="4">
        <f>IF(Q$31,Таблица1[[#This Row],[Количество заказов по Железнодорожному району]],#N/A)</f>
        <v>37</v>
      </c>
      <c r="R124" s="4">
        <f>IF(R$31,Таблица1[[#This Row],[Количество заказов по Новобелицкому району]],#N/A)</f>
        <v>12</v>
      </c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8</xdr:col>
                    <xdr:colOff>333375</xdr:colOff>
                    <xdr:row>3</xdr:row>
                    <xdr:rowOff>95250</xdr:rowOff>
                  </from>
                  <to>
                    <xdr:col>11</xdr:col>
                    <xdr:colOff>66675</xdr:colOff>
                    <xdr:row>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8</xdr:col>
                    <xdr:colOff>342900</xdr:colOff>
                    <xdr:row>4</xdr:row>
                    <xdr:rowOff>152400</xdr:rowOff>
                  </from>
                  <to>
                    <xdr:col>11</xdr:col>
                    <xdr:colOff>38100</xdr:colOff>
                    <xdr:row>4</xdr:row>
                    <xdr:rowOff>476250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8</xdr:col>
                    <xdr:colOff>342900</xdr:colOff>
                    <xdr:row>4</xdr:row>
                    <xdr:rowOff>476250</xdr:rowOff>
                  </from>
                  <to>
                    <xdr:col>11</xdr:col>
                    <xdr:colOff>95250</xdr:colOff>
                    <xdr:row>4</xdr:row>
                    <xdr:rowOff>771525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8</xdr:col>
                    <xdr:colOff>342900</xdr:colOff>
                    <xdr:row>4</xdr:row>
                    <xdr:rowOff>790575</xdr:rowOff>
                  </from>
                  <to>
                    <xdr:col>11</xdr:col>
                    <xdr:colOff>304800</xdr:colOff>
                    <xdr:row>4</xdr:row>
                    <xdr:rowOff>1085850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Scroll Bar 5">
              <controlPr defaultSize="0" autoPict="0">
                <anchor moveWithCells="1">
                  <from>
                    <xdr:col>2</xdr:col>
                    <xdr:colOff>9525</xdr:colOff>
                    <xdr:row>25</xdr:row>
                    <xdr:rowOff>0</xdr:rowOff>
                  </from>
                  <to>
                    <xdr:col>7</xdr:col>
                    <xdr:colOff>95250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Scroll Bar 6">
              <controlPr defaultSize="0" autoPict="0">
                <anchor moveWithCells="1">
                  <from>
                    <xdr:col>2</xdr:col>
                    <xdr:colOff>0</xdr:colOff>
                    <xdr:row>27</xdr:row>
                    <xdr:rowOff>9525</xdr:rowOff>
                  </from>
                  <to>
                    <xdr:col>7</xdr:col>
                    <xdr:colOff>85725</xdr:colOff>
                    <xdr:row>28</xdr:row>
                    <xdr:rowOff>66675</xdr:rowOff>
                  </to>
                </anchor>
              </controlPr>
            </control>
          </mc:Choice>
        </mc:AlternateContent>
      </controls>
    </mc:Choice>
  </mc:AlternateContent>
  <tableParts count="2">
    <tablePart r:id="rId10"/>
    <tablePart r:id="rId1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22"/>
  <sheetViews>
    <sheetView topLeftCell="B40" workbookViewId="0">
      <selection activeCell="B3" sqref="B3"/>
    </sheetView>
  </sheetViews>
  <sheetFormatPr defaultRowHeight="15" x14ac:dyDescent="0.25"/>
  <cols>
    <col min="1" max="1" width="11.7109375" style="20" customWidth="1"/>
    <col min="2" max="2" width="35.42578125" style="20" customWidth="1"/>
    <col min="3" max="3" width="21" style="20" customWidth="1"/>
    <col min="4" max="4" width="27.42578125" style="20" customWidth="1"/>
    <col min="5" max="5" width="11.5703125" style="20" customWidth="1"/>
    <col min="6" max="6" width="28.7109375" style="20" customWidth="1"/>
    <col min="7" max="7" width="13.140625" style="20" customWidth="1"/>
    <col min="8" max="8" width="31.5703125" style="20" customWidth="1"/>
    <col min="9" max="9" width="33" style="20" customWidth="1"/>
    <col min="10" max="11" width="9.140625" style="20"/>
    <col min="12" max="12" width="29.5703125" style="20" customWidth="1"/>
    <col min="13" max="13" width="22.7109375" style="20" customWidth="1"/>
    <col min="14" max="16384" width="9.140625" style="20"/>
  </cols>
  <sheetData>
    <row r="1" spans="1:16" ht="18.75" x14ac:dyDescent="0.3">
      <c r="B1" s="21" t="s">
        <v>0</v>
      </c>
    </row>
    <row r="3" spans="1:16" x14ac:dyDescent="0.25">
      <c r="I3" s="11" t="s">
        <v>110</v>
      </c>
    </row>
    <row r="4" spans="1:16" ht="15.75" customHeight="1" thickBot="1" x14ac:dyDescent="0.3">
      <c r="I4" s="42" t="s">
        <v>113</v>
      </c>
    </row>
    <row r="5" spans="1:16" ht="45" customHeight="1" thickBot="1" x14ac:dyDescent="0.3">
      <c r="A5" s="43" t="s">
        <v>21</v>
      </c>
      <c r="B5" s="44"/>
      <c r="C5" s="45"/>
      <c r="I5" s="42"/>
    </row>
    <row r="6" spans="1:16" x14ac:dyDescent="0.25">
      <c r="A6" s="22" t="s">
        <v>112</v>
      </c>
      <c r="B6" s="23" t="s">
        <v>22</v>
      </c>
      <c r="C6" s="24" t="s">
        <v>23</v>
      </c>
      <c r="I6" s="42"/>
      <c r="O6" s="25"/>
      <c r="P6" s="25"/>
    </row>
    <row r="7" spans="1:16" ht="15.75" customHeight="1" x14ac:dyDescent="0.25">
      <c r="A7" s="26">
        <v>20</v>
      </c>
      <c r="B7" s="16" t="s">
        <v>20</v>
      </c>
      <c r="C7" s="27">
        <v>134</v>
      </c>
      <c r="I7" s="42"/>
      <c r="O7" s="49"/>
      <c r="P7" s="49"/>
    </row>
    <row r="8" spans="1:16" x14ac:dyDescent="0.25">
      <c r="A8" s="26">
        <v>19</v>
      </c>
      <c r="B8" s="16" t="s">
        <v>19</v>
      </c>
      <c r="C8" s="27">
        <v>134</v>
      </c>
      <c r="I8" s="42"/>
      <c r="O8" s="28"/>
      <c r="P8" s="28"/>
    </row>
    <row r="9" spans="1:16" x14ac:dyDescent="0.25">
      <c r="A9" s="26">
        <v>18</v>
      </c>
      <c r="B9" s="16" t="s">
        <v>18</v>
      </c>
      <c r="C9" s="27">
        <v>134</v>
      </c>
      <c r="O9" s="29"/>
      <c r="P9" s="28"/>
    </row>
    <row r="10" spans="1:16" x14ac:dyDescent="0.25">
      <c r="A10" s="26">
        <v>17</v>
      </c>
      <c r="B10" s="16" t="s">
        <v>17</v>
      </c>
      <c r="C10" s="27">
        <v>134</v>
      </c>
      <c r="O10" s="29"/>
      <c r="P10" s="28"/>
    </row>
    <row r="11" spans="1:16" x14ac:dyDescent="0.25">
      <c r="A11" s="26">
        <v>16</v>
      </c>
      <c r="B11" s="16" t="s">
        <v>16</v>
      </c>
      <c r="C11" s="27">
        <v>135</v>
      </c>
      <c r="O11" s="29"/>
      <c r="P11" s="28"/>
    </row>
    <row r="12" spans="1:16" x14ac:dyDescent="0.25">
      <c r="A12" s="26">
        <v>15</v>
      </c>
      <c r="B12" s="16" t="s">
        <v>15</v>
      </c>
      <c r="C12" s="27">
        <v>136</v>
      </c>
      <c r="O12" s="29"/>
      <c r="P12" s="28"/>
    </row>
    <row r="13" spans="1:16" x14ac:dyDescent="0.25">
      <c r="A13" s="26">
        <v>14</v>
      </c>
      <c r="B13" s="16" t="s">
        <v>14</v>
      </c>
      <c r="C13" s="27">
        <v>137</v>
      </c>
      <c r="O13" s="29"/>
      <c r="P13" s="28"/>
    </row>
    <row r="14" spans="1:16" x14ac:dyDescent="0.25">
      <c r="A14" s="26">
        <v>13</v>
      </c>
      <c r="B14" s="16" t="s">
        <v>13</v>
      </c>
      <c r="C14" s="27">
        <v>137</v>
      </c>
      <c r="O14" s="29"/>
      <c r="P14" s="28"/>
    </row>
    <row r="15" spans="1:16" x14ac:dyDescent="0.25">
      <c r="A15" s="26">
        <v>12</v>
      </c>
      <c r="B15" s="16" t="s">
        <v>12</v>
      </c>
      <c r="C15" s="27">
        <v>137</v>
      </c>
      <c r="O15" s="29"/>
      <c r="P15" s="28"/>
    </row>
    <row r="16" spans="1:16" x14ac:dyDescent="0.25">
      <c r="A16" s="26">
        <v>11</v>
      </c>
      <c r="B16" s="16" t="s">
        <v>11</v>
      </c>
      <c r="C16" s="27">
        <v>139</v>
      </c>
      <c r="O16" s="29"/>
      <c r="P16" s="28"/>
    </row>
    <row r="17" spans="1:16" x14ac:dyDescent="0.25">
      <c r="A17" s="26">
        <v>10</v>
      </c>
      <c r="B17" s="16" t="s">
        <v>10</v>
      </c>
      <c r="C17" s="27">
        <v>140</v>
      </c>
      <c r="O17" s="29"/>
      <c r="P17" s="28"/>
    </row>
    <row r="18" spans="1:16" x14ac:dyDescent="0.25">
      <c r="A18" s="26">
        <v>9</v>
      </c>
      <c r="B18" s="16" t="s">
        <v>9</v>
      </c>
      <c r="C18" s="27">
        <v>140</v>
      </c>
      <c r="O18" s="29"/>
      <c r="P18" s="28"/>
    </row>
    <row r="19" spans="1:16" x14ac:dyDescent="0.25">
      <c r="A19" s="26">
        <v>8</v>
      </c>
      <c r="B19" s="16" t="s">
        <v>8</v>
      </c>
      <c r="C19" s="27">
        <v>140</v>
      </c>
      <c r="O19" s="29"/>
      <c r="P19" s="28"/>
    </row>
    <row r="20" spans="1:16" x14ac:dyDescent="0.25">
      <c r="A20" s="26">
        <v>7</v>
      </c>
      <c r="B20" s="16" t="s">
        <v>7</v>
      </c>
      <c r="C20" s="27">
        <v>140</v>
      </c>
      <c r="O20" s="29"/>
      <c r="P20" s="28"/>
    </row>
    <row r="21" spans="1:16" x14ac:dyDescent="0.25">
      <c r="A21" s="26">
        <v>6</v>
      </c>
      <c r="B21" s="16" t="s">
        <v>6</v>
      </c>
      <c r="C21" s="27">
        <v>141</v>
      </c>
      <c r="O21" s="29"/>
      <c r="P21" s="28"/>
    </row>
    <row r="22" spans="1:16" x14ac:dyDescent="0.25">
      <c r="A22" s="26">
        <v>5</v>
      </c>
      <c r="B22" s="16" t="s">
        <v>5</v>
      </c>
      <c r="C22" s="27">
        <v>142</v>
      </c>
      <c r="O22" s="29"/>
      <c r="P22" s="28"/>
    </row>
    <row r="23" spans="1:16" x14ac:dyDescent="0.25">
      <c r="A23" s="26">
        <v>4</v>
      </c>
      <c r="B23" s="16" t="s">
        <v>4</v>
      </c>
      <c r="C23" s="27">
        <v>144</v>
      </c>
      <c r="O23" s="29"/>
      <c r="P23" s="28"/>
    </row>
    <row r="24" spans="1:16" x14ac:dyDescent="0.25">
      <c r="A24" s="26">
        <v>3</v>
      </c>
      <c r="B24" s="16" t="s">
        <v>3</v>
      </c>
      <c r="C24" s="27">
        <v>144</v>
      </c>
      <c r="O24" s="29"/>
      <c r="P24" s="28"/>
    </row>
    <row r="25" spans="1:16" x14ac:dyDescent="0.25">
      <c r="A25" s="26">
        <v>2</v>
      </c>
      <c r="B25" s="16" t="s">
        <v>2</v>
      </c>
      <c r="C25" s="27">
        <v>145</v>
      </c>
      <c r="O25" s="29"/>
      <c r="P25" s="28"/>
    </row>
    <row r="26" spans="1:16" x14ac:dyDescent="0.25">
      <c r="A26" s="30">
        <v>1</v>
      </c>
      <c r="B26" s="31" t="s">
        <v>1</v>
      </c>
      <c r="C26" s="32">
        <v>153</v>
      </c>
      <c r="O26" s="29"/>
      <c r="P26" s="28"/>
    </row>
    <row r="27" spans="1:16" x14ac:dyDescent="0.25">
      <c r="O27" s="29"/>
      <c r="P27" s="28"/>
    </row>
    <row r="28" spans="1:16" ht="15.75" thickBot="1" x14ac:dyDescent="0.3">
      <c r="O28" s="29"/>
      <c r="P28" s="28"/>
    </row>
    <row r="29" spans="1:16" ht="15.75" thickBot="1" x14ac:dyDescent="0.3">
      <c r="A29" s="46" t="s">
        <v>24</v>
      </c>
      <c r="B29" s="47"/>
      <c r="C29" s="48"/>
      <c r="I29" s="11" t="s">
        <v>110</v>
      </c>
      <c r="O29" s="29"/>
      <c r="P29" s="28"/>
    </row>
    <row r="30" spans="1:16" ht="15" customHeight="1" x14ac:dyDescent="0.25">
      <c r="A30" s="33" t="s">
        <v>112</v>
      </c>
      <c r="B30" s="23" t="s">
        <v>22</v>
      </c>
      <c r="C30" s="24" t="s">
        <v>23</v>
      </c>
      <c r="I30" s="42" t="s">
        <v>114</v>
      </c>
      <c r="O30" s="25"/>
      <c r="P30" s="25"/>
    </row>
    <row r="31" spans="1:16" x14ac:dyDescent="0.25">
      <c r="A31" s="34">
        <v>1</v>
      </c>
      <c r="B31" s="16" t="s">
        <v>14</v>
      </c>
      <c r="C31" s="27">
        <v>153</v>
      </c>
      <c r="I31" s="42"/>
      <c r="O31" s="25"/>
      <c r="P31" s="25"/>
    </row>
    <row r="32" spans="1:16" x14ac:dyDescent="0.25">
      <c r="A32" s="34">
        <v>2</v>
      </c>
      <c r="B32" s="16" t="s">
        <v>25</v>
      </c>
      <c r="C32" s="27">
        <v>153</v>
      </c>
      <c r="I32" s="42"/>
    </row>
    <row r="33" spans="1:9" x14ac:dyDescent="0.25">
      <c r="A33" s="34">
        <v>3</v>
      </c>
      <c r="B33" s="16" t="s">
        <v>26</v>
      </c>
      <c r="C33" s="27">
        <v>147</v>
      </c>
      <c r="I33" s="42"/>
    </row>
    <row r="34" spans="1:9" x14ac:dyDescent="0.25">
      <c r="A34" s="34">
        <v>4</v>
      </c>
      <c r="B34" s="16" t="s">
        <v>27</v>
      </c>
      <c r="C34" s="27">
        <v>147</v>
      </c>
      <c r="I34" s="42"/>
    </row>
    <row r="35" spans="1:9" x14ac:dyDescent="0.25">
      <c r="A35" s="34">
        <v>5</v>
      </c>
      <c r="B35" s="16" t="s">
        <v>28</v>
      </c>
      <c r="C35" s="27">
        <v>147</v>
      </c>
      <c r="I35" s="42"/>
    </row>
    <row r="36" spans="1:9" x14ac:dyDescent="0.25">
      <c r="A36" s="34">
        <v>6</v>
      </c>
      <c r="B36" s="16" t="s">
        <v>29</v>
      </c>
      <c r="C36" s="27">
        <v>146</v>
      </c>
      <c r="I36" s="42"/>
    </row>
    <row r="37" spans="1:9" x14ac:dyDescent="0.25">
      <c r="A37" s="34">
        <v>7</v>
      </c>
      <c r="B37" s="16" t="s">
        <v>30</v>
      </c>
      <c r="C37" s="27">
        <v>145</v>
      </c>
      <c r="I37" s="42"/>
    </row>
    <row r="38" spans="1:9" x14ac:dyDescent="0.25">
      <c r="A38" s="34">
        <v>8</v>
      </c>
      <c r="B38" s="16" t="s">
        <v>31</v>
      </c>
      <c r="C38" s="27">
        <v>144</v>
      </c>
    </row>
    <row r="39" spans="1:9" x14ac:dyDescent="0.25">
      <c r="A39" s="34">
        <v>9</v>
      </c>
      <c r="B39" s="16" t="s">
        <v>32</v>
      </c>
      <c r="C39" s="27">
        <v>144</v>
      </c>
    </row>
    <row r="40" spans="1:9" x14ac:dyDescent="0.25">
      <c r="A40" s="34">
        <v>10</v>
      </c>
      <c r="B40" s="16" t="s">
        <v>9</v>
      </c>
      <c r="C40" s="27">
        <v>142</v>
      </c>
    </row>
    <row r="41" spans="1:9" x14ac:dyDescent="0.25">
      <c r="A41" s="34">
        <v>11</v>
      </c>
      <c r="B41" s="16" t="s">
        <v>33</v>
      </c>
      <c r="C41" s="27">
        <v>140</v>
      </c>
    </row>
    <row r="42" spans="1:9" x14ac:dyDescent="0.25">
      <c r="A42" s="34">
        <v>12</v>
      </c>
      <c r="B42" s="16" t="s">
        <v>34</v>
      </c>
      <c r="C42" s="27">
        <v>140</v>
      </c>
    </row>
    <row r="43" spans="1:9" x14ac:dyDescent="0.25">
      <c r="A43" s="34">
        <v>13</v>
      </c>
      <c r="B43" s="16" t="s">
        <v>35</v>
      </c>
      <c r="C43" s="27">
        <v>139</v>
      </c>
    </row>
    <row r="44" spans="1:9" x14ac:dyDescent="0.25">
      <c r="A44" s="34">
        <v>14</v>
      </c>
      <c r="B44" s="16" t="s">
        <v>36</v>
      </c>
      <c r="C44" s="27">
        <v>139</v>
      </c>
    </row>
    <row r="45" spans="1:9" x14ac:dyDescent="0.25">
      <c r="A45" s="34">
        <v>15</v>
      </c>
      <c r="B45" s="16" t="s">
        <v>37</v>
      </c>
      <c r="C45" s="27">
        <v>138</v>
      </c>
    </row>
    <row r="46" spans="1:9" x14ac:dyDescent="0.25">
      <c r="A46" s="34">
        <v>16</v>
      </c>
      <c r="B46" s="16" t="s">
        <v>38</v>
      </c>
      <c r="C46" s="27">
        <v>138</v>
      </c>
    </row>
    <row r="47" spans="1:9" x14ac:dyDescent="0.25">
      <c r="A47" s="34">
        <v>17</v>
      </c>
      <c r="B47" s="16" t="s">
        <v>39</v>
      </c>
      <c r="C47" s="27">
        <v>137</v>
      </c>
    </row>
    <row r="48" spans="1:9" x14ac:dyDescent="0.25">
      <c r="A48" s="34">
        <v>18</v>
      </c>
      <c r="B48" s="16" t="s">
        <v>40</v>
      </c>
      <c r="C48" s="27">
        <v>137</v>
      </c>
    </row>
    <row r="49" spans="1:9" x14ac:dyDescent="0.25">
      <c r="A49" s="34">
        <v>19</v>
      </c>
      <c r="B49" s="16" t="s">
        <v>41</v>
      </c>
      <c r="C49" s="27">
        <v>137</v>
      </c>
    </row>
    <row r="50" spans="1:9" x14ac:dyDescent="0.25">
      <c r="A50" s="35">
        <v>20</v>
      </c>
      <c r="B50" s="31" t="s">
        <v>42</v>
      </c>
      <c r="C50" s="32">
        <v>135</v>
      </c>
    </row>
    <row r="52" spans="1:9" ht="15.75" thickBot="1" x14ac:dyDescent="0.3"/>
    <row r="53" spans="1:9" ht="15.75" thickBot="1" x14ac:dyDescent="0.3">
      <c r="A53" s="46" t="s">
        <v>43</v>
      </c>
      <c r="B53" s="47"/>
      <c r="C53" s="48"/>
      <c r="I53" s="11" t="s">
        <v>110</v>
      </c>
    </row>
    <row r="54" spans="1:9" x14ac:dyDescent="0.25">
      <c r="A54" s="36" t="s">
        <v>112</v>
      </c>
      <c r="B54" s="23" t="s">
        <v>22</v>
      </c>
      <c r="C54" s="24" t="s">
        <v>23</v>
      </c>
      <c r="I54" s="42" t="s">
        <v>115</v>
      </c>
    </row>
    <row r="55" spans="1:9" x14ac:dyDescent="0.25">
      <c r="A55" s="34">
        <v>1</v>
      </c>
      <c r="B55" s="16" t="s">
        <v>33</v>
      </c>
      <c r="C55" s="27">
        <v>191</v>
      </c>
      <c r="I55" s="42"/>
    </row>
    <row r="56" spans="1:9" x14ac:dyDescent="0.25">
      <c r="A56" s="34">
        <v>2</v>
      </c>
      <c r="B56" s="16" t="s">
        <v>44</v>
      </c>
      <c r="C56" s="27">
        <v>187</v>
      </c>
      <c r="I56" s="42"/>
    </row>
    <row r="57" spans="1:9" x14ac:dyDescent="0.25">
      <c r="A57" s="34">
        <v>3</v>
      </c>
      <c r="B57" s="16" t="s">
        <v>45</v>
      </c>
      <c r="C57" s="27">
        <v>184</v>
      </c>
      <c r="I57" s="42"/>
    </row>
    <row r="58" spans="1:9" x14ac:dyDescent="0.25">
      <c r="A58" s="34">
        <v>4</v>
      </c>
      <c r="B58" s="16" t="s">
        <v>35</v>
      </c>
      <c r="C58" s="27">
        <v>182</v>
      </c>
      <c r="I58" s="42"/>
    </row>
    <row r="59" spans="1:9" x14ac:dyDescent="0.25">
      <c r="A59" s="34">
        <v>5</v>
      </c>
      <c r="B59" s="16" t="s">
        <v>46</v>
      </c>
      <c r="C59" s="27">
        <v>180</v>
      </c>
      <c r="I59" s="42"/>
    </row>
    <row r="60" spans="1:9" x14ac:dyDescent="0.25">
      <c r="A60" s="34">
        <v>6</v>
      </c>
      <c r="B60" s="16" t="s">
        <v>1</v>
      </c>
      <c r="C60" s="27">
        <v>180</v>
      </c>
      <c r="I60" s="42"/>
    </row>
    <row r="61" spans="1:9" x14ac:dyDescent="0.25">
      <c r="A61" s="34">
        <v>7</v>
      </c>
      <c r="B61" s="16" t="s">
        <v>47</v>
      </c>
      <c r="C61" s="27">
        <v>175</v>
      </c>
      <c r="I61" s="42"/>
    </row>
    <row r="62" spans="1:9" x14ac:dyDescent="0.25">
      <c r="A62" s="34">
        <v>8</v>
      </c>
      <c r="B62" s="16" t="s">
        <v>8</v>
      </c>
      <c r="C62" s="27">
        <v>174</v>
      </c>
    </row>
    <row r="63" spans="1:9" x14ac:dyDescent="0.25">
      <c r="A63" s="34">
        <v>9</v>
      </c>
      <c r="B63" s="16" t="s">
        <v>5</v>
      </c>
      <c r="C63" s="27">
        <v>174</v>
      </c>
    </row>
    <row r="64" spans="1:9" x14ac:dyDescent="0.25">
      <c r="A64" s="34">
        <v>10</v>
      </c>
      <c r="B64" s="16" t="s">
        <v>48</v>
      </c>
      <c r="C64" s="27">
        <v>173</v>
      </c>
    </row>
    <row r="65" spans="1:9" x14ac:dyDescent="0.25">
      <c r="A65" s="34">
        <v>11</v>
      </c>
      <c r="B65" s="16" t="s">
        <v>9</v>
      </c>
      <c r="C65" s="27">
        <v>173</v>
      </c>
    </row>
    <row r="66" spans="1:9" x14ac:dyDescent="0.25">
      <c r="A66" s="34">
        <v>12</v>
      </c>
      <c r="B66" s="16" t="s">
        <v>49</v>
      </c>
      <c r="C66" s="27">
        <v>172</v>
      </c>
    </row>
    <row r="67" spans="1:9" x14ac:dyDescent="0.25">
      <c r="A67" s="34">
        <v>13</v>
      </c>
      <c r="B67" s="16" t="s">
        <v>50</v>
      </c>
      <c r="C67" s="27">
        <v>171</v>
      </c>
    </row>
    <row r="68" spans="1:9" x14ac:dyDescent="0.25">
      <c r="A68" s="34">
        <v>14</v>
      </c>
      <c r="B68" s="16" t="s">
        <v>51</v>
      </c>
      <c r="C68" s="27">
        <v>170</v>
      </c>
    </row>
    <row r="69" spans="1:9" x14ac:dyDescent="0.25">
      <c r="A69" s="34">
        <v>15</v>
      </c>
      <c r="B69" s="16" t="s">
        <v>28</v>
      </c>
      <c r="C69" s="27">
        <v>169</v>
      </c>
    </row>
    <row r="70" spans="1:9" x14ac:dyDescent="0.25">
      <c r="A70" s="34">
        <v>16</v>
      </c>
      <c r="B70" s="16" t="s">
        <v>17</v>
      </c>
      <c r="C70" s="27">
        <v>169</v>
      </c>
    </row>
    <row r="71" spans="1:9" x14ac:dyDescent="0.25">
      <c r="A71" s="34">
        <v>17</v>
      </c>
      <c r="B71" s="16" t="s">
        <v>6</v>
      </c>
      <c r="C71" s="27">
        <v>169</v>
      </c>
    </row>
    <row r="72" spans="1:9" x14ac:dyDescent="0.25">
      <c r="A72" s="34">
        <v>18</v>
      </c>
      <c r="B72" s="16" t="s">
        <v>52</v>
      </c>
      <c r="C72" s="27">
        <v>168</v>
      </c>
    </row>
    <row r="73" spans="1:9" x14ac:dyDescent="0.25">
      <c r="A73" s="34">
        <v>19</v>
      </c>
      <c r="B73" s="16" t="s">
        <v>53</v>
      </c>
      <c r="C73" s="27">
        <v>168</v>
      </c>
    </row>
    <row r="74" spans="1:9" x14ac:dyDescent="0.25">
      <c r="A74" s="35">
        <v>20</v>
      </c>
      <c r="B74" s="31" t="s">
        <v>16</v>
      </c>
      <c r="C74" s="32">
        <v>168</v>
      </c>
    </row>
    <row r="76" spans="1:9" ht="15.75" thickBot="1" x14ac:dyDescent="0.3"/>
    <row r="77" spans="1:9" x14ac:dyDescent="0.25">
      <c r="A77" s="50" t="s">
        <v>54</v>
      </c>
      <c r="B77" s="51"/>
      <c r="C77" s="52"/>
      <c r="I77" s="11" t="s">
        <v>110</v>
      </c>
    </row>
    <row r="78" spans="1:9" x14ac:dyDescent="0.25">
      <c r="A78" s="36" t="s">
        <v>112</v>
      </c>
      <c r="B78" s="23" t="s">
        <v>22</v>
      </c>
      <c r="C78" s="24" t="s">
        <v>23</v>
      </c>
      <c r="I78" s="42" t="s">
        <v>116</v>
      </c>
    </row>
    <row r="79" spans="1:9" x14ac:dyDescent="0.25">
      <c r="A79" s="34">
        <v>1</v>
      </c>
      <c r="B79" s="37" t="s">
        <v>44</v>
      </c>
      <c r="C79" s="27">
        <v>57</v>
      </c>
      <c r="I79" s="42"/>
    </row>
    <row r="80" spans="1:9" x14ac:dyDescent="0.25">
      <c r="A80" s="34">
        <v>2</v>
      </c>
      <c r="B80" s="37" t="s">
        <v>50</v>
      </c>
      <c r="C80" s="27">
        <v>53</v>
      </c>
      <c r="I80" s="42"/>
    </row>
    <row r="81" spans="1:9" x14ac:dyDescent="0.25">
      <c r="A81" s="34">
        <v>3</v>
      </c>
      <c r="B81" s="37" t="s">
        <v>41</v>
      </c>
      <c r="C81" s="27">
        <v>52</v>
      </c>
      <c r="I81" s="42"/>
    </row>
    <row r="82" spans="1:9" x14ac:dyDescent="0.25">
      <c r="A82" s="34">
        <v>4</v>
      </c>
      <c r="B82" s="37" t="s">
        <v>55</v>
      </c>
      <c r="C82" s="27">
        <v>48</v>
      </c>
      <c r="I82" s="42"/>
    </row>
    <row r="83" spans="1:9" x14ac:dyDescent="0.25">
      <c r="A83" s="34">
        <v>5</v>
      </c>
      <c r="B83" s="37" t="s">
        <v>56</v>
      </c>
      <c r="C83" s="27">
        <v>46</v>
      </c>
      <c r="I83" s="42"/>
    </row>
    <row r="84" spans="1:9" x14ac:dyDescent="0.25">
      <c r="A84" s="34">
        <v>6</v>
      </c>
      <c r="B84" s="37" t="s">
        <v>36</v>
      </c>
      <c r="C84" s="27">
        <v>46</v>
      </c>
      <c r="I84" s="42"/>
    </row>
    <row r="85" spans="1:9" x14ac:dyDescent="0.25">
      <c r="A85" s="34">
        <v>7</v>
      </c>
      <c r="B85" s="37" t="s">
        <v>57</v>
      </c>
      <c r="C85" s="27">
        <v>45</v>
      </c>
      <c r="I85" s="42"/>
    </row>
    <row r="86" spans="1:9" x14ac:dyDescent="0.25">
      <c r="A86" s="34">
        <v>8</v>
      </c>
      <c r="B86" s="37" t="s">
        <v>13</v>
      </c>
      <c r="C86" s="27">
        <v>45</v>
      </c>
    </row>
    <row r="87" spans="1:9" x14ac:dyDescent="0.25">
      <c r="A87" s="34">
        <v>9</v>
      </c>
      <c r="B87" s="37" t="s">
        <v>58</v>
      </c>
      <c r="C87" s="27">
        <v>45</v>
      </c>
    </row>
    <row r="88" spans="1:9" x14ac:dyDescent="0.25">
      <c r="A88" s="34">
        <v>10</v>
      </c>
      <c r="B88" s="37" t="s">
        <v>33</v>
      </c>
      <c r="C88" s="27">
        <v>44</v>
      </c>
    </row>
    <row r="89" spans="1:9" x14ac:dyDescent="0.25">
      <c r="A89" s="34">
        <v>11</v>
      </c>
      <c r="B89" s="37" t="s">
        <v>14</v>
      </c>
      <c r="C89" s="27">
        <v>44</v>
      </c>
    </row>
    <row r="90" spans="1:9" x14ac:dyDescent="0.25">
      <c r="A90" s="34">
        <v>12</v>
      </c>
      <c r="B90" s="37" t="s">
        <v>53</v>
      </c>
      <c r="C90" s="27">
        <v>43</v>
      </c>
    </row>
    <row r="91" spans="1:9" x14ac:dyDescent="0.25">
      <c r="A91" s="34">
        <v>13</v>
      </c>
      <c r="B91" s="37" t="s">
        <v>59</v>
      </c>
      <c r="C91" s="27">
        <v>43</v>
      </c>
    </row>
    <row r="92" spans="1:9" x14ac:dyDescent="0.25">
      <c r="A92" s="34">
        <v>14</v>
      </c>
      <c r="B92" s="37" t="s">
        <v>60</v>
      </c>
      <c r="C92" s="27">
        <v>43</v>
      </c>
    </row>
    <row r="93" spans="1:9" x14ac:dyDescent="0.25">
      <c r="A93" s="34">
        <v>15</v>
      </c>
      <c r="B93" s="37" t="s">
        <v>61</v>
      </c>
      <c r="C93" s="27">
        <v>42</v>
      </c>
    </row>
    <row r="94" spans="1:9" x14ac:dyDescent="0.25">
      <c r="A94" s="34">
        <v>16</v>
      </c>
      <c r="B94" s="37" t="s">
        <v>45</v>
      </c>
      <c r="C94" s="27">
        <v>41</v>
      </c>
    </row>
    <row r="95" spans="1:9" x14ac:dyDescent="0.25">
      <c r="A95" s="34">
        <v>17</v>
      </c>
      <c r="B95" s="37" t="s">
        <v>8</v>
      </c>
      <c r="C95" s="27">
        <v>41</v>
      </c>
    </row>
    <row r="96" spans="1:9" x14ac:dyDescent="0.25">
      <c r="A96" s="34">
        <v>18</v>
      </c>
      <c r="B96" s="37" t="s">
        <v>62</v>
      </c>
      <c r="C96" s="27">
        <v>41</v>
      </c>
    </row>
    <row r="97" spans="1:9" x14ac:dyDescent="0.25">
      <c r="A97" s="34">
        <v>19</v>
      </c>
      <c r="B97" s="37" t="s">
        <v>28</v>
      </c>
      <c r="C97" s="27">
        <v>41</v>
      </c>
    </row>
    <row r="98" spans="1:9" x14ac:dyDescent="0.25">
      <c r="A98" s="35">
        <v>20</v>
      </c>
      <c r="B98" s="38" t="s">
        <v>17</v>
      </c>
      <c r="C98" s="32">
        <v>41</v>
      </c>
    </row>
    <row r="100" spans="1:9" ht="15.75" thickBot="1" x14ac:dyDescent="0.3"/>
    <row r="101" spans="1:9" ht="15.75" customHeight="1" thickBot="1" x14ac:dyDescent="0.3">
      <c r="A101" s="53" t="s">
        <v>63</v>
      </c>
      <c r="B101" s="54"/>
      <c r="C101" s="55"/>
      <c r="I101" s="11" t="s">
        <v>110</v>
      </c>
    </row>
    <row r="102" spans="1:9" x14ac:dyDescent="0.25">
      <c r="A102" s="36" t="s">
        <v>112</v>
      </c>
      <c r="B102" s="23" t="s">
        <v>22</v>
      </c>
      <c r="C102" s="24" t="s">
        <v>23</v>
      </c>
      <c r="I102" s="42" t="s">
        <v>117</v>
      </c>
    </row>
    <row r="103" spans="1:9" x14ac:dyDescent="0.25">
      <c r="A103" s="34">
        <v>1</v>
      </c>
      <c r="B103" s="16" t="s">
        <v>14</v>
      </c>
      <c r="C103" s="27">
        <v>500</v>
      </c>
      <c r="I103" s="42"/>
    </row>
    <row r="104" spans="1:9" x14ac:dyDescent="0.25">
      <c r="A104" s="34">
        <v>2</v>
      </c>
      <c r="B104" s="16" t="s">
        <v>1</v>
      </c>
      <c r="C104" s="27">
        <v>497</v>
      </c>
      <c r="I104" s="42"/>
    </row>
    <row r="105" spans="1:9" x14ac:dyDescent="0.25">
      <c r="A105" s="34">
        <v>3</v>
      </c>
      <c r="B105" s="16" t="s">
        <v>33</v>
      </c>
      <c r="C105" s="27">
        <v>493</v>
      </c>
      <c r="I105" s="42"/>
    </row>
    <row r="106" spans="1:9" x14ac:dyDescent="0.25">
      <c r="A106" s="34">
        <v>4</v>
      </c>
      <c r="B106" s="16" t="s">
        <v>44</v>
      </c>
      <c r="C106" s="27">
        <v>487</v>
      </c>
      <c r="I106" s="42"/>
    </row>
    <row r="107" spans="1:9" x14ac:dyDescent="0.25">
      <c r="A107" s="34">
        <v>5</v>
      </c>
      <c r="B107" s="16" t="s">
        <v>9</v>
      </c>
      <c r="C107" s="27">
        <v>485</v>
      </c>
      <c r="I107" s="42"/>
    </row>
    <row r="108" spans="1:9" x14ac:dyDescent="0.25">
      <c r="A108" s="34">
        <v>6</v>
      </c>
      <c r="B108" s="16" t="s">
        <v>45</v>
      </c>
      <c r="C108" s="27">
        <v>479</v>
      </c>
      <c r="I108" s="42"/>
    </row>
    <row r="109" spans="1:9" x14ac:dyDescent="0.25">
      <c r="A109" s="34">
        <v>7</v>
      </c>
      <c r="B109" s="16" t="s">
        <v>8</v>
      </c>
      <c r="C109" s="27">
        <v>477</v>
      </c>
      <c r="I109" s="42"/>
    </row>
    <row r="110" spans="1:9" x14ac:dyDescent="0.25">
      <c r="A110" s="34">
        <v>8</v>
      </c>
      <c r="B110" s="16" t="s">
        <v>26</v>
      </c>
      <c r="C110" s="27">
        <v>476</v>
      </c>
    </row>
    <row r="111" spans="1:9" x14ac:dyDescent="0.25">
      <c r="A111" s="34">
        <v>9</v>
      </c>
      <c r="B111" s="16" t="s">
        <v>17</v>
      </c>
      <c r="C111" s="27">
        <v>473</v>
      </c>
    </row>
    <row r="112" spans="1:9" x14ac:dyDescent="0.25">
      <c r="A112" s="34">
        <v>10</v>
      </c>
      <c r="B112" s="16" t="s">
        <v>6</v>
      </c>
      <c r="C112" s="27">
        <v>472</v>
      </c>
    </row>
    <row r="113" spans="1:3" x14ac:dyDescent="0.25">
      <c r="A113" s="34">
        <v>11</v>
      </c>
      <c r="B113" s="16" t="s">
        <v>35</v>
      </c>
      <c r="C113" s="27">
        <v>470</v>
      </c>
    </row>
    <row r="114" spans="1:3" x14ac:dyDescent="0.25">
      <c r="A114" s="34">
        <v>12</v>
      </c>
      <c r="B114" s="16" t="s">
        <v>5</v>
      </c>
      <c r="C114" s="27">
        <v>467</v>
      </c>
    </row>
    <row r="115" spans="1:3" x14ac:dyDescent="0.25">
      <c r="A115" s="34">
        <v>13</v>
      </c>
      <c r="B115" s="16" t="s">
        <v>3</v>
      </c>
      <c r="C115" s="27">
        <v>465</v>
      </c>
    </row>
    <row r="116" spans="1:3" x14ac:dyDescent="0.25">
      <c r="A116" s="34">
        <v>14</v>
      </c>
      <c r="B116" s="16" t="s">
        <v>28</v>
      </c>
      <c r="C116" s="27">
        <v>464</v>
      </c>
    </row>
    <row r="117" spans="1:3" x14ac:dyDescent="0.25">
      <c r="A117" s="34">
        <v>15</v>
      </c>
      <c r="B117" s="16" t="s">
        <v>60</v>
      </c>
      <c r="C117" s="27">
        <v>464</v>
      </c>
    </row>
    <row r="118" spans="1:3" x14ac:dyDescent="0.25">
      <c r="A118" s="34">
        <v>16</v>
      </c>
      <c r="B118" s="16" t="s">
        <v>29</v>
      </c>
      <c r="C118" s="27">
        <v>462</v>
      </c>
    </row>
    <row r="119" spans="1:3" x14ac:dyDescent="0.25">
      <c r="A119" s="34">
        <v>17</v>
      </c>
      <c r="B119" s="16" t="s">
        <v>41</v>
      </c>
      <c r="C119" s="27">
        <v>460</v>
      </c>
    </row>
    <row r="120" spans="1:3" x14ac:dyDescent="0.25">
      <c r="A120" s="34">
        <v>18</v>
      </c>
      <c r="B120" s="16" t="s">
        <v>32</v>
      </c>
      <c r="C120" s="27">
        <v>459</v>
      </c>
    </row>
    <row r="121" spans="1:3" x14ac:dyDescent="0.25">
      <c r="A121" s="34">
        <v>19</v>
      </c>
      <c r="B121" s="16" t="s">
        <v>40</v>
      </c>
      <c r="C121" s="27">
        <v>459</v>
      </c>
    </row>
    <row r="122" spans="1:3" x14ac:dyDescent="0.25">
      <c r="A122" s="35">
        <v>20</v>
      </c>
      <c r="B122" s="31" t="s">
        <v>27</v>
      </c>
      <c r="C122" s="32">
        <v>459</v>
      </c>
    </row>
  </sheetData>
  <mergeCells count="11">
    <mergeCell ref="O7:P7"/>
    <mergeCell ref="A77:C77"/>
    <mergeCell ref="A101:C101"/>
    <mergeCell ref="I54:I61"/>
    <mergeCell ref="I78:I85"/>
    <mergeCell ref="I102:I109"/>
    <mergeCell ref="A5:C5"/>
    <mergeCell ref="A29:C29"/>
    <mergeCell ref="A53:C53"/>
    <mergeCell ref="I30:I37"/>
    <mergeCell ref="I4:I8"/>
  </mergeCells>
  <pageMargins left="0.7" right="0.7" top="0.75" bottom="0.75" header="0.3" footer="0.3"/>
  <pageSetup paperSize="9" orientation="portrait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13"/>
  <sheetViews>
    <sheetView topLeftCell="A19" zoomScaleNormal="100" workbookViewId="0">
      <selection activeCell="M28" sqref="M28"/>
    </sheetView>
  </sheetViews>
  <sheetFormatPr defaultRowHeight="15" x14ac:dyDescent="0.25"/>
  <cols>
    <col min="1" max="1" width="20.140625" customWidth="1"/>
    <col min="2" max="2" width="11.85546875" customWidth="1"/>
    <col min="3" max="3" width="15.42578125" style="4" customWidth="1"/>
    <col min="4" max="4" width="15.85546875" customWidth="1"/>
    <col min="5" max="5" width="18.140625" style="4" bestFit="1" customWidth="1"/>
    <col min="7" max="7" width="13.85546875" customWidth="1"/>
    <col min="8" max="8" width="12.28515625" customWidth="1"/>
    <col min="9" max="9" width="11.5703125" style="4" customWidth="1"/>
    <col min="10" max="10" width="15.28515625" bestFit="1" customWidth="1"/>
    <col min="11" max="11" width="17.5703125" style="4" customWidth="1"/>
    <col min="13" max="13" width="18.28515625" customWidth="1"/>
    <col min="14" max="14" width="11.5703125" customWidth="1"/>
    <col min="15" max="15" width="11.85546875" style="4" bestFit="1" customWidth="1"/>
    <col min="16" max="16" width="15.28515625" bestFit="1" customWidth="1"/>
    <col min="17" max="17" width="18.140625" style="4" bestFit="1" customWidth="1"/>
    <col min="19" max="19" width="15.28515625" customWidth="1"/>
    <col min="20" max="20" width="13.140625" customWidth="1"/>
    <col min="21" max="21" width="11.5703125" customWidth="1"/>
    <col min="22" max="22" width="15.28515625" bestFit="1" customWidth="1"/>
    <col min="23" max="23" width="17.5703125" customWidth="1"/>
  </cols>
  <sheetData>
    <row r="1" spans="1:15" ht="18.75" x14ac:dyDescent="0.3">
      <c r="A1" s="58" t="s">
        <v>137</v>
      </c>
      <c r="B1" s="58"/>
      <c r="C1" s="58"/>
      <c r="D1" s="58"/>
      <c r="E1" s="58"/>
      <c r="F1" s="58"/>
      <c r="G1" s="58"/>
      <c r="H1" s="58"/>
      <c r="I1" s="58"/>
      <c r="J1" s="58"/>
    </row>
    <row r="2" spans="1:15" ht="18.75" x14ac:dyDescent="0.3">
      <c r="A2" s="15"/>
      <c r="B2" s="15"/>
      <c r="C2" s="15"/>
      <c r="D2" s="15"/>
      <c r="E2" s="15"/>
      <c r="F2" s="15"/>
      <c r="G2" s="15"/>
      <c r="H2" s="15"/>
      <c r="I2" s="15"/>
      <c r="J2" s="15"/>
    </row>
    <row r="3" spans="1:15" ht="18.75" x14ac:dyDescent="0.3">
      <c r="A3" s="15"/>
      <c r="B3" s="15"/>
      <c r="C3" s="15"/>
      <c r="D3" s="15"/>
      <c r="E3" s="15"/>
      <c r="F3" s="15"/>
      <c r="G3" s="15"/>
      <c r="H3" s="15"/>
      <c r="I3" s="15"/>
      <c r="J3" s="15"/>
    </row>
    <row r="4" spans="1:15" x14ac:dyDescent="0.25">
      <c r="A4" s="4"/>
      <c r="B4" s="4"/>
      <c r="D4" s="4"/>
      <c r="F4" s="4"/>
      <c r="G4" s="4"/>
      <c r="H4" s="4"/>
      <c r="J4" s="4"/>
      <c r="M4" s="11" t="s">
        <v>145</v>
      </c>
    </row>
    <row r="5" spans="1:15" ht="15" customHeight="1" x14ac:dyDescent="0.25">
      <c r="A5" s="4"/>
      <c r="B5" s="4"/>
      <c r="D5" s="4"/>
      <c r="F5" s="4"/>
      <c r="G5" s="4"/>
      <c r="H5" s="4"/>
      <c r="J5" s="4"/>
      <c r="M5" s="57" t="s">
        <v>146</v>
      </c>
      <c r="N5" s="57"/>
      <c r="O5" s="57"/>
    </row>
    <row r="6" spans="1:15" x14ac:dyDescent="0.25">
      <c r="A6" s="4"/>
      <c r="B6" s="4"/>
      <c r="D6" s="4"/>
      <c r="F6" s="4"/>
      <c r="G6" s="4"/>
      <c r="H6" s="4"/>
      <c r="J6" s="4"/>
      <c r="M6" s="57"/>
      <c r="N6" s="57"/>
      <c r="O6" s="57"/>
    </row>
    <row r="7" spans="1:15" x14ac:dyDescent="0.25">
      <c r="A7" s="4"/>
      <c r="B7" s="4"/>
      <c r="D7" s="4"/>
      <c r="F7" s="4"/>
      <c r="G7" s="4"/>
      <c r="H7" s="4"/>
      <c r="J7" s="4"/>
      <c r="M7" s="57"/>
      <c r="N7" s="57"/>
      <c r="O7" s="57"/>
    </row>
    <row r="8" spans="1:15" x14ac:dyDescent="0.25">
      <c r="M8" s="57"/>
      <c r="N8" s="57"/>
      <c r="O8" s="57"/>
    </row>
    <row r="9" spans="1:15" x14ac:dyDescent="0.25">
      <c r="M9" s="57"/>
      <c r="N9" s="57"/>
      <c r="O9" s="57"/>
    </row>
    <row r="10" spans="1:15" x14ac:dyDescent="0.25">
      <c r="M10" s="57"/>
      <c r="N10" s="57"/>
      <c r="O10" s="57"/>
    </row>
    <row r="11" spans="1:15" x14ac:dyDescent="0.25">
      <c r="M11" s="57"/>
      <c r="N11" s="57"/>
      <c r="O11" s="57"/>
    </row>
    <row r="12" spans="1:15" x14ac:dyDescent="0.25">
      <c r="M12" s="57"/>
      <c r="N12" s="57"/>
      <c r="O12" s="57"/>
    </row>
    <row r="13" spans="1:15" x14ac:dyDescent="0.25">
      <c r="M13" s="57"/>
      <c r="N13" s="57"/>
      <c r="O13" s="57"/>
    </row>
    <row r="14" spans="1:15" x14ac:dyDescent="0.25">
      <c r="M14" s="57"/>
      <c r="N14" s="57"/>
      <c r="O14" s="57"/>
    </row>
    <row r="15" spans="1:15" x14ac:dyDescent="0.25">
      <c r="M15" s="57"/>
      <c r="N15" s="57"/>
      <c r="O15" s="57"/>
    </row>
    <row r="16" spans="1:15" x14ac:dyDescent="0.25">
      <c r="M16" s="57"/>
      <c r="N16" s="57"/>
      <c r="O16" s="57"/>
    </row>
    <row r="18" spans="1:17" ht="29.25" customHeight="1" x14ac:dyDescent="0.25">
      <c r="A18" s="3" t="s">
        <v>140</v>
      </c>
      <c r="B18" s="3" t="s">
        <v>138</v>
      </c>
      <c r="C18" s="3" t="s">
        <v>139</v>
      </c>
      <c r="E18"/>
      <c r="G18" s="4"/>
      <c r="K18"/>
      <c r="M18" s="4"/>
      <c r="Q18"/>
    </row>
    <row r="19" spans="1:17" x14ac:dyDescent="0.25">
      <c r="A19" t="s">
        <v>143</v>
      </c>
      <c r="B19" s="19">
        <f>Таблица10[[#Totals],[Время доставки]]</f>
        <v>1.9391931859043501E-2</v>
      </c>
      <c r="C19">
        <f>Таблица10[[#Totals],[№ Заказа]]</f>
        <v>2575</v>
      </c>
      <c r="E19"/>
      <c r="G19" s="4"/>
      <c r="K19"/>
      <c r="M19" s="4"/>
      <c r="Q19"/>
    </row>
    <row r="20" spans="1:17" x14ac:dyDescent="0.25">
      <c r="A20" t="s">
        <v>142</v>
      </c>
      <c r="B20" s="19">
        <f>Таблица9[[#Totals],[Время доставки]]</f>
        <v>1.9440977724951562E-2</v>
      </c>
      <c r="C20">
        <f>Таблица9[[#Totals],[№ Заказа]]</f>
        <v>1893</v>
      </c>
      <c r="E20"/>
      <c r="G20" s="4"/>
      <c r="K20"/>
      <c r="M20" s="4"/>
      <c r="Q20"/>
    </row>
    <row r="21" spans="1:17" x14ac:dyDescent="0.25">
      <c r="A21" t="s">
        <v>141</v>
      </c>
      <c r="B21" s="19">
        <f>Таблица8[[#Totals],[Время доставки]]</f>
        <v>1.9496170953745239E-2</v>
      </c>
      <c r="C21">
        <f>Таблица8[[#Totals],[№ Заказа]]</f>
        <v>1784</v>
      </c>
      <c r="E21"/>
      <c r="G21" s="4"/>
      <c r="K21"/>
      <c r="M21" s="4"/>
      <c r="Q21"/>
    </row>
    <row r="22" spans="1:17" x14ac:dyDescent="0.25">
      <c r="A22" t="s">
        <v>144</v>
      </c>
      <c r="B22" s="19">
        <f>Таблица11[[#Totals],[Время доставки]]</f>
        <v>1.9495397880902991E-2</v>
      </c>
      <c r="C22">
        <f>Таблица11[[#Totals],[№ Заказа]]</f>
        <v>589</v>
      </c>
      <c r="E22"/>
      <c r="G22" s="4"/>
      <c r="K22"/>
      <c r="M22" s="4"/>
      <c r="Q22"/>
    </row>
    <row r="23" spans="1:17" x14ac:dyDescent="0.25">
      <c r="B23" s="19"/>
      <c r="C23"/>
      <c r="E23"/>
      <c r="G23" s="4"/>
      <c r="K23"/>
      <c r="M23" s="4"/>
      <c r="Q23"/>
    </row>
    <row r="24" spans="1:17" x14ac:dyDescent="0.25">
      <c r="B24" s="19"/>
      <c r="C24"/>
      <c r="E24"/>
      <c r="G24" s="4"/>
      <c r="K24"/>
      <c r="M24" s="4"/>
      <c r="Q24"/>
    </row>
    <row r="25" spans="1:17" x14ac:dyDescent="0.25">
      <c r="B25" s="19"/>
      <c r="C25"/>
      <c r="E25"/>
      <c r="G25" s="4"/>
      <c r="K25"/>
      <c r="M25" s="4"/>
      <c r="Q25"/>
    </row>
    <row r="26" spans="1:17" x14ac:dyDescent="0.25">
      <c r="B26" s="19"/>
      <c r="C26"/>
      <c r="E26"/>
      <c r="G26" s="4"/>
      <c r="K26"/>
      <c r="M26" s="4"/>
      <c r="Q26"/>
    </row>
    <row r="27" spans="1:17" x14ac:dyDescent="0.25">
      <c r="B27" s="19"/>
      <c r="C27"/>
      <c r="E27"/>
      <c r="G27" s="4"/>
      <c r="K27"/>
      <c r="M27" s="4"/>
      <c r="Q27"/>
    </row>
    <row r="28" spans="1:17" x14ac:dyDescent="0.25">
      <c r="B28" s="19"/>
      <c r="C28"/>
      <c r="E28"/>
      <c r="G28" s="4"/>
      <c r="K28"/>
      <c r="M28" s="4"/>
      <c r="Q28"/>
    </row>
    <row r="29" spans="1:17" x14ac:dyDescent="0.25">
      <c r="B29" s="19"/>
      <c r="C29"/>
      <c r="E29"/>
      <c r="G29" s="4"/>
      <c r="K29"/>
      <c r="M29" s="4"/>
      <c r="Q29"/>
    </row>
    <row r="30" spans="1:17" x14ac:dyDescent="0.25">
      <c r="B30" s="19"/>
      <c r="C30"/>
      <c r="E30"/>
      <c r="G30" s="4"/>
      <c r="K30"/>
      <c r="M30" s="4"/>
      <c r="Q30"/>
    </row>
    <row r="31" spans="1:17" x14ac:dyDescent="0.25">
      <c r="B31" s="19"/>
      <c r="C31"/>
      <c r="E31"/>
      <c r="G31" s="4"/>
      <c r="K31"/>
      <c r="M31" s="4"/>
      <c r="Q31"/>
    </row>
    <row r="32" spans="1:17" x14ac:dyDescent="0.25">
      <c r="B32" s="19"/>
      <c r="C32"/>
      <c r="E32"/>
      <c r="G32" s="4"/>
      <c r="K32"/>
      <c r="M32" s="4"/>
      <c r="Q32"/>
    </row>
    <row r="33" spans="1:23" x14ac:dyDescent="0.25">
      <c r="B33" s="19"/>
      <c r="C33"/>
      <c r="E33"/>
      <c r="G33" s="4"/>
      <c r="K33"/>
      <c r="M33" s="4"/>
      <c r="Q33"/>
    </row>
    <row r="34" spans="1:23" x14ac:dyDescent="0.25">
      <c r="B34" s="19"/>
      <c r="C34"/>
      <c r="E34"/>
      <c r="G34" s="4"/>
      <c r="K34"/>
      <c r="M34" s="4"/>
      <c r="Q34"/>
    </row>
    <row r="36" spans="1:23" x14ac:dyDescent="0.25">
      <c r="A36" s="56" t="s">
        <v>21</v>
      </c>
      <c r="B36" s="56"/>
      <c r="C36" s="56"/>
      <c r="D36" s="56"/>
      <c r="E36" s="56"/>
      <c r="G36" s="56" t="s">
        <v>24</v>
      </c>
      <c r="H36" s="56"/>
      <c r="I36" s="56"/>
      <c r="J36" s="56"/>
      <c r="K36" s="56"/>
      <c r="M36" s="56" t="s">
        <v>43</v>
      </c>
      <c r="N36" s="56"/>
      <c r="O36" s="56"/>
      <c r="P36" s="56"/>
      <c r="Q36" s="56"/>
      <c r="S36" s="56" t="s">
        <v>54</v>
      </c>
      <c r="T36" s="56"/>
      <c r="U36" s="56"/>
      <c r="V36" s="56"/>
      <c r="W36" s="56"/>
    </row>
    <row r="37" spans="1:23" x14ac:dyDescent="0.25">
      <c r="A37" s="12" t="s">
        <v>132</v>
      </c>
      <c r="B37" s="12" t="s">
        <v>133</v>
      </c>
      <c r="C37" s="12" t="s">
        <v>134</v>
      </c>
      <c r="D37" s="12" t="s">
        <v>135</v>
      </c>
      <c r="E37" s="12" t="s">
        <v>136</v>
      </c>
      <c r="G37" t="s">
        <v>132</v>
      </c>
      <c r="H37" t="s">
        <v>133</v>
      </c>
      <c r="I37" s="4" t="s">
        <v>134</v>
      </c>
      <c r="J37" t="s">
        <v>135</v>
      </c>
      <c r="K37" s="4" t="s">
        <v>136</v>
      </c>
      <c r="M37" t="s">
        <v>132</v>
      </c>
      <c r="N37" t="s">
        <v>133</v>
      </c>
      <c r="O37" s="4" t="s">
        <v>134</v>
      </c>
      <c r="P37" t="s">
        <v>135</v>
      </c>
      <c r="Q37" s="4" t="s">
        <v>136</v>
      </c>
      <c r="S37" t="s">
        <v>132</v>
      </c>
      <c r="T37" t="s">
        <v>133</v>
      </c>
      <c r="U37" t="s">
        <v>134</v>
      </c>
      <c r="V37" t="s">
        <v>135</v>
      </c>
      <c r="W37" t="s">
        <v>136</v>
      </c>
    </row>
    <row r="38" spans="1:23" ht="30" x14ac:dyDescent="0.25">
      <c r="A38" s="1" t="s">
        <v>118</v>
      </c>
      <c r="B38" s="1" t="s">
        <v>119</v>
      </c>
      <c r="C38" s="3">
        <v>1446</v>
      </c>
      <c r="D38" s="13">
        <v>43831.355636574073</v>
      </c>
      <c r="E38" s="14">
        <v>1.5729166666666666E-2</v>
      </c>
      <c r="G38" s="1" t="s">
        <v>126</v>
      </c>
      <c r="H38" s="1" t="s">
        <v>127</v>
      </c>
      <c r="I38" s="3">
        <v>1447</v>
      </c>
      <c r="J38" s="13">
        <v>43831.370486111111</v>
      </c>
      <c r="K38" s="14">
        <v>2.0196759259259258E-2</v>
      </c>
      <c r="M38" s="1" t="s">
        <v>118</v>
      </c>
      <c r="N38" s="1" t="s">
        <v>119</v>
      </c>
      <c r="O38" s="1">
        <v>1445</v>
      </c>
      <c r="P38" s="13">
        <v>43831.343726851854</v>
      </c>
      <c r="Q38" s="17">
        <v>1.5439814814814816E-2</v>
      </c>
      <c r="S38" s="1" t="s">
        <v>126</v>
      </c>
      <c r="T38" s="1" t="s">
        <v>127</v>
      </c>
      <c r="U38" s="1">
        <v>1453</v>
      </c>
      <c r="V38" s="13">
        <v>43831.456979166665</v>
      </c>
      <c r="W38" s="17">
        <v>1.653935185185185E-2</v>
      </c>
    </row>
    <row r="39" spans="1:23" x14ac:dyDescent="0.25">
      <c r="A39" s="1" t="s">
        <v>120</v>
      </c>
      <c r="B39" s="1" t="s">
        <v>121</v>
      </c>
      <c r="C39" s="3">
        <v>1459</v>
      </c>
      <c r="D39" s="13">
        <v>43831.547708333332</v>
      </c>
      <c r="E39" s="14">
        <v>1.6782407407407409E-2</v>
      </c>
      <c r="G39" s="1" t="s">
        <v>130</v>
      </c>
      <c r="H39" s="1" t="s">
        <v>131</v>
      </c>
      <c r="I39" s="3">
        <v>1449</v>
      </c>
      <c r="J39" s="13">
        <v>43831.400034722225</v>
      </c>
      <c r="K39" s="14">
        <v>1.3958333333333335E-2</v>
      </c>
      <c r="M39" s="1" t="s">
        <v>126</v>
      </c>
      <c r="N39" s="1" t="s">
        <v>127</v>
      </c>
      <c r="O39" s="1">
        <v>1448</v>
      </c>
      <c r="P39" s="13">
        <v>43831.381666666668</v>
      </c>
      <c r="Q39" s="17">
        <v>1.2280092592592592E-2</v>
      </c>
      <c r="S39" s="1" t="s">
        <v>122</v>
      </c>
      <c r="T39" s="1" t="s">
        <v>123</v>
      </c>
      <c r="U39" s="1">
        <v>1462</v>
      </c>
      <c r="V39" s="13">
        <v>43831.586215277777</v>
      </c>
      <c r="W39" s="17">
        <v>1.3784722222222224E-2</v>
      </c>
    </row>
    <row r="40" spans="1:23" x14ac:dyDescent="0.25">
      <c r="A40" s="1" t="s">
        <v>122</v>
      </c>
      <c r="B40" s="1" t="s">
        <v>123</v>
      </c>
      <c r="C40" s="3">
        <v>1465</v>
      </c>
      <c r="D40" s="13">
        <v>43831.628611111111</v>
      </c>
      <c r="E40" s="14">
        <v>1.7962962962962962E-2</v>
      </c>
      <c r="G40" s="1" t="s">
        <v>124</v>
      </c>
      <c r="H40" s="1" t="s">
        <v>125</v>
      </c>
      <c r="I40" s="3">
        <v>1450</v>
      </c>
      <c r="J40" s="13">
        <v>43831.411724537036</v>
      </c>
      <c r="K40" s="14">
        <v>1.4120370370370368E-2</v>
      </c>
      <c r="M40" s="1" t="s">
        <v>124</v>
      </c>
      <c r="N40" s="1" t="s">
        <v>125</v>
      </c>
      <c r="O40" s="1">
        <v>1451</v>
      </c>
      <c r="P40" s="13">
        <v>43831.426469907405</v>
      </c>
      <c r="Q40" s="17">
        <v>1.1481481481481483E-2</v>
      </c>
      <c r="S40" s="1" t="s">
        <v>118</v>
      </c>
      <c r="T40" s="1" t="s">
        <v>119</v>
      </c>
      <c r="U40" s="1">
        <v>1464</v>
      </c>
      <c r="V40" s="13">
        <v>43831.616273148145</v>
      </c>
      <c r="W40" s="17">
        <v>1.6759259259259258E-2</v>
      </c>
    </row>
    <row r="41" spans="1:23" x14ac:dyDescent="0.25">
      <c r="A41" s="1" t="s">
        <v>124</v>
      </c>
      <c r="B41" s="1" t="s">
        <v>125</v>
      </c>
      <c r="C41" s="3">
        <v>1467</v>
      </c>
      <c r="D41" s="13">
        <v>43831.664074074077</v>
      </c>
      <c r="E41" s="14">
        <v>1.2094907407407408E-2</v>
      </c>
      <c r="G41" s="1" t="s">
        <v>120</v>
      </c>
      <c r="H41" s="1" t="s">
        <v>121</v>
      </c>
      <c r="I41" s="3">
        <v>1452</v>
      </c>
      <c r="J41" s="13">
        <v>43831.444687499999</v>
      </c>
      <c r="K41" s="14">
        <v>2.011574074074074E-2</v>
      </c>
      <c r="M41" s="1" t="s">
        <v>122</v>
      </c>
      <c r="N41" s="1" t="s">
        <v>123</v>
      </c>
      <c r="O41" s="1">
        <v>1457</v>
      </c>
      <c r="P41" s="13">
        <v>43831.520891203705</v>
      </c>
      <c r="Q41" s="17">
        <v>1.3425925925925924E-2</v>
      </c>
      <c r="S41" s="1" t="s">
        <v>120</v>
      </c>
      <c r="T41" s="1" t="s">
        <v>121</v>
      </c>
      <c r="U41" s="1">
        <v>1486</v>
      </c>
      <c r="V41" s="13">
        <v>43832.434953703705</v>
      </c>
      <c r="W41" s="17">
        <v>1.7488425925925925E-2</v>
      </c>
    </row>
    <row r="42" spans="1:23" x14ac:dyDescent="0.25">
      <c r="A42" s="1" t="s">
        <v>120</v>
      </c>
      <c r="B42" s="1" t="s">
        <v>121</v>
      </c>
      <c r="C42" s="3">
        <v>1472</v>
      </c>
      <c r="D42" s="13">
        <v>43831.733842592592</v>
      </c>
      <c r="E42" s="14">
        <v>1.2291666666666666E-2</v>
      </c>
      <c r="G42" s="1" t="s">
        <v>122</v>
      </c>
      <c r="H42" s="1" t="s">
        <v>123</v>
      </c>
      <c r="I42" s="3">
        <v>1454</v>
      </c>
      <c r="J42" s="13">
        <v>43831.472453703704</v>
      </c>
      <c r="K42" s="14">
        <v>2.0925925925925928E-2</v>
      </c>
      <c r="M42" s="1" t="s">
        <v>124</v>
      </c>
      <c r="N42" s="1" t="s">
        <v>125</v>
      </c>
      <c r="O42" s="1">
        <v>1461</v>
      </c>
      <c r="P42" s="13">
        <v>43831.570393518516</v>
      </c>
      <c r="Q42" s="17">
        <v>1.7824074074074076E-2</v>
      </c>
      <c r="S42" s="1" t="s">
        <v>118</v>
      </c>
      <c r="T42" s="1" t="s">
        <v>119</v>
      </c>
      <c r="U42" s="1">
        <v>1494</v>
      </c>
      <c r="V42" s="13">
        <v>43832.545393518521</v>
      </c>
      <c r="W42" s="17">
        <v>1.545138888888889E-2</v>
      </c>
    </row>
    <row r="43" spans="1:23" x14ac:dyDescent="0.25">
      <c r="A43" s="1" t="s">
        <v>118</v>
      </c>
      <c r="B43" s="1" t="s">
        <v>119</v>
      </c>
      <c r="C43" s="3">
        <v>1490</v>
      </c>
      <c r="D43" s="13">
        <v>43832.486990740741</v>
      </c>
      <c r="E43" s="14">
        <v>2.1053240740740744E-2</v>
      </c>
      <c r="G43" s="1" t="s">
        <v>130</v>
      </c>
      <c r="H43" s="1" t="s">
        <v>131</v>
      </c>
      <c r="I43" s="3">
        <v>1455</v>
      </c>
      <c r="J43" s="13">
        <v>43831.488182870373</v>
      </c>
      <c r="K43" s="14">
        <v>1.4652777777777778E-2</v>
      </c>
      <c r="M43" s="1" t="s">
        <v>118</v>
      </c>
      <c r="N43" s="1" t="s">
        <v>119</v>
      </c>
      <c r="O43" s="1">
        <v>1468</v>
      </c>
      <c r="P43" s="13">
        <v>43831.679861111108</v>
      </c>
      <c r="Q43" s="17">
        <v>1.3391203703703704E-2</v>
      </c>
      <c r="S43" s="1" t="s">
        <v>130</v>
      </c>
      <c r="T43" s="1" t="s">
        <v>131</v>
      </c>
      <c r="U43" s="1">
        <v>1514</v>
      </c>
      <c r="V43" s="13">
        <v>43832.806030092594</v>
      </c>
      <c r="W43" s="17">
        <v>1.9375E-2</v>
      </c>
    </row>
    <row r="44" spans="1:23" ht="30" x14ac:dyDescent="0.25">
      <c r="A44" s="1" t="s">
        <v>122</v>
      </c>
      <c r="B44" s="1" t="s">
        <v>123</v>
      </c>
      <c r="C44" s="3">
        <v>1498</v>
      </c>
      <c r="D44" s="13">
        <v>43832.588912037034</v>
      </c>
      <c r="E44" s="14">
        <v>2.0706018518518519E-2</v>
      </c>
      <c r="G44" s="1" t="s">
        <v>126</v>
      </c>
      <c r="H44" s="1" t="s">
        <v>127</v>
      </c>
      <c r="I44" s="3">
        <v>1456</v>
      </c>
      <c r="J44" s="13">
        <v>43831.506516203706</v>
      </c>
      <c r="K44" s="14">
        <v>1.4467592592592593E-2</v>
      </c>
      <c r="M44" s="1" t="s">
        <v>122</v>
      </c>
      <c r="N44" s="1" t="s">
        <v>123</v>
      </c>
      <c r="O44" s="1">
        <v>1469</v>
      </c>
      <c r="P44" s="13">
        <v>43831.692662037036</v>
      </c>
      <c r="Q44" s="17">
        <v>1.230324074074074E-2</v>
      </c>
      <c r="S44" s="1" t="s">
        <v>130</v>
      </c>
      <c r="T44" s="1" t="s">
        <v>131</v>
      </c>
      <c r="U44" s="1">
        <v>1515</v>
      </c>
      <c r="V44" s="13">
        <v>43832.824386574073</v>
      </c>
      <c r="W44" s="17">
        <v>2.3472222222222217E-2</v>
      </c>
    </row>
    <row r="45" spans="1:23" x14ac:dyDescent="0.25">
      <c r="A45" s="1" t="s">
        <v>126</v>
      </c>
      <c r="B45" s="1" t="s">
        <v>127</v>
      </c>
      <c r="C45" s="3">
        <v>1502</v>
      </c>
      <c r="D45" s="13">
        <v>43832.647199074076</v>
      </c>
      <c r="E45" s="14">
        <v>1.9571759259259257E-2</v>
      </c>
      <c r="G45" s="1" t="s">
        <v>128</v>
      </c>
      <c r="H45" s="1" t="s">
        <v>129</v>
      </c>
      <c r="I45" s="3">
        <v>1458</v>
      </c>
      <c r="J45" s="13">
        <v>43831.532500000001</v>
      </c>
      <c r="K45" s="14">
        <v>2.0324074074074074E-2</v>
      </c>
      <c r="M45" s="1" t="s">
        <v>120</v>
      </c>
      <c r="N45" s="1" t="s">
        <v>121</v>
      </c>
      <c r="O45" s="1">
        <v>1470</v>
      </c>
      <c r="P45" s="13">
        <v>43831.706597222219</v>
      </c>
      <c r="Q45" s="17">
        <v>2.0937499999999998E-2</v>
      </c>
      <c r="S45" s="1" t="s">
        <v>128</v>
      </c>
      <c r="T45" s="1" t="s">
        <v>129</v>
      </c>
      <c r="U45" s="1">
        <v>1535</v>
      </c>
      <c r="V45" s="13">
        <v>43833.598032407404</v>
      </c>
      <c r="W45" s="17">
        <v>2.3460648148148147E-2</v>
      </c>
    </row>
    <row r="46" spans="1:23" x14ac:dyDescent="0.25">
      <c r="A46" s="1" t="s">
        <v>118</v>
      </c>
      <c r="B46" s="1" t="s">
        <v>119</v>
      </c>
      <c r="C46" s="3">
        <v>1503</v>
      </c>
      <c r="D46" s="13">
        <v>43832.662893518522</v>
      </c>
      <c r="E46" s="14">
        <v>1.9178240740740742E-2</v>
      </c>
      <c r="G46" s="1" t="s">
        <v>122</v>
      </c>
      <c r="H46" s="1" t="s">
        <v>123</v>
      </c>
      <c r="I46" s="3">
        <v>1460</v>
      </c>
      <c r="J46" s="13">
        <v>43831.560532407406</v>
      </c>
      <c r="K46" s="14">
        <v>1.486111111111111E-2</v>
      </c>
      <c r="M46" s="1" t="s">
        <v>130</v>
      </c>
      <c r="N46" s="1" t="s">
        <v>131</v>
      </c>
      <c r="O46" s="1">
        <v>1471</v>
      </c>
      <c r="P46" s="13">
        <v>43831.719259259262</v>
      </c>
      <c r="Q46" s="17">
        <v>1.5995370370370372E-2</v>
      </c>
      <c r="S46" s="1" t="s">
        <v>118</v>
      </c>
      <c r="T46" s="1" t="s">
        <v>119</v>
      </c>
      <c r="U46" s="1">
        <v>1545</v>
      </c>
      <c r="V46" s="13">
        <v>43833.739074074074</v>
      </c>
      <c r="W46" s="17">
        <v>1.7210648148148149E-2</v>
      </c>
    </row>
    <row r="47" spans="1:23" x14ac:dyDescent="0.25">
      <c r="A47" s="1" t="s">
        <v>122</v>
      </c>
      <c r="B47" s="1" t="s">
        <v>123</v>
      </c>
      <c r="C47" s="3">
        <v>1513</v>
      </c>
      <c r="D47" s="13">
        <v>43832.795405092591</v>
      </c>
      <c r="E47" s="14">
        <v>2.2361111111111113E-2</v>
      </c>
      <c r="G47" s="1" t="s">
        <v>120</v>
      </c>
      <c r="H47" s="1" t="s">
        <v>121</v>
      </c>
      <c r="I47" s="3">
        <v>1463</v>
      </c>
      <c r="J47" s="13">
        <v>43831.602800925924</v>
      </c>
      <c r="K47" s="14">
        <v>1.1504629629629629E-2</v>
      </c>
      <c r="M47" s="1" t="s">
        <v>120</v>
      </c>
      <c r="N47" s="1" t="s">
        <v>121</v>
      </c>
      <c r="O47" s="1">
        <v>1473</v>
      </c>
      <c r="P47" s="13">
        <v>43831.750405092593</v>
      </c>
      <c r="Q47" s="17">
        <v>2.0474537037037038E-2</v>
      </c>
      <c r="S47" s="1" t="s">
        <v>130</v>
      </c>
      <c r="T47" s="1" t="s">
        <v>131</v>
      </c>
      <c r="U47" s="1">
        <v>1549</v>
      </c>
      <c r="V47" s="13">
        <v>43833.795555555553</v>
      </c>
      <c r="W47" s="17">
        <v>1.8252314814814815E-2</v>
      </c>
    </row>
    <row r="48" spans="1:23" x14ac:dyDescent="0.25">
      <c r="A48" s="1" t="s">
        <v>128</v>
      </c>
      <c r="B48" s="1" t="s">
        <v>129</v>
      </c>
      <c r="C48" s="3">
        <v>1518</v>
      </c>
      <c r="D48" s="13">
        <v>43833.361261574071</v>
      </c>
      <c r="E48" s="14">
        <v>2.0659722222222222E-2</v>
      </c>
      <c r="G48" s="1" t="s">
        <v>128</v>
      </c>
      <c r="H48" s="1" t="s">
        <v>129</v>
      </c>
      <c r="I48" s="3">
        <v>1466</v>
      </c>
      <c r="J48" s="13">
        <v>43831.644791666666</v>
      </c>
      <c r="K48" s="14">
        <v>1.2604166666666666E-2</v>
      </c>
      <c r="M48" s="1" t="s">
        <v>126</v>
      </c>
      <c r="N48" s="1" t="s">
        <v>127</v>
      </c>
      <c r="O48" s="1">
        <v>1474</v>
      </c>
      <c r="P48" s="13">
        <v>43831.765185185184</v>
      </c>
      <c r="Q48" s="17">
        <v>1.9189814814814816E-2</v>
      </c>
      <c r="S48" s="1" t="s">
        <v>118</v>
      </c>
      <c r="T48" s="1" t="s">
        <v>119</v>
      </c>
      <c r="U48" s="1">
        <v>1557</v>
      </c>
      <c r="V48" s="13">
        <v>43834.394965277781</v>
      </c>
      <c r="W48" s="17">
        <v>1.5555555555555553E-2</v>
      </c>
    </row>
    <row r="49" spans="1:23" x14ac:dyDescent="0.25">
      <c r="A49" s="1" t="s">
        <v>130</v>
      </c>
      <c r="B49" s="1" t="s">
        <v>131</v>
      </c>
      <c r="C49" s="3">
        <v>1522</v>
      </c>
      <c r="D49" s="13">
        <v>43833.421840277777</v>
      </c>
      <c r="E49" s="14">
        <v>1.6006944444444445E-2</v>
      </c>
      <c r="G49" s="1" t="s">
        <v>120</v>
      </c>
      <c r="H49" s="1" t="s">
        <v>121</v>
      </c>
      <c r="I49" s="3">
        <v>1475</v>
      </c>
      <c r="J49" s="13">
        <v>43831.774953703702</v>
      </c>
      <c r="K49" s="14">
        <v>1.8564814814814815E-2</v>
      </c>
      <c r="M49" s="1" t="s">
        <v>124</v>
      </c>
      <c r="N49" s="1" t="s">
        <v>125</v>
      </c>
      <c r="O49" s="1">
        <v>1477</v>
      </c>
      <c r="P49" s="13">
        <v>43831.807395833333</v>
      </c>
      <c r="Q49" s="17">
        <v>1.8275462962962962E-2</v>
      </c>
      <c r="S49" s="1" t="s">
        <v>126</v>
      </c>
      <c r="T49" s="1" t="s">
        <v>127</v>
      </c>
      <c r="U49" s="1">
        <v>1586</v>
      </c>
      <c r="V49" s="13">
        <v>43834.797407407408</v>
      </c>
      <c r="W49" s="17">
        <v>1.554398148148148E-2</v>
      </c>
    </row>
    <row r="50" spans="1:23" x14ac:dyDescent="0.25">
      <c r="A50" s="1" t="s">
        <v>126</v>
      </c>
      <c r="B50" s="1" t="s">
        <v>127</v>
      </c>
      <c r="C50" s="3">
        <v>1527</v>
      </c>
      <c r="D50" s="13">
        <v>43833.489085648151</v>
      </c>
      <c r="E50" s="14">
        <v>1.8842592592592591E-2</v>
      </c>
      <c r="G50" s="1" t="s">
        <v>124</v>
      </c>
      <c r="H50" s="1" t="s">
        <v>125</v>
      </c>
      <c r="I50" s="3">
        <v>1476</v>
      </c>
      <c r="J50" s="13">
        <v>43831.790254629632</v>
      </c>
      <c r="K50" s="14">
        <v>1.4675925925925926E-2</v>
      </c>
      <c r="M50" s="1" t="s">
        <v>122</v>
      </c>
      <c r="N50" s="1" t="s">
        <v>123</v>
      </c>
      <c r="O50" s="1">
        <v>1479</v>
      </c>
      <c r="P50" s="13">
        <v>43831.837731481479</v>
      </c>
      <c r="Q50" s="17">
        <v>1.8587962962962962E-2</v>
      </c>
      <c r="S50" s="1" t="s">
        <v>126</v>
      </c>
      <c r="T50" s="1" t="s">
        <v>127</v>
      </c>
      <c r="U50" s="1">
        <v>1600</v>
      </c>
      <c r="V50" s="13">
        <v>43835.491006944445</v>
      </c>
      <c r="W50" s="17">
        <v>1.5416666666666667E-2</v>
      </c>
    </row>
    <row r="51" spans="1:23" ht="30" x14ac:dyDescent="0.25">
      <c r="A51" s="1" t="s">
        <v>124</v>
      </c>
      <c r="B51" s="1" t="s">
        <v>125</v>
      </c>
      <c r="C51" s="3">
        <v>1529</v>
      </c>
      <c r="D51" s="13">
        <v>43833.512615740743</v>
      </c>
      <c r="E51" s="14">
        <v>2.2303240740740738E-2</v>
      </c>
      <c r="G51" s="1" t="s">
        <v>126</v>
      </c>
      <c r="H51" s="1" t="s">
        <v>127</v>
      </c>
      <c r="I51" s="3">
        <v>1478</v>
      </c>
      <c r="J51" s="13">
        <v>43831.821446759262</v>
      </c>
      <c r="K51" s="14">
        <v>2.1168981481481483E-2</v>
      </c>
      <c r="M51" s="1" t="s">
        <v>122</v>
      </c>
      <c r="N51" s="1" t="s">
        <v>123</v>
      </c>
      <c r="O51" s="1">
        <v>1480</v>
      </c>
      <c r="P51" s="13">
        <v>43832.344675925924</v>
      </c>
      <c r="Q51" s="17">
        <v>1.7337962962962961E-2</v>
      </c>
      <c r="S51" s="1" t="s">
        <v>126</v>
      </c>
      <c r="T51" s="1" t="s">
        <v>127</v>
      </c>
      <c r="U51" s="1">
        <v>1602</v>
      </c>
      <c r="V51" s="13">
        <v>43835.519837962966</v>
      </c>
      <c r="W51" s="17">
        <v>2.1180555555555553E-2</v>
      </c>
    </row>
    <row r="52" spans="1:23" x14ac:dyDescent="0.25">
      <c r="A52" s="1" t="s">
        <v>126</v>
      </c>
      <c r="B52" s="1" t="s">
        <v>127</v>
      </c>
      <c r="C52" s="3">
        <v>1536</v>
      </c>
      <c r="D52" s="13">
        <v>43833.615127314813</v>
      </c>
      <c r="E52" s="14">
        <v>2.2835648148148147E-2</v>
      </c>
      <c r="G52" s="1" t="s">
        <v>122</v>
      </c>
      <c r="H52" s="1" t="s">
        <v>123</v>
      </c>
      <c r="I52" s="3">
        <v>1481</v>
      </c>
      <c r="J52" s="13">
        <v>43832.35974537037</v>
      </c>
      <c r="K52" s="14">
        <v>2.2754629629629628E-2</v>
      </c>
      <c r="M52" s="1" t="s">
        <v>120</v>
      </c>
      <c r="N52" s="1" t="s">
        <v>121</v>
      </c>
      <c r="O52" s="1">
        <v>1491</v>
      </c>
      <c r="P52" s="13">
        <v>43832.502465277779</v>
      </c>
      <c r="Q52" s="17">
        <v>2.148148148148148E-2</v>
      </c>
      <c r="S52" s="1" t="s">
        <v>130</v>
      </c>
      <c r="T52" s="1" t="s">
        <v>131</v>
      </c>
      <c r="U52" s="1">
        <v>1615</v>
      </c>
      <c r="V52" s="13">
        <v>43835.686122685183</v>
      </c>
      <c r="W52" s="17">
        <v>1.650462962962963E-2</v>
      </c>
    </row>
    <row r="53" spans="1:23" x14ac:dyDescent="0.25">
      <c r="A53" s="1" t="s">
        <v>130</v>
      </c>
      <c r="B53" s="1" t="s">
        <v>131</v>
      </c>
      <c r="C53" s="3">
        <v>1539</v>
      </c>
      <c r="D53" s="13">
        <v>43833.657800925925</v>
      </c>
      <c r="E53" s="14">
        <v>1.5821759259259261E-2</v>
      </c>
      <c r="G53" s="1" t="s">
        <v>128</v>
      </c>
      <c r="H53" s="1" t="s">
        <v>129</v>
      </c>
      <c r="I53" s="3">
        <v>1482</v>
      </c>
      <c r="J53" s="13">
        <v>43832.37809027778</v>
      </c>
      <c r="K53" s="14">
        <v>1.8171296296296297E-2</v>
      </c>
      <c r="M53" s="1" t="s">
        <v>120</v>
      </c>
      <c r="N53" s="1" t="s">
        <v>121</v>
      </c>
      <c r="O53" s="1">
        <v>1496</v>
      </c>
      <c r="P53" s="13">
        <v>43832.564953703702</v>
      </c>
      <c r="Q53" s="17">
        <v>2.0995370370370373E-2</v>
      </c>
      <c r="S53" s="1" t="s">
        <v>128</v>
      </c>
      <c r="T53" s="1" t="s">
        <v>129</v>
      </c>
      <c r="U53" s="1">
        <v>1622</v>
      </c>
      <c r="V53" s="13">
        <v>43835.776886574073</v>
      </c>
      <c r="W53" s="17">
        <v>2.1053240740740744E-2</v>
      </c>
    </row>
    <row r="54" spans="1:23" x14ac:dyDescent="0.25">
      <c r="A54" s="1" t="s">
        <v>128</v>
      </c>
      <c r="B54" s="1" t="s">
        <v>129</v>
      </c>
      <c r="C54" s="3">
        <v>1552</v>
      </c>
      <c r="D54" s="13">
        <v>43833.837881944448</v>
      </c>
      <c r="E54" s="14">
        <v>1.9618055555555555E-2</v>
      </c>
      <c r="G54" s="1" t="s">
        <v>128</v>
      </c>
      <c r="H54" s="1" t="s">
        <v>129</v>
      </c>
      <c r="I54" s="3">
        <v>1483</v>
      </c>
      <c r="J54" s="13">
        <v>43832.392025462963</v>
      </c>
      <c r="K54" s="14">
        <v>1.8726851851851852E-2</v>
      </c>
      <c r="M54" s="1" t="s">
        <v>126</v>
      </c>
      <c r="N54" s="1" t="s">
        <v>127</v>
      </c>
      <c r="O54" s="1">
        <v>1497</v>
      </c>
      <c r="P54" s="13">
        <v>43832.580138888887</v>
      </c>
      <c r="Q54" s="17">
        <v>1.5428240740740741E-2</v>
      </c>
      <c r="S54" s="1" t="s">
        <v>120</v>
      </c>
      <c r="T54" s="1" t="s">
        <v>121</v>
      </c>
      <c r="U54" s="1">
        <v>1644</v>
      </c>
      <c r="V54" s="13">
        <v>43836.550821759258</v>
      </c>
      <c r="W54" s="17">
        <v>2.1261574074074075E-2</v>
      </c>
    </row>
    <row r="55" spans="1:23" x14ac:dyDescent="0.25">
      <c r="A55" s="1" t="s">
        <v>126</v>
      </c>
      <c r="B55" s="1" t="s">
        <v>127</v>
      </c>
      <c r="C55" s="3">
        <v>1558</v>
      </c>
      <c r="D55" s="13">
        <v>43834.411203703705</v>
      </c>
      <c r="E55" s="14">
        <v>2.3414351851851853E-2</v>
      </c>
      <c r="G55" s="1" t="s">
        <v>118</v>
      </c>
      <c r="H55" s="1" t="s">
        <v>119</v>
      </c>
      <c r="I55" s="3">
        <v>1484</v>
      </c>
      <c r="J55" s="13">
        <v>43832.400648148148</v>
      </c>
      <c r="K55" s="14">
        <v>2.0185185185185184E-2</v>
      </c>
      <c r="M55" s="1" t="s">
        <v>130</v>
      </c>
      <c r="N55" s="1" t="s">
        <v>131</v>
      </c>
      <c r="O55" s="1">
        <v>1500</v>
      </c>
      <c r="P55" s="13">
        <v>43832.618136574078</v>
      </c>
      <c r="Q55" s="17">
        <v>2.4027777777777776E-2</v>
      </c>
      <c r="S55" s="1" t="s">
        <v>130</v>
      </c>
      <c r="T55" s="1" t="s">
        <v>131</v>
      </c>
      <c r="U55" s="1">
        <v>1648</v>
      </c>
      <c r="V55" s="13">
        <v>43836.592916666668</v>
      </c>
      <c r="W55" s="17">
        <v>2.4259259259259258E-2</v>
      </c>
    </row>
    <row r="56" spans="1:23" x14ac:dyDescent="0.25">
      <c r="A56" s="1" t="s">
        <v>128</v>
      </c>
      <c r="B56" s="1" t="s">
        <v>129</v>
      </c>
      <c r="C56" s="3">
        <v>1572</v>
      </c>
      <c r="D56" s="13">
        <v>43834.604641203703</v>
      </c>
      <c r="E56" s="14">
        <v>1.6319444444444445E-2</v>
      </c>
      <c r="G56" s="1" t="s">
        <v>130</v>
      </c>
      <c r="H56" s="1" t="s">
        <v>131</v>
      </c>
      <c r="I56" s="3">
        <v>1485</v>
      </c>
      <c r="J56" s="13">
        <v>43832.416597222225</v>
      </c>
      <c r="K56" s="14">
        <v>2.1956018518518517E-2</v>
      </c>
      <c r="M56" s="1" t="s">
        <v>120</v>
      </c>
      <c r="N56" s="1" t="s">
        <v>121</v>
      </c>
      <c r="O56" s="1">
        <v>1501</v>
      </c>
      <c r="P56" s="13">
        <v>43832.630393518521</v>
      </c>
      <c r="Q56" s="17">
        <v>2.1701388888888892E-2</v>
      </c>
      <c r="S56" s="1" t="s">
        <v>118</v>
      </c>
      <c r="T56" s="1" t="s">
        <v>119</v>
      </c>
      <c r="U56" s="1">
        <v>1652</v>
      </c>
      <c r="V56" s="13">
        <v>43836.636296296296</v>
      </c>
      <c r="W56" s="17">
        <v>1.7094907407407409E-2</v>
      </c>
    </row>
    <row r="57" spans="1:23" x14ac:dyDescent="0.25">
      <c r="A57" s="1" t="s">
        <v>128</v>
      </c>
      <c r="B57" s="1" t="s">
        <v>129</v>
      </c>
      <c r="C57" s="3">
        <v>1576</v>
      </c>
      <c r="D57" s="13">
        <v>43834.660208333335</v>
      </c>
      <c r="E57" s="14">
        <v>2.193287037037037E-2</v>
      </c>
      <c r="G57" s="1" t="s">
        <v>120</v>
      </c>
      <c r="H57" s="1" t="s">
        <v>121</v>
      </c>
      <c r="I57" s="3">
        <v>1487</v>
      </c>
      <c r="J57" s="13">
        <v>43832.44871527778</v>
      </c>
      <c r="K57" s="14">
        <v>1.8333333333333333E-2</v>
      </c>
      <c r="M57" s="1" t="s">
        <v>126</v>
      </c>
      <c r="N57" s="1" t="s">
        <v>127</v>
      </c>
      <c r="O57" s="1">
        <v>1504</v>
      </c>
      <c r="P57" s="13">
        <v>43832.680335648147</v>
      </c>
      <c r="Q57" s="17">
        <v>1.7303240740740741E-2</v>
      </c>
      <c r="S57" s="1" t="s">
        <v>130</v>
      </c>
      <c r="T57" s="1" t="s">
        <v>131</v>
      </c>
      <c r="U57" s="1">
        <v>1674</v>
      </c>
      <c r="V57" s="13">
        <v>43837.411006944443</v>
      </c>
      <c r="W57" s="17">
        <v>1.5659722222222224E-2</v>
      </c>
    </row>
    <row r="58" spans="1:23" x14ac:dyDescent="0.25">
      <c r="A58" s="1" t="s">
        <v>124</v>
      </c>
      <c r="B58" s="1" t="s">
        <v>125</v>
      </c>
      <c r="C58" s="3">
        <v>1577</v>
      </c>
      <c r="D58" s="13">
        <v>43834.676759259259</v>
      </c>
      <c r="E58" s="14">
        <v>1.8761574074074073E-2</v>
      </c>
      <c r="G58" s="1" t="s">
        <v>120</v>
      </c>
      <c r="H58" s="1" t="s">
        <v>121</v>
      </c>
      <c r="I58" s="3">
        <v>1488</v>
      </c>
      <c r="J58" s="13">
        <v>43832.466064814813</v>
      </c>
      <c r="K58" s="14">
        <v>1.5092592592592593E-2</v>
      </c>
      <c r="M58" s="1" t="s">
        <v>130</v>
      </c>
      <c r="N58" s="1" t="s">
        <v>131</v>
      </c>
      <c r="O58" s="1">
        <v>1505</v>
      </c>
      <c r="P58" s="13">
        <v>43832.690497685187</v>
      </c>
      <c r="Q58" s="17">
        <v>1.5509259259259257E-2</v>
      </c>
      <c r="S58" s="1" t="s">
        <v>126</v>
      </c>
      <c r="T58" s="1" t="s">
        <v>127</v>
      </c>
      <c r="U58" s="1">
        <v>1676</v>
      </c>
      <c r="V58" s="13">
        <v>43837.439085648148</v>
      </c>
      <c r="W58" s="17">
        <v>2.2060185185185183E-2</v>
      </c>
    </row>
    <row r="59" spans="1:23" x14ac:dyDescent="0.25">
      <c r="A59" s="1" t="s">
        <v>128</v>
      </c>
      <c r="B59" s="1" t="s">
        <v>129</v>
      </c>
      <c r="C59" s="3">
        <v>1578</v>
      </c>
      <c r="D59" s="13">
        <v>43834.691099537034</v>
      </c>
      <c r="E59" s="14">
        <v>1.7789351851851851E-2</v>
      </c>
      <c r="G59" s="1" t="s">
        <v>118</v>
      </c>
      <c r="H59" s="1" t="s">
        <v>119</v>
      </c>
      <c r="I59" s="3">
        <v>1489</v>
      </c>
      <c r="J59" s="13">
        <v>43832.47724537037</v>
      </c>
      <c r="K59" s="14">
        <v>1.6435185185185188E-2</v>
      </c>
      <c r="M59" s="1" t="s">
        <v>124</v>
      </c>
      <c r="N59" s="1" t="s">
        <v>125</v>
      </c>
      <c r="O59" s="1">
        <v>1506</v>
      </c>
      <c r="P59" s="13">
        <v>43832.702557870369</v>
      </c>
      <c r="Q59" s="17">
        <v>2.2453703703703708E-2</v>
      </c>
      <c r="S59" s="1" t="s">
        <v>122</v>
      </c>
      <c r="T59" s="1" t="s">
        <v>123</v>
      </c>
      <c r="U59" s="1">
        <v>1690</v>
      </c>
      <c r="V59" s="13">
        <v>43837.640740740739</v>
      </c>
      <c r="W59" s="17">
        <v>1.5601851851851851E-2</v>
      </c>
    </row>
    <row r="60" spans="1:23" x14ac:dyDescent="0.25">
      <c r="A60" s="1" t="s">
        <v>128</v>
      </c>
      <c r="B60" s="1" t="s">
        <v>129</v>
      </c>
      <c r="C60" s="3">
        <v>1596</v>
      </c>
      <c r="D60" s="13">
        <v>43835.434571759259</v>
      </c>
      <c r="E60" s="14">
        <v>1.7905092592592594E-2</v>
      </c>
      <c r="G60" s="1" t="s">
        <v>118</v>
      </c>
      <c r="H60" s="1" t="s">
        <v>119</v>
      </c>
      <c r="I60" s="3">
        <v>1492</v>
      </c>
      <c r="J60" s="13">
        <v>43832.516250000001</v>
      </c>
      <c r="K60" s="14">
        <v>1.6319444444444445E-2</v>
      </c>
      <c r="M60" s="1" t="s">
        <v>128</v>
      </c>
      <c r="N60" s="1" t="s">
        <v>129</v>
      </c>
      <c r="O60" s="1">
        <v>1508</v>
      </c>
      <c r="P60" s="13">
        <v>43832.727476851855</v>
      </c>
      <c r="Q60" s="17">
        <v>1.7337962962962961E-2</v>
      </c>
      <c r="S60" s="1" t="s">
        <v>130</v>
      </c>
      <c r="T60" s="1" t="s">
        <v>131</v>
      </c>
      <c r="U60" s="1">
        <v>1696</v>
      </c>
      <c r="V60" s="13">
        <v>43837.713125000002</v>
      </c>
      <c r="W60" s="17">
        <v>1.7777777777777778E-2</v>
      </c>
    </row>
    <row r="61" spans="1:23" x14ac:dyDescent="0.25">
      <c r="A61" s="1" t="s">
        <v>126</v>
      </c>
      <c r="B61" s="1" t="s">
        <v>127</v>
      </c>
      <c r="C61" s="3">
        <v>1601</v>
      </c>
      <c r="D61" s="13">
        <v>43835.503900462965</v>
      </c>
      <c r="E61" s="14">
        <v>2.1296296296296299E-2</v>
      </c>
      <c r="G61" s="1" t="s">
        <v>130</v>
      </c>
      <c r="H61" s="1" t="s">
        <v>131</v>
      </c>
      <c r="I61" s="3">
        <v>1493</v>
      </c>
      <c r="J61" s="13">
        <v>43832.533437500002</v>
      </c>
      <c r="K61" s="14">
        <v>1.8993055555555558E-2</v>
      </c>
      <c r="M61" s="1" t="s">
        <v>124</v>
      </c>
      <c r="N61" s="1" t="s">
        <v>125</v>
      </c>
      <c r="O61" s="1">
        <v>1509</v>
      </c>
      <c r="P61" s="13">
        <v>43832.739039351851</v>
      </c>
      <c r="Q61" s="17">
        <v>2.2499999999999996E-2</v>
      </c>
      <c r="S61" s="1" t="s">
        <v>120</v>
      </c>
      <c r="T61" s="1" t="s">
        <v>121</v>
      </c>
      <c r="U61" s="1">
        <v>1712</v>
      </c>
      <c r="V61" s="13">
        <v>43838.423217592594</v>
      </c>
      <c r="W61" s="17">
        <v>1.9733796296296298E-2</v>
      </c>
    </row>
    <row r="62" spans="1:23" x14ac:dyDescent="0.25">
      <c r="A62" s="1" t="s">
        <v>128</v>
      </c>
      <c r="B62" s="1" t="s">
        <v>129</v>
      </c>
      <c r="C62" s="3">
        <v>1606</v>
      </c>
      <c r="D62" s="13">
        <v>43835.576597222222</v>
      </c>
      <c r="E62" s="14">
        <v>1.6793981481481483E-2</v>
      </c>
      <c r="G62" s="1" t="s">
        <v>124</v>
      </c>
      <c r="H62" s="1" t="s">
        <v>125</v>
      </c>
      <c r="I62" s="3">
        <v>1495</v>
      </c>
      <c r="J62" s="13">
        <v>43832.555300925924</v>
      </c>
      <c r="K62" s="14">
        <v>2.327546296296296E-2</v>
      </c>
      <c r="M62" s="1" t="s">
        <v>126</v>
      </c>
      <c r="N62" s="1" t="s">
        <v>127</v>
      </c>
      <c r="O62" s="1">
        <v>1510</v>
      </c>
      <c r="P62" s="13">
        <v>43832.755046296297</v>
      </c>
      <c r="Q62" s="17">
        <v>1.5150462962962963E-2</v>
      </c>
      <c r="S62" s="1" t="s">
        <v>124</v>
      </c>
      <c r="T62" s="1" t="s">
        <v>125</v>
      </c>
      <c r="U62" s="1">
        <v>1719</v>
      </c>
      <c r="V62" s="13">
        <v>43838.51221064815</v>
      </c>
      <c r="W62" s="17">
        <v>2.269675925925926E-2</v>
      </c>
    </row>
    <row r="63" spans="1:23" x14ac:dyDescent="0.25">
      <c r="A63" s="1" t="s">
        <v>122</v>
      </c>
      <c r="B63" s="1" t="s">
        <v>123</v>
      </c>
      <c r="C63" s="3">
        <v>1607</v>
      </c>
      <c r="D63" s="13">
        <v>43835.587685185186</v>
      </c>
      <c r="E63" s="14">
        <v>1.9166666666666669E-2</v>
      </c>
      <c r="G63" s="1" t="s">
        <v>130</v>
      </c>
      <c r="H63" s="1" t="s">
        <v>131</v>
      </c>
      <c r="I63" s="3">
        <v>1499</v>
      </c>
      <c r="J63" s="13">
        <v>43832.602569444447</v>
      </c>
      <c r="K63" s="14">
        <v>1.923611111111111E-2</v>
      </c>
      <c r="M63" s="1" t="s">
        <v>118</v>
      </c>
      <c r="N63" s="1" t="s">
        <v>119</v>
      </c>
      <c r="O63" s="1">
        <v>1511</v>
      </c>
      <c r="P63" s="13">
        <v>43832.768217592595</v>
      </c>
      <c r="Q63" s="17">
        <v>2.0277777777777777E-2</v>
      </c>
      <c r="S63" s="1" t="s">
        <v>130</v>
      </c>
      <c r="T63" s="1" t="s">
        <v>131</v>
      </c>
      <c r="U63" s="1">
        <v>1723</v>
      </c>
      <c r="V63" s="13">
        <v>43838.570740740739</v>
      </c>
      <c r="W63" s="17">
        <v>1.9710648148148147E-2</v>
      </c>
    </row>
    <row r="64" spans="1:23" x14ac:dyDescent="0.25">
      <c r="A64" s="1" t="s">
        <v>122</v>
      </c>
      <c r="B64" s="1" t="s">
        <v>123</v>
      </c>
      <c r="C64" s="3">
        <v>1608</v>
      </c>
      <c r="D64" s="13">
        <v>43835.603368055556</v>
      </c>
      <c r="E64" s="14">
        <v>1.8148148148148146E-2</v>
      </c>
      <c r="G64" s="1" t="s">
        <v>130</v>
      </c>
      <c r="H64" s="1" t="s">
        <v>131</v>
      </c>
      <c r="I64" s="3">
        <v>1507</v>
      </c>
      <c r="J64" s="13">
        <v>43832.714178240742</v>
      </c>
      <c r="K64" s="14">
        <v>2.4062500000000001E-2</v>
      </c>
      <c r="M64" s="1" t="s">
        <v>128</v>
      </c>
      <c r="N64" s="1" t="s">
        <v>129</v>
      </c>
      <c r="O64" s="1">
        <v>1517</v>
      </c>
      <c r="P64" s="13">
        <v>43833.344837962963</v>
      </c>
      <c r="Q64" s="17">
        <v>2.2349537037037032E-2</v>
      </c>
      <c r="S64" s="1" t="s">
        <v>128</v>
      </c>
      <c r="T64" s="1" t="s">
        <v>129</v>
      </c>
      <c r="U64" s="1">
        <v>1727</v>
      </c>
      <c r="V64" s="13">
        <v>43838.62027777778</v>
      </c>
      <c r="W64" s="17">
        <v>1.6886574074074075E-2</v>
      </c>
    </row>
    <row r="65" spans="1:23" x14ac:dyDescent="0.25">
      <c r="A65" s="1" t="s">
        <v>130</v>
      </c>
      <c r="B65" s="1" t="s">
        <v>131</v>
      </c>
      <c r="C65" s="3">
        <v>1610</v>
      </c>
      <c r="D65" s="13">
        <v>43835.624756944446</v>
      </c>
      <c r="E65" s="14">
        <v>1.8240740740740741E-2</v>
      </c>
      <c r="G65" s="1" t="s">
        <v>130</v>
      </c>
      <c r="H65" s="1" t="s">
        <v>131</v>
      </c>
      <c r="I65" s="3">
        <v>1512</v>
      </c>
      <c r="J65" s="13">
        <v>43832.777048611111</v>
      </c>
      <c r="K65" s="14">
        <v>1.6898148148148148E-2</v>
      </c>
      <c r="M65" s="1" t="s">
        <v>128</v>
      </c>
      <c r="N65" s="1" t="s">
        <v>129</v>
      </c>
      <c r="O65" s="1">
        <v>1520</v>
      </c>
      <c r="P65" s="13">
        <v>43833.392754629633</v>
      </c>
      <c r="Q65" s="17">
        <v>1.849537037037037E-2</v>
      </c>
      <c r="S65" s="1" t="s">
        <v>124</v>
      </c>
      <c r="T65" s="1" t="s">
        <v>125</v>
      </c>
      <c r="U65" s="1">
        <v>1740</v>
      </c>
      <c r="V65" s="13">
        <v>43838.801655092589</v>
      </c>
      <c r="W65" s="17">
        <v>1.5555555555555553E-2</v>
      </c>
    </row>
    <row r="66" spans="1:23" x14ac:dyDescent="0.25">
      <c r="A66" s="1" t="s">
        <v>130</v>
      </c>
      <c r="B66" s="1" t="s">
        <v>131</v>
      </c>
      <c r="C66" s="3">
        <v>1613</v>
      </c>
      <c r="D66" s="13">
        <v>43835.667986111112</v>
      </c>
      <c r="E66" s="14">
        <v>2.3761574074074074E-2</v>
      </c>
      <c r="G66" s="1" t="s">
        <v>122</v>
      </c>
      <c r="H66" s="1" t="s">
        <v>123</v>
      </c>
      <c r="I66" s="3">
        <v>1516</v>
      </c>
      <c r="J66" s="13">
        <v>43832.837893518517</v>
      </c>
      <c r="K66" s="14">
        <v>1.7604166666666667E-2</v>
      </c>
      <c r="M66" s="1" t="s">
        <v>124</v>
      </c>
      <c r="N66" s="1" t="s">
        <v>125</v>
      </c>
      <c r="O66" s="1">
        <v>1521</v>
      </c>
      <c r="P66" s="13">
        <v>43833.406365740739</v>
      </c>
      <c r="Q66" s="17">
        <v>2.2499999999999996E-2</v>
      </c>
      <c r="S66" s="1" t="s">
        <v>124</v>
      </c>
      <c r="T66" s="1" t="s">
        <v>125</v>
      </c>
      <c r="U66" s="1">
        <v>1745</v>
      </c>
      <c r="V66" s="13">
        <v>43839.359710648147</v>
      </c>
      <c r="W66" s="17">
        <v>1.7152777777777777E-2</v>
      </c>
    </row>
    <row r="67" spans="1:23" x14ac:dyDescent="0.25">
      <c r="A67" s="1" t="s">
        <v>120</v>
      </c>
      <c r="B67" s="1" t="s">
        <v>121</v>
      </c>
      <c r="C67" s="3">
        <v>1617</v>
      </c>
      <c r="D67" s="13">
        <v>43835.708425925928</v>
      </c>
      <c r="E67" s="14">
        <v>1.7928240740740741E-2</v>
      </c>
      <c r="G67" s="1" t="s">
        <v>120</v>
      </c>
      <c r="H67" s="1" t="s">
        <v>121</v>
      </c>
      <c r="I67" s="3">
        <v>1519</v>
      </c>
      <c r="J67" s="13">
        <v>43833.377210648148</v>
      </c>
      <c r="K67" s="14">
        <v>2.238425925925926E-2</v>
      </c>
      <c r="M67" s="1" t="s">
        <v>118</v>
      </c>
      <c r="N67" s="1" t="s">
        <v>119</v>
      </c>
      <c r="O67" s="1">
        <v>1523</v>
      </c>
      <c r="P67" s="13">
        <v>43833.431215277778</v>
      </c>
      <c r="Q67" s="17">
        <v>2.1967592592592594E-2</v>
      </c>
      <c r="S67" s="1" t="s">
        <v>122</v>
      </c>
      <c r="T67" s="1" t="s">
        <v>123</v>
      </c>
      <c r="U67" s="1">
        <v>1763</v>
      </c>
      <c r="V67" s="13">
        <v>43839.62</v>
      </c>
      <c r="W67" s="17">
        <v>2.2499999999999996E-2</v>
      </c>
    </row>
    <row r="68" spans="1:23" x14ac:dyDescent="0.25">
      <c r="A68" s="1" t="s">
        <v>120</v>
      </c>
      <c r="B68" s="1" t="s">
        <v>121</v>
      </c>
      <c r="C68" s="3">
        <v>1618</v>
      </c>
      <c r="D68" s="13">
        <v>43835.722048611111</v>
      </c>
      <c r="E68" s="14">
        <v>1.7256944444444446E-2</v>
      </c>
      <c r="G68" s="1" t="s">
        <v>128</v>
      </c>
      <c r="H68" s="1" t="s">
        <v>129</v>
      </c>
      <c r="I68" s="3">
        <v>1528</v>
      </c>
      <c r="J68" s="13">
        <v>43833.503136574072</v>
      </c>
      <c r="K68" s="14">
        <v>1.5960648148148151E-2</v>
      </c>
      <c r="M68" s="1" t="s">
        <v>126</v>
      </c>
      <c r="N68" s="1" t="s">
        <v>127</v>
      </c>
      <c r="O68" s="1">
        <v>1524</v>
      </c>
      <c r="P68" s="13">
        <v>43833.446747685186</v>
      </c>
      <c r="Q68" s="17">
        <v>1.9131944444444444E-2</v>
      </c>
      <c r="S68" s="1" t="s">
        <v>122</v>
      </c>
      <c r="T68" s="1" t="s">
        <v>123</v>
      </c>
      <c r="U68" s="1">
        <v>1779</v>
      </c>
      <c r="V68" s="13">
        <v>43839.84302083333</v>
      </c>
      <c r="W68" s="17">
        <v>1.8402777777777778E-2</v>
      </c>
    </row>
    <row r="69" spans="1:23" ht="30" x14ac:dyDescent="0.25">
      <c r="A69" s="1" t="s">
        <v>122</v>
      </c>
      <c r="B69" s="1" t="s">
        <v>123</v>
      </c>
      <c r="C69" s="3">
        <v>1627</v>
      </c>
      <c r="D69" s="13">
        <v>43835.837766203702</v>
      </c>
      <c r="E69" s="14">
        <v>2.1782407407407407E-2</v>
      </c>
      <c r="G69" s="1" t="s">
        <v>126</v>
      </c>
      <c r="H69" s="1" t="s">
        <v>127</v>
      </c>
      <c r="I69" s="3">
        <v>1532</v>
      </c>
      <c r="J69" s="13">
        <v>43833.555567129632</v>
      </c>
      <c r="K69" s="14">
        <v>2.0312500000000001E-2</v>
      </c>
      <c r="M69" s="1" t="s">
        <v>120</v>
      </c>
      <c r="N69" s="1" t="s">
        <v>121</v>
      </c>
      <c r="O69" s="1">
        <v>1525</v>
      </c>
      <c r="P69" s="13">
        <v>43833.463009259256</v>
      </c>
      <c r="Q69" s="17">
        <v>2.1331018518518517E-2</v>
      </c>
      <c r="S69" s="1" t="s">
        <v>120</v>
      </c>
      <c r="T69" s="1" t="s">
        <v>121</v>
      </c>
      <c r="U69" s="1">
        <v>1783</v>
      </c>
      <c r="V69" s="13">
        <v>43840.393738425926</v>
      </c>
      <c r="W69" s="17">
        <v>2.3576388888888893E-2</v>
      </c>
    </row>
    <row r="70" spans="1:23" x14ac:dyDescent="0.25">
      <c r="A70" s="1" t="s">
        <v>122</v>
      </c>
      <c r="B70" s="1" t="s">
        <v>123</v>
      </c>
      <c r="C70" s="3">
        <v>1638</v>
      </c>
      <c r="D70" s="13">
        <v>43836.470046296294</v>
      </c>
      <c r="E70" s="14">
        <v>2.2060185185185183E-2</v>
      </c>
      <c r="G70" s="1" t="s">
        <v>128</v>
      </c>
      <c r="H70" s="1" t="s">
        <v>129</v>
      </c>
      <c r="I70" s="3">
        <v>1540</v>
      </c>
      <c r="J70" s="13">
        <v>43833.673148148147</v>
      </c>
      <c r="K70" s="14">
        <v>2.359953703703704E-2</v>
      </c>
      <c r="M70" s="1" t="s">
        <v>124</v>
      </c>
      <c r="N70" s="1" t="s">
        <v>125</v>
      </c>
      <c r="O70" s="1">
        <v>1526</v>
      </c>
      <c r="P70" s="13">
        <v>43833.480532407404</v>
      </c>
      <c r="Q70" s="17">
        <v>1.9155092592592592E-2</v>
      </c>
      <c r="S70" s="1" t="s">
        <v>118</v>
      </c>
      <c r="T70" s="1" t="s">
        <v>119</v>
      </c>
      <c r="U70" s="1">
        <v>1792</v>
      </c>
      <c r="V70" s="13">
        <v>43840.525254629632</v>
      </c>
      <c r="W70" s="17">
        <v>2.2037037037037036E-2</v>
      </c>
    </row>
    <row r="71" spans="1:23" x14ac:dyDescent="0.25">
      <c r="A71" s="1" t="s">
        <v>118</v>
      </c>
      <c r="B71" s="1" t="s">
        <v>119</v>
      </c>
      <c r="C71" s="3">
        <v>1639</v>
      </c>
      <c r="D71" s="13">
        <v>43836.487893518519</v>
      </c>
      <c r="E71" s="14">
        <v>2.162037037037037E-2</v>
      </c>
      <c r="G71" s="1" t="s">
        <v>118</v>
      </c>
      <c r="H71" s="1" t="s">
        <v>119</v>
      </c>
      <c r="I71" s="3">
        <v>1541</v>
      </c>
      <c r="J71" s="13">
        <v>43833.681875000002</v>
      </c>
      <c r="K71" s="14">
        <v>1.9571759259259257E-2</v>
      </c>
      <c r="M71" s="1" t="s">
        <v>126</v>
      </c>
      <c r="N71" s="1" t="s">
        <v>127</v>
      </c>
      <c r="O71" s="1">
        <v>1530</v>
      </c>
      <c r="P71" s="13">
        <v>43833.523645833331</v>
      </c>
      <c r="Q71" s="17">
        <v>2.4363425925925927E-2</v>
      </c>
      <c r="S71" s="1" t="s">
        <v>130</v>
      </c>
      <c r="T71" s="1" t="s">
        <v>131</v>
      </c>
      <c r="U71" s="1">
        <v>1816</v>
      </c>
      <c r="V71" s="13">
        <v>43840.841597222221</v>
      </c>
      <c r="W71" s="17">
        <v>2.1770833333333336E-2</v>
      </c>
    </row>
    <row r="72" spans="1:23" x14ac:dyDescent="0.25">
      <c r="A72" s="1" t="s">
        <v>118</v>
      </c>
      <c r="B72" s="1" t="s">
        <v>119</v>
      </c>
      <c r="C72" s="3">
        <v>1645</v>
      </c>
      <c r="D72" s="13">
        <v>43836.561643518522</v>
      </c>
      <c r="E72" s="14">
        <v>1.6562500000000001E-2</v>
      </c>
      <c r="G72" s="1" t="s">
        <v>124</v>
      </c>
      <c r="H72" s="1" t="s">
        <v>125</v>
      </c>
      <c r="I72" s="3">
        <v>1543</v>
      </c>
      <c r="J72" s="13">
        <v>43833.715844907405</v>
      </c>
      <c r="K72" s="14">
        <v>1.9143518518518518E-2</v>
      </c>
      <c r="M72" s="1" t="s">
        <v>124</v>
      </c>
      <c r="N72" s="1" t="s">
        <v>125</v>
      </c>
      <c r="O72" s="1">
        <v>1531</v>
      </c>
      <c r="P72" s="13">
        <v>43833.537129629629</v>
      </c>
      <c r="Q72" s="17">
        <v>1.6886574074074075E-2</v>
      </c>
      <c r="S72" s="1" t="s">
        <v>124</v>
      </c>
      <c r="T72" s="1" t="s">
        <v>125</v>
      </c>
      <c r="U72" s="1">
        <v>1855</v>
      </c>
      <c r="V72" s="13">
        <v>43841.83457175926</v>
      </c>
      <c r="W72" s="17">
        <v>1.6018518518518519E-2</v>
      </c>
    </row>
    <row r="73" spans="1:23" x14ac:dyDescent="0.25">
      <c r="A73" s="1" t="s">
        <v>126</v>
      </c>
      <c r="B73" s="1" t="s">
        <v>127</v>
      </c>
      <c r="C73" s="3">
        <v>1649</v>
      </c>
      <c r="D73" s="13">
        <v>43836.605266203704</v>
      </c>
      <c r="E73" s="14">
        <v>2.4016203703703706E-2</v>
      </c>
      <c r="G73" s="1" t="s">
        <v>130</v>
      </c>
      <c r="H73" s="1" t="s">
        <v>131</v>
      </c>
      <c r="I73" s="3">
        <v>1544</v>
      </c>
      <c r="J73" s="13">
        <v>43833.725682870368</v>
      </c>
      <c r="K73" s="14">
        <v>2.045138888888889E-2</v>
      </c>
      <c r="M73" s="1" t="s">
        <v>128</v>
      </c>
      <c r="N73" s="1" t="s">
        <v>129</v>
      </c>
      <c r="O73" s="1">
        <v>1533</v>
      </c>
      <c r="P73" s="13">
        <v>43833.569097222222</v>
      </c>
      <c r="Q73" s="17">
        <v>2.3136574074074077E-2</v>
      </c>
      <c r="S73" s="1" t="s">
        <v>124</v>
      </c>
      <c r="T73" s="1" t="s">
        <v>125</v>
      </c>
      <c r="U73" s="1">
        <v>1863</v>
      </c>
      <c r="V73" s="13">
        <v>43842.439733796295</v>
      </c>
      <c r="W73" s="17">
        <v>2.3622685185185188E-2</v>
      </c>
    </row>
    <row r="74" spans="1:23" x14ac:dyDescent="0.25">
      <c r="A74" s="1" t="s">
        <v>130</v>
      </c>
      <c r="B74" s="1" t="s">
        <v>131</v>
      </c>
      <c r="C74" s="3">
        <v>1654</v>
      </c>
      <c r="D74" s="13">
        <v>43836.665081018517</v>
      </c>
      <c r="E74" s="14">
        <v>2.0162037037037037E-2</v>
      </c>
      <c r="G74" s="1" t="s">
        <v>128</v>
      </c>
      <c r="H74" s="1" t="s">
        <v>129</v>
      </c>
      <c r="I74" s="3">
        <v>1546</v>
      </c>
      <c r="J74" s="13">
        <v>43833.749178240738</v>
      </c>
      <c r="K74" s="14">
        <v>1.8194444444444444E-2</v>
      </c>
      <c r="M74" s="1" t="s">
        <v>130</v>
      </c>
      <c r="N74" s="1" t="s">
        <v>131</v>
      </c>
      <c r="O74" s="1">
        <v>1534</v>
      </c>
      <c r="P74" s="13">
        <v>43833.583854166667</v>
      </c>
      <c r="Q74" s="17">
        <v>1.5636574074074074E-2</v>
      </c>
      <c r="S74" s="1" t="s">
        <v>130</v>
      </c>
      <c r="T74" s="1" t="s">
        <v>131</v>
      </c>
      <c r="U74" s="1">
        <v>1872</v>
      </c>
      <c r="V74" s="13">
        <v>43842.549571759257</v>
      </c>
      <c r="W74" s="17">
        <v>1.8124999999999999E-2</v>
      </c>
    </row>
    <row r="75" spans="1:23" x14ac:dyDescent="0.25">
      <c r="A75" s="1" t="s">
        <v>118</v>
      </c>
      <c r="B75" s="1" t="s">
        <v>119</v>
      </c>
      <c r="C75" s="3">
        <v>1656</v>
      </c>
      <c r="D75" s="13">
        <v>43836.691099537034</v>
      </c>
      <c r="E75" s="14">
        <v>1.7499999999999998E-2</v>
      </c>
      <c r="G75" s="1" t="s">
        <v>124</v>
      </c>
      <c r="H75" s="1" t="s">
        <v>125</v>
      </c>
      <c r="I75" s="3">
        <v>1547</v>
      </c>
      <c r="J75" s="13">
        <v>43833.766770833332</v>
      </c>
      <c r="K75" s="14">
        <v>1.800925925925926E-2</v>
      </c>
      <c r="M75" s="1" t="s">
        <v>120</v>
      </c>
      <c r="N75" s="1" t="s">
        <v>121</v>
      </c>
      <c r="O75" s="1">
        <v>1537</v>
      </c>
      <c r="P75" s="13">
        <v>43833.63318287037</v>
      </c>
      <c r="Q75" s="17">
        <v>1.5902777777777776E-2</v>
      </c>
      <c r="S75" s="1" t="s">
        <v>126</v>
      </c>
      <c r="T75" s="1" t="s">
        <v>127</v>
      </c>
      <c r="U75" s="1">
        <v>1873</v>
      </c>
      <c r="V75" s="13">
        <v>43842.558298611111</v>
      </c>
      <c r="W75" s="17">
        <v>1.9444444444444445E-2</v>
      </c>
    </row>
    <row r="76" spans="1:23" x14ac:dyDescent="0.25">
      <c r="A76" s="1" t="s">
        <v>120</v>
      </c>
      <c r="B76" s="1" t="s">
        <v>121</v>
      </c>
      <c r="C76" s="3">
        <v>1660</v>
      </c>
      <c r="D76" s="13">
        <v>43836.749641203707</v>
      </c>
      <c r="E76" s="14">
        <v>1.5081018518518516E-2</v>
      </c>
      <c r="G76" s="1" t="s">
        <v>128</v>
      </c>
      <c r="H76" s="1" t="s">
        <v>129</v>
      </c>
      <c r="I76" s="3">
        <v>1553</v>
      </c>
      <c r="J76" s="13">
        <v>43834.344826388886</v>
      </c>
      <c r="K76" s="14">
        <v>1.53125E-2</v>
      </c>
      <c r="M76" s="1" t="s">
        <v>120</v>
      </c>
      <c r="N76" s="1" t="s">
        <v>121</v>
      </c>
      <c r="O76" s="1">
        <v>1538</v>
      </c>
      <c r="P76" s="13">
        <v>43833.642766203702</v>
      </c>
      <c r="Q76" s="17">
        <v>2.4120370370370372E-2</v>
      </c>
      <c r="S76" s="1" t="s">
        <v>126</v>
      </c>
      <c r="T76" s="1" t="s">
        <v>127</v>
      </c>
      <c r="U76" s="1">
        <v>1874</v>
      </c>
      <c r="V76" s="13">
        <v>43842.572546296295</v>
      </c>
      <c r="W76" s="17">
        <v>1.9884259259259258E-2</v>
      </c>
    </row>
    <row r="77" spans="1:23" ht="30" x14ac:dyDescent="0.25">
      <c r="A77" s="1" t="s">
        <v>122</v>
      </c>
      <c r="B77" s="1" t="s">
        <v>123</v>
      </c>
      <c r="C77" s="3">
        <v>1661</v>
      </c>
      <c r="D77" s="13">
        <v>43836.762511574074</v>
      </c>
      <c r="E77" s="14">
        <v>1.6307870370370372E-2</v>
      </c>
      <c r="G77" s="1" t="s">
        <v>126</v>
      </c>
      <c r="H77" s="1" t="s">
        <v>127</v>
      </c>
      <c r="I77" s="3">
        <v>1556</v>
      </c>
      <c r="J77" s="13">
        <v>43834.379918981482</v>
      </c>
      <c r="K77" s="14">
        <v>1.8993055555555558E-2</v>
      </c>
      <c r="M77" s="1" t="s">
        <v>118</v>
      </c>
      <c r="N77" s="1" t="s">
        <v>119</v>
      </c>
      <c r="O77" s="1">
        <v>1542</v>
      </c>
      <c r="P77" s="13">
        <v>43833.699525462966</v>
      </c>
      <c r="Q77" s="17">
        <v>1.8796296296296297E-2</v>
      </c>
      <c r="S77" s="1" t="s">
        <v>128</v>
      </c>
      <c r="T77" s="1" t="s">
        <v>129</v>
      </c>
      <c r="U77" s="1">
        <v>1877</v>
      </c>
      <c r="V77" s="13">
        <v>43842.609618055554</v>
      </c>
      <c r="W77" s="17">
        <v>2.2499999999999996E-2</v>
      </c>
    </row>
    <row r="78" spans="1:23" x14ac:dyDescent="0.25">
      <c r="A78" s="1" t="s">
        <v>118</v>
      </c>
      <c r="B78" s="1" t="s">
        <v>119</v>
      </c>
      <c r="C78" s="3">
        <v>1662</v>
      </c>
      <c r="D78" s="13">
        <v>43836.775740740741</v>
      </c>
      <c r="E78" s="14">
        <v>2.4120370370370372E-2</v>
      </c>
      <c r="G78" s="1" t="s">
        <v>120</v>
      </c>
      <c r="H78" s="1" t="s">
        <v>121</v>
      </c>
      <c r="I78" s="3">
        <v>1562</v>
      </c>
      <c r="J78" s="13">
        <v>43834.456261574072</v>
      </c>
      <c r="K78" s="14">
        <v>1.6307870370370372E-2</v>
      </c>
      <c r="M78" s="1" t="s">
        <v>118</v>
      </c>
      <c r="N78" s="1" t="s">
        <v>119</v>
      </c>
      <c r="O78" s="1">
        <v>1548</v>
      </c>
      <c r="P78" s="13">
        <v>43833.783194444448</v>
      </c>
      <c r="Q78" s="17">
        <v>1.7534722222222222E-2</v>
      </c>
      <c r="S78" s="1" t="s">
        <v>126</v>
      </c>
      <c r="T78" s="1" t="s">
        <v>127</v>
      </c>
      <c r="U78" s="1">
        <v>1880</v>
      </c>
      <c r="V78" s="13">
        <v>43842.64099537037</v>
      </c>
      <c r="W78" s="17">
        <v>2.1597222222222223E-2</v>
      </c>
    </row>
    <row r="79" spans="1:23" x14ac:dyDescent="0.25">
      <c r="A79" s="1" t="s">
        <v>126</v>
      </c>
      <c r="B79" s="1" t="s">
        <v>127</v>
      </c>
      <c r="C79" s="3">
        <v>1663</v>
      </c>
      <c r="D79" s="13">
        <v>43836.784432870372</v>
      </c>
      <c r="E79" s="14">
        <v>2.0034722222222221E-2</v>
      </c>
      <c r="G79" s="1" t="s">
        <v>120</v>
      </c>
      <c r="H79" s="1" t="s">
        <v>121</v>
      </c>
      <c r="I79" s="3">
        <v>1563</v>
      </c>
      <c r="J79" s="13">
        <v>43834.472407407404</v>
      </c>
      <c r="K79" s="14">
        <v>1.5578703703703704E-2</v>
      </c>
      <c r="M79" s="1" t="s">
        <v>120</v>
      </c>
      <c r="N79" s="1" t="s">
        <v>121</v>
      </c>
      <c r="O79" s="1">
        <v>1550</v>
      </c>
      <c r="P79" s="13">
        <v>43833.811527777776</v>
      </c>
      <c r="Q79" s="17">
        <v>2.1840277777777778E-2</v>
      </c>
      <c r="S79" s="1" t="s">
        <v>128</v>
      </c>
      <c r="T79" s="1" t="s">
        <v>129</v>
      </c>
      <c r="U79" s="1">
        <v>1885</v>
      </c>
      <c r="V79" s="13">
        <v>43842.714120370372</v>
      </c>
      <c r="W79" s="17">
        <v>2.2766203703703702E-2</v>
      </c>
    </row>
    <row r="80" spans="1:23" ht="30" x14ac:dyDescent="0.25">
      <c r="A80" s="1" t="s">
        <v>128</v>
      </c>
      <c r="B80" s="1" t="s">
        <v>129</v>
      </c>
      <c r="C80" s="3">
        <v>1664</v>
      </c>
      <c r="D80" s="13">
        <v>43836.797743055555</v>
      </c>
      <c r="E80" s="14">
        <v>1.7372685185185185E-2</v>
      </c>
      <c r="G80" s="1" t="s">
        <v>126</v>
      </c>
      <c r="H80" s="1" t="s">
        <v>127</v>
      </c>
      <c r="I80" s="3">
        <v>1564</v>
      </c>
      <c r="J80" s="13">
        <v>43834.484548611108</v>
      </c>
      <c r="K80" s="14">
        <v>1.8622685185185183E-2</v>
      </c>
      <c r="M80" s="1" t="s">
        <v>128</v>
      </c>
      <c r="N80" s="1" t="s">
        <v>129</v>
      </c>
      <c r="O80" s="1">
        <v>1551</v>
      </c>
      <c r="P80" s="13">
        <v>43833.828310185185</v>
      </c>
      <c r="Q80" s="17">
        <v>1.9270833333333334E-2</v>
      </c>
      <c r="S80" s="1" t="s">
        <v>124</v>
      </c>
      <c r="T80" s="1" t="s">
        <v>125</v>
      </c>
      <c r="U80" s="1">
        <v>1892</v>
      </c>
      <c r="V80" s="13">
        <v>43842.807974537034</v>
      </c>
      <c r="W80" s="17">
        <v>1.5381944444444443E-2</v>
      </c>
    </row>
    <row r="81" spans="1:23" x14ac:dyDescent="0.25">
      <c r="A81" s="1" t="s">
        <v>126</v>
      </c>
      <c r="B81" s="1" t="s">
        <v>127</v>
      </c>
      <c r="C81" s="3">
        <v>1671</v>
      </c>
      <c r="D81" s="13">
        <v>43837.376087962963</v>
      </c>
      <c r="E81" s="14">
        <v>2.3923611111111114E-2</v>
      </c>
      <c r="G81" s="1" t="s">
        <v>122</v>
      </c>
      <c r="H81" s="1" t="s">
        <v>123</v>
      </c>
      <c r="I81" s="3">
        <v>1565</v>
      </c>
      <c r="J81" s="13">
        <v>43834.501793981479</v>
      </c>
      <c r="K81" s="14">
        <v>1.8622685185185183E-2</v>
      </c>
      <c r="M81" s="1" t="s">
        <v>118</v>
      </c>
      <c r="N81" s="1" t="s">
        <v>119</v>
      </c>
      <c r="O81" s="1">
        <v>1554</v>
      </c>
      <c r="P81" s="13">
        <v>43834.36005787037</v>
      </c>
      <c r="Q81" s="17">
        <v>2.2372685185185186E-2</v>
      </c>
      <c r="S81" s="1" t="s">
        <v>130</v>
      </c>
      <c r="T81" s="1" t="s">
        <v>131</v>
      </c>
      <c r="U81" s="1">
        <v>1894</v>
      </c>
      <c r="V81" s="13">
        <v>43842.837361111109</v>
      </c>
      <c r="W81" s="17">
        <v>2.2175925925925929E-2</v>
      </c>
    </row>
    <row r="82" spans="1:23" x14ac:dyDescent="0.25">
      <c r="A82" s="1" t="s">
        <v>128</v>
      </c>
      <c r="B82" s="1" t="s">
        <v>129</v>
      </c>
      <c r="C82" s="3">
        <v>1678</v>
      </c>
      <c r="D82" s="13">
        <v>43837.47146990741</v>
      </c>
      <c r="E82" s="14">
        <v>2.4120370370370372E-2</v>
      </c>
      <c r="G82" s="1" t="s">
        <v>124</v>
      </c>
      <c r="H82" s="1" t="s">
        <v>125</v>
      </c>
      <c r="I82" s="3">
        <v>1566</v>
      </c>
      <c r="J82" s="13">
        <v>43834.518750000003</v>
      </c>
      <c r="K82" s="14">
        <v>1.5231481481481483E-2</v>
      </c>
      <c r="M82" s="1" t="s">
        <v>124</v>
      </c>
      <c r="N82" s="1" t="s">
        <v>125</v>
      </c>
      <c r="O82" s="1">
        <v>1555</v>
      </c>
      <c r="P82" s="13">
        <v>43834.370798611111</v>
      </c>
      <c r="Q82" s="17">
        <v>1.5925925925925927E-2</v>
      </c>
      <c r="S82" s="1" t="s">
        <v>122</v>
      </c>
      <c r="T82" s="1" t="s">
        <v>123</v>
      </c>
      <c r="U82" s="1">
        <v>1921</v>
      </c>
      <c r="V82" s="13">
        <v>43843.694745370369</v>
      </c>
      <c r="W82" s="17">
        <v>1.7835648148148149E-2</v>
      </c>
    </row>
    <row r="83" spans="1:23" x14ac:dyDescent="0.25">
      <c r="A83" s="1" t="s">
        <v>126</v>
      </c>
      <c r="B83" s="1" t="s">
        <v>127</v>
      </c>
      <c r="C83" s="3">
        <v>1679</v>
      </c>
      <c r="D83" s="13">
        <v>43837.481435185182</v>
      </c>
      <c r="E83" s="14">
        <v>2.372685185185185E-2</v>
      </c>
      <c r="G83" s="1" t="s">
        <v>120</v>
      </c>
      <c r="H83" s="1" t="s">
        <v>121</v>
      </c>
      <c r="I83" s="3">
        <v>1569</v>
      </c>
      <c r="J83" s="13">
        <v>43834.564606481479</v>
      </c>
      <c r="K83" s="14">
        <v>1.9664351851851853E-2</v>
      </c>
      <c r="M83" s="1" t="s">
        <v>124</v>
      </c>
      <c r="N83" s="1" t="s">
        <v>125</v>
      </c>
      <c r="O83" s="1">
        <v>1559</v>
      </c>
      <c r="P83" s="13">
        <v>43834.420949074076</v>
      </c>
      <c r="Q83" s="17">
        <v>1.7731481481481483E-2</v>
      </c>
      <c r="S83" s="1" t="s">
        <v>128</v>
      </c>
      <c r="T83" s="1" t="s">
        <v>129</v>
      </c>
      <c r="U83" s="1">
        <v>1922</v>
      </c>
      <c r="V83" s="13">
        <v>43843.707696759258</v>
      </c>
      <c r="W83" s="17">
        <v>2.4097222222222225E-2</v>
      </c>
    </row>
    <row r="84" spans="1:23" x14ac:dyDescent="0.25">
      <c r="A84" s="1" t="s">
        <v>128</v>
      </c>
      <c r="B84" s="1" t="s">
        <v>129</v>
      </c>
      <c r="C84" s="3">
        <v>1682</v>
      </c>
      <c r="D84" s="13">
        <v>43837.523923611108</v>
      </c>
      <c r="E84" s="14">
        <v>2.2268518518518521E-2</v>
      </c>
      <c r="G84" s="1" t="s">
        <v>118</v>
      </c>
      <c r="H84" s="1" t="s">
        <v>119</v>
      </c>
      <c r="I84" s="3">
        <v>1574</v>
      </c>
      <c r="J84" s="13">
        <v>43834.633657407408</v>
      </c>
      <c r="K84" s="14">
        <v>1.7928240740740741E-2</v>
      </c>
      <c r="M84" s="1" t="s">
        <v>118</v>
      </c>
      <c r="N84" s="1" t="s">
        <v>119</v>
      </c>
      <c r="O84" s="1">
        <v>1560</v>
      </c>
      <c r="P84" s="13">
        <v>43834.434756944444</v>
      </c>
      <c r="Q84" s="17">
        <v>2.1377314814814818E-2</v>
      </c>
      <c r="S84" s="1" t="s">
        <v>120</v>
      </c>
      <c r="T84" s="1" t="s">
        <v>121</v>
      </c>
      <c r="U84" s="1">
        <v>1929</v>
      </c>
      <c r="V84" s="13">
        <v>43843.802060185182</v>
      </c>
      <c r="W84" s="17">
        <v>2.1053240740740744E-2</v>
      </c>
    </row>
    <row r="85" spans="1:23" x14ac:dyDescent="0.25">
      <c r="A85" s="1" t="s">
        <v>120</v>
      </c>
      <c r="B85" s="1" t="s">
        <v>121</v>
      </c>
      <c r="C85" s="3">
        <v>1685</v>
      </c>
      <c r="D85" s="13">
        <v>43837.566458333335</v>
      </c>
      <c r="E85" s="14">
        <v>1.9583333333333331E-2</v>
      </c>
      <c r="G85" s="1" t="s">
        <v>128</v>
      </c>
      <c r="H85" s="1" t="s">
        <v>129</v>
      </c>
      <c r="I85" s="3">
        <v>1579</v>
      </c>
      <c r="J85" s="13">
        <v>43834.704050925924</v>
      </c>
      <c r="K85" s="14">
        <v>2.148148148148148E-2</v>
      </c>
      <c r="M85" s="1" t="s">
        <v>122</v>
      </c>
      <c r="N85" s="1" t="s">
        <v>123</v>
      </c>
      <c r="O85" s="1">
        <v>1561</v>
      </c>
      <c r="P85" s="13">
        <v>43834.444155092591</v>
      </c>
      <c r="Q85" s="17">
        <v>2.3564814814814813E-2</v>
      </c>
      <c r="S85" s="1" t="s">
        <v>122</v>
      </c>
      <c r="T85" s="1" t="s">
        <v>123</v>
      </c>
      <c r="U85" s="1">
        <v>1930</v>
      </c>
      <c r="V85" s="13">
        <v>43843.812407407408</v>
      </c>
      <c r="W85" s="17">
        <v>1.7303240740740741E-2</v>
      </c>
    </row>
    <row r="86" spans="1:23" x14ac:dyDescent="0.25">
      <c r="A86" s="1" t="s">
        <v>118</v>
      </c>
      <c r="B86" s="1" t="s">
        <v>119</v>
      </c>
      <c r="C86" s="3">
        <v>1693</v>
      </c>
      <c r="D86" s="13">
        <v>43837.680381944447</v>
      </c>
      <c r="E86" s="14">
        <v>1.7604166666666667E-2</v>
      </c>
      <c r="G86" s="1" t="s">
        <v>120</v>
      </c>
      <c r="H86" s="1" t="s">
        <v>121</v>
      </c>
      <c r="I86" s="3">
        <v>1580</v>
      </c>
      <c r="J86" s="13">
        <v>43834.720266203702</v>
      </c>
      <c r="K86" s="14">
        <v>2.2627314814814819E-2</v>
      </c>
      <c r="M86" s="1" t="s">
        <v>120</v>
      </c>
      <c r="N86" s="1" t="s">
        <v>121</v>
      </c>
      <c r="O86" s="1">
        <v>1567</v>
      </c>
      <c r="P86" s="13">
        <v>43834.537222222221</v>
      </c>
      <c r="Q86" s="17">
        <v>2.0173611111111111E-2</v>
      </c>
      <c r="S86" s="1" t="s">
        <v>130</v>
      </c>
      <c r="T86" s="1" t="s">
        <v>131</v>
      </c>
      <c r="U86" s="1">
        <v>1947</v>
      </c>
      <c r="V86" s="13">
        <v>43844.54546296296</v>
      </c>
      <c r="W86" s="17">
        <v>2.269675925925926E-2</v>
      </c>
    </row>
    <row r="87" spans="1:23" x14ac:dyDescent="0.25">
      <c r="A87" s="1" t="s">
        <v>124</v>
      </c>
      <c r="B87" s="1" t="s">
        <v>125</v>
      </c>
      <c r="C87" s="3">
        <v>1701</v>
      </c>
      <c r="D87" s="13">
        <v>43837.780162037037</v>
      </c>
      <c r="E87" s="14">
        <v>2.1250000000000002E-2</v>
      </c>
      <c r="G87" s="1" t="s">
        <v>118</v>
      </c>
      <c r="H87" s="1" t="s">
        <v>119</v>
      </c>
      <c r="I87" s="3">
        <v>1581</v>
      </c>
      <c r="J87" s="13">
        <v>43834.730127314811</v>
      </c>
      <c r="K87" s="14">
        <v>1.7499999999999998E-2</v>
      </c>
      <c r="M87" s="1" t="s">
        <v>118</v>
      </c>
      <c r="N87" s="1" t="s">
        <v>119</v>
      </c>
      <c r="O87" s="1">
        <v>1568</v>
      </c>
      <c r="P87" s="13">
        <v>43834.555046296293</v>
      </c>
      <c r="Q87" s="17">
        <v>2.0150462962962964E-2</v>
      </c>
      <c r="S87" s="1" t="s">
        <v>124</v>
      </c>
      <c r="T87" s="1" t="s">
        <v>125</v>
      </c>
      <c r="U87" s="1">
        <v>1951</v>
      </c>
      <c r="V87" s="13">
        <v>43844.587951388887</v>
      </c>
      <c r="W87" s="17">
        <v>1.6435185185185188E-2</v>
      </c>
    </row>
    <row r="88" spans="1:23" x14ac:dyDescent="0.25">
      <c r="A88" s="1" t="s">
        <v>124</v>
      </c>
      <c r="B88" s="1" t="s">
        <v>125</v>
      </c>
      <c r="C88" s="3">
        <v>1706</v>
      </c>
      <c r="D88" s="13">
        <v>43837.844039351854</v>
      </c>
      <c r="E88" s="14">
        <v>1.4467592592592593E-2</v>
      </c>
      <c r="G88" s="1" t="s">
        <v>120</v>
      </c>
      <c r="H88" s="1" t="s">
        <v>121</v>
      </c>
      <c r="I88" s="3">
        <v>1583</v>
      </c>
      <c r="J88" s="13">
        <v>43834.757476851853</v>
      </c>
      <c r="K88" s="14">
        <v>1.7141203703703704E-2</v>
      </c>
      <c r="M88" s="1" t="s">
        <v>128</v>
      </c>
      <c r="N88" s="1" t="s">
        <v>129</v>
      </c>
      <c r="O88" s="1">
        <v>1570</v>
      </c>
      <c r="P88" s="13">
        <v>43834.57403935185</v>
      </c>
      <c r="Q88" s="17">
        <v>1.7280092592592593E-2</v>
      </c>
      <c r="S88" s="1" t="s">
        <v>126</v>
      </c>
      <c r="T88" s="1" t="s">
        <v>127</v>
      </c>
      <c r="U88" s="1">
        <v>1953</v>
      </c>
      <c r="V88" s="13">
        <v>43844.611400462964</v>
      </c>
      <c r="W88" s="17">
        <v>2.3391203703703702E-2</v>
      </c>
    </row>
    <row r="89" spans="1:23" x14ac:dyDescent="0.25">
      <c r="A89" s="1" t="s">
        <v>128</v>
      </c>
      <c r="B89" s="1" t="s">
        <v>129</v>
      </c>
      <c r="C89" s="3">
        <v>1708</v>
      </c>
      <c r="D89" s="13">
        <v>43838.363437499997</v>
      </c>
      <c r="E89" s="14">
        <v>2.3101851851851849E-2</v>
      </c>
      <c r="G89" s="1" t="s">
        <v>122</v>
      </c>
      <c r="H89" s="1" t="s">
        <v>123</v>
      </c>
      <c r="I89" s="3">
        <v>1587</v>
      </c>
      <c r="J89" s="13">
        <v>43834.811956018515</v>
      </c>
      <c r="K89" s="14">
        <v>1.8749999999999999E-2</v>
      </c>
      <c r="M89" s="1" t="s">
        <v>124</v>
      </c>
      <c r="N89" s="1" t="s">
        <v>125</v>
      </c>
      <c r="O89" s="1">
        <v>1571</v>
      </c>
      <c r="P89" s="13">
        <v>43834.587951388887</v>
      </c>
      <c r="Q89" s="17">
        <v>1.6608796296296299E-2</v>
      </c>
      <c r="S89" s="1" t="s">
        <v>118</v>
      </c>
      <c r="T89" s="1" t="s">
        <v>119</v>
      </c>
      <c r="U89" s="1">
        <v>1971</v>
      </c>
      <c r="V89" s="13">
        <v>43844.843564814815</v>
      </c>
      <c r="W89" s="17">
        <v>1.5636574074074074E-2</v>
      </c>
    </row>
    <row r="90" spans="1:23" x14ac:dyDescent="0.25">
      <c r="A90" s="1" t="s">
        <v>120</v>
      </c>
      <c r="B90" s="1" t="s">
        <v>121</v>
      </c>
      <c r="C90" s="3">
        <v>1711</v>
      </c>
      <c r="D90" s="13">
        <v>43838.407476851855</v>
      </c>
      <c r="E90" s="14">
        <v>1.744212962962963E-2</v>
      </c>
      <c r="G90" s="1" t="s">
        <v>130</v>
      </c>
      <c r="H90" s="1" t="s">
        <v>131</v>
      </c>
      <c r="I90" s="3">
        <v>1590</v>
      </c>
      <c r="J90" s="13">
        <v>43835.347013888888</v>
      </c>
      <c r="K90" s="14">
        <v>1.6736111111111111E-2</v>
      </c>
      <c r="M90" s="1" t="s">
        <v>128</v>
      </c>
      <c r="N90" s="1" t="s">
        <v>129</v>
      </c>
      <c r="O90" s="1">
        <v>1573</v>
      </c>
      <c r="P90" s="13">
        <v>43834.619699074072</v>
      </c>
      <c r="Q90" s="17">
        <v>1.9120370370370371E-2</v>
      </c>
      <c r="S90" s="1" t="s">
        <v>124</v>
      </c>
      <c r="T90" s="1" t="s">
        <v>125</v>
      </c>
      <c r="U90" s="1">
        <v>1984</v>
      </c>
      <c r="V90" s="13">
        <v>43845.512430555558</v>
      </c>
      <c r="W90" s="17">
        <v>2.0474537037037038E-2</v>
      </c>
    </row>
    <row r="91" spans="1:23" x14ac:dyDescent="0.25">
      <c r="A91" s="1" t="s">
        <v>120</v>
      </c>
      <c r="B91" s="1" t="s">
        <v>121</v>
      </c>
      <c r="C91" s="3">
        <v>1729</v>
      </c>
      <c r="D91" s="13">
        <v>43838.646828703706</v>
      </c>
      <c r="E91" s="14">
        <v>1.9421296296296294E-2</v>
      </c>
      <c r="G91" s="1" t="s">
        <v>120</v>
      </c>
      <c r="H91" s="1" t="s">
        <v>121</v>
      </c>
      <c r="I91" s="3">
        <v>1592</v>
      </c>
      <c r="J91" s="13">
        <v>43835.378344907411</v>
      </c>
      <c r="K91" s="14">
        <v>2.0162037037037037E-2</v>
      </c>
      <c r="M91" s="1" t="s">
        <v>124</v>
      </c>
      <c r="N91" s="1" t="s">
        <v>125</v>
      </c>
      <c r="O91" s="1">
        <v>1575</v>
      </c>
      <c r="P91" s="13">
        <v>43834.650520833333</v>
      </c>
      <c r="Q91" s="17">
        <v>2.2534722222222223E-2</v>
      </c>
      <c r="S91" s="1" t="s">
        <v>124</v>
      </c>
      <c r="T91" s="1" t="s">
        <v>125</v>
      </c>
      <c r="U91" s="1">
        <v>1990</v>
      </c>
      <c r="V91" s="13">
        <v>43845.600543981483</v>
      </c>
      <c r="W91" s="17">
        <v>1.5925925925925927E-2</v>
      </c>
    </row>
    <row r="92" spans="1:23" x14ac:dyDescent="0.25">
      <c r="A92" s="1" t="s">
        <v>122</v>
      </c>
      <c r="B92" s="1" t="s">
        <v>123</v>
      </c>
      <c r="C92" s="3">
        <v>1733</v>
      </c>
      <c r="D92" s="13">
        <v>43838.706006944441</v>
      </c>
      <c r="E92" s="14">
        <v>1.4907407407407406E-2</v>
      </c>
      <c r="G92" s="1" t="s">
        <v>118</v>
      </c>
      <c r="H92" s="1" t="s">
        <v>119</v>
      </c>
      <c r="I92" s="3">
        <v>1597</v>
      </c>
      <c r="J92" s="13">
        <v>43835.44940972222</v>
      </c>
      <c r="K92" s="14">
        <v>2.1250000000000002E-2</v>
      </c>
      <c r="M92" s="1" t="s">
        <v>126</v>
      </c>
      <c r="N92" s="1" t="s">
        <v>127</v>
      </c>
      <c r="O92" s="1">
        <v>1582</v>
      </c>
      <c r="P92" s="13">
        <v>43834.739490740743</v>
      </c>
      <c r="Q92" s="17">
        <v>1.5995370370370372E-2</v>
      </c>
      <c r="S92" s="1" t="s">
        <v>122</v>
      </c>
      <c r="T92" s="1" t="s">
        <v>123</v>
      </c>
      <c r="U92" s="1">
        <v>1992</v>
      </c>
      <c r="V92" s="13">
        <v>43845.625081018516</v>
      </c>
      <c r="W92" s="17">
        <v>1.7812499999999998E-2</v>
      </c>
    </row>
    <row r="93" spans="1:23" ht="30" x14ac:dyDescent="0.25">
      <c r="A93" s="1" t="s">
        <v>130</v>
      </c>
      <c r="B93" s="1" t="s">
        <v>131</v>
      </c>
      <c r="C93" s="3">
        <v>1739</v>
      </c>
      <c r="D93" s="13">
        <v>43838.786979166667</v>
      </c>
      <c r="E93" s="14">
        <v>1.7870370370370373E-2</v>
      </c>
      <c r="G93" s="1" t="s">
        <v>126</v>
      </c>
      <c r="H93" s="1" t="s">
        <v>127</v>
      </c>
      <c r="I93" s="3">
        <v>1598</v>
      </c>
      <c r="J93" s="13">
        <v>43835.460416666669</v>
      </c>
      <c r="K93" s="14">
        <v>2.2997685185185187E-2</v>
      </c>
      <c r="M93" s="1" t="s">
        <v>122</v>
      </c>
      <c r="N93" s="1" t="s">
        <v>123</v>
      </c>
      <c r="O93" s="1">
        <v>1584</v>
      </c>
      <c r="P93" s="13">
        <v>43834.770937499998</v>
      </c>
      <c r="Q93" s="17">
        <v>1.6747685185185185E-2</v>
      </c>
      <c r="S93" s="1" t="s">
        <v>130</v>
      </c>
      <c r="T93" s="1" t="s">
        <v>131</v>
      </c>
      <c r="U93" s="1">
        <v>2018</v>
      </c>
      <c r="V93" s="13">
        <v>43846.457442129627</v>
      </c>
      <c r="W93" s="17">
        <v>1.9189814814814816E-2</v>
      </c>
    </row>
    <row r="94" spans="1:23" x14ac:dyDescent="0.25">
      <c r="A94" s="1" t="s">
        <v>128</v>
      </c>
      <c r="B94" s="1" t="s">
        <v>129</v>
      </c>
      <c r="C94" s="3">
        <v>1741</v>
      </c>
      <c r="D94" s="13">
        <v>43838.81144675926</v>
      </c>
      <c r="E94" s="14">
        <v>2.4062500000000001E-2</v>
      </c>
      <c r="G94" s="1" t="s">
        <v>130</v>
      </c>
      <c r="H94" s="1" t="s">
        <v>131</v>
      </c>
      <c r="I94" s="3">
        <v>1604</v>
      </c>
      <c r="J94" s="13">
        <v>43835.543923611112</v>
      </c>
      <c r="K94" s="14">
        <v>1.5729166666666666E-2</v>
      </c>
      <c r="M94" s="1" t="s">
        <v>120</v>
      </c>
      <c r="N94" s="1" t="s">
        <v>121</v>
      </c>
      <c r="O94" s="1">
        <v>1585</v>
      </c>
      <c r="P94" s="13">
        <v>43834.786469907405</v>
      </c>
      <c r="Q94" s="17">
        <v>1.5868055555555555E-2</v>
      </c>
      <c r="S94" s="1" t="s">
        <v>124</v>
      </c>
      <c r="T94" s="1" t="s">
        <v>125</v>
      </c>
      <c r="U94" s="1">
        <v>2019</v>
      </c>
      <c r="V94" s="13">
        <v>43846.469837962963</v>
      </c>
      <c r="W94" s="17">
        <v>1.9988425925925927E-2</v>
      </c>
    </row>
    <row r="95" spans="1:23" x14ac:dyDescent="0.25">
      <c r="A95" s="1" t="s">
        <v>128</v>
      </c>
      <c r="B95" s="1" t="s">
        <v>129</v>
      </c>
      <c r="C95" s="3">
        <v>1743</v>
      </c>
      <c r="D95" s="13">
        <v>43838.842974537038</v>
      </c>
      <c r="E95" s="14">
        <v>1.7094907407407409E-2</v>
      </c>
      <c r="G95" s="1" t="s">
        <v>118</v>
      </c>
      <c r="H95" s="1" t="s">
        <v>119</v>
      </c>
      <c r="I95" s="3">
        <v>1609</v>
      </c>
      <c r="J95" s="13">
        <v>43835.612222222226</v>
      </c>
      <c r="K95" s="14">
        <v>1.9340277777777779E-2</v>
      </c>
      <c r="M95" s="1" t="s">
        <v>124</v>
      </c>
      <c r="N95" s="1" t="s">
        <v>125</v>
      </c>
      <c r="O95" s="1">
        <v>1588</v>
      </c>
      <c r="P95" s="13">
        <v>43834.822280092594</v>
      </c>
      <c r="Q95" s="17">
        <v>1.5474537037037038E-2</v>
      </c>
      <c r="S95" s="1" t="s">
        <v>124</v>
      </c>
      <c r="T95" s="1" t="s">
        <v>125</v>
      </c>
      <c r="U95" s="1">
        <v>2051</v>
      </c>
      <c r="V95" s="13">
        <v>43847.417094907411</v>
      </c>
      <c r="W95" s="17">
        <v>2.0613425925925927E-2</v>
      </c>
    </row>
    <row r="96" spans="1:23" x14ac:dyDescent="0.25">
      <c r="A96" s="1" t="s">
        <v>120</v>
      </c>
      <c r="B96" s="1" t="s">
        <v>121</v>
      </c>
      <c r="C96" s="3">
        <v>1749</v>
      </c>
      <c r="D96" s="13">
        <v>43839.416377314818</v>
      </c>
      <c r="E96" s="14">
        <v>2.2337962962962962E-2</v>
      </c>
      <c r="G96" s="1" t="s">
        <v>130</v>
      </c>
      <c r="H96" s="1" t="s">
        <v>131</v>
      </c>
      <c r="I96" s="3">
        <v>1616</v>
      </c>
      <c r="J96" s="13">
        <v>43835.69494212963</v>
      </c>
      <c r="K96" s="14">
        <v>1.6701388888888887E-2</v>
      </c>
      <c r="M96" s="1" t="s">
        <v>118</v>
      </c>
      <c r="N96" s="1" t="s">
        <v>119</v>
      </c>
      <c r="O96" s="1">
        <v>1589</v>
      </c>
      <c r="P96" s="13">
        <v>43834.840069444443</v>
      </c>
      <c r="Q96" s="17">
        <v>1.6932870370370369E-2</v>
      </c>
      <c r="S96" s="1" t="s">
        <v>122</v>
      </c>
      <c r="T96" s="1" t="s">
        <v>123</v>
      </c>
      <c r="U96" s="1">
        <v>2055</v>
      </c>
      <c r="V96" s="13">
        <v>43847.476481481484</v>
      </c>
      <c r="W96" s="17">
        <v>1.7569444444444447E-2</v>
      </c>
    </row>
    <row r="97" spans="1:23" x14ac:dyDescent="0.25">
      <c r="A97" s="1" t="s">
        <v>130</v>
      </c>
      <c r="B97" s="1" t="s">
        <v>131</v>
      </c>
      <c r="C97" s="3">
        <v>1751</v>
      </c>
      <c r="D97" s="13">
        <v>43839.449444444443</v>
      </c>
      <c r="E97" s="14">
        <v>1.6053240740740739E-2</v>
      </c>
      <c r="G97" s="1" t="s">
        <v>120</v>
      </c>
      <c r="H97" s="1" t="s">
        <v>121</v>
      </c>
      <c r="I97" s="3">
        <v>1624</v>
      </c>
      <c r="J97" s="13">
        <v>43835.804236111115</v>
      </c>
      <c r="K97" s="14">
        <v>2.1516203703703704E-2</v>
      </c>
      <c r="M97" s="1" t="s">
        <v>130</v>
      </c>
      <c r="N97" s="1" t="s">
        <v>131</v>
      </c>
      <c r="O97" s="1">
        <v>1591</v>
      </c>
      <c r="P97" s="13">
        <v>43835.365254629629</v>
      </c>
      <c r="Q97" s="17">
        <v>1.7523148148148149E-2</v>
      </c>
      <c r="S97" s="1" t="s">
        <v>124</v>
      </c>
      <c r="T97" s="1" t="s">
        <v>125</v>
      </c>
      <c r="U97" s="1">
        <v>2058</v>
      </c>
      <c r="V97" s="13">
        <v>43847.518113425926</v>
      </c>
      <c r="W97" s="17">
        <v>2.0613425925925927E-2</v>
      </c>
    </row>
    <row r="98" spans="1:23" x14ac:dyDescent="0.25">
      <c r="A98" s="1" t="s">
        <v>126</v>
      </c>
      <c r="B98" s="1" t="s">
        <v>127</v>
      </c>
      <c r="C98" s="3">
        <v>1755</v>
      </c>
      <c r="D98" s="13">
        <v>43839.495428240742</v>
      </c>
      <c r="E98" s="14">
        <v>2.2430555555555554E-2</v>
      </c>
      <c r="G98" s="1" t="s">
        <v>122</v>
      </c>
      <c r="H98" s="1" t="s">
        <v>123</v>
      </c>
      <c r="I98" s="3">
        <v>1625</v>
      </c>
      <c r="J98" s="13">
        <v>43835.813888888886</v>
      </c>
      <c r="K98" s="14">
        <v>2.327546296296296E-2</v>
      </c>
      <c r="M98" s="1" t="s">
        <v>118</v>
      </c>
      <c r="N98" s="1" t="s">
        <v>119</v>
      </c>
      <c r="O98" s="1">
        <v>1593</v>
      </c>
      <c r="P98" s="13">
        <v>43835.387465277781</v>
      </c>
      <c r="Q98" s="17">
        <v>1.6458333333333332E-2</v>
      </c>
      <c r="S98" s="1" t="s">
        <v>126</v>
      </c>
      <c r="T98" s="1" t="s">
        <v>127</v>
      </c>
      <c r="U98" s="1">
        <v>2063</v>
      </c>
      <c r="V98" s="13">
        <v>43847.586226851854</v>
      </c>
      <c r="W98" s="17">
        <v>1.7650462962962962E-2</v>
      </c>
    </row>
    <row r="99" spans="1:23" x14ac:dyDescent="0.25">
      <c r="A99" s="1" t="s">
        <v>126</v>
      </c>
      <c r="B99" s="1" t="s">
        <v>127</v>
      </c>
      <c r="C99" s="3">
        <v>1762</v>
      </c>
      <c r="D99" s="13">
        <v>43839.603125000001</v>
      </c>
      <c r="E99" s="14">
        <v>1.8680555555555554E-2</v>
      </c>
      <c r="G99" s="1" t="s">
        <v>122</v>
      </c>
      <c r="H99" s="1" t="s">
        <v>123</v>
      </c>
      <c r="I99" s="3">
        <v>1628</v>
      </c>
      <c r="J99" s="13">
        <v>43836.344710648147</v>
      </c>
      <c r="K99" s="14">
        <v>1.7557870370370373E-2</v>
      </c>
      <c r="M99" s="1" t="s">
        <v>128</v>
      </c>
      <c r="N99" s="1" t="s">
        <v>129</v>
      </c>
      <c r="O99" s="1">
        <v>1594</v>
      </c>
      <c r="P99" s="13">
        <v>43835.398969907408</v>
      </c>
      <c r="Q99" s="17">
        <v>1.5497685185185186E-2</v>
      </c>
      <c r="S99" s="1" t="s">
        <v>128</v>
      </c>
      <c r="T99" s="1" t="s">
        <v>129</v>
      </c>
      <c r="U99" s="1">
        <v>2070</v>
      </c>
      <c r="V99" s="13">
        <v>43847.685150462959</v>
      </c>
      <c r="W99" s="17">
        <v>2.1863425925925925E-2</v>
      </c>
    </row>
    <row r="100" spans="1:23" x14ac:dyDescent="0.25">
      <c r="A100" s="1" t="s">
        <v>120</v>
      </c>
      <c r="B100" s="1" t="s">
        <v>121</v>
      </c>
      <c r="C100" s="3">
        <v>1764</v>
      </c>
      <c r="D100" s="13">
        <v>43839.629143518519</v>
      </c>
      <c r="E100" s="14">
        <v>2.3530092592592592E-2</v>
      </c>
      <c r="G100" s="1" t="s">
        <v>128</v>
      </c>
      <c r="H100" s="1" t="s">
        <v>129</v>
      </c>
      <c r="I100" s="3">
        <v>1630</v>
      </c>
      <c r="J100" s="13">
        <v>43836.375393518516</v>
      </c>
      <c r="K100" s="14">
        <v>2.0972222222222222E-2</v>
      </c>
      <c r="M100" s="1" t="s">
        <v>128</v>
      </c>
      <c r="N100" s="1" t="s">
        <v>129</v>
      </c>
      <c r="O100" s="1">
        <v>1595</v>
      </c>
      <c r="P100" s="13">
        <v>43835.417025462964</v>
      </c>
      <c r="Q100" s="17">
        <v>1.9328703703703702E-2</v>
      </c>
      <c r="S100" s="1" t="s">
        <v>128</v>
      </c>
      <c r="T100" s="1" t="s">
        <v>129</v>
      </c>
      <c r="U100" s="1">
        <v>2093</v>
      </c>
      <c r="V100" s="13">
        <v>43848.482175925928</v>
      </c>
      <c r="W100" s="17">
        <v>1.7349537037037038E-2</v>
      </c>
    </row>
    <row r="101" spans="1:23" x14ac:dyDescent="0.25">
      <c r="A101" s="1" t="s">
        <v>122</v>
      </c>
      <c r="B101" s="1" t="s">
        <v>123</v>
      </c>
      <c r="C101" s="3">
        <v>1769</v>
      </c>
      <c r="D101" s="13">
        <v>43839.694340277776</v>
      </c>
      <c r="E101" s="14">
        <v>2.2939814814814816E-2</v>
      </c>
      <c r="G101" s="1" t="s">
        <v>118</v>
      </c>
      <c r="H101" s="1" t="s">
        <v>119</v>
      </c>
      <c r="I101" s="3">
        <v>1632</v>
      </c>
      <c r="J101" s="13">
        <v>43836.397928240738</v>
      </c>
      <c r="K101" s="14">
        <v>2.056712962962963E-2</v>
      </c>
      <c r="M101" s="1" t="s">
        <v>124</v>
      </c>
      <c r="N101" s="1" t="s">
        <v>125</v>
      </c>
      <c r="O101" s="1">
        <v>1599</v>
      </c>
      <c r="P101" s="13">
        <v>43835.476087962961</v>
      </c>
      <c r="Q101" s="17">
        <v>2.2337962962962962E-2</v>
      </c>
      <c r="S101" s="1" t="s">
        <v>128</v>
      </c>
      <c r="T101" s="1" t="s">
        <v>129</v>
      </c>
      <c r="U101" s="1">
        <v>2097</v>
      </c>
      <c r="V101" s="13">
        <v>43848.537175925929</v>
      </c>
      <c r="W101" s="17">
        <v>1.6342592592592593E-2</v>
      </c>
    </row>
    <row r="102" spans="1:23" ht="30" x14ac:dyDescent="0.25">
      <c r="A102" s="1" t="s">
        <v>122</v>
      </c>
      <c r="B102" s="1" t="s">
        <v>123</v>
      </c>
      <c r="C102" s="3">
        <v>1772</v>
      </c>
      <c r="D102" s="13">
        <v>43839.744293981479</v>
      </c>
      <c r="E102" s="14">
        <v>1.7060185185185185E-2</v>
      </c>
      <c r="G102" s="1" t="s">
        <v>126</v>
      </c>
      <c r="H102" s="1" t="s">
        <v>127</v>
      </c>
      <c r="I102" s="3">
        <v>1633</v>
      </c>
      <c r="J102" s="13">
        <v>43836.410092592596</v>
      </c>
      <c r="K102" s="14">
        <v>2.1226851851851854E-2</v>
      </c>
      <c r="M102" s="1" t="s">
        <v>126</v>
      </c>
      <c r="N102" s="1" t="s">
        <v>127</v>
      </c>
      <c r="O102" s="1">
        <v>1603</v>
      </c>
      <c r="P102" s="13">
        <v>43835.534756944442</v>
      </c>
      <c r="Q102" s="17">
        <v>1.6168981481481482E-2</v>
      </c>
      <c r="S102" s="1" t="s">
        <v>128</v>
      </c>
      <c r="T102" s="1" t="s">
        <v>129</v>
      </c>
      <c r="U102" s="1">
        <v>2100</v>
      </c>
      <c r="V102" s="13">
        <v>43848.581493055557</v>
      </c>
      <c r="W102" s="17">
        <v>2.1099537037037038E-2</v>
      </c>
    </row>
    <row r="103" spans="1:23" x14ac:dyDescent="0.25">
      <c r="A103" s="1" t="s">
        <v>128</v>
      </c>
      <c r="B103" s="1" t="s">
        <v>129</v>
      </c>
      <c r="C103" s="3">
        <v>1780</v>
      </c>
      <c r="D103" s="13">
        <v>43840.349965277775</v>
      </c>
      <c r="E103" s="14">
        <v>2.2719907407407411E-2</v>
      </c>
      <c r="G103" s="1" t="s">
        <v>124</v>
      </c>
      <c r="H103" s="1" t="s">
        <v>125</v>
      </c>
      <c r="I103" s="3">
        <v>1634</v>
      </c>
      <c r="J103" s="13">
        <v>43836.426782407405</v>
      </c>
      <c r="K103" s="14">
        <v>2.0787037037037038E-2</v>
      </c>
      <c r="M103" s="1" t="s">
        <v>128</v>
      </c>
      <c r="N103" s="1" t="s">
        <v>129</v>
      </c>
      <c r="O103" s="1">
        <v>1605</v>
      </c>
      <c r="P103" s="13">
        <v>43835.560983796298</v>
      </c>
      <c r="Q103" s="17">
        <v>1.7071759259259259E-2</v>
      </c>
      <c r="S103" s="1" t="s">
        <v>120</v>
      </c>
      <c r="T103" s="1" t="s">
        <v>121</v>
      </c>
      <c r="U103" s="1">
        <v>2127</v>
      </c>
      <c r="V103" s="13">
        <v>43849.417141203703</v>
      </c>
      <c r="W103" s="17">
        <v>2.1608796296296296E-2</v>
      </c>
    </row>
    <row r="104" spans="1:23" x14ac:dyDescent="0.25">
      <c r="A104" s="1" t="s">
        <v>126</v>
      </c>
      <c r="B104" s="1" t="s">
        <v>127</v>
      </c>
      <c r="C104" s="3">
        <v>1784</v>
      </c>
      <c r="D104" s="13">
        <v>43840.408391203702</v>
      </c>
      <c r="E104" s="14">
        <v>2.1273148148148149E-2</v>
      </c>
      <c r="G104" s="1" t="s">
        <v>124</v>
      </c>
      <c r="H104" s="1" t="s">
        <v>125</v>
      </c>
      <c r="I104" s="3">
        <v>1636</v>
      </c>
      <c r="J104" s="13">
        <v>43836.447962962964</v>
      </c>
      <c r="K104" s="14">
        <v>2.0532407407407405E-2</v>
      </c>
      <c r="M104" s="1" t="s">
        <v>130</v>
      </c>
      <c r="N104" s="1" t="s">
        <v>131</v>
      </c>
      <c r="O104" s="1">
        <v>1611</v>
      </c>
      <c r="P104" s="13">
        <v>43835.642766203702</v>
      </c>
      <c r="Q104" s="17">
        <v>1.8738425925925926E-2</v>
      </c>
      <c r="S104" s="1" t="s">
        <v>126</v>
      </c>
      <c r="T104" s="1" t="s">
        <v>127</v>
      </c>
      <c r="U104" s="1">
        <v>2182</v>
      </c>
      <c r="V104" s="13">
        <v>43850.651863425926</v>
      </c>
      <c r="W104" s="17">
        <v>1.5648148148148151E-2</v>
      </c>
    </row>
    <row r="105" spans="1:23" x14ac:dyDescent="0.25">
      <c r="A105" s="1" t="s">
        <v>120</v>
      </c>
      <c r="B105" s="1" t="s">
        <v>121</v>
      </c>
      <c r="C105" s="3">
        <v>1800</v>
      </c>
      <c r="D105" s="13">
        <v>43840.63821759259</v>
      </c>
      <c r="E105" s="14">
        <v>1.8680555555555554E-2</v>
      </c>
      <c r="G105" s="1" t="s">
        <v>118</v>
      </c>
      <c r="H105" s="1" t="s">
        <v>119</v>
      </c>
      <c r="I105" s="3">
        <v>1637</v>
      </c>
      <c r="J105" s="13">
        <v>43836.459629629629</v>
      </c>
      <c r="K105" s="14">
        <v>2.0972222222222222E-2</v>
      </c>
      <c r="M105" s="1" t="s">
        <v>128</v>
      </c>
      <c r="N105" s="1" t="s">
        <v>129</v>
      </c>
      <c r="O105" s="1">
        <v>1612</v>
      </c>
      <c r="P105" s="13">
        <v>43835.653067129628</v>
      </c>
      <c r="Q105" s="17">
        <v>2.0601851851851854E-2</v>
      </c>
      <c r="S105" s="1" t="s">
        <v>126</v>
      </c>
      <c r="T105" s="1" t="s">
        <v>127</v>
      </c>
      <c r="U105" s="1">
        <v>2184</v>
      </c>
      <c r="V105" s="13">
        <v>43850.681493055556</v>
      </c>
      <c r="W105" s="17">
        <v>1.9895833333333331E-2</v>
      </c>
    </row>
    <row r="106" spans="1:23" x14ac:dyDescent="0.25">
      <c r="A106" s="1" t="s">
        <v>118</v>
      </c>
      <c r="B106" s="1" t="s">
        <v>119</v>
      </c>
      <c r="C106" s="3">
        <v>1801</v>
      </c>
      <c r="D106" s="13">
        <v>43840.649039351854</v>
      </c>
      <c r="E106" s="14">
        <v>2.1099537037037038E-2</v>
      </c>
      <c r="G106" s="1" t="s">
        <v>130</v>
      </c>
      <c r="H106" s="1" t="s">
        <v>131</v>
      </c>
      <c r="I106" s="3">
        <v>1640</v>
      </c>
      <c r="J106" s="13">
        <v>43836.504479166666</v>
      </c>
      <c r="K106" s="14">
        <v>2.2546296296296297E-2</v>
      </c>
      <c r="M106" s="1" t="s">
        <v>122</v>
      </c>
      <c r="N106" s="1" t="s">
        <v>123</v>
      </c>
      <c r="O106" s="1">
        <v>1614</v>
      </c>
      <c r="P106" s="13">
        <v>43835.676886574074</v>
      </c>
      <c r="Q106" s="17">
        <v>1.7407407407407406E-2</v>
      </c>
      <c r="S106" s="1" t="s">
        <v>126</v>
      </c>
      <c r="T106" s="1" t="s">
        <v>127</v>
      </c>
      <c r="U106" s="1">
        <v>2202</v>
      </c>
      <c r="V106" s="13">
        <v>43851.397314814814</v>
      </c>
      <c r="W106" s="17">
        <v>2.3958333333333331E-2</v>
      </c>
    </row>
    <row r="107" spans="1:23" x14ac:dyDescent="0.25">
      <c r="A107" s="1" t="s">
        <v>126</v>
      </c>
      <c r="B107" s="1" t="s">
        <v>127</v>
      </c>
      <c r="C107" s="3">
        <v>1806</v>
      </c>
      <c r="D107" s="13">
        <v>43840.720914351848</v>
      </c>
      <c r="E107" s="14">
        <v>2.3055555555555555E-2</v>
      </c>
      <c r="G107" s="1" t="s">
        <v>124</v>
      </c>
      <c r="H107" s="1" t="s">
        <v>125</v>
      </c>
      <c r="I107" s="3">
        <v>1641</v>
      </c>
      <c r="J107" s="13">
        <v>43836.517476851855</v>
      </c>
      <c r="K107" s="14">
        <v>2.4039351851851853E-2</v>
      </c>
      <c r="M107" s="1" t="s">
        <v>118</v>
      </c>
      <c r="N107" s="1" t="s">
        <v>119</v>
      </c>
      <c r="O107" s="1">
        <v>1619</v>
      </c>
      <c r="P107" s="13">
        <v>43835.737141203703</v>
      </c>
      <c r="Q107" s="17">
        <v>1.8298611111111113E-2</v>
      </c>
      <c r="S107" s="1" t="s">
        <v>118</v>
      </c>
      <c r="T107" s="1" t="s">
        <v>119</v>
      </c>
      <c r="U107" s="1">
        <v>2215</v>
      </c>
      <c r="V107" s="13">
        <v>43851.57230324074</v>
      </c>
      <c r="W107" s="17">
        <v>2.3576388888888893E-2</v>
      </c>
    </row>
    <row r="108" spans="1:23" x14ac:dyDescent="0.25">
      <c r="A108" s="1" t="s">
        <v>122</v>
      </c>
      <c r="B108" s="1" t="s">
        <v>123</v>
      </c>
      <c r="C108" s="3">
        <v>1810</v>
      </c>
      <c r="D108" s="13">
        <v>43840.770902777775</v>
      </c>
      <c r="E108" s="14">
        <v>1.6631944444444446E-2</v>
      </c>
      <c r="G108" s="1" t="s">
        <v>122</v>
      </c>
      <c r="H108" s="1" t="s">
        <v>123</v>
      </c>
      <c r="I108" s="3">
        <v>1642</v>
      </c>
      <c r="J108" s="13">
        <v>43836.529467592591</v>
      </c>
      <c r="K108" s="14">
        <v>2.2141203703703705E-2</v>
      </c>
      <c r="M108" s="1" t="s">
        <v>128</v>
      </c>
      <c r="N108" s="1" t="s">
        <v>129</v>
      </c>
      <c r="O108" s="1">
        <v>1620</v>
      </c>
      <c r="P108" s="13">
        <v>43835.75141203704</v>
      </c>
      <c r="Q108" s="17">
        <v>1.818287037037037E-2</v>
      </c>
      <c r="S108" s="1" t="s">
        <v>120</v>
      </c>
      <c r="T108" s="1" t="s">
        <v>121</v>
      </c>
      <c r="U108" s="1">
        <v>2221</v>
      </c>
      <c r="V108" s="13">
        <v>43851.649907407409</v>
      </c>
      <c r="W108" s="17">
        <v>1.4537037037037038E-2</v>
      </c>
    </row>
    <row r="109" spans="1:23" x14ac:dyDescent="0.25">
      <c r="A109" s="1" t="s">
        <v>128</v>
      </c>
      <c r="B109" s="1" t="s">
        <v>129</v>
      </c>
      <c r="C109" s="3">
        <v>1812</v>
      </c>
      <c r="D109" s="13">
        <v>43840.794872685183</v>
      </c>
      <c r="E109" s="14">
        <v>2.2048611111111113E-2</v>
      </c>
      <c r="G109" s="1" t="s">
        <v>122</v>
      </c>
      <c r="H109" s="1" t="s">
        <v>123</v>
      </c>
      <c r="I109" s="3">
        <v>1646</v>
      </c>
      <c r="J109" s="13">
        <v>43836.571770833332</v>
      </c>
      <c r="K109" s="14">
        <v>1.5509259259259257E-2</v>
      </c>
      <c r="M109" s="1" t="s">
        <v>120</v>
      </c>
      <c r="N109" s="1" t="s">
        <v>121</v>
      </c>
      <c r="O109" s="1">
        <v>1621</v>
      </c>
      <c r="P109" s="13">
        <v>43835.763136574074</v>
      </c>
      <c r="Q109" s="17">
        <v>2.148148148148148E-2</v>
      </c>
      <c r="S109" s="1" t="s">
        <v>128</v>
      </c>
      <c r="T109" s="1" t="s">
        <v>129</v>
      </c>
      <c r="U109" s="1">
        <v>2234</v>
      </c>
      <c r="V109" s="13">
        <v>43851.842847222222</v>
      </c>
      <c r="W109" s="17">
        <v>2.372685185185185E-2</v>
      </c>
    </row>
    <row r="110" spans="1:23" x14ac:dyDescent="0.25">
      <c r="A110" s="1" t="s">
        <v>118</v>
      </c>
      <c r="B110" s="1" t="s">
        <v>119</v>
      </c>
      <c r="C110" s="3">
        <v>1815</v>
      </c>
      <c r="D110" s="13">
        <v>43840.829062500001</v>
      </c>
      <c r="E110" s="14">
        <v>2.3379629629629629E-2</v>
      </c>
      <c r="G110" s="1" t="s">
        <v>122</v>
      </c>
      <c r="H110" s="1" t="s">
        <v>123</v>
      </c>
      <c r="I110" s="3">
        <v>1647</v>
      </c>
      <c r="J110" s="13">
        <v>43836.580937500003</v>
      </c>
      <c r="K110" s="14">
        <v>1.5185185185185185E-2</v>
      </c>
      <c r="M110" s="1" t="s">
        <v>130</v>
      </c>
      <c r="N110" s="1" t="s">
        <v>131</v>
      </c>
      <c r="O110" s="1">
        <v>1623</v>
      </c>
      <c r="P110" s="13">
        <v>43835.787488425929</v>
      </c>
      <c r="Q110" s="17">
        <v>1.9178240740740742E-2</v>
      </c>
      <c r="S110" s="1" t="s">
        <v>128</v>
      </c>
      <c r="T110" s="1" t="s">
        <v>129</v>
      </c>
      <c r="U110" s="1">
        <v>2235</v>
      </c>
      <c r="V110" s="13">
        <v>43852.349791666667</v>
      </c>
      <c r="W110" s="17">
        <v>1.6724537037037034E-2</v>
      </c>
    </row>
    <row r="111" spans="1:23" x14ac:dyDescent="0.25">
      <c r="A111" s="1" t="s">
        <v>130</v>
      </c>
      <c r="B111" s="1" t="s">
        <v>131</v>
      </c>
      <c r="C111" s="3">
        <v>1817</v>
      </c>
      <c r="D111" s="13">
        <v>43841.348541666666</v>
      </c>
      <c r="E111" s="14">
        <v>1.556712962962963E-2</v>
      </c>
      <c r="G111" s="1" t="s">
        <v>120</v>
      </c>
      <c r="H111" s="1" t="s">
        <v>121</v>
      </c>
      <c r="I111" s="3">
        <v>1650</v>
      </c>
      <c r="J111" s="13">
        <v>43836.614212962966</v>
      </c>
      <c r="K111" s="14">
        <v>2.3252314814814812E-2</v>
      </c>
      <c r="M111" s="1" t="s">
        <v>128</v>
      </c>
      <c r="N111" s="1" t="s">
        <v>129</v>
      </c>
      <c r="O111" s="1">
        <v>1626</v>
      </c>
      <c r="P111" s="13">
        <v>43835.826817129629</v>
      </c>
      <c r="Q111" s="17">
        <v>2.3113425925925926E-2</v>
      </c>
      <c r="S111" s="1" t="s">
        <v>122</v>
      </c>
      <c r="T111" s="1" t="s">
        <v>123</v>
      </c>
      <c r="U111" s="1">
        <v>2243</v>
      </c>
      <c r="V111" s="13">
        <v>43852.449189814812</v>
      </c>
      <c r="W111" s="17">
        <v>1.9861111111111111E-2</v>
      </c>
    </row>
    <row r="112" spans="1:23" x14ac:dyDescent="0.25">
      <c r="A112" s="1" t="s">
        <v>130</v>
      </c>
      <c r="B112" s="1" t="s">
        <v>131</v>
      </c>
      <c r="C112" s="3">
        <v>1826</v>
      </c>
      <c r="D112" s="13">
        <v>43841.470578703702</v>
      </c>
      <c r="E112" s="14">
        <v>2.3310185185185187E-2</v>
      </c>
      <c r="G112" s="1" t="s">
        <v>118</v>
      </c>
      <c r="H112" s="1" t="s">
        <v>119</v>
      </c>
      <c r="I112" s="3">
        <v>1651</v>
      </c>
      <c r="J112" s="13">
        <v>43836.625497685185</v>
      </c>
      <c r="K112" s="14">
        <v>2.2581018518518518E-2</v>
      </c>
      <c r="M112" s="1" t="s">
        <v>130</v>
      </c>
      <c r="N112" s="1" t="s">
        <v>131</v>
      </c>
      <c r="O112" s="1">
        <v>1629</v>
      </c>
      <c r="P112" s="13">
        <v>43836.362337962964</v>
      </c>
      <c r="Q112" s="17">
        <v>2.0798611111111111E-2</v>
      </c>
      <c r="S112" s="1" t="s">
        <v>128</v>
      </c>
      <c r="T112" s="1" t="s">
        <v>129</v>
      </c>
      <c r="U112" s="1">
        <v>2252</v>
      </c>
      <c r="V112" s="13">
        <v>43852.575162037036</v>
      </c>
      <c r="W112" s="17">
        <v>2.0787037037037038E-2</v>
      </c>
    </row>
    <row r="113" spans="1:23" x14ac:dyDescent="0.25">
      <c r="A113" s="1" t="s">
        <v>120</v>
      </c>
      <c r="B113" s="1" t="s">
        <v>121</v>
      </c>
      <c r="C113" s="3">
        <v>1827</v>
      </c>
      <c r="D113" s="13">
        <v>43841.487384259257</v>
      </c>
      <c r="E113" s="14">
        <v>1.8263888888888889E-2</v>
      </c>
      <c r="G113" s="1" t="s">
        <v>128</v>
      </c>
      <c r="H113" s="1" t="s">
        <v>129</v>
      </c>
      <c r="I113" s="3">
        <v>1653</v>
      </c>
      <c r="J113" s="13">
        <v>43836.651354166665</v>
      </c>
      <c r="K113" s="14">
        <v>1.4745370370370372E-2</v>
      </c>
      <c r="M113" s="1" t="s">
        <v>130</v>
      </c>
      <c r="N113" s="1" t="s">
        <v>131</v>
      </c>
      <c r="O113" s="1">
        <v>1631</v>
      </c>
      <c r="P113" s="13">
        <v>43836.385324074072</v>
      </c>
      <c r="Q113" s="17">
        <v>2.1053240740740744E-2</v>
      </c>
      <c r="S113" s="1" t="s">
        <v>122</v>
      </c>
      <c r="T113" s="1" t="s">
        <v>123</v>
      </c>
      <c r="U113" s="1">
        <v>2259</v>
      </c>
      <c r="V113" s="13">
        <v>43852.675474537034</v>
      </c>
      <c r="W113" s="17">
        <v>2.1747685185185186E-2</v>
      </c>
    </row>
    <row r="114" spans="1:23" x14ac:dyDescent="0.25">
      <c r="A114" s="1" t="s">
        <v>130</v>
      </c>
      <c r="B114" s="1" t="s">
        <v>131</v>
      </c>
      <c r="C114" s="3">
        <v>1835</v>
      </c>
      <c r="D114" s="13">
        <v>43841.5934837963</v>
      </c>
      <c r="E114" s="14">
        <v>1.6296296296296295E-2</v>
      </c>
      <c r="G114" s="1" t="s">
        <v>120</v>
      </c>
      <c r="H114" s="1" t="s">
        <v>121</v>
      </c>
      <c r="I114" s="3">
        <v>1657</v>
      </c>
      <c r="J114" s="13">
        <v>43836.708298611113</v>
      </c>
      <c r="K114" s="14">
        <v>2.3252314814814812E-2</v>
      </c>
      <c r="M114" s="1" t="s">
        <v>120</v>
      </c>
      <c r="N114" s="1" t="s">
        <v>121</v>
      </c>
      <c r="O114" s="1">
        <v>1635</v>
      </c>
      <c r="P114" s="13">
        <v>43836.436215277776</v>
      </c>
      <c r="Q114" s="17">
        <v>2.4293981481481482E-2</v>
      </c>
      <c r="S114" s="1" t="s">
        <v>128</v>
      </c>
      <c r="T114" s="1" t="s">
        <v>129</v>
      </c>
      <c r="U114" s="1">
        <v>2274</v>
      </c>
      <c r="V114" s="13">
        <v>43853.381030092591</v>
      </c>
      <c r="W114" s="17">
        <v>1.5520833333333333E-2</v>
      </c>
    </row>
    <row r="115" spans="1:23" x14ac:dyDescent="0.25">
      <c r="A115" s="1" t="s">
        <v>118</v>
      </c>
      <c r="B115" s="1" t="s">
        <v>119</v>
      </c>
      <c r="C115" s="3">
        <v>1839</v>
      </c>
      <c r="D115" s="13">
        <v>43841.644502314812</v>
      </c>
      <c r="E115" s="14">
        <v>1.4594907407407405E-2</v>
      </c>
      <c r="G115" s="1" t="s">
        <v>120</v>
      </c>
      <c r="H115" s="1" t="s">
        <v>121</v>
      </c>
      <c r="I115" s="3">
        <v>1665</v>
      </c>
      <c r="J115" s="13">
        <v>43836.806296296294</v>
      </c>
      <c r="K115" s="14">
        <v>1.7754629629629631E-2</v>
      </c>
      <c r="M115" s="1" t="s">
        <v>128</v>
      </c>
      <c r="N115" s="1" t="s">
        <v>129</v>
      </c>
      <c r="O115" s="1">
        <v>1643</v>
      </c>
      <c r="P115" s="13">
        <v>43836.541851851849</v>
      </c>
      <c r="Q115" s="17">
        <v>1.7048611111111112E-2</v>
      </c>
      <c r="S115" s="1" t="s">
        <v>118</v>
      </c>
      <c r="T115" s="1" t="s">
        <v>119</v>
      </c>
      <c r="U115" s="1">
        <v>2285</v>
      </c>
      <c r="V115" s="13">
        <v>43853.527129629627</v>
      </c>
      <c r="W115" s="17">
        <v>2.0057870370370368E-2</v>
      </c>
    </row>
    <row r="116" spans="1:23" x14ac:dyDescent="0.25">
      <c r="A116" s="1" t="s">
        <v>120</v>
      </c>
      <c r="B116" s="1" t="s">
        <v>121</v>
      </c>
      <c r="C116" s="3">
        <v>1841</v>
      </c>
      <c r="D116" s="13">
        <v>43841.667928240742</v>
      </c>
      <c r="E116" s="14">
        <v>1.7719907407407406E-2</v>
      </c>
      <c r="G116" s="1" t="s">
        <v>122</v>
      </c>
      <c r="H116" s="1" t="s">
        <v>123</v>
      </c>
      <c r="I116" s="3">
        <v>1669</v>
      </c>
      <c r="J116" s="13">
        <v>43837.343969907408</v>
      </c>
      <c r="K116" s="14">
        <v>1.8564814814814815E-2</v>
      </c>
      <c r="M116" s="1" t="s">
        <v>128</v>
      </c>
      <c r="N116" s="1" t="s">
        <v>129</v>
      </c>
      <c r="O116" s="1">
        <v>1655</v>
      </c>
      <c r="P116" s="13">
        <v>43836.682430555556</v>
      </c>
      <c r="Q116" s="17">
        <v>2.0266203703703703E-2</v>
      </c>
      <c r="S116" s="1" t="s">
        <v>128</v>
      </c>
      <c r="T116" s="1" t="s">
        <v>129</v>
      </c>
      <c r="U116" s="1">
        <v>2298</v>
      </c>
      <c r="V116" s="13">
        <v>43853.705787037034</v>
      </c>
      <c r="W116" s="17">
        <v>1.9780092592592592E-2</v>
      </c>
    </row>
    <row r="117" spans="1:23" x14ac:dyDescent="0.25">
      <c r="A117" s="1" t="s">
        <v>126</v>
      </c>
      <c r="B117" s="1" t="s">
        <v>127</v>
      </c>
      <c r="C117" s="3">
        <v>1843</v>
      </c>
      <c r="D117" s="13">
        <v>43841.69127314815</v>
      </c>
      <c r="E117" s="14">
        <v>1.8275462962962962E-2</v>
      </c>
      <c r="G117" s="1" t="s">
        <v>120</v>
      </c>
      <c r="H117" s="1" t="s">
        <v>121</v>
      </c>
      <c r="I117" s="3">
        <v>1670</v>
      </c>
      <c r="J117" s="13">
        <v>43837.362210648149</v>
      </c>
      <c r="K117" s="14">
        <v>2.2673611111111113E-2</v>
      </c>
      <c r="M117" s="1" t="s">
        <v>126</v>
      </c>
      <c r="N117" s="1" t="s">
        <v>127</v>
      </c>
      <c r="O117" s="1">
        <v>1658</v>
      </c>
      <c r="P117" s="13">
        <v>43836.721990740742</v>
      </c>
      <c r="Q117" s="17">
        <v>1.8842592592592591E-2</v>
      </c>
      <c r="S117" s="1" t="s">
        <v>126</v>
      </c>
      <c r="T117" s="1" t="s">
        <v>127</v>
      </c>
      <c r="U117" s="1">
        <v>2303</v>
      </c>
      <c r="V117" s="13">
        <v>43853.776400462964</v>
      </c>
      <c r="W117" s="17">
        <v>1.8437499999999999E-2</v>
      </c>
    </row>
    <row r="118" spans="1:23" x14ac:dyDescent="0.25">
      <c r="A118" s="1" t="s">
        <v>128</v>
      </c>
      <c r="B118" s="1" t="s">
        <v>129</v>
      </c>
      <c r="C118" s="3">
        <v>1844</v>
      </c>
      <c r="D118" s="13">
        <v>43841.704340277778</v>
      </c>
      <c r="E118" s="14">
        <v>1.5104166666666667E-2</v>
      </c>
      <c r="G118" s="1" t="s">
        <v>130</v>
      </c>
      <c r="H118" s="1" t="s">
        <v>131</v>
      </c>
      <c r="I118" s="3">
        <v>1672</v>
      </c>
      <c r="J118" s="13">
        <v>43837.388113425928</v>
      </c>
      <c r="K118" s="14">
        <v>1.6527777777777777E-2</v>
      </c>
      <c r="M118" s="1" t="s">
        <v>118</v>
      </c>
      <c r="N118" s="1" t="s">
        <v>119</v>
      </c>
      <c r="O118" s="1">
        <v>1659</v>
      </c>
      <c r="P118" s="13">
        <v>43836.736203703702</v>
      </c>
      <c r="Q118" s="17">
        <v>1.8437499999999999E-2</v>
      </c>
      <c r="S118" s="1" t="s">
        <v>130</v>
      </c>
      <c r="T118" s="1" t="s">
        <v>131</v>
      </c>
      <c r="U118" s="1">
        <v>2312</v>
      </c>
      <c r="V118" s="13">
        <v>43854.390879629631</v>
      </c>
      <c r="W118" s="17">
        <v>1.4965277777777779E-2</v>
      </c>
    </row>
    <row r="119" spans="1:23" x14ac:dyDescent="0.25">
      <c r="A119" s="1" t="s">
        <v>126</v>
      </c>
      <c r="B119" s="1" t="s">
        <v>127</v>
      </c>
      <c r="C119" s="3">
        <v>1850</v>
      </c>
      <c r="D119" s="13">
        <v>43841.771956018521</v>
      </c>
      <c r="E119" s="14">
        <v>1.4490740740740742E-2</v>
      </c>
      <c r="G119" s="1" t="s">
        <v>118</v>
      </c>
      <c r="H119" s="1" t="s">
        <v>119</v>
      </c>
      <c r="I119" s="3">
        <v>1675</v>
      </c>
      <c r="J119" s="13">
        <v>43837.422199074077</v>
      </c>
      <c r="K119" s="14">
        <v>1.9479166666666669E-2</v>
      </c>
      <c r="M119" s="1" t="s">
        <v>128</v>
      </c>
      <c r="N119" s="1" t="s">
        <v>129</v>
      </c>
      <c r="O119" s="1">
        <v>1666</v>
      </c>
      <c r="P119" s="13">
        <v>43836.818807870368</v>
      </c>
      <c r="Q119" s="17">
        <v>2.3206018518518515E-2</v>
      </c>
      <c r="S119" s="1" t="s">
        <v>126</v>
      </c>
      <c r="T119" s="1" t="s">
        <v>127</v>
      </c>
      <c r="U119" s="1">
        <v>2325</v>
      </c>
      <c r="V119" s="13">
        <v>43854.553136574075</v>
      </c>
      <c r="W119" s="17">
        <v>2.0798611111111111E-2</v>
      </c>
    </row>
    <row r="120" spans="1:23" x14ac:dyDescent="0.25">
      <c r="A120" s="1" t="s">
        <v>122</v>
      </c>
      <c r="B120" s="1" t="s">
        <v>123</v>
      </c>
      <c r="C120" s="3">
        <v>1852</v>
      </c>
      <c r="D120" s="13">
        <v>43841.796898148146</v>
      </c>
      <c r="E120" s="14">
        <v>1.7037037037037038E-2</v>
      </c>
      <c r="G120" s="1" t="s">
        <v>124</v>
      </c>
      <c r="H120" s="1" t="s">
        <v>125</v>
      </c>
      <c r="I120" s="3">
        <v>1677</v>
      </c>
      <c r="J120" s="13">
        <v>43837.455682870372</v>
      </c>
      <c r="K120" s="14">
        <v>1.8576388888888889E-2</v>
      </c>
      <c r="M120" s="1" t="s">
        <v>120</v>
      </c>
      <c r="N120" s="1" t="s">
        <v>121</v>
      </c>
      <c r="O120" s="1">
        <v>1667</v>
      </c>
      <c r="P120" s="13">
        <v>43836.827361111114</v>
      </c>
      <c r="Q120" s="17">
        <v>2.0462962962962964E-2</v>
      </c>
      <c r="S120" s="1" t="s">
        <v>124</v>
      </c>
      <c r="T120" s="1" t="s">
        <v>125</v>
      </c>
      <c r="U120" s="1">
        <v>2351</v>
      </c>
      <c r="V120" s="13">
        <v>43855.375659722224</v>
      </c>
      <c r="W120" s="17">
        <v>1.8252314814814815E-2</v>
      </c>
    </row>
    <row r="121" spans="1:23" ht="30" x14ac:dyDescent="0.25">
      <c r="A121" s="1" t="s">
        <v>124</v>
      </c>
      <c r="B121" s="1" t="s">
        <v>125</v>
      </c>
      <c r="C121" s="3">
        <v>1857</v>
      </c>
      <c r="D121" s="13">
        <v>43842.357476851852</v>
      </c>
      <c r="E121" s="14">
        <v>2.1354166666666664E-2</v>
      </c>
      <c r="G121" s="1" t="s">
        <v>126</v>
      </c>
      <c r="H121" s="1" t="s">
        <v>127</v>
      </c>
      <c r="I121" s="3">
        <v>1680</v>
      </c>
      <c r="J121" s="13">
        <v>43837.492662037039</v>
      </c>
      <c r="K121" s="14">
        <v>2.0972222222222222E-2</v>
      </c>
      <c r="M121" s="1" t="s">
        <v>120</v>
      </c>
      <c r="N121" s="1" t="s">
        <v>121</v>
      </c>
      <c r="O121" s="1">
        <v>1668</v>
      </c>
      <c r="P121" s="13">
        <v>43836.837025462963</v>
      </c>
      <c r="Q121" s="17">
        <v>1.4837962962962963E-2</v>
      </c>
      <c r="S121" s="1" t="s">
        <v>130</v>
      </c>
      <c r="T121" s="1" t="s">
        <v>131</v>
      </c>
      <c r="U121" s="1">
        <v>2372</v>
      </c>
      <c r="V121" s="13">
        <v>43855.662499999999</v>
      </c>
      <c r="W121" s="17">
        <v>1.8333333333333333E-2</v>
      </c>
    </row>
    <row r="122" spans="1:23" ht="30" x14ac:dyDescent="0.25">
      <c r="A122" s="1" t="s">
        <v>122</v>
      </c>
      <c r="B122" s="1" t="s">
        <v>123</v>
      </c>
      <c r="C122" s="3">
        <v>1858</v>
      </c>
      <c r="D122" s="13">
        <v>43842.367361111108</v>
      </c>
      <c r="E122" s="14">
        <v>2.3807870370370368E-2</v>
      </c>
      <c r="G122" s="1" t="s">
        <v>126</v>
      </c>
      <c r="H122" s="1" t="s">
        <v>127</v>
      </c>
      <c r="I122" s="3">
        <v>1683</v>
      </c>
      <c r="J122" s="13">
        <v>43837.540451388886</v>
      </c>
      <c r="K122" s="14">
        <v>2.2141203703703705E-2</v>
      </c>
      <c r="M122" s="1" t="s">
        <v>120</v>
      </c>
      <c r="N122" s="1" t="s">
        <v>121</v>
      </c>
      <c r="O122" s="1">
        <v>1673</v>
      </c>
      <c r="P122" s="13">
        <v>43837.397997685184</v>
      </c>
      <c r="Q122" s="17">
        <v>2.0671296296296295E-2</v>
      </c>
      <c r="S122" s="1" t="s">
        <v>124</v>
      </c>
      <c r="T122" s="1" t="s">
        <v>125</v>
      </c>
      <c r="U122" s="1">
        <v>2378</v>
      </c>
      <c r="V122" s="13">
        <v>43855.751747685186</v>
      </c>
      <c r="W122" s="17">
        <v>1.7974537037037035E-2</v>
      </c>
    </row>
    <row r="123" spans="1:23" x14ac:dyDescent="0.25">
      <c r="A123" s="1" t="s">
        <v>130</v>
      </c>
      <c r="B123" s="1" t="s">
        <v>131</v>
      </c>
      <c r="C123" s="3">
        <v>1859</v>
      </c>
      <c r="D123" s="13">
        <v>43842.383009259262</v>
      </c>
      <c r="E123" s="14">
        <v>2.3136574074074077E-2</v>
      </c>
      <c r="G123" s="1" t="s">
        <v>128</v>
      </c>
      <c r="H123" s="1" t="s">
        <v>129</v>
      </c>
      <c r="I123" s="3">
        <v>1689</v>
      </c>
      <c r="J123" s="13">
        <v>43837.62358796296</v>
      </c>
      <c r="K123" s="14">
        <v>1.4768518518518519E-2</v>
      </c>
      <c r="M123" s="1" t="s">
        <v>118</v>
      </c>
      <c r="N123" s="1" t="s">
        <v>119</v>
      </c>
      <c r="O123" s="1">
        <v>1681</v>
      </c>
      <c r="P123" s="13">
        <v>43837.507962962962</v>
      </c>
      <c r="Q123" s="17">
        <v>1.8865740740740742E-2</v>
      </c>
      <c r="S123" s="1" t="s">
        <v>118</v>
      </c>
      <c r="T123" s="1" t="s">
        <v>119</v>
      </c>
      <c r="U123" s="1">
        <v>2380</v>
      </c>
      <c r="V123" s="13">
        <v>43855.77957175926</v>
      </c>
      <c r="W123" s="17">
        <v>1.8449074074074073E-2</v>
      </c>
    </row>
    <row r="124" spans="1:23" x14ac:dyDescent="0.25">
      <c r="A124" s="1" t="s">
        <v>122</v>
      </c>
      <c r="B124" s="1" t="s">
        <v>123</v>
      </c>
      <c r="C124" s="3">
        <v>1864</v>
      </c>
      <c r="D124" s="13">
        <v>43842.452407407407</v>
      </c>
      <c r="E124" s="14">
        <v>1.4826388888888889E-2</v>
      </c>
      <c r="G124" s="1" t="s">
        <v>124</v>
      </c>
      <c r="H124" s="1" t="s">
        <v>125</v>
      </c>
      <c r="I124" s="3">
        <v>1697</v>
      </c>
      <c r="J124" s="13">
        <v>43837.728414351855</v>
      </c>
      <c r="K124" s="14">
        <v>1.8194444444444444E-2</v>
      </c>
      <c r="M124" s="1" t="s">
        <v>120</v>
      </c>
      <c r="N124" s="1" t="s">
        <v>121</v>
      </c>
      <c r="O124" s="1">
        <v>1684</v>
      </c>
      <c r="P124" s="13">
        <v>43837.556666666664</v>
      </c>
      <c r="Q124" s="17">
        <v>1.6087962962962964E-2</v>
      </c>
      <c r="S124" s="1" t="s">
        <v>128</v>
      </c>
      <c r="T124" s="1" t="s">
        <v>129</v>
      </c>
      <c r="U124" s="1">
        <v>2381</v>
      </c>
      <c r="V124" s="13">
        <v>43855.791145833333</v>
      </c>
      <c r="W124" s="17">
        <v>1.8576388888888889E-2</v>
      </c>
    </row>
    <row r="125" spans="1:23" x14ac:dyDescent="0.25">
      <c r="A125" s="1" t="s">
        <v>126</v>
      </c>
      <c r="B125" s="1" t="s">
        <v>127</v>
      </c>
      <c r="C125" s="3">
        <v>1867</v>
      </c>
      <c r="D125" s="13">
        <v>43842.496874999997</v>
      </c>
      <c r="E125" s="14">
        <v>2.297453703703704E-2</v>
      </c>
      <c r="G125" s="1" t="s">
        <v>118</v>
      </c>
      <c r="H125" s="1" t="s">
        <v>119</v>
      </c>
      <c r="I125" s="3">
        <v>1702</v>
      </c>
      <c r="J125" s="13">
        <v>43837.788807870369</v>
      </c>
      <c r="K125" s="14">
        <v>1.6562500000000001E-2</v>
      </c>
      <c r="M125" s="1" t="s">
        <v>124</v>
      </c>
      <c r="N125" s="1" t="s">
        <v>125</v>
      </c>
      <c r="O125" s="1">
        <v>1686</v>
      </c>
      <c r="P125" s="13">
        <v>43837.582488425927</v>
      </c>
      <c r="Q125" s="17">
        <v>2.4236111111111111E-2</v>
      </c>
      <c r="S125" s="1" t="s">
        <v>130</v>
      </c>
      <c r="T125" s="1" t="s">
        <v>131</v>
      </c>
      <c r="U125" s="1">
        <v>2395</v>
      </c>
      <c r="V125" s="13">
        <v>43856.477546296293</v>
      </c>
      <c r="W125" s="17">
        <v>1.7789351851851851E-2</v>
      </c>
    </row>
    <row r="126" spans="1:23" x14ac:dyDescent="0.25">
      <c r="A126" s="1" t="s">
        <v>120</v>
      </c>
      <c r="B126" s="1" t="s">
        <v>121</v>
      </c>
      <c r="C126" s="3">
        <v>1869</v>
      </c>
      <c r="D126" s="13">
        <v>43842.515972222223</v>
      </c>
      <c r="E126" s="14">
        <v>1.8749999999999999E-2</v>
      </c>
      <c r="G126" s="1" t="s">
        <v>128</v>
      </c>
      <c r="H126" s="1" t="s">
        <v>129</v>
      </c>
      <c r="I126" s="3">
        <v>1703</v>
      </c>
      <c r="J126" s="13">
        <v>43837.805150462962</v>
      </c>
      <c r="K126" s="14">
        <v>2.2939814814814816E-2</v>
      </c>
      <c r="M126" s="1" t="s">
        <v>118</v>
      </c>
      <c r="N126" s="1" t="s">
        <v>119</v>
      </c>
      <c r="O126" s="1">
        <v>1687</v>
      </c>
      <c r="P126" s="13">
        <v>43837.593425925923</v>
      </c>
      <c r="Q126" s="17">
        <v>2.1516203703703704E-2</v>
      </c>
      <c r="S126" s="1" t="s">
        <v>120</v>
      </c>
      <c r="T126" s="1" t="s">
        <v>121</v>
      </c>
      <c r="U126" s="1">
        <v>2403</v>
      </c>
      <c r="V126" s="13">
        <v>43856.591932870368</v>
      </c>
      <c r="W126" s="17">
        <v>2.4074074074074071E-2</v>
      </c>
    </row>
    <row r="127" spans="1:23" x14ac:dyDescent="0.25">
      <c r="A127" s="1" t="s">
        <v>124</v>
      </c>
      <c r="B127" s="1" t="s">
        <v>125</v>
      </c>
      <c r="C127" s="3">
        <v>1870</v>
      </c>
      <c r="D127" s="13">
        <v>43842.527997685182</v>
      </c>
      <c r="E127" s="14">
        <v>2.0578703703703703E-2</v>
      </c>
      <c r="G127" s="1" t="s">
        <v>130</v>
      </c>
      <c r="H127" s="1" t="s">
        <v>131</v>
      </c>
      <c r="I127" s="3">
        <v>1705</v>
      </c>
      <c r="J127" s="13">
        <v>43837.828263888892</v>
      </c>
      <c r="K127" s="14">
        <v>1.6909722222222225E-2</v>
      </c>
      <c r="M127" s="1" t="s">
        <v>130</v>
      </c>
      <c r="N127" s="1" t="s">
        <v>131</v>
      </c>
      <c r="O127" s="1">
        <v>1688</v>
      </c>
      <c r="P127" s="13">
        <v>43837.605914351851</v>
      </c>
      <c r="Q127" s="17">
        <v>2.0613425925925927E-2</v>
      </c>
      <c r="S127" s="1" t="s">
        <v>130</v>
      </c>
      <c r="T127" s="1" t="s">
        <v>131</v>
      </c>
      <c r="U127" s="1">
        <v>2444</v>
      </c>
      <c r="V127" s="13">
        <v>43857.631805555553</v>
      </c>
      <c r="W127" s="17">
        <v>1.9456018518518518E-2</v>
      </c>
    </row>
    <row r="128" spans="1:23" x14ac:dyDescent="0.25">
      <c r="A128" s="1" t="s">
        <v>120</v>
      </c>
      <c r="B128" s="1" t="s">
        <v>121</v>
      </c>
      <c r="C128" s="3">
        <v>1879</v>
      </c>
      <c r="D128" s="13">
        <v>43842.630150462966</v>
      </c>
      <c r="E128" s="14">
        <v>2.2800925925925929E-2</v>
      </c>
      <c r="G128" s="1" t="s">
        <v>124</v>
      </c>
      <c r="H128" s="1" t="s">
        <v>125</v>
      </c>
      <c r="I128" s="3">
        <v>1709</v>
      </c>
      <c r="J128" s="13">
        <v>43838.379432870373</v>
      </c>
      <c r="K128" s="14">
        <v>1.7812499999999998E-2</v>
      </c>
      <c r="M128" s="1" t="s">
        <v>130</v>
      </c>
      <c r="N128" s="1" t="s">
        <v>131</v>
      </c>
      <c r="O128" s="1">
        <v>1691</v>
      </c>
      <c r="P128" s="13">
        <v>43837.655162037037</v>
      </c>
      <c r="Q128" s="17">
        <v>2.4328703703703703E-2</v>
      </c>
      <c r="S128" s="1" t="s">
        <v>120</v>
      </c>
      <c r="T128" s="1" t="s">
        <v>121</v>
      </c>
      <c r="U128" s="1">
        <v>2446</v>
      </c>
      <c r="V128" s="13">
        <v>43857.6565162037</v>
      </c>
      <c r="W128" s="17">
        <v>2.2118055555555557E-2</v>
      </c>
    </row>
    <row r="129" spans="1:23" ht="30" x14ac:dyDescent="0.25">
      <c r="A129" s="1" t="s">
        <v>128</v>
      </c>
      <c r="B129" s="1" t="s">
        <v>129</v>
      </c>
      <c r="C129" s="3">
        <v>1883</v>
      </c>
      <c r="D129" s="13">
        <v>43842.689074074071</v>
      </c>
      <c r="E129" s="14">
        <v>2.011574074074074E-2</v>
      </c>
      <c r="G129" s="1" t="s">
        <v>126</v>
      </c>
      <c r="H129" s="1" t="s">
        <v>127</v>
      </c>
      <c r="I129" s="3">
        <v>1710</v>
      </c>
      <c r="J129" s="13">
        <v>43838.393518518518</v>
      </c>
      <c r="K129" s="14">
        <v>1.8217592592592594E-2</v>
      </c>
      <c r="M129" s="1" t="s">
        <v>118</v>
      </c>
      <c r="N129" s="1" t="s">
        <v>119</v>
      </c>
      <c r="O129" s="1">
        <v>1692</v>
      </c>
      <c r="P129" s="13">
        <v>43837.667638888888</v>
      </c>
      <c r="Q129" s="17">
        <v>2.1909722222222223E-2</v>
      </c>
      <c r="S129" s="1" t="s">
        <v>126</v>
      </c>
      <c r="T129" s="1" t="s">
        <v>127</v>
      </c>
      <c r="U129" s="1">
        <v>2448</v>
      </c>
      <c r="V129" s="13">
        <v>43857.68309027778</v>
      </c>
      <c r="W129" s="17">
        <v>2.2013888888888888E-2</v>
      </c>
    </row>
    <row r="130" spans="1:23" x14ac:dyDescent="0.25">
      <c r="A130" s="1" t="s">
        <v>126</v>
      </c>
      <c r="B130" s="1" t="s">
        <v>127</v>
      </c>
      <c r="C130" s="3">
        <v>1890</v>
      </c>
      <c r="D130" s="13">
        <v>43842.779432870368</v>
      </c>
      <c r="E130" s="14">
        <v>2.1886574074074072E-2</v>
      </c>
      <c r="G130" s="1" t="s">
        <v>122</v>
      </c>
      <c r="H130" s="1" t="s">
        <v>123</v>
      </c>
      <c r="I130" s="3">
        <v>1713</v>
      </c>
      <c r="J130" s="13">
        <v>43838.434999999998</v>
      </c>
      <c r="K130" s="14">
        <v>1.7025462962962961E-2</v>
      </c>
      <c r="M130" s="1" t="s">
        <v>126</v>
      </c>
      <c r="N130" s="1" t="s">
        <v>127</v>
      </c>
      <c r="O130" s="1">
        <v>1694</v>
      </c>
      <c r="P130" s="13">
        <v>43837.692013888889</v>
      </c>
      <c r="Q130" s="17">
        <v>1.7685185185185182E-2</v>
      </c>
      <c r="S130" s="1" t="s">
        <v>128</v>
      </c>
      <c r="T130" s="1" t="s">
        <v>129</v>
      </c>
      <c r="U130" s="1">
        <v>2450</v>
      </c>
      <c r="V130" s="13">
        <v>43857.708784722221</v>
      </c>
      <c r="W130" s="17">
        <v>2.238425925925926E-2</v>
      </c>
    </row>
    <row r="131" spans="1:23" x14ac:dyDescent="0.25">
      <c r="A131" s="1" t="s">
        <v>124</v>
      </c>
      <c r="B131" s="1" t="s">
        <v>125</v>
      </c>
      <c r="C131" s="3">
        <v>1902</v>
      </c>
      <c r="D131" s="13">
        <v>43843.439768518518</v>
      </c>
      <c r="E131" s="14">
        <v>1.7453703703703704E-2</v>
      </c>
      <c r="G131" s="1" t="s">
        <v>120</v>
      </c>
      <c r="H131" s="1" t="s">
        <v>121</v>
      </c>
      <c r="I131" s="3">
        <v>1717</v>
      </c>
      <c r="J131" s="13">
        <v>43838.485682870371</v>
      </c>
      <c r="K131" s="14">
        <v>1.6087962962962964E-2</v>
      </c>
      <c r="M131" s="1" t="s">
        <v>118</v>
      </c>
      <c r="N131" s="1" t="s">
        <v>119</v>
      </c>
      <c r="O131" s="1">
        <v>1695</v>
      </c>
      <c r="P131" s="13">
        <v>43837.702453703707</v>
      </c>
      <c r="Q131" s="17">
        <v>1.6192129629629629E-2</v>
      </c>
      <c r="S131" s="1" t="s">
        <v>128</v>
      </c>
      <c r="T131" s="1" t="s">
        <v>129</v>
      </c>
      <c r="U131" s="1">
        <v>2499</v>
      </c>
      <c r="V131" s="13">
        <v>43858.837488425925</v>
      </c>
      <c r="W131" s="17">
        <v>1.8356481481481481E-2</v>
      </c>
    </row>
    <row r="132" spans="1:23" x14ac:dyDescent="0.25">
      <c r="A132" s="1" t="s">
        <v>128</v>
      </c>
      <c r="B132" s="1" t="s">
        <v>129</v>
      </c>
      <c r="C132" s="3">
        <v>1904</v>
      </c>
      <c r="D132" s="13">
        <v>43843.469733796293</v>
      </c>
      <c r="E132" s="14">
        <v>1.7349537037037038E-2</v>
      </c>
      <c r="G132" s="1" t="s">
        <v>128</v>
      </c>
      <c r="H132" s="1" t="s">
        <v>129</v>
      </c>
      <c r="I132" s="3">
        <v>1721</v>
      </c>
      <c r="J132" s="13">
        <v>43838.54277777778</v>
      </c>
      <c r="K132" s="14">
        <v>1.503472222222222E-2</v>
      </c>
      <c r="M132" s="1" t="s">
        <v>120</v>
      </c>
      <c r="N132" s="1" t="s">
        <v>121</v>
      </c>
      <c r="O132" s="1">
        <v>1698</v>
      </c>
      <c r="P132" s="13">
        <v>43837.746828703705</v>
      </c>
      <c r="Q132" s="17">
        <v>2.0787037037037038E-2</v>
      </c>
      <c r="S132" s="1" t="s">
        <v>126</v>
      </c>
      <c r="T132" s="1" t="s">
        <v>127</v>
      </c>
      <c r="U132" s="1">
        <v>2511</v>
      </c>
      <c r="V132" s="13">
        <v>43859.496076388888</v>
      </c>
      <c r="W132" s="17">
        <v>1.6979166666666667E-2</v>
      </c>
    </row>
    <row r="133" spans="1:23" x14ac:dyDescent="0.25">
      <c r="A133" s="1" t="s">
        <v>120</v>
      </c>
      <c r="B133" s="1" t="s">
        <v>121</v>
      </c>
      <c r="C133" s="3">
        <v>1913</v>
      </c>
      <c r="D133" s="13">
        <v>43843.592037037037</v>
      </c>
      <c r="E133" s="14">
        <v>2.4131944444444445E-2</v>
      </c>
      <c r="G133" s="1" t="s">
        <v>128</v>
      </c>
      <c r="H133" s="1" t="s">
        <v>129</v>
      </c>
      <c r="I133" s="3">
        <v>1722</v>
      </c>
      <c r="J133" s="13">
        <v>43838.556087962963</v>
      </c>
      <c r="K133" s="14">
        <v>1.9259259259259261E-2</v>
      </c>
      <c r="M133" s="1" t="s">
        <v>128</v>
      </c>
      <c r="N133" s="1" t="s">
        <v>129</v>
      </c>
      <c r="O133" s="1">
        <v>1699</v>
      </c>
      <c r="P133" s="13">
        <v>43837.755844907406</v>
      </c>
      <c r="Q133" s="17">
        <v>1.5046296296296295E-2</v>
      </c>
      <c r="S133" s="1" t="s">
        <v>130</v>
      </c>
      <c r="T133" s="1" t="s">
        <v>131</v>
      </c>
      <c r="U133" s="1">
        <v>2515</v>
      </c>
      <c r="V133" s="13">
        <v>43859.553391203706</v>
      </c>
      <c r="W133" s="17">
        <v>1.7905092592592594E-2</v>
      </c>
    </row>
    <row r="134" spans="1:23" x14ac:dyDescent="0.25">
      <c r="A134" s="1" t="s">
        <v>126</v>
      </c>
      <c r="B134" s="1" t="s">
        <v>127</v>
      </c>
      <c r="C134" s="3">
        <v>1915</v>
      </c>
      <c r="D134" s="13">
        <v>43843.617210648146</v>
      </c>
      <c r="E134" s="14">
        <v>2.1122685185185185E-2</v>
      </c>
      <c r="G134" s="1" t="s">
        <v>122</v>
      </c>
      <c r="H134" s="1" t="s">
        <v>123</v>
      </c>
      <c r="I134" s="3">
        <v>1724</v>
      </c>
      <c r="J134" s="13">
        <v>43838.584085648145</v>
      </c>
      <c r="K134" s="14">
        <v>1.9317129629629629E-2</v>
      </c>
      <c r="M134" s="1" t="s">
        <v>122</v>
      </c>
      <c r="N134" s="1" t="s">
        <v>123</v>
      </c>
      <c r="O134" s="1">
        <v>1700</v>
      </c>
      <c r="P134" s="13">
        <v>43837.770312499997</v>
      </c>
      <c r="Q134" s="17">
        <v>1.9895833333333331E-2</v>
      </c>
      <c r="S134" s="1" t="s">
        <v>126</v>
      </c>
      <c r="T134" s="1" t="s">
        <v>127</v>
      </c>
      <c r="U134" s="1">
        <v>2523</v>
      </c>
      <c r="V134" s="13">
        <v>43859.659513888888</v>
      </c>
      <c r="W134" s="17">
        <v>2.2476851851851855E-2</v>
      </c>
    </row>
    <row r="135" spans="1:23" x14ac:dyDescent="0.25">
      <c r="A135" s="1" t="s">
        <v>128</v>
      </c>
      <c r="B135" s="1" t="s">
        <v>129</v>
      </c>
      <c r="C135" s="3">
        <v>1916</v>
      </c>
      <c r="D135" s="13">
        <v>43843.634363425925</v>
      </c>
      <c r="E135" s="14">
        <v>2.2488425925925926E-2</v>
      </c>
      <c r="G135" s="1" t="s">
        <v>118</v>
      </c>
      <c r="H135" s="1" t="s">
        <v>119</v>
      </c>
      <c r="I135" s="3">
        <v>1725</v>
      </c>
      <c r="J135" s="13">
        <v>43838.594965277778</v>
      </c>
      <c r="K135" s="14">
        <v>2.2349537037037032E-2</v>
      </c>
      <c r="M135" s="1" t="s">
        <v>126</v>
      </c>
      <c r="N135" s="1" t="s">
        <v>127</v>
      </c>
      <c r="O135" s="1">
        <v>1704</v>
      </c>
      <c r="P135" s="13">
        <v>43837.81722222222</v>
      </c>
      <c r="Q135" s="17">
        <v>1.9293981481481485E-2</v>
      </c>
      <c r="S135" s="1" t="s">
        <v>128</v>
      </c>
      <c r="T135" s="1" t="s">
        <v>129</v>
      </c>
      <c r="U135" s="1">
        <v>2546</v>
      </c>
      <c r="V135" s="13">
        <v>43860.448518518519</v>
      </c>
      <c r="W135" s="17">
        <v>2.3784722222222221E-2</v>
      </c>
    </row>
    <row r="136" spans="1:23" x14ac:dyDescent="0.25">
      <c r="A136" s="1" t="s">
        <v>118</v>
      </c>
      <c r="B136" s="1" t="s">
        <v>119</v>
      </c>
      <c r="C136" s="3">
        <v>1919</v>
      </c>
      <c r="D136" s="13">
        <v>43843.670578703706</v>
      </c>
      <c r="E136" s="14">
        <v>1.4502314814814815E-2</v>
      </c>
      <c r="G136" s="1" t="s">
        <v>118</v>
      </c>
      <c r="H136" s="1" t="s">
        <v>119</v>
      </c>
      <c r="I136" s="3">
        <v>1726</v>
      </c>
      <c r="J136" s="13">
        <v>43838.604201388887</v>
      </c>
      <c r="K136" s="14">
        <v>2.3356481481481482E-2</v>
      </c>
      <c r="M136" s="1" t="s">
        <v>118</v>
      </c>
      <c r="N136" s="1" t="s">
        <v>119</v>
      </c>
      <c r="O136" s="1">
        <v>1707</v>
      </c>
      <c r="P136" s="13">
        <v>43838.350983796299</v>
      </c>
      <c r="Q136" s="17">
        <v>1.6446759259259262E-2</v>
      </c>
      <c r="S136" s="1" t="s">
        <v>124</v>
      </c>
      <c r="T136" s="1" t="s">
        <v>125</v>
      </c>
      <c r="U136" s="1">
        <v>2548</v>
      </c>
      <c r="V136" s="13">
        <v>43860.477326388886</v>
      </c>
      <c r="W136" s="17">
        <v>1.9699074074074074E-2</v>
      </c>
    </row>
    <row r="137" spans="1:23" x14ac:dyDescent="0.25">
      <c r="A137" s="1" t="s">
        <v>126</v>
      </c>
      <c r="B137" s="1" t="s">
        <v>127</v>
      </c>
      <c r="C137" s="3">
        <v>1924</v>
      </c>
      <c r="D137" s="13">
        <v>43843.739027777781</v>
      </c>
      <c r="E137" s="14">
        <v>2.1689814814814815E-2</v>
      </c>
      <c r="G137" s="1" t="s">
        <v>124</v>
      </c>
      <c r="H137" s="1" t="s">
        <v>125</v>
      </c>
      <c r="I137" s="3">
        <v>1728</v>
      </c>
      <c r="J137" s="13">
        <v>43838.637141203704</v>
      </c>
      <c r="K137" s="14">
        <v>2.3518518518518518E-2</v>
      </c>
      <c r="M137" s="1" t="s">
        <v>124</v>
      </c>
      <c r="N137" s="1" t="s">
        <v>125</v>
      </c>
      <c r="O137" s="1">
        <v>1714</v>
      </c>
      <c r="P137" s="13">
        <v>43838.450891203705</v>
      </c>
      <c r="Q137" s="17">
        <v>1.6655092592592593E-2</v>
      </c>
      <c r="S137" s="1" t="s">
        <v>122</v>
      </c>
      <c r="T137" s="1" t="s">
        <v>123</v>
      </c>
      <c r="U137" s="1">
        <v>2549</v>
      </c>
      <c r="V137" s="13">
        <v>43860.487962962965</v>
      </c>
      <c r="W137" s="17">
        <v>1.6770833333333332E-2</v>
      </c>
    </row>
    <row r="138" spans="1:23" x14ac:dyDescent="0.25">
      <c r="A138" s="1" t="s">
        <v>118</v>
      </c>
      <c r="B138" s="1" t="s">
        <v>119</v>
      </c>
      <c r="C138" s="3">
        <v>1938</v>
      </c>
      <c r="D138" s="13">
        <v>43844.412615740737</v>
      </c>
      <c r="E138" s="14">
        <v>2.2916666666666669E-2</v>
      </c>
      <c r="G138" s="1" t="s">
        <v>124</v>
      </c>
      <c r="H138" s="1" t="s">
        <v>125</v>
      </c>
      <c r="I138" s="3">
        <v>1730</v>
      </c>
      <c r="J138" s="13">
        <v>43838.662060185183</v>
      </c>
      <c r="K138" s="14">
        <v>1.5324074074074073E-2</v>
      </c>
      <c r="M138" s="1" t="s">
        <v>130</v>
      </c>
      <c r="N138" s="1" t="s">
        <v>131</v>
      </c>
      <c r="O138" s="1">
        <v>1715</v>
      </c>
      <c r="P138" s="13">
        <v>43838.460798611108</v>
      </c>
      <c r="Q138" s="17">
        <v>1.5706018518518518E-2</v>
      </c>
      <c r="S138" s="1" t="s">
        <v>130</v>
      </c>
      <c r="T138" s="1" t="s">
        <v>131</v>
      </c>
      <c r="U138" s="1">
        <v>2552</v>
      </c>
      <c r="V138" s="13">
        <v>43860.528761574074</v>
      </c>
      <c r="W138" s="17">
        <v>1.7465277777777777E-2</v>
      </c>
    </row>
    <row r="139" spans="1:23" x14ac:dyDescent="0.25">
      <c r="A139" s="1" t="s">
        <v>124</v>
      </c>
      <c r="B139" s="1" t="s">
        <v>125</v>
      </c>
      <c r="C139" s="3">
        <v>1940</v>
      </c>
      <c r="D139" s="13">
        <v>43844.449259259258</v>
      </c>
      <c r="E139" s="14">
        <v>2.210648148148148E-2</v>
      </c>
      <c r="G139" s="1" t="s">
        <v>120</v>
      </c>
      <c r="H139" s="1" t="s">
        <v>121</v>
      </c>
      <c r="I139" s="3">
        <v>1731</v>
      </c>
      <c r="J139" s="13">
        <v>43838.679143518515</v>
      </c>
      <c r="K139" s="14">
        <v>2.0057870370370368E-2</v>
      </c>
      <c r="M139" s="1" t="s">
        <v>124</v>
      </c>
      <c r="N139" s="1" t="s">
        <v>125</v>
      </c>
      <c r="O139" s="1">
        <v>1716</v>
      </c>
      <c r="P139" s="13">
        <v>43838.471018518518</v>
      </c>
      <c r="Q139" s="17">
        <v>2.2129629629629628E-2</v>
      </c>
      <c r="S139" s="1" t="s">
        <v>126</v>
      </c>
      <c r="T139" s="1" t="s">
        <v>127</v>
      </c>
      <c r="U139" s="1">
        <v>2555</v>
      </c>
      <c r="V139" s="13">
        <v>43860.570254629631</v>
      </c>
      <c r="W139" s="17">
        <v>1.5902777777777776E-2</v>
      </c>
    </row>
    <row r="140" spans="1:23" x14ac:dyDescent="0.25">
      <c r="A140" s="1" t="s">
        <v>126</v>
      </c>
      <c r="B140" s="1" t="s">
        <v>127</v>
      </c>
      <c r="C140" s="3">
        <v>1943</v>
      </c>
      <c r="D140" s="13">
        <v>43844.482847222222</v>
      </c>
      <c r="E140" s="14">
        <v>1.5381944444444443E-2</v>
      </c>
      <c r="G140" s="1" t="s">
        <v>130</v>
      </c>
      <c r="H140" s="1" t="s">
        <v>131</v>
      </c>
      <c r="I140" s="3">
        <v>1732</v>
      </c>
      <c r="J140" s="13">
        <v>43838.692928240744</v>
      </c>
      <c r="K140" s="14">
        <v>1.892361111111111E-2</v>
      </c>
      <c r="M140" s="1" t="s">
        <v>120</v>
      </c>
      <c r="N140" s="1" t="s">
        <v>121</v>
      </c>
      <c r="O140" s="1">
        <v>1718</v>
      </c>
      <c r="P140" s="13">
        <v>43838.501168981478</v>
      </c>
      <c r="Q140" s="17">
        <v>1.6793981481481483E-2</v>
      </c>
      <c r="S140" s="1" t="s">
        <v>128</v>
      </c>
      <c r="T140" s="1" t="s">
        <v>129</v>
      </c>
      <c r="U140" s="1">
        <v>2563</v>
      </c>
      <c r="V140" s="13">
        <v>43860.675023148149</v>
      </c>
      <c r="W140" s="17">
        <v>1.5439814814814816E-2</v>
      </c>
    </row>
    <row r="141" spans="1:23" x14ac:dyDescent="0.25">
      <c r="A141" s="1" t="s">
        <v>124</v>
      </c>
      <c r="B141" s="1" t="s">
        <v>125</v>
      </c>
      <c r="C141" s="3">
        <v>1950</v>
      </c>
      <c r="D141" s="13">
        <v>43844.578576388885</v>
      </c>
      <c r="E141" s="14">
        <v>1.6273148148148148E-2</v>
      </c>
      <c r="G141" s="1" t="s">
        <v>130</v>
      </c>
      <c r="H141" s="1" t="s">
        <v>131</v>
      </c>
      <c r="I141" s="3">
        <v>1736</v>
      </c>
      <c r="J141" s="13">
        <v>43838.751655092594</v>
      </c>
      <c r="K141" s="14">
        <v>1.7210648148148149E-2</v>
      </c>
      <c r="M141" s="1" t="s">
        <v>122</v>
      </c>
      <c r="N141" s="1" t="s">
        <v>123</v>
      </c>
      <c r="O141" s="1">
        <v>1720</v>
      </c>
      <c r="P141" s="13">
        <v>43838.529108796298</v>
      </c>
      <c r="Q141" s="17">
        <v>1.9560185185185184E-2</v>
      </c>
      <c r="S141" s="1" t="s">
        <v>122</v>
      </c>
      <c r="T141" s="1" t="s">
        <v>123</v>
      </c>
      <c r="U141" s="1">
        <v>2596</v>
      </c>
      <c r="V141" s="13">
        <v>43861.602071759262</v>
      </c>
      <c r="W141" s="17">
        <v>1.6875000000000001E-2</v>
      </c>
    </row>
    <row r="142" spans="1:23" ht="30" x14ac:dyDescent="0.25">
      <c r="A142" s="1" t="s">
        <v>126</v>
      </c>
      <c r="B142" s="1" t="s">
        <v>127</v>
      </c>
      <c r="C142" s="3">
        <v>1955</v>
      </c>
      <c r="D142" s="13">
        <v>43844.634120370371</v>
      </c>
      <c r="E142" s="14">
        <v>2.3009259259259257E-2</v>
      </c>
      <c r="G142" s="1" t="s">
        <v>126</v>
      </c>
      <c r="H142" s="1" t="s">
        <v>127</v>
      </c>
      <c r="I142" s="3">
        <v>1744</v>
      </c>
      <c r="J142" s="13">
        <v>43839.349918981483</v>
      </c>
      <c r="K142" s="14">
        <v>1.8310185185185186E-2</v>
      </c>
      <c r="M142" s="1" t="s">
        <v>128</v>
      </c>
      <c r="N142" s="1" t="s">
        <v>129</v>
      </c>
      <c r="O142" s="1">
        <v>1734</v>
      </c>
      <c r="P142" s="13">
        <v>43838.724131944444</v>
      </c>
      <c r="Q142" s="17">
        <v>2.3020833333333334E-2</v>
      </c>
      <c r="S142" s="1" t="s">
        <v>120</v>
      </c>
      <c r="T142" s="1" t="s">
        <v>121</v>
      </c>
      <c r="U142" s="1">
        <v>2598</v>
      </c>
      <c r="V142" s="13">
        <v>43861.633888888886</v>
      </c>
      <c r="W142" s="17">
        <v>1.5335648148148147E-2</v>
      </c>
    </row>
    <row r="143" spans="1:23" ht="30" x14ac:dyDescent="0.25">
      <c r="A143" s="1" t="s">
        <v>122</v>
      </c>
      <c r="B143" s="1" t="s">
        <v>123</v>
      </c>
      <c r="C143" s="3">
        <v>1957</v>
      </c>
      <c r="D143" s="13">
        <v>43844.659849537034</v>
      </c>
      <c r="E143" s="14">
        <v>2.0706018518518519E-2</v>
      </c>
      <c r="G143" s="1" t="s">
        <v>126</v>
      </c>
      <c r="H143" s="1" t="s">
        <v>127</v>
      </c>
      <c r="I143" s="3">
        <v>1753</v>
      </c>
      <c r="J143" s="13">
        <v>43839.468518518515</v>
      </c>
      <c r="K143" s="14">
        <v>1.5532407407407406E-2</v>
      </c>
      <c r="M143" s="1" t="s">
        <v>122</v>
      </c>
      <c r="N143" s="1" t="s">
        <v>123</v>
      </c>
      <c r="O143" s="1">
        <v>1735</v>
      </c>
      <c r="P143" s="13">
        <v>43838.741990740738</v>
      </c>
      <c r="Q143" s="17">
        <v>2.1527777777777781E-2</v>
      </c>
      <c r="S143" s="1" t="s">
        <v>124</v>
      </c>
      <c r="T143" s="1" t="s">
        <v>125</v>
      </c>
      <c r="U143" s="1">
        <v>2604</v>
      </c>
      <c r="V143" s="13">
        <v>43861.722962962966</v>
      </c>
      <c r="W143" s="17">
        <v>1.8263888888888889E-2</v>
      </c>
    </row>
    <row r="144" spans="1:23" x14ac:dyDescent="0.25">
      <c r="A144" s="1" t="s">
        <v>120</v>
      </c>
      <c r="B144" s="1" t="s">
        <v>121</v>
      </c>
      <c r="C144" s="3">
        <v>1969</v>
      </c>
      <c r="D144" s="13">
        <v>43844.81144675926</v>
      </c>
      <c r="E144" s="14">
        <v>2.3622685185185188E-2</v>
      </c>
      <c r="G144" s="1" t="s">
        <v>122</v>
      </c>
      <c r="H144" s="1" t="s">
        <v>123</v>
      </c>
      <c r="I144" s="3">
        <v>1754</v>
      </c>
      <c r="J144" s="13">
        <v>43839.485543981478</v>
      </c>
      <c r="K144" s="14">
        <v>2.207175925925926E-2</v>
      </c>
      <c r="M144" s="1" t="s">
        <v>120</v>
      </c>
      <c r="N144" s="1" t="s">
        <v>121</v>
      </c>
      <c r="O144" s="1">
        <v>1737</v>
      </c>
      <c r="P144" s="13">
        <v>43838.760474537034</v>
      </c>
      <c r="Q144" s="17">
        <v>1.9131944444444444E-2</v>
      </c>
      <c r="S144" s="1" t="s">
        <v>118</v>
      </c>
      <c r="T144" s="1" t="s">
        <v>119</v>
      </c>
      <c r="U144" s="1">
        <v>2620</v>
      </c>
      <c r="V144" s="13">
        <v>43862.429305555554</v>
      </c>
      <c r="W144" s="17">
        <v>1.9467592592592595E-2</v>
      </c>
    </row>
    <row r="145" spans="1:23" x14ac:dyDescent="0.25">
      <c r="A145" s="1" t="s">
        <v>126</v>
      </c>
      <c r="B145" s="1" t="s">
        <v>127</v>
      </c>
      <c r="C145" s="3">
        <v>1978</v>
      </c>
      <c r="D145" s="13">
        <v>43845.430949074071</v>
      </c>
      <c r="E145" s="14">
        <v>2.4039351851851853E-2</v>
      </c>
      <c r="G145" s="1" t="s">
        <v>118</v>
      </c>
      <c r="H145" s="1" t="s">
        <v>119</v>
      </c>
      <c r="I145" s="3">
        <v>1757</v>
      </c>
      <c r="J145" s="13">
        <v>43839.526250000003</v>
      </c>
      <c r="K145" s="14">
        <v>1.554398148148148E-2</v>
      </c>
      <c r="M145" s="1" t="s">
        <v>128</v>
      </c>
      <c r="N145" s="1" t="s">
        <v>129</v>
      </c>
      <c r="O145" s="1">
        <v>1738</v>
      </c>
      <c r="P145" s="13">
        <v>43838.778344907405</v>
      </c>
      <c r="Q145" s="17">
        <v>2.3124999999999996E-2</v>
      </c>
      <c r="S145" s="1" t="s">
        <v>120</v>
      </c>
      <c r="T145" s="1" t="s">
        <v>121</v>
      </c>
      <c r="U145" s="1">
        <v>2638</v>
      </c>
      <c r="V145" s="13">
        <v>43862.657349537039</v>
      </c>
      <c r="W145" s="17">
        <v>1.7013888888888887E-2</v>
      </c>
    </row>
    <row r="146" spans="1:23" x14ac:dyDescent="0.25">
      <c r="A146" s="1" t="s">
        <v>130</v>
      </c>
      <c r="B146" s="1" t="s">
        <v>131</v>
      </c>
      <c r="C146" s="3">
        <v>1982</v>
      </c>
      <c r="D146" s="13">
        <v>43845.490127314813</v>
      </c>
      <c r="E146" s="14">
        <v>1.4930555555555556E-2</v>
      </c>
      <c r="G146" s="1" t="s">
        <v>118</v>
      </c>
      <c r="H146" s="1" t="s">
        <v>119</v>
      </c>
      <c r="I146" s="3">
        <v>1758</v>
      </c>
      <c r="J146" s="13">
        <v>43839.539594907408</v>
      </c>
      <c r="K146" s="14">
        <v>1.5694444444444445E-2</v>
      </c>
      <c r="M146" s="1" t="s">
        <v>118</v>
      </c>
      <c r="N146" s="1" t="s">
        <v>119</v>
      </c>
      <c r="O146" s="1">
        <v>1742</v>
      </c>
      <c r="P146" s="13">
        <v>43838.828935185185</v>
      </c>
      <c r="Q146" s="17">
        <v>1.9756944444444445E-2</v>
      </c>
      <c r="S146" s="1" t="s">
        <v>118</v>
      </c>
      <c r="T146" s="1" t="s">
        <v>119</v>
      </c>
      <c r="U146" s="1">
        <v>2642</v>
      </c>
      <c r="V146" s="13">
        <v>43862.707071759258</v>
      </c>
      <c r="W146" s="17">
        <v>2.372685185185185E-2</v>
      </c>
    </row>
    <row r="147" spans="1:23" x14ac:dyDescent="0.25">
      <c r="A147" s="1" t="s">
        <v>126</v>
      </c>
      <c r="B147" s="1" t="s">
        <v>127</v>
      </c>
      <c r="C147" s="3">
        <v>1983</v>
      </c>
      <c r="D147" s="13">
        <v>43845.498935185184</v>
      </c>
      <c r="E147" s="14">
        <v>2.2499999999999996E-2</v>
      </c>
      <c r="G147" s="1" t="s">
        <v>128</v>
      </c>
      <c r="H147" s="1" t="s">
        <v>129</v>
      </c>
      <c r="I147" s="3">
        <v>1759</v>
      </c>
      <c r="J147" s="13">
        <v>43839.557581018518</v>
      </c>
      <c r="K147" s="14">
        <v>2.1215277777777777E-2</v>
      </c>
      <c r="M147" s="1" t="s">
        <v>120</v>
      </c>
      <c r="N147" s="1" t="s">
        <v>121</v>
      </c>
      <c r="O147" s="1">
        <v>1746</v>
      </c>
      <c r="P147" s="13">
        <v>43839.372465277775</v>
      </c>
      <c r="Q147" s="17">
        <v>1.6585648148148148E-2</v>
      </c>
      <c r="S147" s="1" t="s">
        <v>130</v>
      </c>
      <c r="T147" s="1" t="s">
        <v>131</v>
      </c>
      <c r="U147" s="1">
        <v>2648</v>
      </c>
      <c r="V147" s="13">
        <v>43862.793379629627</v>
      </c>
      <c r="W147" s="17">
        <v>2.2037037037037036E-2</v>
      </c>
    </row>
    <row r="148" spans="1:23" x14ac:dyDescent="0.25">
      <c r="A148" s="1" t="s">
        <v>122</v>
      </c>
      <c r="B148" s="1" t="s">
        <v>123</v>
      </c>
      <c r="C148" s="3">
        <v>1989</v>
      </c>
      <c r="D148" s="13">
        <v>43845.588819444441</v>
      </c>
      <c r="E148" s="14">
        <v>1.4537037037037038E-2</v>
      </c>
      <c r="G148" s="1" t="s">
        <v>118</v>
      </c>
      <c r="H148" s="1" t="s">
        <v>119</v>
      </c>
      <c r="I148" s="3">
        <v>1761</v>
      </c>
      <c r="J148" s="13">
        <v>43839.586018518516</v>
      </c>
      <c r="K148" s="14">
        <v>1.6574074074074074E-2</v>
      </c>
      <c r="M148" s="1" t="s">
        <v>120</v>
      </c>
      <c r="N148" s="1" t="s">
        <v>121</v>
      </c>
      <c r="O148" s="1">
        <v>1747</v>
      </c>
      <c r="P148" s="13">
        <v>43839.383055555554</v>
      </c>
      <c r="Q148" s="17">
        <v>1.90625E-2</v>
      </c>
      <c r="S148" s="1" t="s">
        <v>118</v>
      </c>
      <c r="T148" s="1" t="s">
        <v>119</v>
      </c>
      <c r="U148" s="1">
        <v>2649</v>
      </c>
      <c r="V148" s="13">
        <v>43862.81046296296</v>
      </c>
      <c r="W148" s="17">
        <v>2.3842592592592596E-2</v>
      </c>
    </row>
    <row r="149" spans="1:23" x14ac:dyDescent="0.25">
      <c r="A149" s="1" t="s">
        <v>128</v>
      </c>
      <c r="B149" s="1" t="s">
        <v>129</v>
      </c>
      <c r="C149" s="3">
        <v>1991</v>
      </c>
      <c r="D149" s="13">
        <v>43845.616087962961</v>
      </c>
      <c r="E149" s="14">
        <v>1.9606481481481482E-2</v>
      </c>
      <c r="G149" s="1" t="s">
        <v>128</v>
      </c>
      <c r="H149" s="1" t="s">
        <v>129</v>
      </c>
      <c r="I149" s="3">
        <v>1765</v>
      </c>
      <c r="J149" s="13">
        <v>43839.645578703705</v>
      </c>
      <c r="K149" s="14">
        <v>1.5335648148148147E-2</v>
      </c>
      <c r="M149" s="1" t="s">
        <v>128</v>
      </c>
      <c r="N149" s="1" t="s">
        <v>129</v>
      </c>
      <c r="O149" s="1">
        <v>1748</v>
      </c>
      <c r="P149" s="13">
        <v>43839.399062500001</v>
      </c>
      <c r="Q149" s="17">
        <v>2.0555555555555556E-2</v>
      </c>
      <c r="S149" s="1" t="s">
        <v>124</v>
      </c>
      <c r="T149" s="1" t="s">
        <v>125</v>
      </c>
      <c r="U149" s="1">
        <v>2651</v>
      </c>
      <c r="V149" s="13">
        <v>43862.832465277781</v>
      </c>
      <c r="W149" s="17">
        <v>1.9155092592592592E-2</v>
      </c>
    </row>
    <row r="150" spans="1:23" x14ac:dyDescent="0.25">
      <c r="A150" s="1" t="s">
        <v>118</v>
      </c>
      <c r="B150" s="1" t="s">
        <v>119</v>
      </c>
      <c r="C150" s="3">
        <v>1994</v>
      </c>
      <c r="D150" s="13">
        <v>43845.651053240741</v>
      </c>
      <c r="E150" s="14">
        <v>2.390046296296296E-2</v>
      </c>
      <c r="G150" s="1" t="s">
        <v>118</v>
      </c>
      <c r="H150" s="1" t="s">
        <v>119</v>
      </c>
      <c r="I150" s="3">
        <v>1766</v>
      </c>
      <c r="J150" s="13">
        <v>43839.655057870368</v>
      </c>
      <c r="K150" s="14">
        <v>1.5590277777777778E-2</v>
      </c>
      <c r="M150" s="1" t="s">
        <v>118</v>
      </c>
      <c r="N150" s="1" t="s">
        <v>119</v>
      </c>
      <c r="O150" s="1">
        <v>1750</v>
      </c>
      <c r="P150" s="13">
        <v>43839.433472222219</v>
      </c>
      <c r="Q150" s="17">
        <v>2.3564814814814813E-2</v>
      </c>
      <c r="S150" s="1" t="s">
        <v>130</v>
      </c>
      <c r="T150" s="1" t="s">
        <v>131</v>
      </c>
      <c r="U150" s="1">
        <v>2657</v>
      </c>
      <c r="V150" s="13">
        <v>43863.405543981484</v>
      </c>
      <c r="W150" s="17">
        <v>2.0844907407407406E-2</v>
      </c>
    </row>
    <row r="151" spans="1:23" x14ac:dyDescent="0.25">
      <c r="A151" s="1" t="s">
        <v>128</v>
      </c>
      <c r="B151" s="1" t="s">
        <v>129</v>
      </c>
      <c r="C151" s="3">
        <v>2001</v>
      </c>
      <c r="D151" s="13">
        <v>43845.739525462966</v>
      </c>
      <c r="E151" s="14">
        <v>1.6909722222222225E-2</v>
      </c>
      <c r="G151" s="1" t="s">
        <v>128</v>
      </c>
      <c r="H151" s="1" t="s">
        <v>129</v>
      </c>
      <c r="I151" s="3">
        <v>1767</v>
      </c>
      <c r="J151" s="13">
        <v>43839.666400462964</v>
      </c>
      <c r="K151" s="14">
        <v>1.9571759259259257E-2</v>
      </c>
      <c r="M151" s="1" t="s">
        <v>126</v>
      </c>
      <c r="N151" s="1" t="s">
        <v>127</v>
      </c>
      <c r="O151" s="1">
        <v>1752</v>
      </c>
      <c r="P151" s="13">
        <v>43839.459247685183</v>
      </c>
      <c r="Q151" s="17">
        <v>1.5763888888888886E-2</v>
      </c>
      <c r="S151" s="1" t="s">
        <v>122</v>
      </c>
      <c r="T151" s="1" t="s">
        <v>123</v>
      </c>
      <c r="U151" s="1">
        <v>2662</v>
      </c>
      <c r="V151" s="13">
        <v>43863.478854166664</v>
      </c>
      <c r="W151" s="17">
        <v>1.8819444444444448E-2</v>
      </c>
    </row>
    <row r="152" spans="1:23" x14ac:dyDescent="0.25">
      <c r="A152" s="1" t="s">
        <v>124</v>
      </c>
      <c r="B152" s="1" t="s">
        <v>125</v>
      </c>
      <c r="C152" s="3">
        <v>2015</v>
      </c>
      <c r="D152" s="13">
        <v>43846.423831018517</v>
      </c>
      <c r="E152" s="14">
        <v>2.2708333333333334E-2</v>
      </c>
      <c r="G152" s="1" t="s">
        <v>128</v>
      </c>
      <c r="H152" s="1" t="s">
        <v>129</v>
      </c>
      <c r="I152" s="3">
        <v>1768</v>
      </c>
      <c r="J152" s="13">
        <v>43839.677094907405</v>
      </c>
      <c r="K152" s="14">
        <v>1.636574074074074E-2</v>
      </c>
      <c r="M152" s="1" t="s">
        <v>122</v>
      </c>
      <c r="N152" s="1" t="s">
        <v>123</v>
      </c>
      <c r="O152" s="1">
        <v>1756</v>
      </c>
      <c r="P152" s="13">
        <v>43839.509548611109</v>
      </c>
      <c r="Q152" s="17">
        <v>1.6655092592592593E-2</v>
      </c>
      <c r="S152" s="1" t="s">
        <v>130</v>
      </c>
      <c r="T152" s="1" t="s">
        <v>131</v>
      </c>
      <c r="U152" s="1">
        <v>2666</v>
      </c>
      <c r="V152" s="13">
        <v>43863.53056712963</v>
      </c>
      <c r="W152" s="17">
        <v>1.8252314814814815E-2</v>
      </c>
    </row>
    <row r="153" spans="1:23" x14ac:dyDescent="0.25">
      <c r="A153" s="1" t="s">
        <v>122</v>
      </c>
      <c r="B153" s="1" t="s">
        <v>123</v>
      </c>
      <c r="C153" s="3">
        <v>2017</v>
      </c>
      <c r="D153" s="13">
        <v>43846.44835648148</v>
      </c>
      <c r="E153" s="14">
        <v>2.1689814814814815E-2</v>
      </c>
      <c r="G153" s="1" t="s">
        <v>128</v>
      </c>
      <c r="H153" s="1" t="s">
        <v>129</v>
      </c>
      <c r="I153" s="3">
        <v>1771</v>
      </c>
      <c r="J153" s="13">
        <v>43839.728402777779</v>
      </c>
      <c r="K153" s="14">
        <v>1.9398148148148147E-2</v>
      </c>
      <c r="M153" s="1" t="s">
        <v>126</v>
      </c>
      <c r="N153" s="1" t="s">
        <v>127</v>
      </c>
      <c r="O153" s="1">
        <v>1760</v>
      </c>
      <c r="P153" s="13">
        <v>43839.575266203705</v>
      </c>
      <c r="Q153" s="17">
        <v>1.7824074074074076E-2</v>
      </c>
      <c r="S153" s="1" t="s">
        <v>128</v>
      </c>
      <c r="T153" s="1" t="s">
        <v>129</v>
      </c>
      <c r="U153" s="1">
        <v>2669</v>
      </c>
      <c r="V153" s="13">
        <v>43863.568703703706</v>
      </c>
      <c r="W153" s="17">
        <v>2.2476851851851855E-2</v>
      </c>
    </row>
    <row r="154" spans="1:23" x14ac:dyDescent="0.25">
      <c r="A154" s="1" t="s">
        <v>118</v>
      </c>
      <c r="B154" s="1" t="s">
        <v>119</v>
      </c>
      <c r="C154" s="3">
        <v>2023</v>
      </c>
      <c r="D154" s="13">
        <v>43846.527094907404</v>
      </c>
      <c r="E154" s="14">
        <v>1.7939814814814815E-2</v>
      </c>
      <c r="G154" s="1" t="s">
        <v>120</v>
      </c>
      <c r="H154" s="1" t="s">
        <v>121</v>
      </c>
      <c r="I154" s="3">
        <v>1773</v>
      </c>
      <c r="J154" s="13">
        <v>43839.755462962959</v>
      </c>
      <c r="K154" s="14">
        <v>2.2569444444444444E-2</v>
      </c>
      <c r="M154" s="1" t="s">
        <v>126</v>
      </c>
      <c r="N154" s="1" t="s">
        <v>127</v>
      </c>
      <c r="O154" s="1">
        <v>1770</v>
      </c>
      <c r="P154" s="13">
        <v>43839.710648148146</v>
      </c>
      <c r="Q154" s="17">
        <v>2.1157407407407406E-2</v>
      </c>
      <c r="S154" s="1" t="s">
        <v>126</v>
      </c>
      <c r="T154" s="1" t="s">
        <v>127</v>
      </c>
      <c r="U154" s="1">
        <v>2670</v>
      </c>
      <c r="V154" s="13">
        <v>43863.582719907405</v>
      </c>
      <c r="W154" s="17">
        <v>1.8032407407407407E-2</v>
      </c>
    </row>
    <row r="155" spans="1:23" x14ac:dyDescent="0.25">
      <c r="A155" s="1" t="s">
        <v>126</v>
      </c>
      <c r="B155" s="1" t="s">
        <v>127</v>
      </c>
      <c r="C155" s="3">
        <v>2028</v>
      </c>
      <c r="D155" s="13">
        <v>43846.591423611113</v>
      </c>
      <c r="E155" s="14">
        <v>2.1782407407407407E-2</v>
      </c>
      <c r="G155" s="1" t="s">
        <v>124</v>
      </c>
      <c r="H155" s="1" t="s">
        <v>125</v>
      </c>
      <c r="I155" s="3">
        <v>1775</v>
      </c>
      <c r="J155" s="13">
        <v>43839.788506944446</v>
      </c>
      <c r="K155" s="14">
        <v>1.480324074074074E-2</v>
      </c>
      <c r="M155" s="1" t="s">
        <v>128</v>
      </c>
      <c r="N155" s="1" t="s">
        <v>129</v>
      </c>
      <c r="O155" s="1">
        <v>1774</v>
      </c>
      <c r="P155" s="13">
        <v>43839.773668981485</v>
      </c>
      <c r="Q155" s="17">
        <v>2.4201388888888887E-2</v>
      </c>
      <c r="S155" s="1" t="s">
        <v>126</v>
      </c>
      <c r="T155" s="1" t="s">
        <v>127</v>
      </c>
      <c r="U155" s="1">
        <v>2678</v>
      </c>
      <c r="V155" s="13">
        <v>43863.671631944446</v>
      </c>
      <c r="W155" s="17">
        <v>1.7534722222222222E-2</v>
      </c>
    </row>
    <row r="156" spans="1:23" x14ac:dyDescent="0.25">
      <c r="A156" s="1" t="s">
        <v>128</v>
      </c>
      <c r="B156" s="1" t="s">
        <v>129</v>
      </c>
      <c r="C156" s="3">
        <v>2034</v>
      </c>
      <c r="D156" s="13">
        <v>43846.681550925925</v>
      </c>
      <c r="E156" s="14">
        <v>1.525462962962963E-2</v>
      </c>
      <c r="G156" s="1" t="s">
        <v>130</v>
      </c>
      <c r="H156" s="1" t="s">
        <v>131</v>
      </c>
      <c r="I156" s="3">
        <v>1776</v>
      </c>
      <c r="J156" s="13">
        <v>43839.800879629627</v>
      </c>
      <c r="K156" s="14">
        <v>1.9490740740740743E-2</v>
      </c>
      <c r="M156" s="1" t="s">
        <v>128</v>
      </c>
      <c r="N156" s="1" t="s">
        <v>129</v>
      </c>
      <c r="O156" s="1">
        <v>1777</v>
      </c>
      <c r="P156" s="13">
        <v>43839.817731481482</v>
      </c>
      <c r="Q156" s="17">
        <v>1.7488425925925925E-2</v>
      </c>
      <c r="S156" s="1" t="s">
        <v>130</v>
      </c>
      <c r="T156" s="1" t="s">
        <v>131</v>
      </c>
      <c r="U156" s="1">
        <v>2705</v>
      </c>
      <c r="V156" s="13">
        <v>43864.548854166664</v>
      </c>
      <c r="W156" s="17">
        <v>2.1504629629629627E-2</v>
      </c>
    </row>
    <row r="157" spans="1:23" x14ac:dyDescent="0.25">
      <c r="A157" s="1" t="s">
        <v>122</v>
      </c>
      <c r="B157" s="1" t="s">
        <v>123</v>
      </c>
      <c r="C157" s="3">
        <v>2036</v>
      </c>
      <c r="D157" s="13">
        <v>43846.709490740737</v>
      </c>
      <c r="E157" s="14">
        <v>2.3298611111111107E-2</v>
      </c>
      <c r="G157" s="1" t="s">
        <v>130</v>
      </c>
      <c r="H157" s="1" t="s">
        <v>131</v>
      </c>
      <c r="I157" s="3">
        <v>1786</v>
      </c>
      <c r="J157" s="13">
        <v>43840.435127314813</v>
      </c>
      <c r="K157" s="14">
        <v>1.9212962962962963E-2</v>
      </c>
      <c r="M157" s="1" t="s">
        <v>118</v>
      </c>
      <c r="N157" s="1" t="s">
        <v>119</v>
      </c>
      <c r="O157" s="1">
        <v>1778</v>
      </c>
      <c r="P157" s="13">
        <v>43839.833136574074</v>
      </c>
      <c r="Q157" s="17">
        <v>2.3923611111111114E-2</v>
      </c>
      <c r="S157" s="1" t="s">
        <v>126</v>
      </c>
      <c r="T157" s="1" t="s">
        <v>127</v>
      </c>
      <c r="U157" s="1">
        <v>2735</v>
      </c>
      <c r="V157" s="13">
        <v>43865.431226851855</v>
      </c>
      <c r="W157" s="17">
        <v>1.5578703703703704E-2</v>
      </c>
    </row>
    <row r="158" spans="1:23" x14ac:dyDescent="0.25">
      <c r="A158" s="1" t="s">
        <v>122</v>
      </c>
      <c r="B158" s="1" t="s">
        <v>123</v>
      </c>
      <c r="C158" s="3">
        <v>2037</v>
      </c>
      <c r="D158" s="13">
        <v>43846.720625000002</v>
      </c>
      <c r="E158" s="14">
        <v>1.8263888888888889E-2</v>
      </c>
      <c r="G158" s="1" t="s">
        <v>122</v>
      </c>
      <c r="H158" s="1" t="s">
        <v>123</v>
      </c>
      <c r="I158" s="3">
        <v>1787</v>
      </c>
      <c r="J158" s="13">
        <v>43840.45034722222</v>
      </c>
      <c r="K158" s="14">
        <v>1.6354166666666666E-2</v>
      </c>
      <c r="M158" s="1" t="s">
        <v>128</v>
      </c>
      <c r="N158" s="1" t="s">
        <v>129</v>
      </c>
      <c r="O158" s="1">
        <v>1781</v>
      </c>
      <c r="P158" s="13">
        <v>43840.366238425922</v>
      </c>
      <c r="Q158" s="17">
        <v>2.1631944444444443E-2</v>
      </c>
      <c r="S158" s="1" t="s">
        <v>122</v>
      </c>
      <c r="T158" s="1" t="s">
        <v>123</v>
      </c>
      <c r="U158" s="1">
        <v>2760</v>
      </c>
      <c r="V158" s="13">
        <v>43865.775902777779</v>
      </c>
      <c r="W158" s="17">
        <v>2.2800925925925929E-2</v>
      </c>
    </row>
    <row r="159" spans="1:23" x14ac:dyDescent="0.25">
      <c r="A159" s="1" t="s">
        <v>124</v>
      </c>
      <c r="B159" s="1" t="s">
        <v>125</v>
      </c>
      <c r="C159" s="3">
        <v>2041</v>
      </c>
      <c r="D159" s="13">
        <v>43846.789733796293</v>
      </c>
      <c r="E159" s="14">
        <v>2.0509259259259258E-2</v>
      </c>
      <c r="G159" s="1" t="s">
        <v>120</v>
      </c>
      <c r="H159" s="1" t="s">
        <v>121</v>
      </c>
      <c r="I159" s="3">
        <v>1789</v>
      </c>
      <c r="J159" s="13">
        <v>43840.474999999999</v>
      </c>
      <c r="K159" s="14">
        <v>2.2083333333333333E-2</v>
      </c>
      <c r="M159" s="1" t="s">
        <v>128</v>
      </c>
      <c r="N159" s="1" t="s">
        <v>129</v>
      </c>
      <c r="O159" s="1">
        <v>1782</v>
      </c>
      <c r="P159" s="13">
        <v>43840.38045138889</v>
      </c>
      <c r="Q159" s="17">
        <v>1.9212962962962963E-2</v>
      </c>
      <c r="S159" s="1" t="s">
        <v>130</v>
      </c>
      <c r="T159" s="1" t="s">
        <v>131</v>
      </c>
      <c r="U159" s="1">
        <v>2804</v>
      </c>
      <c r="V159" s="13">
        <v>43866.841990740744</v>
      </c>
      <c r="W159" s="17">
        <v>1.9618055555555555E-2</v>
      </c>
    </row>
    <row r="160" spans="1:23" x14ac:dyDescent="0.25">
      <c r="A160" s="1" t="s">
        <v>128</v>
      </c>
      <c r="B160" s="1" t="s">
        <v>129</v>
      </c>
      <c r="C160" s="3">
        <v>2044</v>
      </c>
      <c r="D160" s="13">
        <v>43846.829097222224</v>
      </c>
      <c r="E160" s="14">
        <v>0.02</v>
      </c>
      <c r="G160" s="1" t="s">
        <v>120</v>
      </c>
      <c r="H160" s="1" t="s">
        <v>121</v>
      </c>
      <c r="I160" s="3">
        <v>1790</v>
      </c>
      <c r="J160" s="13">
        <v>43840.493078703701</v>
      </c>
      <c r="K160" s="14">
        <v>1.8136574074074072E-2</v>
      </c>
      <c r="M160" s="1" t="s">
        <v>124</v>
      </c>
      <c r="N160" s="1" t="s">
        <v>125</v>
      </c>
      <c r="O160" s="1">
        <v>1785</v>
      </c>
      <c r="P160" s="13">
        <v>43840.41946759259</v>
      </c>
      <c r="Q160" s="17">
        <v>2.4039351851851853E-2</v>
      </c>
      <c r="S160" s="1" t="s">
        <v>124</v>
      </c>
      <c r="T160" s="1" t="s">
        <v>125</v>
      </c>
      <c r="U160" s="1">
        <v>2816</v>
      </c>
      <c r="V160" s="13">
        <v>43867.487812500003</v>
      </c>
      <c r="W160" s="17">
        <v>1.8229166666666668E-2</v>
      </c>
    </row>
    <row r="161" spans="1:23" x14ac:dyDescent="0.25">
      <c r="A161" s="1" t="s">
        <v>118</v>
      </c>
      <c r="B161" s="1" t="s">
        <v>119</v>
      </c>
      <c r="C161" s="3">
        <v>2045</v>
      </c>
      <c r="D161" s="13">
        <v>43846.844050925924</v>
      </c>
      <c r="E161" s="14">
        <v>2.2372685185185186E-2</v>
      </c>
      <c r="G161" s="1" t="s">
        <v>128</v>
      </c>
      <c r="H161" s="1" t="s">
        <v>129</v>
      </c>
      <c r="I161" s="3">
        <v>1791</v>
      </c>
      <c r="J161" s="13">
        <v>43840.511192129627</v>
      </c>
      <c r="K161" s="14">
        <v>1.6122685185185184E-2</v>
      </c>
      <c r="M161" s="1" t="s">
        <v>124</v>
      </c>
      <c r="N161" s="1" t="s">
        <v>125</v>
      </c>
      <c r="O161" s="1">
        <v>1788</v>
      </c>
      <c r="P161" s="13">
        <v>43840.46471064815</v>
      </c>
      <c r="Q161" s="17">
        <v>1.5162037037037036E-2</v>
      </c>
      <c r="S161" s="1" t="s">
        <v>118</v>
      </c>
      <c r="T161" s="1" t="s">
        <v>119</v>
      </c>
      <c r="U161" s="1">
        <v>2819</v>
      </c>
      <c r="V161" s="13">
        <v>43867.530358796299</v>
      </c>
      <c r="W161" s="17">
        <v>2.1296296296296299E-2</v>
      </c>
    </row>
    <row r="162" spans="1:23" x14ac:dyDescent="0.25">
      <c r="A162" s="1" t="s">
        <v>128</v>
      </c>
      <c r="B162" s="1" t="s">
        <v>129</v>
      </c>
      <c r="C162" s="3">
        <v>2047</v>
      </c>
      <c r="D162" s="13">
        <v>43847.366875</v>
      </c>
      <c r="E162" s="14">
        <v>1.6701388888888887E-2</v>
      </c>
      <c r="G162" s="1" t="s">
        <v>118</v>
      </c>
      <c r="H162" s="1" t="s">
        <v>119</v>
      </c>
      <c r="I162" s="3">
        <v>1793</v>
      </c>
      <c r="J162" s="13">
        <v>43840.543043981481</v>
      </c>
      <c r="K162" s="14">
        <v>2.4143518518518519E-2</v>
      </c>
      <c r="M162" s="1" t="s">
        <v>130</v>
      </c>
      <c r="N162" s="1" t="s">
        <v>131</v>
      </c>
      <c r="O162" s="1">
        <v>1796</v>
      </c>
      <c r="P162" s="13">
        <v>43840.588692129626</v>
      </c>
      <c r="Q162" s="17">
        <v>2.0185185185185184E-2</v>
      </c>
      <c r="S162" s="1" t="s">
        <v>118</v>
      </c>
      <c r="T162" s="1" t="s">
        <v>119</v>
      </c>
      <c r="U162" s="1">
        <v>2832</v>
      </c>
      <c r="V162" s="13">
        <v>43867.697048611109</v>
      </c>
      <c r="W162" s="17">
        <v>1.9479166666666669E-2</v>
      </c>
    </row>
    <row r="163" spans="1:23" x14ac:dyDescent="0.25">
      <c r="A163" s="1" t="s">
        <v>118</v>
      </c>
      <c r="B163" s="1" t="s">
        <v>119</v>
      </c>
      <c r="C163" s="3">
        <v>2053</v>
      </c>
      <c r="D163" s="13">
        <v>43847.44332175926</v>
      </c>
      <c r="E163" s="14">
        <v>1.8217592592592594E-2</v>
      </c>
      <c r="G163" s="1" t="s">
        <v>124</v>
      </c>
      <c r="H163" s="1" t="s">
        <v>125</v>
      </c>
      <c r="I163" s="3">
        <v>1794</v>
      </c>
      <c r="J163" s="13">
        <v>43840.558136574073</v>
      </c>
      <c r="K163" s="14">
        <v>1.9560185185185184E-2</v>
      </c>
      <c r="M163" s="1" t="s">
        <v>122</v>
      </c>
      <c r="N163" s="1" t="s">
        <v>123</v>
      </c>
      <c r="O163" s="1">
        <v>1798</v>
      </c>
      <c r="P163" s="13">
        <v>43840.611250000002</v>
      </c>
      <c r="Q163" s="17">
        <v>1.6006944444444445E-2</v>
      </c>
      <c r="S163" s="1" t="s">
        <v>124</v>
      </c>
      <c r="T163" s="1" t="s">
        <v>125</v>
      </c>
      <c r="U163" s="1">
        <v>2838</v>
      </c>
      <c r="V163" s="13">
        <v>43867.77920138889</v>
      </c>
      <c r="W163" s="17">
        <v>1.758101851851852E-2</v>
      </c>
    </row>
    <row r="164" spans="1:23" x14ac:dyDescent="0.25">
      <c r="A164" s="1" t="s">
        <v>124</v>
      </c>
      <c r="B164" s="1" t="s">
        <v>125</v>
      </c>
      <c r="C164" s="3">
        <v>2060</v>
      </c>
      <c r="D164" s="13">
        <v>43847.548136574071</v>
      </c>
      <c r="E164" s="14">
        <v>1.8483796296296297E-2</v>
      </c>
      <c r="G164" s="1" t="s">
        <v>120</v>
      </c>
      <c r="H164" s="1" t="s">
        <v>121</v>
      </c>
      <c r="I164" s="3">
        <v>1795</v>
      </c>
      <c r="J164" s="13">
        <v>43840.571400462963</v>
      </c>
      <c r="K164" s="14">
        <v>1.8055555555555557E-2</v>
      </c>
      <c r="M164" s="1" t="s">
        <v>126</v>
      </c>
      <c r="N164" s="1" t="s">
        <v>127</v>
      </c>
      <c r="O164" s="1">
        <v>1803</v>
      </c>
      <c r="P164" s="13">
        <v>43840.679224537038</v>
      </c>
      <c r="Q164" s="17">
        <v>1.699074074074074E-2</v>
      </c>
      <c r="S164" s="1" t="s">
        <v>124</v>
      </c>
      <c r="T164" s="1" t="s">
        <v>125</v>
      </c>
      <c r="U164" s="1">
        <v>2851</v>
      </c>
      <c r="V164" s="13">
        <v>43868.453263888892</v>
      </c>
      <c r="W164" s="17">
        <v>1.5081018518518516E-2</v>
      </c>
    </row>
    <row r="165" spans="1:23" x14ac:dyDescent="0.25">
      <c r="A165" s="1" t="s">
        <v>126</v>
      </c>
      <c r="B165" s="1" t="s">
        <v>127</v>
      </c>
      <c r="C165" s="3">
        <v>2062</v>
      </c>
      <c r="D165" s="13">
        <v>43847.57340277778</v>
      </c>
      <c r="E165" s="14">
        <v>1.9456018518518518E-2</v>
      </c>
      <c r="G165" s="1" t="s">
        <v>120</v>
      </c>
      <c r="H165" s="1" t="s">
        <v>121</v>
      </c>
      <c r="I165" s="3">
        <v>1797</v>
      </c>
      <c r="J165" s="13">
        <v>43840.600972222222</v>
      </c>
      <c r="K165" s="14">
        <v>1.8796296296296297E-2</v>
      </c>
      <c r="M165" s="1" t="s">
        <v>120</v>
      </c>
      <c r="N165" s="1" t="s">
        <v>121</v>
      </c>
      <c r="O165" s="1">
        <v>1805</v>
      </c>
      <c r="P165" s="13">
        <v>43840.70821759259</v>
      </c>
      <c r="Q165" s="17">
        <v>2.4305555555555556E-2</v>
      </c>
      <c r="S165" s="1" t="s">
        <v>120</v>
      </c>
      <c r="T165" s="1" t="s">
        <v>121</v>
      </c>
      <c r="U165" s="1">
        <v>2888</v>
      </c>
      <c r="V165" s="13">
        <v>43869.463946759257</v>
      </c>
      <c r="W165" s="17">
        <v>2.2418981481481481E-2</v>
      </c>
    </row>
    <row r="166" spans="1:23" x14ac:dyDescent="0.25">
      <c r="A166" s="1" t="s">
        <v>122</v>
      </c>
      <c r="B166" s="1" t="s">
        <v>123</v>
      </c>
      <c r="C166" s="3">
        <v>2065</v>
      </c>
      <c r="D166" s="13">
        <v>43847.614120370374</v>
      </c>
      <c r="E166" s="14">
        <v>1.8287037037037036E-2</v>
      </c>
      <c r="G166" s="1" t="s">
        <v>128</v>
      </c>
      <c r="H166" s="1" t="s">
        <v>129</v>
      </c>
      <c r="I166" s="3">
        <v>1799</v>
      </c>
      <c r="J166" s="13">
        <v>43840.629629629628</v>
      </c>
      <c r="K166" s="14">
        <v>2.3321759259259261E-2</v>
      </c>
      <c r="M166" s="1" t="s">
        <v>128</v>
      </c>
      <c r="N166" s="1" t="s">
        <v>129</v>
      </c>
      <c r="O166" s="1">
        <v>1809</v>
      </c>
      <c r="P166" s="13">
        <v>43840.759664351855</v>
      </c>
      <c r="Q166" s="17">
        <v>1.511574074074074E-2</v>
      </c>
      <c r="S166" s="1" t="s">
        <v>130</v>
      </c>
      <c r="T166" s="1" t="s">
        <v>131</v>
      </c>
      <c r="U166" s="1">
        <v>2916</v>
      </c>
      <c r="V166" s="13">
        <v>43870.341192129628</v>
      </c>
      <c r="W166" s="17">
        <v>2.074074074074074E-2</v>
      </c>
    </row>
    <row r="167" spans="1:23" ht="30" x14ac:dyDescent="0.25">
      <c r="A167" s="1" t="s">
        <v>120</v>
      </c>
      <c r="B167" s="1" t="s">
        <v>121</v>
      </c>
      <c r="C167" s="3">
        <v>2067</v>
      </c>
      <c r="D167" s="13">
        <v>43847.641527777778</v>
      </c>
      <c r="E167" s="14">
        <v>1.5833333333333335E-2</v>
      </c>
      <c r="G167" s="1" t="s">
        <v>126</v>
      </c>
      <c r="H167" s="1" t="s">
        <v>127</v>
      </c>
      <c r="I167" s="3">
        <v>1802</v>
      </c>
      <c r="J167" s="13">
        <v>43840.665451388886</v>
      </c>
      <c r="K167" s="14">
        <v>2.1377314814814818E-2</v>
      </c>
      <c r="M167" s="1" t="s">
        <v>130</v>
      </c>
      <c r="N167" s="1" t="s">
        <v>131</v>
      </c>
      <c r="O167" s="1">
        <v>1813</v>
      </c>
      <c r="P167" s="13">
        <v>43840.808877314812</v>
      </c>
      <c r="Q167" s="17">
        <v>1.7800925925925925E-2</v>
      </c>
      <c r="S167" s="1" t="s">
        <v>124</v>
      </c>
      <c r="T167" s="1" t="s">
        <v>125</v>
      </c>
      <c r="U167" s="1">
        <v>2918</v>
      </c>
      <c r="V167" s="13">
        <v>43870.364131944443</v>
      </c>
      <c r="W167" s="17">
        <v>2.2546296296296297E-2</v>
      </c>
    </row>
    <row r="168" spans="1:23" x14ac:dyDescent="0.25">
      <c r="A168" s="1" t="s">
        <v>124</v>
      </c>
      <c r="B168" s="1" t="s">
        <v>125</v>
      </c>
      <c r="C168" s="3">
        <v>2075</v>
      </c>
      <c r="D168" s="13">
        <v>43847.754479166666</v>
      </c>
      <c r="E168" s="14">
        <v>1.6157407407407409E-2</v>
      </c>
      <c r="G168" s="1" t="s">
        <v>120</v>
      </c>
      <c r="H168" s="1" t="s">
        <v>121</v>
      </c>
      <c r="I168" s="3">
        <v>1804</v>
      </c>
      <c r="J168" s="13">
        <v>43840.696828703702</v>
      </c>
      <c r="K168" s="14">
        <v>1.6180555555555556E-2</v>
      </c>
      <c r="M168" s="1" t="s">
        <v>122</v>
      </c>
      <c r="N168" s="1" t="s">
        <v>123</v>
      </c>
      <c r="O168" s="1">
        <v>1818</v>
      </c>
      <c r="P168" s="13">
        <v>43841.360115740739</v>
      </c>
      <c r="Q168" s="17">
        <v>1.8993055555555558E-2</v>
      </c>
      <c r="S168" s="1" t="s">
        <v>128</v>
      </c>
      <c r="T168" s="1" t="s">
        <v>129</v>
      </c>
      <c r="U168" s="1">
        <v>2922</v>
      </c>
      <c r="V168" s="13">
        <v>43870.418634259258</v>
      </c>
      <c r="W168" s="17">
        <v>1.6018518518518519E-2</v>
      </c>
    </row>
    <row r="169" spans="1:23" x14ac:dyDescent="0.25">
      <c r="A169" s="1" t="s">
        <v>126</v>
      </c>
      <c r="B169" s="1" t="s">
        <v>127</v>
      </c>
      <c r="C169" s="3">
        <v>2077</v>
      </c>
      <c r="D169" s="13">
        <v>43847.780682870369</v>
      </c>
      <c r="E169" s="14">
        <v>2.2789351851851852E-2</v>
      </c>
      <c r="G169" s="1" t="s">
        <v>130</v>
      </c>
      <c r="H169" s="1" t="s">
        <v>131</v>
      </c>
      <c r="I169" s="3">
        <v>1807</v>
      </c>
      <c r="J169" s="13">
        <v>43840.732372685183</v>
      </c>
      <c r="K169" s="14">
        <v>1.4641203703703703E-2</v>
      </c>
      <c r="M169" s="1" t="s">
        <v>124</v>
      </c>
      <c r="N169" s="1" t="s">
        <v>125</v>
      </c>
      <c r="O169" s="1">
        <v>1819</v>
      </c>
      <c r="P169" s="13">
        <v>43841.376921296294</v>
      </c>
      <c r="Q169" s="17">
        <v>1.7499999999999998E-2</v>
      </c>
      <c r="S169" s="1" t="s">
        <v>120</v>
      </c>
      <c r="T169" s="1" t="s">
        <v>121</v>
      </c>
      <c r="U169" s="1">
        <v>2924</v>
      </c>
      <c r="V169" s="13">
        <v>43870.451956018522</v>
      </c>
      <c r="W169" s="17">
        <v>1.6967592592592593E-2</v>
      </c>
    </row>
    <row r="170" spans="1:23" ht="30" x14ac:dyDescent="0.25">
      <c r="A170" s="1" t="s">
        <v>120</v>
      </c>
      <c r="B170" s="1" t="s">
        <v>121</v>
      </c>
      <c r="C170" s="3">
        <v>2083</v>
      </c>
      <c r="D170" s="13">
        <v>43848.346412037034</v>
      </c>
      <c r="E170" s="14">
        <v>2.148148148148148E-2</v>
      </c>
      <c r="G170" s="1" t="s">
        <v>126</v>
      </c>
      <c r="H170" s="1" t="s">
        <v>127</v>
      </c>
      <c r="I170" s="3">
        <v>1808</v>
      </c>
      <c r="J170" s="13">
        <v>43840.747650462959</v>
      </c>
      <c r="K170" s="14">
        <v>2.4398148148148145E-2</v>
      </c>
      <c r="M170" s="1" t="s">
        <v>126</v>
      </c>
      <c r="N170" s="1" t="s">
        <v>127</v>
      </c>
      <c r="O170" s="1">
        <v>1821</v>
      </c>
      <c r="P170" s="13">
        <v>43841.397858796299</v>
      </c>
      <c r="Q170" s="17">
        <v>1.4664351851851852E-2</v>
      </c>
      <c r="S170" s="1" t="s">
        <v>120</v>
      </c>
      <c r="T170" s="1" t="s">
        <v>121</v>
      </c>
      <c r="U170" s="1">
        <v>2932</v>
      </c>
      <c r="V170" s="13">
        <v>43870.559328703705</v>
      </c>
      <c r="W170" s="17">
        <v>1.832175925925926E-2</v>
      </c>
    </row>
    <row r="171" spans="1:23" x14ac:dyDescent="0.25">
      <c r="A171" s="1" t="s">
        <v>120</v>
      </c>
      <c r="B171" s="1" t="s">
        <v>121</v>
      </c>
      <c r="C171" s="3">
        <v>2087</v>
      </c>
      <c r="D171" s="13">
        <v>43848.396180555559</v>
      </c>
      <c r="E171" s="14">
        <v>1.5138888888888889E-2</v>
      </c>
      <c r="G171" s="1" t="s">
        <v>118</v>
      </c>
      <c r="H171" s="1" t="s">
        <v>119</v>
      </c>
      <c r="I171" s="3">
        <v>1811</v>
      </c>
      <c r="J171" s="13">
        <v>43840.784571759257</v>
      </c>
      <c r="K171" s="14">
        <v>1.4849537037037036E-2</v>
      </c>
      <c r="M171" s="1" t="s">
        <v>128</v>
      </c>
      <c r="N171" s="1" t="s">
        <v>129</v>
      </c>
      <c r="O171" s="1">
        <v>1822</v>
      </c>
      <c r="P171" s="13">
        <v>43841.412083333336</v>
      </c>
      <c r="Q171" s="17">
        <v>1.6747685185185185E-2</v>
      </c>
      <c r="S171" s="1" t="s">
        <v>126</v>
      </c>
      <c r="T171" s="1" t="s">
        <v>127</v>
      </c>
      <c r="U171" s="1">
        <v>2942</v>
      </c>
      <c r="V171" s="13">
        <v>43870.705462962964</v>
      </c>
      <c r="W171" s="17">
        <v>2.1261574074074075E-2</v>
      </c>
    </row>
    <row r="172" spans="1:23" x14ac:dyDescent="0.25">
      <c r="A172" s="1" t="s">
        <v>126</v>
      </c>
      <c r="B172" s="1" t="s">
        <v>127</v>
      </c>
      <c r="C172" s="3">
        <v>2088</v>
      </c>
      <c r="D172" s="13">
        <v>43848.406215277777</v>
      </c>
      <c r="E172" s="14">
        <v>2.2962962962962966E-2</v>
      </c>
      <c r="G172" s="1" t="s">
        <v>122</v>
      </c>
      <c r="H172" s="1" t="s">
        <v>123</v>
      </c>
      <c r="I172" s="3">
        <v>1814</v>
      </c>
      <c r="J172" s="13">
        <v>43840.818425925929</v>
      </c>
      <c r="K172" s="14">
        <v>2.3854166666666666E-2</v>
      </c>
      <c r="M172" s="1" t="s">
        <v>130</v>
      </c>
      <c r="N172" s="1" t="s">
        <v>131</v>
      </c>
      <c r="O172" s="1">
        <v>1823</v>
      </c>
      <c r="P172" s="13">
        <v>43841.427754629629</v>
      </c>
      <c r="Q172" s="17">
        <v>1.8738425925925926E-2</v>
      </c>
      <c r="S172" s="1" t="s">
        <v>118</v>
      </c>
      <c r="T172" s="1" t="s">
        <v>119</v>
      </c>
      <c r="U172" s="1">
        <v>2974</v>
      </c>
      <c r="V172" s="13">
        <v>43871.648611111108</v>
      </c>
      <c r="W172" s="17">
        <v>1.5706018518518518E-2</v>
      </c>
    </row>
    <row r="173" spans="1:23" x14ac:dyDescent="0.25">
      <c r="A173" s="1" t="s">
        <v>130</v>
      </c>
      <c r="B173" s="1" t="s">
        <v>131</v>
      </c>
      <c r="C173" s="3">
        <v>2095</v>
      </c>
      <c r="D173" s="13">
        <v>43848.509756944448</v>
      </c>
      <c r="E173" s="14">
        <v>1.5590277777777778E-2</v>
      </c>
      <c r="G173" s="1" t="s">
        <v>130</v>
      </c>
      <c r="H173" s="1" t="s">
        <v>131</v>
      </c>
      <c r="I173" s="3">
        <v>1820</v>
      </c>
      <c r="J173" s="13">
        <v>43841.387372685182</v>
      </c>
      <c r="K173" s="14">
        <v>2.269675925925926E-2</v>
      </c>
      <c r="M173" s="1" t="s">
        <v>126</v>
      </c>
      <c r="N173" s="1" t="s">
        <v>127</v>
      </c>
      <c r="O173" s="1">
        <v>1824</v>
      </c>
      <c r="P173" s="13">
        <v>43841.440648148149</v>
      </c>
      <c r="Q173" s="17">
        <v>1.7349537037037038E-2</v>
      </c>
      <c r="S173" s="1" t="s">
        <v>124</v>
      </c>
      <c r="T173" s="1" t="s">
        <v>125</v>
      </c>
      <c r="U173" s="1">
        <v>2975</v>
      </c>
      <c r="V173" s="13">
        <v>43871.660150462965</v>
      </c>
      <c r="W173" s="17">
        <v>2.3541666666666666E-2</v>
      </c>
    </row>
    <row r="174" spans="1:23" x14ac:dyDescent="0.25">
      <c r="A174" s="1" t="s">
        <v>118</v>
      </c>
      <c r="B174" s="1" t="s">
        <v>119</v>
      </c>
      <c r="C174" s="3">
        <v>2099</v>
      </c>
      <c r="D174" s="13">
        <v>43848.563263888886</v>
      </c>
      <c r="E174" s="14">
        <v>2.3935185185185184E-2</v>
      </c>
      <c r="G174" s="1" t="s">
        <v>122</v>
      </c>
      <c r="H174" s="1" t="s">
        <v>123</v>
      </c>
      <c r="I174" s="3">
        <v>1828</v>
      </c>
      <c r="J174" s="13">
        <v>43841.496388888889</v>
      </c>
      <c r="K174" s="14">
        <v>1.712962962962963E-2</v>
      </c>
      <c r="M174" s="1" t="s">
        <v>124</v>
      </c>
      <c r="N174" s="1" t="s">
        <v>125</v>
      </c>
      <c r="O174" s="1">
        <v>1825</v>
      </c>
      <c r="P174" s="13">
        <v>43841.455567129633</v>
      </c>
      <c r="Q174" s="17">
        <v>1.7013888888888887E-2</v>
      </c>
      <c r="S174" s="1" t="s">
        <v>130</v>
      </c>
      <c r="T174" s="1" t="s">
        <v>131</v>
      </c>
      <c r="U174" s="1">
        <v>2976</v>
      </c>
      <c r="V174" s="13">
        <v>43871.675393518519</v>
      </c>
      <c r="W174" s="17">
        <v>1.8148148148148146E-2</v>
      </c>
    </row>
    <row r="175" spans="1:23" x14ac:dyDescent="0.25">
      <c r="A175" s="1" t="s">
        <v>122</v>
      </c>
      <c r="B175" s="1" t="s">
        <v>123</v>
      </c>
      <c r="C175" s="3">
        <v>2101</v>
      </c>
      <c r="D175" s="13">
        <v>43848.595810185187</v>
      </c>
      <c r="E175" s="14">
        <v>1.9594907407407405E-2</v>
      </c>
      <c r="G175" s="1" t="s">
        <v>122</v>
      </c>
      <c r="H175" s="1" t="s">
        <v>123</v>
      </c>
      <c r="I175" s="3">
        <v>1832</v>
      </c>
      <c r="J175" s="13">
        <v>43841.544050925928</v>
      </c>
      <c r="K175" s="14">
        <v>2.4247685185185181E-2</v>
      </c>
      <c r="M175" s="1" t="s">
        <v>120</v>
      </c>
      <c r="N175" s="1" t="s">
        <v>121</v>
      </c>
      <c r="O175" s="1">
        <v>1829</v>
      </c>
      <c r="P175" s="13">
        <v>43841.509560185186</v>
      </c>
      <c r="Q175" s="17">
        <v>1.8784722222222223E-2</v>
      </c>
      <c r="S175" s="1" t="s">
        <v>120</v>
      </c>
      <c r="T175" s="1" t="s">
        <v>121</v>
      </c>
      <c r="U175" s="1">
        <v>2997</v>
      </c>
      <c r="V175" s="13">
        <v>43872.468206018515</v>
      </c>
      <c r="W175" s="17">
        <v>1.8819444444444448E-2</v>
      </c>
    </row>
    <row r="176" spans="1:23" x14ac:dyDescent="0.25">
      <c r="A176" s="1" t="s">
        <v>124</v>
      </c>
      <c r="B176" s="1" t="s">
        <v>125</v>
      </c>
      <c r="C176" s="3">
        <v>2102</v>
      </c>
      <c r="D176" s="13">
        <v>43848.608715277776</v>
      </c>
      <c r="E176" s="14">
        <v>1.9143518518518518E-2</v>
      </c>
      <c r="G176" s="1" t="s">
        <v>122</v>
      </c>
      <c r="H176" s="1" t="s">
        <v>123</v>
      </c>
      <c r="I176" s="3">
        <v>1834</v>
      </c>
      <c r="J176" s="13">
        <v>43841.575949074075</v>
      </c>
      <c r="K176" s="14">
        <v>2.4097222222222225E-2</v>
      </c>
      <c r="M176" s="1" t="s">
        <v>126</v>
      </c>
      <c r="N176" s="1" t="s">
        <v>127</v>
      </c>
      <c r="O176" s="1">
        <v>1830</v>
      </c>
      <c r="P176" s="13">
        <v>43841.52275462963</v>
      </c>
      <c r="Q176" s="17">
        <v>1.5925925925925927E-2</v>
      </c>
      <c r="S176" s="1" t="s">
        <v>126</v>
      </c>
      <c r="T176" s="1" t="s">
        <v>127</v>
      </c>
      <c r="U176" s="1">
        <v>3020</v>
      </c>
      <c r="V176" s="13">
        <v>43872.797164351854</v>
      </c>
      <c r="W176" s="17">
        <v>1.4768518518518519E-2</v>
      </c>
    </row>
    <row r="177" spans="1:23" x14ac:dyDescent="0.25">
      <c r="A177" s="1" t="s">
        <v>128</v>
      </c>
      <c r="B177" s="1" t="s">
        <v>129</v>
      </c>
      <c r="C177" s="3">
        <v>2108</v>
      </c>
      <c r="D177" s="13">
        <v>43848.678715277776</v>
      </c>
      <c r="E177" s="14">
        <v>1.9351851851851853E-2</v>
      </c>
      <c r="G177" s="1" t="s">
        <v>120</v>
      </c>
      <c r="H177" s="1" t="s">
        <v>121</v>
      </c>
      <c r="I177" s="3">
        <v>1837</v>
      </c>
      <c r="J177" s="13">
        <v>43841.617025462961</v>
      </c>
      <c r="K177" s="14">
        <v>1.7766203703703704E-2</v>
      </c>
      <c r="M177" s="1" t="s">
        <v>122</v>
      </c>
      <c r="N177" s="1" t="s">
        <v>123</v>
      </c>
      <c r="O177" s="1">
        <v>1831</v>
      </c>
      <c r="P177" s="13">
        <v>43841.531319444446</v>
      </c>
      <c r="Q177" s="17">
        <v>2.0648148148148148E-2</v>
      </c>
      <c r="S177" s="1" t="s">
        <v>122</v>
      </c>
      <c r="T177" s="1" t="s">
        <v>123</v>
      </c>
      <c r="U177" s="1">
        <v>3063</v>
      </c>
      <c r="V177" s="13">
        <v>43874.408321759256</v>
      </c>
      <c r="W177" s="17">
        <v>1.554398148148148E-2</v>
      </c>
    </row>
    <row r="178" spans="1:23" x14ac:dyDescent="0.25">
      <c r="A178" s="1" t="s">
        <v>118</v>
      </c>
      <c r="B178" s="1" t="s">
        <v>119</v>
      </c>
      <c r="C178" s="3">
        <v>2114</v>
      </c>
      <c r="D178" s="13">
        <v>43848.765162037038</v>
      </c>
      <c r="E178" s="14">
        <v>2.4398148148148145E-2</v>
      </c>
      <c r="G178" s="1" t="s">
        <v>130</v>
      </c>
      <c r="H178" s="1" t="s">
        <v>131</v>
      </c>
      <c r="I178" s="3">
        <v>1840</v>
      </c>
      <c r="J178" s="13">
        <v>43841.656435185185</v>
      </c>
      <c r="K178" s="14">
        <v>1.4907407407407406E-2</v>
      </c>
      <c r="M178" s="1" t="s">
        <v>120</v>
      </c>
      <c r="N178" s="1" t="s">
        <v>121</v>
      </c>
      <c r="O178" s="1">
        <v>1833</v>
      </c>
      <c r="P178" s="13">
        <v>43841.560844907406</v>
      </c>
      <c r="Q178" s="17">
        <v>1.6157407407407409E-2</v>
      </c>
      <c r="S178" s="1" t="s">
        <v>122</v>
      </c>
      <c r="T178" s="1" t="s">
        <v>123</v>
      </c>
      <c r="U178" s="1">
        <v>3083</v>
      </c>
      <c r="V178" s="13">
        <v>43874.664351851854</v>
      </c>
      <c r="W178" s="17">
        <v>1.4826388888888889E-2</v>
      </c>
    </row>
    <row r="179" spans="1:23" ht="30" x14ac:dyDescent="0.25">
      <c r="A179" s="1" t="s">
        <v>122</v>
      </c>
      <c r="B179" s="1" t="s">
        <v>123</v>
      </c>
      <c r="C179" s="3">
        <v>2115</v>
      </c>
      <c r="D179" s="13">
        <v>43848.777071759258</v>
      </c>
      <c r="E179" s="14">
        <v>2.1250000000000002E-2</v>
      </c>
      <c r="G179" s="1" t="s">
        <v>126</v>
      </c>
      <c r="H179" s="1" t="s">
        <v>127</v>
      </c>
      <c r="I179" s="3">
        <v>1849</v>
      </c>
      <c r="J179" s="13">
        <v>43841.762777777774</v>
      </c>
      <c r="K179" s="14">
        <v>1.9606481481481482E-2</v>
      </c>
      <c r="M179" s="1" t="s">
        <v>124</v>
      </c>
      <c r="N179" s="1" t="s">
        <v>125</v>
      </c>
      <c r="O179" s="1">
        <v>1836</v>
      </c>
      <c r="P179" s="13">
        <v>43841.606851851851</v>
      </c>
      <c r="Q179" s="17">
        <v>2.1724537037037039E-2</v>
      </c>
      <c r="S179" s="1" t="s">
        <v>126</v>
      </c>
      <c r="T179" s="1" t="s">
        <v>127</v>
      </c>
      <c r="U179" s="1">
        <v>3084</v>
      </c>
      <c r="V179" s="13">
        <v>43874.67832175926</v>
      </c>
      <c r="W179" s="17">
        <v>1.9976851851851853E-2</v>
      </c>
    </row>
    <row r="180" spans="1:23" x14ac:dyDescent="0.25">
      <c r="A180" s="1" t="s">
        <v>118</v>
      </c>
      <c r="B180" s="1" t="s">
        <v>119</v>
      </c>
      <c r="C180" s="3">
        <v>2118</v>
      </c>
      <c r="D180" s="13">
        <v>43848.811689814815</v>
      </c>
      <c r="E180" s="14">
        <v>1.6249999999999997E-2</v>
      </c>
      <c r="G180" s="1" t="s">
        <v>128</v>
      </c>
      <c r="H180" s="1" t="s">
        <v>129</v>
      </c>
      <c r="I180" s="3">
        <v>1865</v>
      </c>
      <c r="J180" s="13">
        <v>43842.469085648147</v>
      </c>
      <c r="K180" s="14">
        <v>2.1111111111111108E-2</v>
      </c>
      <c r="M180" s="1" t="s">
        <v>122</v>
      </c>
      <c r="N180" s="1" t="s">
        <v>123</v>
      </c>
      <c r="O180" s="1">
        <v>1838</v>
      </c>
      <c r="P180" s="13">
        <v>43841.631145833337</v>
      </c>
      <c r="Q180" s="17">
        <v>1.8553240740740742E-2</v>
      </c>
      <c r="S180" s="1" t="s">
        <v>126</v>
      </c>
      <c r="T180" s="1" t="s">
        <v>127</v>
      </c>
      <c r="U180" s="1">
        <v>3101</v>
      </c>
      <c r="V180" s="13">
        <v>43875.404108796298</v>
      </c>
      <c r="W180" s="17">
        <v>1.4513888888888889E-2</v>
      </c>
    </row>
    <row r="181" spans="1:23" x14ac:dyDescent="0.25">
      <c r="A181" s="1" t="s">
        <v>126</v>
      </c>
      <c r="B181" s="1" t="s">
        <v>127</v>
      </c>
      <c r="C181" s="3">
        <v>2119</v>
      </c>
      <c r="D181" s="13">
        <v>43848.828483796293</v>
      </c>
      <c r="E181" s="14">
        <v>2.0891203703703703E-2</v>
      </c>
      <c r="G181" s="1" t="s">
        <v>122</v>
      </c>
      <c r="H181" s="1" t="s">
        <v>123</v>
      </c>
      <c r="I181" s="3">
        <v>1866</v>
      </c>
      <c r="J181" s="13">
        <v>43842.483506944445</v>
      </c>
      <c r="K181" s="14">
        <v>2.1678240740740738E-2</v>
      </c>
      <c r="M181" s="1" t="s">
        <v>124</v>
      </c>
      <c r="N181" s="1" t="s">
        <v>125</v>
      </c>
      <c r="O181" s="1">
        <v>1842</v>
      </c>
      <c r="P181" s="13">
        <v>43841.677222222221</v>
      </c>
      <c r="Q181" s="17">
        <v>2.0555555555555556E-2</v>
      </c>
      <c r="S181" s="1" t="s">
        <v>124</v>
      </c>
      <c r="T181" s="1" t="s">
        <v>125</v>
      </c>
      <c r="U181" s="1">
        <v>3116</v>
      </c>
      <c r="V181" s="13">
        <v>43875.613761574074</v>
      </c>
      <c r="W181" s="17">
        <v>2.1273148148148149E-2</v>
      </c>
    </row>
    <row r="182" spans="1:23" x14ac:dyDescent="0.25">
      <c r="A182" s="1" t="s">
        <v>118</v>
      </c>
      <c r="B182" s="1" t="s">
        <v>119</v>
      </c>
      <c r="C182" s="3">
        <v>2120</v>
      </c>
      <c r="D182" s="13">
        <v>43848.843171296299</v>
      </c>
      <c r="E182" s="14">
        <v>2.4074074074074071E-2</v>
      </c>
      <c r="G182" s="1" t="s">
        <v>122</v>
      </c>
      <c r="H182" s="1" t="s">
        <v>123</v>
      </c>
      <c r="I182" s="3">
        <v>1882</v>
      </c>
      <c r="J182" s="13">
        <v>43842.67359953704</v>
      </c>
      <c r="K182" s="14">
        <v>2.2094907407407407E-2</v>
      </c>
      <c r="M182" s="1" t="s">
        <v>118</v>
      </c>
      <c r="N182" s="1" t="s">
        <v>119</v>
      </c>
      <c r="O182" s="1">
        <v>1845</v>
      </c>
      <c r="P182" s="13">
        <v>43841.715983796297</v>
      </c>
      <c r="Q182" s="17">
        <v>2.146990740740741E-2</v>
      </c>
      <c r="S182" s="1" t="s">
        <v>130</v>
      </c>
      <c r="T182" s="1" t="s">
        <v>131</v>
      </c>
      <c r="U182" s="1">
        <v>3119</v>
      </c>
      <c r="V182" s="13">
        <v>43875.655787037038</v>
      </c>
      <c r="W182" s="17">
        <v>1.7488425925925925E-2</v>
      </c>
    </row>
    <row r="183" spans="1:23" x14ac:dyDescent="0.25">
      <c r="A183" s="1" t="s">
        <v>124</v>
      </c>
      <c r="B183" s="1" t="s">
        <v>125</v>
      </c>
      <c r="C183" s="3">
        <v>2121</v>
      </c>
      <c r="D183" s="13">
        <v>43849.350115740737</v>
      </c>
      <c r="E183" s="14">
        <v>2.0358796296296295E-2</v>
      </c>
      <c r="G183" s="1" t="s">
        <v>130</v>
      </c>
      <c r="H183" s="1" t="s">
        <v>131</v>
      </c>
      <c r="I183" s="3">
        <v>1889</v>
      </c>
      <c r="J183" s="13">
        <v>43842.768437500003</v>
      </c>
      <c r="K183" s="14">
        <v>1.9849537037037037E-2</v>
      </c>
      <c r="M183" s="1" t="s">
        <v>120</v>
      </c>
      <c r="N183" s="1" t="s">
        <v>121</v>
      </c>
      <c r="O183" s="1">
        <v>1846</v>
      </c>
      <c r="P183" s="13">
        <v>43841.727268518516</v>
      </c>
      <c r="Q183" s="17">
        <v>1.5405092592592593E-2</v>
      </c>
      <c r="S183" s="1" t="s">
        <v>126</v>
      </c>
      <c r="T183" s="1" t="s">
        <v>127</v>
      </c>
      <c r="U183" s="1">
        <v>3120</v>
      </c>
      <c r="V183" s="13">
        <v>43875.669374999998</v>
      </c>
      <c r="W183" s="17">
        <v>1.6006944444444445E-2</v>
      </c>
    </row>
    <row r="184" spans="1:23" ht="30" x14ac:dyDescent="0.25">
      <c r="A184" s="1" t="s">
        <v>130</v>
      </c>
      <c r="B184" s="1" t="s">
        <v>131</v>
      </c>
      <c r="C184" s="3">
        <v>2124</v>
      </c>
      <c r="D184" s="13">
        <v>43849.386435185188</v>
      </c>
      <c r="E184" s="14">
        <v>1.9745370370370371E-2</v>
      </c>
      <c r="G184" s="1" t="s">
        <v>126</v>
      </c>
      <c r="H184" s="1" t="s">
        <v>127</v>
      </c>
      <c r="I184" s="3">
        <v>1895</v>
      </c>
      <c r="J184" s="13">
        <v>43843.344305555554</v>
      </c>
      <c r="K184" s="14">
        <v>1.9085648148148147E-2</v>
      </c>
      <c r="M184" s="1" t="s">
        <v>120</v>
      </c>
      <c r="N184" s="1" t="s">
        <v>121</v>
      </c>
      <c r="O184" s="1">
        <v>1847</v>
      </c>
      <c r="P184" s="13">
        <v>43841.736585648148</v>
      </c>
      <c r="Q184" s="17">
        <v>1.9467592592592595E-2</v>
      </c>
      <c r="S184" s="1" t="s">
        <v>120</v>
      </c>
      <c r="T184" s="1" t="s">
        <v>121</v>
      </c>
      <c r="U184" s="1">
        <v>3127</v>
      </c>
      <c r="V184" s="13">
        <v>43875.768819444442</v>
      </c>
      <c r="W184" s="17">
        <v>1.8726851851851852E-2</v>
      </c>
    </row>
    <row r="185" spans="1:23" x14ac:dyDescent="0.25">
      <c r="A185" s="1" t="s">
        <v>124</v>
      </c>
      <c r="B185" s="1" t="s">
        <v>125</v>
      </c>
      <c r="C185" s="3">
        <v>2128</v>
      </c>
      <c r="D185" s="13">
        <v>43849.431238425925</v>
      </c>
      <c r="E185" s="14">
        <v>1.9328703703703702E-2</v>
      </c>
      <c r="G185" s="1" t="s">
        <v>120</v>
      </c>
      <c r="H185" s="1" t="s">
        <v>121</v>
      </c>
      <c r="I185" s="3">
        <v>1897</v>
      </c>
      <c r="J185" s="13">
        <v>43843.37358796296</v>
      </c>
      <c r="K185" s="14">
        <v>1.8206018518518517E-2</v>
      </c>
      <c r="M185" s="1" t="s">
        <v>128</v>
      </c>
      <c r="N185" s="1" t="s">
        <v>129</v>
      </c>
      <c r="O185" s="1">
        <v>1848</v>
      </c>
      <c r="P185" s="13">
        <v>43841.750891203701</v>
      </c>
      <c r="Q185" s="17">
        <v>1.6712962962962961E-2</v>
      </c>
      <c r="S185" s="1" t="s">
        <v>130</v>
      </c>
      <c r="T185" s="1" t="s">
        <v>131</v>
      </c>
      <c r="U185" s="1">
        <v>3132</v>
      </c>
      <c r="V185" s="13">
        <v>43875.841134259259</v>
      </c>
      <c r="W185" s="17">
        <v>2.1319444444444443E-2</v>
      </c>
    </row>
    <row r="186" spans="1:23" x14ac:dyDescent="0.25">
      <c r="A186" s="1" t="s">
        <v>118</v>
      </c>
      <c r="B186" s="1" t="s">
        <v>119</v>
      </c>
      <c r="C186" s="3">
        <v>2130</v>
      </c>
      <c r="D186" s="13">
        <v>43849.457465277781</v>
      </c>
      <c r="E186" s="14">
        <v>2.4131944444444445E-2</v>
      </c>
      <c r="G186" s="1" t="s">
        <v>128</v>
      </c>
      <c r="H186" s="1" t="s">
        <v>129</v>
      </c>
      <c r="I186" s="3">
        <v>1898</v>
      </c>
      <c r="J186" s="13">
        <v>43843.384432870371</v>
      </c>
      <c r="K186" s="14">
        <v>2.1678240740740738E-2</v>
      </c>
      <c r="M186" s="1" t="s">
        <v>126</v>
      </c>
      <c r="N186" s="1" t="s">
        <v>127</v>
      </c>
      <c r="O186" s="1">
        <v>1851</v>
      </c>
      <c r="P186" s="13">
        <v>43841.780902777777</v>
      </c>
      <c r="Q186" s="17">
        <v>1.8715277777777779E-2</v>
      </c>
      <c r="S186" s="1" t="s">
        <v>122</v>
      </c>
      <c r="T186" s="1" t="s">
        <v>123</v>
      </c>
      <c r="U186" s="1">
        <v>3133</v>
      </c>
      <c r="V186" s="13">
        <v>43876.348078703704</v>
      </c>
      <c r="W186" s="17">
        <v>2.1342592592592594E-2</v>
      </c>
    </row>
    <row r="187" spans="1:23" x14ac:dyDescent="0.25">
      <c r="A187" s="1" t="s">
        <v>124</v>
      </c>
      <c r="B187" s="1" t="s">
        <v>125</v>
      </c>
      <c r="C187" s="3">
        <v>2132</v>
      </c>
      <c r="D187" s="13">
        <v>43849.484664351854</v>
      </c>
      <c r="E187" s="14">
        <v>1.8819444444444448E-2</v>
      </c>
      <c r="G187" s="1" t="s">
        <v>130</v>
      </c>
      <c r="H187" s="1" t="s">
        <v>131</v>
      </c>
      <c r="I187" s="3">
        <v>1899</v>
      </c>
      <c r="J187" s="13">
        <v>43843.397199074076</v>
      </c>
      <c r="K187" s="14">
        <v>2.2118055555555557E-2</v>
      </c>
      <c r="M187" s="1" t="s">
        <v>124</v>
      </c>
      <c r="N187" s="1" t="s">
        <v>125</v>
      </c>
      <c r="O187" s="1">
        <v>1853</v>
      </c>
      <c r="P187" s="13">
        <v>43841.812164351853</v>
      </c>
      <c r="Q187" s="17">
        <v>2.3113425925925926E-2</v>
      </c>
      <c r="S187" s="1" t="s">
        <v>126</v>
      </c>
      <c r="T187" s="1" t="s">
        <v>127</v>
      </c>
      <c r="U187" s="1">
        <v>3136</v>
      </c>
      <c r="V187" s="13">
        <v>43876.387407407405</v>
      </c>
      <c r="W187" s="17">
        <v>1.9270833333333334E-2</v>
      </c>
    </row>
    <row r="188" spans="1:23" x14ac:dyDescent="0.25">
      <c r="A188" s="1" t="s">
        <v>128</v>
      </c>
      <c r="B188" s="1" t="s">
        <v>129</v>
      </c>
      <c r="C188" s="3">
        <v>2135</v>
      </c>
      <c r="D188" s="13">
        <v>43849.532604166663</v>
      </c>
      <c r="E188" s="14">
        <v>2.1342592592592594E-2</v>
      </c>
      <c r="G188" s="1" t="s">
        <v>124</v>
      </c>
      <c r="H188" s="1" t="s">
        <v>125</v>
      </c>
      <c r="I188" s="3">
        <v>1901</v>
      </c>
      <c r="J188" s="13">
        <v>43843.421689814815</v>
      </c>
      <c r="K188" s="14">
        <v>2.2881944444444444E-2</v>
      </c>
      <c r="M188" s="1" t="s">
        <v>118</v>
      </c>
      <c r="N188" s="1" t="s">
        <v>119</v>
      </c>
      <c r="O188" s="1">
        <v>1854</v>
      </c>
      <c r="P188" s="13">
        <v>43841.821504629632</v>
      </c>
      <c r="Q188" s="17">
        <v>2.2060185185185183E-2</v>
      </c>
      <c r="S188" s="1" t="s">
        <v>126</v>
      </c>
      <c r="T188" s="1" t="s">
        <v>127</v>
      </c>
      <c r="U188" s="1">
        <v>3162</v>
      </c>
      <c r="V188" s="13">
        <v>43876.718877314815</v>
      </c>
      <c r="W188" s="17">
        <v>2.2523148148148143E-2</v>
      </c>
    </row>
    <row r="189" spans="1:23" x14ac:dyDescent="0.25">
      <c r="A189" s="1" t="s">
        <v>120</v>
      </c>
      <c r="B189" s="1" t="s">
        <v>121</v>
      </c>
      <c r="C189" s="3">
        <v>2136</v>
      </c>
      <c r="D189" s="13">
        <v>43849.54210648148</v>
      </c>
      <c r="E189" s="14">
        <v>1.5266203703703705E-2</v>
      </c>
      <c r="G189" s="1" t="s">
        <v>124</v>
      </c>
      <c r="H189" s="1" t="s">
        <v>125</v>
      </c>
      <c r="I189" s="3">
        <v>1903</v>
      </c>
      <c r="J189" s="13">
        <v>43843.455729166664</v>
      </c>
      <c r="K189" s="14">
        <v>2.225694444444444E-2</v>
      </c>
      <c r="M189" s="1" t="s">
        <v>124</v>
      </c>
      <c r="N189" s="1" t="s">
        <v>125</v>
      </c>
      <c r="O189" s="1">
        <v>1856</v>
      </c>
      <c r="P189" s="13">
        <v>43842.341516203705</v>
      </c>
      <c r="Q189" s="17">
        <v>1.7858796296296296E-2</v>
      </c>
      <c r="S189" s="1" t="s">
        <v>118</v>
      </c>
      <c r="T189" s="1" t="s">
        <v>119</v>
      </c>
      <c r="U189" s="1">
        <v>3168</v>
      </c>
      <c r="V189" s="13">
        <v>43876.813668981478</v>
      </c>
      <c r="W189" s="17">
        <v>1.6516203703703703E-2</v>
      </c>
    </row>
    <row r="190" spans="1:23" x14ac:dyDescent="0.25">
      <c r="A190" s="1" t="s">
        <v>128</v>
      </c>
      <c r="B190" s="1" t="s">
        <v>129</v>
      </c>
      <c r="C190" s="3">
        <v>2140</v>
      </c>
      <c r="D190" s="13">
        <v>43849.602013888885</v>
      </c>
      <c r="E190" s="14">
        <v>2.2638888888888889E-2</v>
      </c>
      <c r="G190" s="1" t="s">
        <v>128</v>
      </c>
      <c r="H190" s="1" t="s">
        <v>129</v>
      </c>
      <c r="I190" s="3">
        <v>1906</v>
      </c>
      <c r="J190" s="13">
        <v>43843.49726851852</v>
      </c>
      <c r="K190" s="14">
        <v>2.2476851851851855E-2</v>
      </c>
      <c r="M190" s="1" t="s">
        <v>122</v>
      </c>
      <c r="N190" s="1" t="s">
        <v>123</v>
      </c>
      <c r="O190" s="1">
        <v>1860</v>
      </c>
      <c r="P190" s="13">
        <v>43842.399814814817</v>
      </c>
      <c r="Q190" s="17">
        <v>1.7708333333333333E-2</v>
      </c>
      <c r="S190" s="1" t="s">
        <v>120</v>
      </c>
      <c r="T190" s="1" t="s">
        <v>121</v>
      </c>
      <c r="U190" s="1">
        <v>3172</v>
      </c>
      <c r="V190" s="13">
        <v>43877.353356481479</v>
      </c>
      <c r="W190" s="17">
        <v>1.892361111111111E-2</v>
      </c>
    </row>
    <row r="191" spans="1:23" x14ac:dyDescent="0.25">
      <c r="A191" s="1" t="s">
        <v>120</v>
      </c>
      <c r="B191" s="1" t="s">
        <v>121</v>
      </c>
      <c r="C191" s="3">
        <v>2141</v>
      </c>
      <c r="D191" s="13">
        <v>43849.614560185182</v>
      </c>
      <c r="E191" s="14">
        <v>1.6331018518518519E-2</v>
      </c>
      <c r="G191" s="1" t="s">
        <v>124</v>
      </c>
      <c r="H191" s="1" t="s">
        <v>125</v>
      </c>
      <c r="I191" s="3">
        <v>1910</v>
      </c>
      <c r="J191" s="13">
        <v>43843.549421296295</v>
      </c>
      <c r="K191" s="14">
        <v>2.3136574074074077E-2</v>
      </c>
      <c r="M191" s="1" t="s">
        <v>130</v>
      </c>
      <c r="N191" s="1" t="s">
        <v>131</v>
      </c>
      <c r="O191" s="1">
        <v>1861</v>
      </c>
      <c r="P191" s="13">
        <v>43842.414837962962</v>
      </c>
      <c r="Q191" s="17">
        <v>2.1550925925925928E-2</v>
      </c>
      <c r="S191" s="1" t="s">
        <v>128</v>
      </c>
      <c r="T191" s="1" t="s">
        <v>129</v>
      </c>
      <c r="U191" s="1">
        <v>3178</v>
      </c>
      <c r="V191" s="13">
        <v>43877.416828703703</v>
      </c>
      <c r="W191" s="17">
        <v>1.6550925925925924E-2</v>
      </c>
    </row>
    <row r="192" spans="1:23" x14ac:dyDescent="0.25">
      <c r="A192" s="1" t="s">
        <v>128</v>
      </c>
      <c r="B192" s="1" t="s">
        <v>129</v>
      </c>
      <c r="C192" s="3">
        <v>2145</v>
      </c>
      <c r="D192" s="13">
        <v>43849.673402777778</v>
      </c>
      <c r="E192" s="14">
        <v>1.4837962962962963E-2</v>
      </c>
      <c r="G192" s="1" t="s">
        <v>118</v>
      </c>
      <c r="H192" s="1" t="s">
        <v>119</v>
      </c>
      <c r="I192" s="3">
        <v>1911</v>
      </c>
      <c r="J192" s="13">
        <v>43843.566111111111</v>
      </c>
      <c r="K192" s="14">
        <v>1.6712962962962961E-2</v>
      </c>
      <c r="M192" s="1" t="s">
        <v>128</v>
      </c>
      <c r="N192" s="1" t="s">
        <v>129</v>
      </c>
      <c r="O192" s="1">
        <v>1862</v>
      </c>
      <c r="P192" s="13">
        <v>43842.429988425924</v>
      </c>
      <c r="Q192" s="17">
        <v>2.2812499999999999E-2</v>
      </c>
      <c r="S192" s="1" t="s">
        <v>128</v>
      </c>
      <c r="T192" s="1" t="s">
        <v>129</v>
      </c>
      <c r="U192" s="1">
        <v>3192</v>
      </c>
      <c r="V192" s="13">
        <v>43877.592199074075</v>
      </c>
      <c r="W192" s="17">
        <v>2.2835648148148147E-2</v>
      </c>
    </row>
    <row r="193" spans="1:23" x14ac:dyDescent="0.25">
      <c r="A193" s="1" t="s">
        <v>128</v>
      </c>
      <c r="B193" s="1" t="s">
        <v>129</v>
      </c>
      <c r="C193" s="3">
        <v>2147</v>
      </c>
      <c r="D193" s="13">
        <v>43849.701724537037</v>
      </c>
      <c r="E193" s="14">
        <v>1.4444444444444446E-2</v>
      </c>
      <c r="G193" s="1" t="s">
        <v>128</v>
      </c>
      <c r="H193" s="1" t="s">
        <v>129</v>
      </c>
      <c r="I193" s="3">
        <v>1912</v>
      </c>
      <c r="J193" s="13">
        <v>43843.582569444443</v>
      </c>
      <c r="K193" s="14">
        <v>1.5208333333333332E-2</v>
      </c>
      <c r="M193" s="1" t="s">
        <v>128</v>
      </c>
      <c r="N193" s="1" t="s">
        <v>129</v>
      </c>
      <c r="O193" s="1">
        <v>1868</v>
      </c>
      <c r="P193" s="13">
        <v>43842.507210648146</v>
      </c>
      <c r="Q193" s="17">
        <v>1.834490740740741E-2</v>
      </c>
      <c r="S193" s="1" t="s">
        <v>126</v>
      </c>
      <c r="T193" s="1" t="s">
        <v>127</v>
      </c>
      <c r="U193" s="1">
        <v>3193</v>
      </c>
      <c r="V193" s="13">
        <v>43877.603831018518</v>
      </c>
      <c r="W193" s="17">
        <v>1.8749999999999999E-2</v>
      </c>
    </row>
    <row r="194" spans="1:23" x14ac:dyDescent="0.25">
      <c r="A194" s="1" t="s">
        <v>126</v>
      </c>
      <c r="B194" s="1" t="s">
        <v>127</v>
      </c>
      <c r="C194" s="3">
        <v>2157</v>
      </c>
      <c r="D194" s="13">
        <v>43849.830416666664</v>
      </c>
      <c r="E194" s="14">
        <v>1.6053240740740739E-2</v>
      </c>
      <c r="G194" s="1" t="s">
        <v>130</v>
      </c>
      <c r="H194" s="1" t="s">
        <v>131</v>
      </c>
      <c r="I194" s="3">
        <v>1917</v>
      </c>
      <c r="J194" s="13">
        <v>43843.643935185188</v>
      </c>
      <c r="K194" s="14">
        <v>2.4050925925925924E-2</v>
      </c>
      <c r="M194" s="1" t="s">
        <v>128</v>
      </c>
      <c r="N194" s="1" t="s">
        <v>129</v>
      </c>
      <c r="O194" s="1">
        <v>1871</v>
      </c>
      <c r="P194" s="13">
        <v>43842.5387962963</v>
      </c>
      <c r="Q194" s="17">
        <v>1.7824074074074076E-2</v>
      </c>
      <c r="S194" s="1" t="s">
        <v>122</v>
      </c>
      <c r="T194" s="1" t="s">
        <v>123</v>
      </c>
      <c r="U194" s="1">
        <v>3194</v>
      </c>
      <c r="V194" s="13">
        <v>43877.61650462963</v>
      </c>
      <c r="W194" s="17">
        <v>2.1365740740740741E-2</v>
      </c>
    </row>
    <row r="195" spans="1:23" x14ac:dyDescent="0.25">
      <c r="A195" s="1" t="s">
        <v>128</v>
      </c>
      <c r="B195" s="1" t="s">
        <v>129</v>
      </c>
      <c r="C195" s="3">
        <v>2160</v>
      </c>
      <c r="D195" s="13">
        <v>43850.35738425926</v>
      </c>
      <c r="E195" s="14">
        <v>1.9004629629629632E-2</v>
      </c>
      <c r="G195" s="1" t="s">
        <v>130</v>
      </c>
      <c r="H195" s="1" t="s">
        <v>131</v>
      </c>
      <c r="I195" s="3">
        <v>1918</v>
      </c>
      <c r="J195" s="13">
        <v>43843.655335648145</v>
      </c>
      <c r="K195" s="14">
        <v>2.3541666666666666E-2</v>
      </c>
      <c r="M195" s="1" t="s">
        <v>120</v>
      </c>
      <c r="N195" s="1" t="s">
        <v>121</v>
      </c>
      <c r="O195" s="1">
        <v>1875</v>
      </c>
      <c r="P195" s="13">
        <v>43842.581458333334</v>
      </c>
      <c r="Q195" s="17">
        <v>1.8460648148148146E-2</v>
      </c>
      <c r="S195" s="1" t="s">
        <v>118</v>
      </c>
      <c r="T195" s="1" t="s">
        <v>119</v>
      </c>
      <c r="U195" s="1">
        <v>3207</v>
      </c>
      <c r="V195" s="13">
        <v>43877.784432870372</v>
      </c>
      <c r="W195" s="17">
        <v>1.8819444444444448E-2</v>
      </c>
    </row>
    <row r="196" spans="1:23" x14ac:dyDescent="0.25">
      <c r="A196" s="1" t="s">
        <v>124</v>
      </c>
      <c r="B196" s="1" t="s">
        <v>125</v>
      </c>
      <c r="C196" s="3">
        <v>2165</v>
      </c>
      <c r="D196" s="13">
        <v>43850.434965277775</v>
      </c>
      <c r="E196" s="14">
        <v>2.1168981481481483E-2</v>
      </c>
      <c r="G196" s="1" t="s">
        <v>120</v>
      </c>
      <c r="H196" s="1" t="s">
        <v>121</v>
      </c>
      <c r="I196" s="3">
        <v>1920</v>
      </c>
      <c r="J196" s="13">
        <v>43843.683946759258</v>
      </c>
      <c r="K196" s="14">
        <v>1.7951388888888888E-2</v>
      </c>
      <c r="M196" s="1" t="s">
        <v>120</v>
      </c>
      <c r="N196" s="1" t="s">
        <v>121</v>
      </c>
      <c r="O196" s="1">
        <v>1876</v>
      </c>
      <c r="P196" s="13">
        <v>43842.591157407405</v>
      </c>
      <c r="Q196" s="17">
        <v>1.4710648148148148E-2</v>
      </c>
      <c r="S196" s="1" t="s">
        <v>130</v>
      </c>
      <c r="T196" s="1" t="s">
        <v>131</v>
      </c>
      <c r="U196" s="1">
        <v>3211</v>
      </c>
      <c r="V196" s="13">
        <v>43877.843993055554</v>
      </c>
      <c r="W196" s="17">
        <v>2.2673611111111113E-2</v>
      </c>
    </row>
    <row r="197" spans="1:23" x14ac:dyDescent="0.25">
      <c r="A197" s="1" t="s">
        <v>124</v>
      </c>
      <c r="B197" s="1" t="s">
        <v>125</v>
      </c>
      <c r="C197" s="3">
        <v>2166</v>
      </c>
      <c r="D197" s="13">
        <v>43850.445694444446</v>
      </c>
      <c r="E197" s="14">
        <v>1.4664351851851852E-2</v>
      </c>
      <c r="G197" s="1" t="s">
        <v>124</v>
      </c>
      <c r="H197" s="1" t="s">
        <v>125</v>
      </c>
      <c r="I197" s="3">
        <v>1923</v>
      </c>
      <c r="J197" s="13">
        <v>43843.722141203703</v>
      </c>
      <c r="K197" s="14">
        <v>2.224537037037037E-2</v>
      </c>
      <c r="M197" s="1" t="s">
        <v>128</v>
      </c>
      <c r="N197" s="1" t="s">
        <v>129</v>
      </c>
      <c r="O197" s="1">
        <v>1878</v>
      </c>
      <c r="P197" s="13">
        <v>43842.618356481478</v>
      </c>
      <c r="Q197" s="17">
        <v>2.2870370370370371E-2</v>
      </c>
      <c r="S197" s="1" t="s">
        <v>118</v>
      </c>
      <c r="T197" s="1" t="s">
        <v>119</v>
      </c>
      <c r="U197" s="1">
        <v>3237</v>
      </c>
      <c r="V197" s="13">
        <v>43878.689571759256</v>
      </c>
      <c r="W197" s="17">
        <v>1.5358796296296296E-2</v>
      </c>
    </row>
    <row r="198" spans="1:23" x14ac:dyDescent="0.25">
      <c r="A198" s="1" t="s">
        <v>130</v>
      </c>
      <c r="B198" s="1" t="s">
        <v>131</v>
      </c>
      <c r="C198" s="3">
        <v>2170</v>
      </c>
      <c r="D198" s="13">
        <v>43850.505185185182</v>
      </c>
      <c r="E198" s="14">
        <v>1.6006944444444445E-2</v>
      </c>
      <c r="G198" s="1" t="s">
        <v>118</v>
      </c>
      <c r="H198" s="1" t="s">
        <v>119</v>
      </c>
      <c r="I198" s="3">
        <v>1926</v>
      </c>
      <c r="J198" s="13">
        <v>43843.765289351853</v>
      </c>
      <c r="K198" s="14">
        <v>2.2395833333333334E-2</v>
      </c>
      <c r="M198" s="1" t="s">
        <v>124</v>
      </c>
      <c r="N198" s="1" t="s">
        <v>125</v>
      </c>
      <c r="O198" s="1">
        <v>1881</v>
      </c>
      <c r="P198" s="13">
        <v>43842.658101851855</v>
      </c>
      <c r="Q198" s="17">
        <v>1.6041666666666666E-2</v>
      </c>
      <c r="S198" s="1" t="s">
        <v>124</v>
      </c>
      <c r="T198" s="1" t="s">
        <v>125</v>
      </c>
      <c r="U198" s="1">
        <v>3238</v>
      </c>
      <c r="V198" s="13">
        <v>43878.698171296295</v>
      </c>
      <c r="W198" s="17">
        <v>1.8229166666666668E-2</v>
      </c>
    </row>
    <row r="199" spans="1:23" x14ac:dyDescent="0.25">
      <c r="A199" s="1" t="s">
        <v>124</v>
      </c>
      <c r="B199" s="1" t="s">
        <v>125</v>
      </c>
      <c r="C199" s="3">
        <v>2173</v>
      </c>
      <c r="D199" s="13">
        <v>43850.54283564815</v>
      </c>
      <c r="E199" s="14">
        <v>1.7893518518518517E-2</v>
      </c>
      <c r="G199" s="1" t="s">
        <v>130</v>
      </c>
      <c r="H199" s="1" t="s">
        <v>131</v>
      </c>
      <c r="I199" s="3">
        <v>1928</v>
      </c>
      <c r="J199" s="13">
        <v>43843.785312499997</v>
      </c>
      <c r="K199" s="14">
        <v>1.6898148148148148E-2</v>
      </c>
      <c r="M199" s="1" t="s">
        <v>122</v>
      </c>
      <c r="N199" s="1" t="s">
        <v>123</v>
      </c>
      <c r="O199" s="1">
        <v>1884</v>
      </c>
      <c r="P199" s="13">
        <v>43842.70275462963</v>
      </c>
      <c r="Q199" s="17">
        <v>2.0972222222222222E-2</v>
      </c>
      <c r="S199" s="1" t="s">
        <v>120</v>
      </c>
      <c r="T199" s="1" t="s">
        <v>121</v>
      </c>
      <c r="U199" s="1">
        <v>3256</v>
      </c>
      <c r="V199" s="13">
        <v>43879.451226851852</v>
      </c>
      <c r="W199" s="17">
        <v>2.4027777777777776E-2</v>
      </c>
    </row>
    <row r="200" spans="1:23" x14ac:dyDescent="0.25">
      <c r="A200" s="1" t="s">
        <v>120</v>
      </c>
      <c r="B200" s="1" t="s">
        <v>121</v>
      </c>
      <c r="C200" s="3">
        <v>2176</v>
      </c>
      <c r="D200" s="13">
        <v>43850.576782407406</v>
      </c>
      <c r="E200" s="14">
        <v>2.0173611111111111E-2</v>
      </c>
      <c r="G200" s="1" t="s">
        <v>130</v>
      </c>
      <c r="H200" s="1" t="s">
        <v>131</v>
      </c>
      <c r="I200" s="3">
        <v>1932</v>
      </c>
      <c r="J200" s="13">
        <v>43843.835798611108</v>
      </c>
      <c r="K200" s="14">
        <v>2.0821759259259259E-2</v>
      </c>
      <c r="M200" s="1" t="s">
        <v>128</v>
      </c>
      <c r="N200" s="1" t="s">
        <v>129</v>
      </c>
      <c r="O200" s="1">
        <v>1886</v>
      </c>
      <c r="P200" s="13">
        <v>43842.723009259258</v>
      </c>
      <c r="Q200" s="17">
        <v>1.7962962962962962E-2</v>
      </c>
      <c r="S200" s="1" t="s">
        <v>118</v>
      </c>
      <c r="T200" s="1" t="s">
        <v>119</v>
      </c>
      <c r="U200" s="1">
        <v>3260</v>
      </c>
      <c r="V200" s="13">
        <v>43879.500972222224</v>
      </c>
      <c r="W200" s="17">
        <v>1.9351851851851853E-2</v>
      </c>
    </row>
    <row r="201" spans="1:23" x14ac:dyDescent="0.25">
      <c r="A201" s="1" t="s">
        <v>130</v>
      </c>
      <c r="B201" s="1" t="s">
        <v>131</v>
      </c>
      <c r="C201" s="3">
        <v>2177</v>
      </c>
      <c r="D201" s="13">
        <v>43850.587685185186</v>
      </c>
      <c r="E201" s="14">
        <v>1.8587962962962962E-2</v>
      </c>
      <c r="G201" s="1" t="s">
        <v>122</v>
      </c>
      <c r="H201" s="1" t="s">
        <v>123</v>
      </c>
      <c r="I201" s="3">
        <v>1934</v>
      </c>
      <c r="J201" s="13">
        <v>43844.355358796296</v>
      </c>
      <c r="K201" s="14">
        <v>1.4745370370370372E-2</v>
      </c>
      <c r="M201" s="1" t="s">
        <v>118</v>
      </c>
      <c r="N201" s="1" t="s">
        <v>119</v>
      </c>
      <c r="O201" s="1">
        <v>1887</v>
      </c>
      <c r="P201" s="13">
        <v>43842.737835648149</v>
      </c>
      <c r="Q201" s="17">
        <v>2.388888888888889E-2</v>
      </c>
      <c r="S201" s="1" t="s">
        <v>130</v>
      </c>
      <c r="T201" s="1" t="s">
        <v>131</v>
      </c>
      <c r="U201" s="1">
        <v>3263</v>
      </c>
      <c r="V201" s="13">
        <v>43879.546134259261</v>
      </c>
      <c r="W201" s="17">
        <v>2.101851851851852E-2</v>
      </c>
    </row>
    <row r="202" spans="1:23" x14ac:dyDescent="0.25">
      <c r="A202" s="1" t="s">
        <v>126</v>
      </c>
      <c r="B202" s="1" t="s">
        <v>127</v>
      </c>
      <c r="C202" s="3">
        <v>2180</v>
      </c>
      <c r="D202" s="13">
        <v>43850.625972222224</v>
      </c>
      <c r="E202" s="14">
        <v>1.8506944444444444E-2</v>
      </c>
      <c r="G202" s="1" t="s">
        <v>118</v>
      </c>
      <c r="H202" s="1" t="s">
        <v>119</v>
      </c>
      <c r="I202" s="3">
        <v>1937</v>
      </c>
      <c r="J202" s="13">
        <v>43844.399386574078</v>
      </c>
      <c r="K202" s="14">
        <v>1.511574074074074E-2</v>
      </c>
      <c r="M202" s="1" t="s">
        <v>120</v>
      </c>
      <c r="N202" s="1" t="s">
        <v>121</v>
      </c>
      <c r="O202" s="1">
        <v>1888</v>
      </c>
      <c r="P202" s="13">
        <v>43842.75304398148</v>
      </c>
      <c r="Q202" s="17">
        <v>2.045138888888889E-2</v>
      </c>
      <c r="S202" s="1" t="s">
        <v>126</v>
      </c>
      <c r="T202" s="1" t="s">
        <v>127</v>
      </c>
      <c r="U202" s="1">
        <v>3300</v>
      </c>
      <c r="V202" s="13">
        <v>43880.537442129629</v>
      </c>
      <c r="W202" s="17">
        <v>1.9756944444444445E-2</v>
      </c>
    </row>
    <row r="203" spans="1:23" x14ac:dyDescent="0.25">
      <c r="A203" s="1" t="s">
        <v>130</v>
      </c>
      <c r="B203" s="1" t="s">
        <v>131</v>
      </c>
      <c r="C203" s="3">
        <v>2185</v>
      </c>
      <c r="D203" s="13">
        <v>43850.6953587963</v>
      </c>
      <c r="E203" s="14">
        <v>2.1284722222222222E-2</v>
      </c>
      <c r="G203" s="1" t="s">
        <v>128</v>
      </c>
      <c r="H203" s="1" t="s">
        <v>129</v>
      </c>
      <c r="I203" s="3">
        <v>1939</v>
      </c>
      <c r="J203" s="13">
        <v>43844.431134259263</v>
      </c>
      <c r="K203" s="14">
        <v>1.8414351851851852E-2</v>
      </c>
      <c r="M203" s="1" t="s">
        <v>126</v>
      </c>
      <c r="N203" s="1" t="s">
        <v>127</v>
      </c>
      <c r="O203" s="1">
        <v>1891</v>
      </c>
      <c r="P203" s="13">
        <v>43842.790173611109</v>
      </c>
      <c r="Q203" s="17">
        <v>2.0127314814814817E-2</v>
      </c>
      <c r="S203" s="1" t="s">
        <v>126</v>
      </c>
      <c r="T203" s="1" t="s">
        <v>127</v>
      </c>
      <c r="U203" s="1">
        <v>3320</v>
      </c>
      <c r="V203" s="13">
        <v>43880.809432870374</v>
      </c>
      <c r="W203" s="17">
        <v>2.1817129629629631E-2</v>
      </c>
    </row>
    <row r="204" spans="1:23" x14ac:dyDescent="0.25">
      <c r="A204" s="1" t="s">
        <v>124</v>
      </c>
      <c r="B204" s="1" t="s">
        <v>125</v>
      </c>
      <c r="C204" s="3">
        <v>2186</v>
      </c>
      <c r="D204" s="13">
        <v>43850.712442129632</v>
      </c>
      <c r="E204" s="14">
        <v>2.3865740740740743E-2</v>
      </c>
      <c r="G204" s="1" t="s">
        <v>122</v>
      </c>
      <c r="H204" s="1" t="s">
        <v>123</v>
      </c>
      <c r="I204" s="3">
        <v>1942</v>
      </c>
      <c r="J204" s="13">
        <v>43844.472754629627</v>
      </c>
      <c r="K204" s="14">
        <v>1.9467592592592595E-2</v>
      </c>
      <c r="M204" s="1" t="s">
        <v>126</v>
      </c>
      <c r="N204" s="1" t="s">
        <v>127</v>
      </c>
      <c r="O204" s="1">
        <v>1893</v>
      </c>
      <c r="P204" s="13">
        <v>43842.821585648147</v>
      </c>
      <c r="Q204" s="17">
        <v>0.02</v>
      </c>
      <c r="S204" s="1" t="s">
        <v>122</v>
      </c>
      <c r="T204" s="1" t="s">
        <v>123</v>
      </c>
      <c r="U204" s="1">
        <v>3327</v>
      </c>
      <c r="V204" s="13">
        <v>43881.397118055553</v>
      </c>
      <c r="W204" s="17">
        <v>2.4328703703703703E-2</v>
      </c>
    </row>
    <row r="205" spans="1:23" x14ac:dyDescent="0.25">
      <c r="A205" s="1" t="s">
        <v>122</v>
      </c>
      <c r="B205" s="1" t="s">
        <v>123</v>
      </c>
      <c r="C205" s="3">
        <v>2189</v>
      </c>
      <c r="D205" s="13">
        <v>43850.757627314815</v>
      </c>
      <c r="E205" s="14">
        <v>2.3576388888888893E-2</v>
      </c>
      <c r="G205" s="1" t="s">
        <v>118</v>
      </c>
      <c r="H205" s="1" t="s">
        <v>119</v>
      </c>
      <c r="I205" s="3">
        <v>1949</v>
      </c>
      <c r="J205" s="13">
        <v>43844.563090277778</v>
      </c>
      <c r="K205" s="14">
        <v>1.7175925925925924E-2</v>
      </c>
      <c r="M205" s="1" t="s">
        <v>122</v>
      </c>
      <c r="N205" s="1" t="s">
        <v>123</v>
      </c>
      <c r="O205" s="1">
        <v>1896</v>
      </c>
      <c r="P205" s="13">
        <v>43843.362650462965</v>
      </c>
      <c r="Q205" s="17">
        <v>1.7337962962962961E-2</v>
      </c>
      <c r="S205" s="1" t="s">
        <v>130</v>
      </c>
      <c r="T205" s="1" t="s">
        <v>131</v>
      </c>
      <c r="U205" s="1">
        <v>3328</v>
      </c>
      <c r="V205" s="13">
        <v>43881.408263888887</v>
      </c>
      <c r="W205" s="17">
        <v>1.7141203703703704E-2</v>
      </c>
    </row>
    <row r="206" spans="1:23" x14ac:dyDescent="0.25">
      <c r="A206" s="1" t="s">
        <v>126</v>
      </c>
      <c r="B206" s="1" t="s">
        <v>127</v>
      </c>
      <c r="C206" s="3">
        <v>2195</v>
      </c>
      <c r="D206" s="13">
        <v>43850.827986111108</v>
      </c>
      <c r="E206" s="14">
        <v>2.2870370370370371E-2</v>
      </c>
      <c r="G206" s="1" t="s">
        <v>124</v>
      </c>
      <c r="H206" s="1" t="s">
        <v>125</v>
      </c>
      <c r="I206" s="3">
        <v>1952</v>
      </c>
      <c r="J206" s="13">
        <v>43844.601597222223</v>
      </c>
      <c r="K206" s="14">
        <v>1.5995370370370372E-2</v>
      </c>
      <c r="M206" s="1" t="s">
        <v>122</v>
      </c>
      <c r="N206" s="1" t="s">
        <v>123</v>
      </c>
      <c r="O206" s="1">
        <v>1900</v>
      </c>
      <c r="P206" s="13">
        <v>43843.412523148145</v>
      </c>
      <c r="Q206" s="17">
        <v>1.5023148148148148E-2</v>
      </c>
      <c r="S206" s="1" t="s">
        <v>128</v>
      </c>
      <c r="T206" s="1" t="s">
        <v>129</v>
      </c>
      <c r="U206" s="1">
        <v>3348</v>
      </c>
      <c r="V206" s="13">
        <v>43881.660196759258</v>
      </c>
      <c r="W206" s="17">
        <v>1.8506944444444444E-2</v>
      </c>
    </row>
    <row r="207" spans="1:23" x14ac:dyDescent="0.25">
      <c r="A207" s="1" t="s">
        <v>120</v>
      </c>
      <c r="B207" s="1" t="s">
        <v>121</v>
      </c>
      <c r="C207" s="3">
        <v>2196</v>
      </c>
      <c r="D207" s="13">
        <v>43850.84269675926</v>
      </c>
      <c r="E207" s="14">
        <v>1.8090277777777778E-2</v>
      </c>
      <c r="G207" s="1" t="s">
        <v>118</v>
      </c>
      <c r="H207" s="1" t="s">
        <v>119</v>
      </c>
      <c r="I207" s="3">
        <v>1954</v>
      </c>
      <c r="J207" s="13">
        <v>43844.622604166667</v>
      </c>
      <c r="K207" s="14">
        <v>1.6018518518518519E-2</v>
      </c>
      <c r="M207" s="1" t="s">
        <v>128</v>
      </c>
      <c r="N207" s="1" t="s">
        <v>129</v>
      </c>
      <c r="O207" s="1">
        <v>1905</v>
      </c>
      <c r="P207" s="13">
        <v>43843.481469907405</v>
      </c>
      <c r="Q207" s="17">
        <v>1.7245370370370369E-2</v>
      </c>
      <c r="S207" s="1" t="s">
        <v>128</v>
      </c>
      <c r="T207" s="1" t="s">
        <v>129</v>
      </c>
      <c r="U207" s="1">
        <v>3351</v>
      </c>
      <c r="V207" s="13">
        <v>43881.704351851855</v>
      </c>
      <c r="W207" s="17">
        <v>2.1307870370370369E-2</v>
      </c>
    </row>
    <row r="208" spans="1:23" x14ac:dyDescent="0.25">
      <c r="A208" s="1" t="s">
        <v>126</v>
      </c>
      <c r="B208" s="1" t="s">
        <v>127</v>
      </c>
      <c r="C208" s="3">
        <v>2200</v>
      </c>
      <c r="D208" s="13">
        <v>43851.377893518518</v>
      </c>
      <c r="E208" s="14">
        <v>2.1550925925925928E-2</v>
      </c>
      <c r="G208" s="1" t="s">
        <v>128</v>
      </c>
      <c r="H208" s="1" t="s">
        <v>129</v>
      </c>
      <c r="I208" s="3">
        <v>1961</v>
      </c>
      <c r="J208" s="13">
        <v>43844.708969907406</v>
      </c>
      <c r="K208" s="14">
        <v>1.4687499999999999E-2</v>
      </c>
      <c r="M208" s="1" t="s">
        <v>128</v>
      </c>
      <c r="N208" s="1" t="s">
        <v>129</v>
      </c>
      <c r="O208" s="1">
        <v>1907</v>
      </c>
      <c r="P208" s="13">
        <v>43843.513055555559</v>
      </c>
      <c r="Q208" s="17">
        <v>2.0474537037037038E-2</v>
      </c>
      <c r="S208" s="1" t="s">
        <v>118</v>
      </c>
      <c r="T208" s="1" t="s">
        <v>119</v>
      </c>
      <c r="U208" s="1">
        <v>3362</v>
      </c>
      <c r="V208" s="13">
        <v>43882.347858796296</v>
      </c>
      <c r="W208" s="17">
        <v>2.4305555555555556E-2</v>
      </c>
    </row>
    <row r="209" spans="1:23" x14ac:dyDescent="0.25">
      <c r="A209" s="1" t="s">
        <v>126</v>
      </c>
      <c r="B209" s="1" t="s">
        <v>127</v>
      </c>
      <c r="C209" s="3">
        <v>2207</v>
      </c>
      <c r="D209" s="13">
        <v>43851.471944444442</v>
      </c>
      <c r="E209" s="14">
        <v>2.344907407407407E-2</v>
      </c>
      <c r="G209" s="1" t="s">
        <v>124</v>
      </c>
      <c r="H209" s="1" t="s">
        <v>125</v>
      </c>
      <c r="I209" s="3">
        <v>1963</v>
      </c>
      <c r="J209" s="13">
        <v>43844.737349537034</v>
      </c>
      <c r="K209" s="14">
        <v>1.4537037037037038E-2</v>
      </c>
      <c r="M209" s="1" t="s">
        <v>128</v>
      </c>
      <c r="N209" s="1" t="s">
        <v>129</v>
      </c>
      <c r="O209" s="1">
        <v>1908</v>
      </c>
      <c r="P209" s="13">
        <v>43843.527303240742</v>
      </c>
      <c r="Q209" s="17">
        <v>1.6944444444444443E-2</v>
      </c>
      <c r="S209" s="1" t="s">
        <v>118</v>
      </c>
      <c r="T209" s="1" t="s">
        <v>119</v>
      </c>
      <c r="U209" s="1">
        <v>3368</v>
      </c>
      <c r="V209" s="13">
        <v>43882.429305555554</v>
      </c>
      <c r="W209" s="17">
        <v>2.0092592592592592E-2</v>
      </c>
    </row>
    <row r="210" spans="1:23" x14ac:dyDescent="0.25">
      <c r="A210" s="1" t="s">
        <v>126</v>
      </c>
      <c r="B210" s="1" t="s">
        <v>127</v>
      </c>
      <c r="C210" s="3">
        <v>2208</v>
      </c>
      <c r="D210" s="13">
        <v>43851.480833333335</v>
      </c>
      <c r="E210" s="14">
        <v>2.2442129629629631E-2</v>
      </c>
      <c r="G210" s="1" t="s">
        <v>118</v>
      </c>
      <c r="H210" s="1" t="s">
        <v>119</v>
      </c>
      <c r="I210" s="3">
        <v>1966</v>
      </c>
      <c r="J210" s="13">
        <v>43844.778587962966</v>
      </c>
      <c r="K210" s="14">
        <v>2.225694444444444E-2</v>
      </c>
      <c r="M210" s="1" t="s">
        <v>124</v>
      </c>
      <c r="N210" s="1" t="s">
        <v>125</v>
      </c>
      <c r="O210" s="1">
        <v>1909</v>
      </c>
      <c r="P210" s="13">
        <v>43843.540011574078</v>
      </c>
      <c r="Q210" s="17">
        <v>1.480324074074074E-2</v>
      </c>
      <c r="S210" s="1" t="s">
        <v>128</v>
      </c>
      <c r="T210" s="1" t="s">
        <v>129</v>
      </c>
      <c r="U210" s="1">
        <v>3380</v>
      </c>
      <c r="V210" s="13">
        <v>43882.591828703706</v>
      </c>
      <c r="W210" s="17">
        <v>1.5844907407407408E-2</v>
      </c>
    </row>
    <row r="211" spans="1:23" x14ac:dyDescent="0.25">
      <c r="A211" s="1" t="s">
        <v>124</v>
      </c>
      <c r="B211" s="1" t="s">
        <v>125</v>
      </c>
      <c r="C211" s="3">
        <v>2209</v>
      </c>
      <c r="D211" s="13">
        <v>43851.490370370368</v>
      </c>
      <c r="E211" s="14">
        <v>2.0474537037037038E-2</v>
      </c>
      <c r="G211" s="1" t="s">
        <v>130</v>
      </c>
      <c r="H211" s="1" t="s">
        <v>131</v>
      </c>
      <c r="I211" s="3">
        <v>1973</v>
      </c>
      <c r="J211" s="13">
        <v>43845.364930555559</v>
      </c>
      <c r="K211" s="14">
        <v>1.9479166666666669E-2</v>
      </c>
      <c r="M211" s="1" t="s">
        <v>126</v>
      </c>
      <c r="N211" s="1" t="s">
        <v>127</v>
      </c>
      <c r="O211" s="1">
        <v>1914</v>
      </c>
      <c r="P211" s="13">
        <v>43843.605543981481</v>
      </c>
      <c r="Q211" s="17">
        <v>2.0856481481481479E-2</v>
      </c>
      <c r="S211" s="1" t="s">
        <v>120</v>
      </c>
      <c r="T211" s="1" t="s">
        <v>121</v>
      </c>
      <c r="U211" s="1">
        <v>3400</v>
      </c>
      <c r="V211" s="13">
        <v>43883.369687500002</v>
      </c>
      <c r="W211" s="17">
        <v>2.0810185185185185E-2</v>
      </c>
    </row>
    <row r="212" spans="1:23" ht="30" x14ac:dyDescent="0.25">
      <c r="A212" s="1" t="s">
        <v>120</v>
      </c>
      <c r="B212" s="1" t="s">
        <v>121</v>
      </c>
      <c r="C212" s="3">
        <v>2210</v>
      </c>
      <c r="D212" s="13">
        <v>43851.507789351854</v>
      </c>
      <c r="E212" s="14">
        <v>2.1701388888888892E-2</v>
      </c>
      <c r="G212" s="1" t="s">
        <v>126</v>
      </c>
      <c r="H212" s="1" t="s">
        <v>127</v>
      </c>
      <c r="I212" s="3">
        <v>1974</v>
      </c>
      <c r="J212" s="13">
        <v>43845.379108796296</v>
      </c>
      <c r="K212" s="14">
        <v>2.4305555555555556E-2</v>
      </c>
      <c r="M212" s="1" t="s">
        <v>118</v>
      </c>
      <c r="N212" s="1" t="s">
        <v>119</v>
      </c>
      <c r="O212" s="1">
        <v>1925</v>
      </c>
      <c r="P212" s="13">
        <v>43843.753680555557</v>
      </c>
      <c r="Q212" s="17">
        <v>1.7233796296296296E-2</v>
      </c>
      <c r="S212" s="1" t="s">
        <v>126</v>
      </c>
      <c r="T212" s="1" t="s">
        <v>127</v>
      </c>
      <c r="U212" s="1">
        <v>3417</v>
      </c>
      <c r="V212" s="13">
        <v>43883.595393518517</v>
      </c>
      <c r="W212" s="17">
        <v>2.1898148148148149E-2</v>
      </c>
    </row>
    <row r="213" spans="1:23" x14ac:dyDescent="0.25">
      <c r="A213" s="1" t="s">
        <v>120</v>
      </c>
      <c r="B213" s="1" t="s">
        <v>121</v>
      </c>
      <c r="C213" s="3">
        <v>2211</v>
      </c>
      <c r="D213" s="13">
        <v>43851.518090277779</v>
      </c>
      <c r="E213" s="14">
        <v>1.5000000000000001E-2</v>
      </c>
      <c r="G213" s="1" t="s">
        <v>128</v>
      </c>
      <c r="H213" s="1" t="s">
        <v>129</v>
      </c>
      <c r="I213" s="3">
        <v>1976</v>
      </c>
      <c r="J213" s="13">
        <v>43845.405115740738</v>
      </c>
      <c r="K213" s="14">
        <v>2.2997685185185187E-2</v>
      </c>
      <c r="M213" s="1" t="s">
        <v>126</v>
      </c>
      <c r="N213" s="1" t="s">
        <v>127</v>
      </c>
      <c r="O213" s="1">
        <v>1927</v>
      </c>
      <c r="P213" s="13">
        <v>43843.774004629631</v>
      </c>
      <c r="Q213" s="17">
        <v>1.7523148148148149E-2</v>
      </c>
      <c r="S213" s="1" t="s">
        <v>126</v>
      </c>
      <c r="T213" s="1" t="s">
        <v>127</v>
      </c>
      <c r="U213" s="1">
        <v>3422</v>
      </c>
      <c r="V213" s="13">
        <v>43883.656817129631</v>
      </c>
      <c r="W213" s="17">
        <v>1.5497685185185186E-2</v>
      </c>
    </row>
    <row r="214" spans="1:23" x14ac:dyDescent="0.25">
      <c r="A214" s="1" t="s">
        <v>118</v>
      </c>
      <c r="B214" s="1" t="s">
        <v>119</v>
      </c>
      <c r="C214" s="3">
        <v>2214</v>
      </c>
      <c r="D214" s="13">
        <v>43851.559525462966</v>
      </c>
      <c r="E214" s="14">
        <v>1.6122685185185184E-2</v>
      </c>
      <c r="G214" s="1" t="s">
        <v>130</v>
      </c>
      <c r="H214" s="1" t="s">
        <v>131</v>
      </c>
      <c r="I214" s="3">
        <v>1980</v>
      </c>
      <c r="J214" s="13">
        <v>43845.461967592593</v>
      </c>
      <c r="K214" s="14">
        <v>2.0300925925925927E-2</v>
      </c>
      <c r="M214" s="1" t="s">
        <v>124</v>
      </c>
      <c r="N214" s="1" t="s">
        <v>125</v>
      </c>
      <c r="O214" s="1">
        <v>1931</v>
      </c>
      <c r="P214" s="13">
        <v>43843.824953703705</v>
      </c>
      <c r="Q214" s="17">
        <v>2.2581018518518518E-2</v>
      </c>
      <c r="S214" s="1" t="s">
        <v>124</v>
      </c>
      <c r="T214" s="1" t="s">
        <v>125</v>
      </c>
      <c r="U214" s="1">
        <v>3436</v>
      </c>
      <c r="V214" s="13">
        <v>43883.819895833331</v>
      </c>
      <c r="W214" s="17">
        <v>1.6585648148148148E-2</v>
      </c>
    </row>
    <row r="215" spans="1:23" x14ac:dyDescent="0.25">
      <c r="A215" s="1" t="s">
        <v>124</v>
      </c>
      <c r="B215" s="1" t="s">
        <v>125</v>
      </c>
      <c r="C215" s="3">
        <v>2218</v>
      </c>
      <c r="D215" s="13">
        <v>43851.608217592591</v>
      </c>
      <c r="E215" s="14">
        <v>1.6203703703703703E-2</v>
      </c>
      <c r="G215" s="1" t="s">
        <v>130</v>
      </c>
      <c r="H215" s="1" t="s">
        <v>131</v>
      </c>
      <c r="I215" s="3">
        <v>1986</v>
      </c>
      <c r="J215" s="13">
        <v>43845.542314814818</v>
      </c>
      <c r="K215" s="14">
        <v>1.800925925925926E-2</v>
      </c>
      <c r="M215" s="1" t="s">
        <v>122</v>
      </c>
      <c r="N215" s="1" t="s">
        <v>123</v>
      </c>
      <c r="O215" s="1">
        <v>1933</v>
      </c>
      <c r="P215" s="13">
        <v>43844.342743055553</v>
      </c>
      <c r="Q215" s="17">
        <v>1.7731481481481483E-2</v>
      </c>
      <c r="S215" s="1" t="s">
        <v>124</v>
      </c>
      <c r="T215" s="1" t="s">
        <v>125</v>
      </c>
      <c r="U215" s="1">
        <v>3440</v>
      </c>
      <c r="V215" s="13">
        <v>43884.364305555559</v>
      </c>
      <c r="W215" s="17">
        <v>1.8993055555555558E-2</v>
      </c>
    </row>
    <row r="216" spans="1:23" ht="30" x14ac:dyDescent="0.25">
      <c r="A216" s="1" t="s">
        <v>122</v>
      </c>
      <c r="B216" s="1" t="s">
        <v>123</v>
      </c>
      <c r="C216" s="3">
        <v>2220</v>
      </c>
      <c r="D216" s="13">
        <v>43851.635231481479</v>
      </c>
      <c r="E216" s="14">
        <v>2.2199074074074076E-2</v>
      </c>
      <c r="G216" s="1" t="s">
        <v>126</v>
      </c>
      <c r="H216" s="1" t="s">
        <v>127</v>
      </c>
      <c r="I216" s="3">
        <v>1987</v>
      </c>
      <c r="J216" s="13">
        <v>43845.555601851855</v>
      </c>
      <c r="K216" s="14">
        <v>2.2395833333333334E-2</v>
      </c>
      <c r="M216" s="1" t="s">
        <v>128</v>
      </c>
      <c r="N216" s="1" t="s">
        <v>129</v>
      </c>
      <c r="O216" s="1">
        <v>1935</v>
      </c>
      <c r="P216" s="13">
        <v>43844.37059027778</v>
      </c>
      <c r="Q216" s="17">
        <v>2.0023148148148148E-2</v>
      </c>
      <c r="S216" s="1" t="s">
        <v>120</v>
      </c>
      <c r="T216" s="1" t="s">
        <v>121</v>
      </c>
      <c r="U216" s="1">
        <v>3444</v>
      </c>
      <c r="V216" s="13">
        <v>43884.409942129627</v>
      </c>
      <c r="W216" s="17">
        <v>1.545138888888889E-2</v>
      </c>
    </row>
    <row r="217" spans="1:23" x14ac:dyDescent="0.25">
      <c r="A217" s="1" t="s">
        <v>128</v>
      </c>
      <c r="B217" s="1" t="s">
        <v>129</v>
      </c>
      <c r="C217" s="3">
        <v>2222</v>
      </c>
      <c r="D217" s="13">
        <v>43851.66646990741</v>
      </c>
      <c r="E217" s="14">
        <v>1.4918981481481483E-2</v>
      </c>
      <c r="G217" s="1" t="s">
        <v>120</v>
      </c>
      <c r="H217" s="1" t="s">
        <v>121</v>
      </c>
      <c r="I217" s="3">
        <v>1993</v>
      </c>
      <c r="J217" s="13">
        <v>43845.638761574075</v>
      </c>
      <c r="K217" s="14">
        <v>2.0925925925925928E-2</v>
      </c>
      <c r="M217" s="1" t="s">
        <v>120</v>
      </c>
      <c r="N217" s="1" t="s">
        <v>121</v>
      </c>
      <c r="O217" s="1">
        <v>1936</v>
      </c>
      <c r="P217" s="13">
        <v>43844.382222222222</v>
      </c>
      <c r="Q217" s="17">
        <v>1.8692129629629631E-2</v>
      </c>
      <c r="S217" s="1" t="s">
        <v>120</v>
      </c>
      <c r="T217" s="1" t="s">
        <v>121</v>
      </c>
      <c r="U217" s="1">
        <v>3445</v>
      </c>
      <c r="V217" s="13">
        <v>43884.426608796297</v>
      </c>
      <c r="W217" s="17">
        <v>1.6192129629629629E-2</v>
      </c>
    </row>
    <row r="218" spans="1:23" x14ac:dyDescent="0.25">
      <c r="A218" s="1" t="s">
        <v>124</v>
      </c>
      <c r="B218" s="1" t="s">
        <v>125</v>
      </c>
      <c r="C218" s="3">
        <v>2227</v>
      </c>
      <c r="D218" s="13">
        <v>43851.735833333332</v>
      </c>
      <c r="E218" s="14">
        <v>2.0706018518518519E-2</v>
      </c>
      <c r="G218" s="1" t="s">
        <v>118</v>
      </c>
      <c r="H218" s="1" t="s">
        <v>119</v>
      </c>
      <c r="I218" s="3">
        <v>1998</v>
      </c>
      <c r="J218" s="13">
        <v>43845.706932870373</v>
      </c>
      <c r="K218" s="14">
        <v>1.5081018518518516E-2</v>
      </c>
      <c r="M218" s="1" t="s">
        <v>122</v>
      </c>
      <c r="N218" s="1" t="s">
        <v>123</v>
      </c>
      <c r="O218" s="1">
        <v>1941</v>
      </c>
      <c r="P218" s="13">
        <v>43844.460844907408</v>
      </c>
      <c r="Q218" s="17">
        <v>2.0347222222222221E-2</v>
      </c>
      <c r="S218" s="1" t="s">
        <v>130</v>
      </c>
      <c r="T218" s="1" t="s">
        <v>131</v>
      </c>
      <c r="U218" s="1">
        <v>3454</v>
      </c>
      <c r="V218" s="13">
        <v>43884.567037037035</v>
      </c>
      <c r="W218" s="17">
        <v>1.9618055555555555E-2</v>
      </c>
    </row>
    <row r="219" spans="1:23" x14ac:dyDescent="0.25">
      <c r="A219" s="1" t="s">
        <v>118</v>
      </c>
      <c r="B219" s="1" t="s">
        <v>119</v>
      </c>
      <c r="C219" s="3">
        <v>2229</v>
      </c>
      <c r="D219" s="13">
        <v>43851.766099537039</v>
      </c>
      <c r="E219" s="14">
        <v>2.3298611111111107E-2</v>
      </c>
      <c r="G219" s="1" t="s">
        <v>118</v>
      </c>
      <c r="H219" s="1" t="s">
        <v>119</v>
      </c>
      <c r="I219" s="3">
        <v>2003</v>
      </c>
      <c r="J219" s="13">
        <v>43845.764189814814</v>
      </c>
      <c r="K219" s="14">
        <v>1.8391203703703705E-2</v>
      </c>
      <c r="M219" s="1" t="s">
        <v>122</v>
      </c>
      <c r="N219" s="1" t="s">
        <v>123</v>
      </c>
      <c r="O219" s="1">
        <v>1944</v>
      </c>
      <c r="P219" s="13">
        <v>43844.495520833334</v>
      </c>
      <c r="Q219" s="17">
        <v>1.7106481481481483E-2</v>
      </c>
      <c r="S219" s="1" t="s">
        <v>128</v>
      </c>
      <c r="T219" s="1" t="s">
        <v>129</v>
      </c>
      <c r="U219" s="1">
        <v>3462</v>
      </c>
      <c r="V219" s="13">
        <v>43884.67355324074</v>
      </c>
      <c r="W219" s="17">
        <v>2.4004629629629629E-2</v>
      </c>
    </row>
    <row r="220" spans="1:23" x14ac:dyDescent="0.25">
      <c r="A220" s="1" t="s">
        <v>124</v>
      </c>
      <c r="B220" s="1" t="s">
        <v>125</v>
      </c>
      <c r="C220" s="3">
        <v>2232</v>
      </c>
      <c r="D220" s="13">
        <v>43851.812199074076</v>
      </c>
      <c r="E220" s="14">
        <v>1.8738425925925926E-2</v>
      </c>
      <c r="G220" s="1" t="s">
        <v>124</v>
      </c>
      <c r="H220" s="1" t="s">
        <v>125</v>
      </c>
      <c r="I220" s="3">
        <v>2006</v>
      </c>
      <c r="J220" s="13">
        <v>43845.813807870371</v>
      </c>
      <c r="K220" s="14">
        <v>1.7939814814814815E-2</v>
      </c>
      <c r="M220" s="1" t="s">
        <v>118</v>
      </c>
      <c r="N220" s="1" t="s">
        <v>119</v>
      </c>
      <c r="O220" s="1">
        <v>1945</v>
      </c>
      <c r="P220" s="13">
        <v>43844.513495370367</v>
      </c>
      <c r="Q220" s="17">
        <v>2.2037037037037036E-2</v>
      </c>
      <c r="S220" s="1" t="s">
        <v>120</v>
      </c>
      <c r="T220" s="1" t="s">
        <v>121</v>
      </c>
      <c r="U220" s="1">
        <v>3469</v>
      </c>
      <c r="V220" s="13">
        <v>43884.76699074074</v>
      </c>
      <c r="W220" s="17">
        <v>2.4050925925925924E-2</v>
      </c>
    </row>
    <row r="221" spans="1:23" x14ac:dyDescent="0.25">
      <c r="A221" s="1" t="s">
        <v>120</v>
      </c>
      <c r="B221" s="1" t="s">
        <v>121</v>
      </c>
      <c r="C221" s="3">
        <v>2244</v>
      </c>
      <c r="D221" s="13">
        <v>43852.45784722222</v>
      </c>
      <c r="E221" s="14">
        <v>1.5150462962962963E-2</v>
      </c>
      <c r="G221" s="1" t="s">
        <v>122</v>
      </c>
      <c r="H221" s="1" t="s">
        <v>123</v>
      </c>
      <c r="I221" s="3">
        <v>2009</v>
      </c>
      <c r="J221" s="13">
        <v>43846.341805555552</v>
      </c>
      <c r="K221" s="14">
        <v>2.3692129629629629E-2</v>
      </c>
      <c r="M221" s="1" t="s">
        <v>122</v>
      </c>
      <c r="N221" s="1" t="s">
        <v>123</v>
      </c>
      <c r="O221" s="1">
        <v>1946</v>
      </c>
      <c r="P221" s="13">
        <v>43844.527048611111</v>
      </c>
      <c r="Q221" s="17">
        <v>1.6122685185185184E-2</v>
      </c>
      <c r="S221" s="1" t="s">
        <v>118</v>
      </c>
      <c r="T221" s="1" t="s">
        <v>119</v>
      </c>
      <c r="U221" s="1">
        <v>3474</v>
      </c>
      <c r="V221" s="13">
        <v>43884.833402777775</v>
      </c>
      <c r="W221" s="17">
        <v>1.7013888888888887E-2</v>
      </c>
    </row>
    <row r="222" spans="1:23" x14ac:dyDescent="0.25">
      <c r="A222" s="1" t="s">
        <v>128</v>
      </c>
      <c r="B222" s="1" t="s">
        <v>129</v>
      </c>
      <c r="C222" s="3">
        <v>2247</v>
      </c>
      <c r="D222" s="13">
        <v>43852.495196759257</v>
      </c>
      <c r="E222" s="14">
        <v>1.5902777777777776E-2</v>
      </c>
      <c r="G222" s="1" t="s">
        <v>120</v>
      </c>
      <c r="H222" s="1" t="s">
        <v>121</v>
      </c>
      <c r="I222" s="3">
        <v>2013</v>
      </c>
      <c r="J222" s="13">
        <v>43846.395451388889</v>
      </c>
      <c r="K222" s="14">
        <v>1.8749999999999999E-2</v>
      </c>
      <c r="M222" s="1" t="s">
        <v>126</v>
      </c>
      <c r="N222" s="1" t="s">
        <v>127</v>
      </c>
      <c r="O222" s="1">
        <v>1948</v>
      </c>
      <c r="P222" s="13">
        <v>43844.554120370369</v>
      </c>
      <c r="Q222" s="17">
        <v>2.1226851851851854E-2</v>
      </c>
      <c r="S222" s="1" t="s">
        <v>128</v>
      </c>
      <c r="T222" s="1" t="s">
        <v>129</v>
      </c>
      <c r="U222" s="1">
        <v>3478</v>
      </c>
      <c r="V222" s="13">
        <v>43885.377928240741</v>
      </c>
      <c r="W222" s="17">
        <v>2.3043981481481481E-2</v>
      </c>
    </row>
    <row r="223" spans="1:23" x14ac:dyDescent="0.25">
      <c r="A223" s="1" t="s">
        <v>124</v>
      </c>
      <c r="B223" s="1" t="s">
        <v>125</v>
      </c>
      <c r="C223" s="3">
        <v>2253</v>
      </c>
      <c r="D223" s="13">
        <v>43852.592175925929</v>
      </c>
      <c r="E223" s="14">
        <v>1.8472222222222223E-2</v>
      </c>
      <c r="G223" s="1" t="s">
        <v>130</v>
      </c>
      <c r="H223" s="1" t="s">
        <v>131</v>
      </c>
      <c r="I223" s="3">
        <v>2020</v>
      </c>
      <c r="J223" s="13">
        <v>43846.484849537039</v>
      </c>
      <c r="K223" s="14">
        <v>1.6875000000000001E-2</v>
      </c>
      <c r="M223" s="1" t="s">
        <v>124</v>
      </c>
      <c r="N223" s="1" t="s">
        <v>125</v>
      </c>
      <c r="O223" s="1">
        <v>1956</v>
      </c>
      <c r="P223" s="13">
        <v>43844.648032407407</v>
      </c>
      <c r="Q223" s="17">
        <v>1.5277777777777777E-2</v>
      </c>
      <c r="S223" s="1" t="s">
        <v>118</v>
      </c>
      <c r="T223" s="1" t="s">
        <v>119</v>
      </c>
      <c r="U223" s="1">
        <v>3491</v>
      </c>
      <c r="V223" s="13">
        <v>43885.548078703701</v>
      </c>
      <c r="W223" s="17">
        <v>2.4108796296296298E-2</v>
      </c>
    </row>
    <row r="224" spans="1:23" x14ac:dyDescent="0.25">
      <c r="A224" s="1" t="s">
        <v>130</v>
      </c>
      <c r="B224" s="1" t="s">
        <v>131</v>
      </c>
      <c r="C224" s="3">
        <v>2258</v>
      </c>
      <c r="D224" s="13">
        <v>43852.658634259256</v>
      </c>
      <c r="E224" s="14">
        <v>2.1180555555555553E-2</v>
      </c>
      <c r="G224" s="1" t="s">
        <v>124</v>
      </c>
      <c r="H224" s="1" t="s">
        <v>125</v>
      </c>
      <c r="I224" s="3">
        <v>2026</v>
      </c>
      <c r="J224" s="13">
        <v>43846.566493055558</v>
      </c>
      <c r="K224" s="14">
        <v>1.6249999999999997E-2</v>
      </c>
      <c r="M224" s="1" t="s">
        <v>118</v>
      </c>
      <c r="N224" s="1" t="s">
        <v>119</v>
      </c>
      <c r="O224" s="1">
        <v>1958</v>
      </c>
      <c r="P224" s="13">
        <v>43844.676874999997</v>
      </c>
      <c r="Q224" s="17">
        <v>1.8784722222222223E-2</v>
      </c>
      <c r="S224" s="1" t="s">
        <v>128</v>
      </c>
      <c r="T224" s="1" t="s">
        <v>129</v>
      </c>
      <c r="U224" s="1">
        <v>3512</v>
      </c>
      <c r="V224" s="13">
        <v>43885.83525462963</v>
      </c>
      <c r="W224" s="17">
        <v>2.3043981481481481E-2</v>
      </c>
    </row>
    <row r="225" spans="1:23" x14ac:dyDescent="0.25">
      <c r="A225" s="1" t="s">
        <v>118</v>
      </c>
      <c r="B225" s="1" t="s">
        <v>119</v>
      </c>
      <c r="C225" s="3">
        <v>2268</v>
      </c>
      <c r="D225" s="13">
        <v>43852.810740740744</v>
      </c>
      <c r="E225" s="14">
        <v>2.3217592592592592E-2</v>
      </c>
      <c r="G225" s="1" t="s">
        <v>118</v>
      </c>
      <c r="H225" s="1" t="s">
        <v>119</v>
      </c>
      <c r="I225" s="3">
        <v>2029</v>
      </c>
      <c r="J225" s="13">
        <v>43846.605370370373</v>
      </c>
      <c r="K225" s="14">
        <v>1.7685185185185182E-2</v>
      </c>
      <c r="M225" s="1" t="s">
        <v>126</v>
      </c>
      <c r="N225" s="1" t="s">
        <v>127</v>
      </c>
      <c r="O225" s="1">
        <v>1959</v>
      </c>
      <c r="P225" s="13">
        <v>43844.687939814816</v>
      </c>
      <c r="Q225" s="17">
        <v>1.8599537037037036E-2</v>
      </c>
      <c r="S225" s="1" t="s">
        <v>126</v>
      </c>
      <c r="T225" s="1" t="s">
        <v>127</v>
      </c>
      <c r="U225" s="1">
        <v>3523</v>
      </c>
      <c r="V225" s="13">
        <v>43886.471828703703</v>
      </c>
      <c r="W225" s="17">
        <v>2.4432870370370369E-2</v>
      </c>
    </row>
    <row r="226" spans="1:23" x14ac:dyDescent="0.25">
      <c r="A226" s="1" t="s">
        <v>118</v>
      </c>
      <c r="B226" s="1" t="s">
        <v>119</v>
      </c>
      <c r="C226" s="3">
        <v>2271</v>
      </c>
      <c r="D226" s="13">
        <v>43853.344756944447</v>
      </c>
      <c r="E226" s="14">
        <v>2.0937499999999998E-2</v>
      </c>
      <c r="G226" s="1" t="s">
        <v>124</v>
      </c>
      <c r="H226" s="1" t="s">
        <v>125</v>
      </c>
      <c r="I226" s="3">
        <v>2032</v>
      </c>
      <c r="J226" s="13">
        <v>43846.650648148148</v>
      </c>
      <c r="K226" s="14">
        <v>2.1574074074074075E-2</v>
      </c>
      <c r="M226" s="1" t="s">
        <v>130</v>
      </c>
      <c r="N226" s="1" t="s">
        <v>131</v>
      </c>
      <c r="O226" s="1">
        <v>1960</v>
      </c>
      <c r="P226" s="13">
        <v>43844.700300925928</v>
      </c>
      <c r="Q226" s="17">
        <v>1.6145833333333335E-2</v>
      </c>
      <c r="S226" s="1" t="s">
        <v>128</v>
      </c>
      <c r="T226" s="1" t="s">
        <v>129</v>
      </c>
      <c r="U226" s="1">
        <v>3548</v>
      </c>
      <c r="V226" s="13">
        <v>43886.82744212963</v>
      </c>
      <c r="W226" s="17">
        <v>1.8136574074074072E-2</v>
      </c>
    </row>
    <row r="227" spans="1:23" x14ac:dyDescent="0.25">
      <c r="A227" s="1" t="s">
        <v>124</v>
      </c>
      <c r="B227" s="1" t="s">
        <v>125</v>
      </c>
      <c r="C227" s="3">
        <v>2273</v>
      </c>
      <c r="D227" s="13">
        <v>43853.371458333335</v>
      </c>
      <c r="E227" s="14">
        <v>1.8229166666666668E-2</v>
      </c>
      <c r="G227" s="1" t="s">
        <v>130</v>
      </c>
      <c r="H227" s="1" t="s">
        <v>131</v>
      </c>
      <c r="I227" s="3">
        <v>2035</v>
      </c>
      <c r="J227" s="13">
        <v>43846.698784722219</v>
      </c>
      <c r="K227" s="14">
        <v>1.4699074074074074E-2</v>
      </c>
      <c r="M227" s="1" t="s">
        <v>120</v>
      </c>
      <c r="N227" s="1" t="s">
        <v>121</v>
      </c>
      <c r="O227" s="1">
        <v>1962</v>
      </c>
      <c r="P227" s="13">
        <v>43844.719513888886</v>
      </c>
      <c r="Q227" s="17">
        <v>1.9699074074074074E-2</v>
      </c>
      <c r="S227" s="1" t="s">
        <v>124</v>
      </c>
      <c r="T227" s="1" t="s">
        <v>125</v>
      </c>
      <c r="U227" s="1">
        <v>3552</v>
      </c>
      <c r="V227" s="13">
        <v>43887.372152777774</v>
      </c>
      <c r="W227" s="17">
        <v>2.0868055555555556E-2</v>
      </c>
    </row>
    <row r="228" spans="1:23" x14ac:dyDescent="0.25">
      <c r="A228" s="1" t="s">
        <v>130</v>
      </c>
      <c r="B228" s="1" t="s">
        <v>131</v>
      </c>
      <c r="C228" s="3">
        <v>2278</v>
      </c>
      <c r="D228" s="13">
        <v>43853.438981481479</v>
      </c>
      <c r="E228" s="14">
        <v>2.0312500000000001E-2</v>
      </c>
      <c r="G228" s="1" t="s">
        <v>130</v>
      </c>
      <c r="H228" s="1" t="s">
        <v>131</v>
      </c>
      <c r="I228" s="3">
        <v>2039</v>
      </c>
      <c r="J228" s="13">
        <v>43846.756412037037</v>
      </c>
      <c r="K228" s="14">
        <v>1.7592592592592594E-2</v>
      </c>
      <c r="M228" s="1" t="s">
        <v>118</v>
      </c>
      <c r="N228" s="1" t="s">
        <v>119</v>
      </c>
      <c r="O228" s="1">
        <v>1964</v>
      </c>
      <c r="P228" s="13">
        <v>43844.752129629633</v>
      </c>
      <c r="Q228" s="17">
        <v>1.7893518518518517E-2</v>
      </c>
      <c r="S228" s="1" t="s">
        <v>124</v>
      </c>
      <c r="T228" s="1" t="s">
        <v>125</v>
      </c>
      <c r="U228" s="1">
        <v>3576</v>
      </c>
      <c r="V228" s="13">
        <v>43887.687858796293</v>
      </c>
      <c r="W228" s="17">
        <v>2.4351851851851857E-2</v>
      </c>
    </row>
    <row r="229" spans="1:23" x14ac:dyDescent="0.25">
      <c r="A229" s="1" t="s">
        <v>124</v>
      </c>
      <c r="B229" s="1" t="s">
        <v>125</v>
      </c>
      <c r="C229" s="3">
        <v>2279</v>
      </c>
      <c r="D229" s="13">
        <v>43853.456134259257</v>
      </c>
      <c r="E229" s="14">
        <v>1.8113425925925925E-2</v>
      </c>
      <c r="G229" s="1" t="s">
        <v>122</v>
      </c>
      <c r="H229" s="1" t="s">
        <v>123</v>
      </c>
      <c r="I229" s="3">
        <v>2040</v>
      </c>
      <c r="J229" s="13">
        <v>43846.771689814814</v>
      </c>
      <c r="K229" s="14">
        <v>2.1122685185185185E-2</v>
      </c>
      <c r="M229" s="1" t="s">
        <v>124</v>
      </c>
      <c r="N229" s="1" t="s">
        <v>125</v>
      </c>
      <c r="O229" s="1">
        <v>1965</v>
      </c>
      <c r="P229" s="13">
        <v>43844.764780092592</v>
      </c>
      <c r="Q229" s="17">
        <v>2.2129629629629628E-2</v>
      </c>
      <c r="S229" s="1" t="s">
        <v>128</v>
      </c>
      <c r="T229" s="1" t="s">
        <v>129</v>
      </c>
      <c r="U229" s="1">
        <v>3584</v>
      </c>
      <c r="V229" s="13">
        <v>43887.795543981483</v>
      </c>
      <c r="W229" s="17">
        <v>1.7858796296296296E-2</v>
      </c>
    </row>
    <row r="230" spans="1:23" x14ac:dyDescent="0.25">
      <c r="A230" s="1" t="s">
        <v>118</v>
      </c>
      <c r="B230" s="1" t="s">
        <v>119</v>
      </c>
      <c r="C230" s="3">
        <v>2291</v>
      </c>
      <c r="D230" s="13">
        <v>43853.607523148145</v>
      </c>
      <c r="E230" s="14">
        <v>2.1458333333333333E-2</v>
      </c>
      <c r="G230" s="1" t="s">
        <v>128</v>
      </c>
      <c r="H230" s="1" t="s">
        <v>129</v>
      </c>
      <c r="I230" s="3">
        <v>2046</v>
      </c>
      <c r="J230" s="13">
        <v>43847.350995370369</v>
      </c>
      <c r="K230" s="14">
        <v>2.3414351851851853E-2</v>
      </c>
      <c r="M230" s="1" t="s">
        <v>130</v>
      </c>
      <c r="N230" s="1" t="s">
        <v>131</v>
      </c>
      <c r="O230" s="1">
        <v>1967</v>
      </c>
      <c r="P230" s="13">
        <v>43844.789421296293</v>
      </c>
      <c r="Q230" s="17">
        <v>2.2627314814814819E-2</v>
      </c>
      <c r="S230" s="1" t="s">
        <v>124</v>
      </c>
      <c r="T230" s="1" t="s">
        <v>125</v>
      </c>
      <c r="U230" s="1">
        <v>3585</v>
      </c>
      <c r="V230" s="13">
        <v>43887.812002314815</v>
      </c>
      <c r="W230" s="17">
        <v>2.1168981481481483E-2</v>
      </c>
    </row>
    <row r="231" spans="1:23" x14ac:dyDescent="0.25">
      <c r="A231" s="1" t="s">
        <v>130</v>
      </c>
      <c r="B231" s="1" t="s">
        <v>131</v>
      </c>
      <c r="C231" s="3">
        <v>2292</v>
      </c>
      <c r="D231" s="13">
        <v>43853.624143518522</v>
      </c>
      <c r="E231" s="14">
        <v>2.4074074074074071E-2</v>
      </c>
      <c r="G231" s="1" t="s">
        <v>118</v>
      </c>
      <c r="H231" s="1" t="s">
        <v>119</v>
      </c>
      <c r="I231" s="3">
        <v>2048</v>
      </c>
      <c r="J231" s="13">
        <v>43847.377430555556</v>
      </c>
      <c r="K231" s="14">
        <v>1.6886574074074075E-2</v>
      </c>
      <c r="M231" s="1" t="s">
        <v>124</v>
      </c>
      <c r="N231" s="1" t="s">
        <v>125</v>
      </c>
      <c r="O231" s="1">
        <v>1968</v>
      </c>
      <c r="P231" s="13">
        <v>43844.801585648151</v>
      </c>
      <c r="Q231" s="17">
        <v>1.9039351851851852E-2</v>
      </c>
      <c r="S231" s="1" t="s">
        <v>124</v>
      </c>
      <c r="T231" s="1" t="s">
        <v>125</v>
      </c>
      <c r="U231" s="1">
        <v>3590</v>
      </c>
      <c r="V231" s="13">
        <v>43888.369837962964</v>
      </c>
      <c r="W231" s="17">
        <v>2.1458333333333333E-2</v>
      </c>
    </row>
    <row r="232" spans="1:23" x14ac:dyDescent="0.25">
      <c r="A232" s="1" t="s">
        <v>130</v>
      </c>
      <c r="B232" s="1" t="s">
        <v>131</v>
      </c>
      <c r="C232" s="3">
        <v>2297</v>
      </c>
      <c r="D232" s="13">
        <v>43853.689745370371</v>
      </c>
      <c r="E232" s="14">
        <v>1.7511574074074072E-2</v>
      </c>
      <c r="G232" s="1" t="s">
        <v>124</v>
      </c>
      <c r="H232" s="1" t="s">
        <v>125</v>
      </c>
      <c r="I232" s="3">
        <v>2049</v>
      </c>
      <c r="J232" s="13">
        <v>43847.386342592596</v>
      </c>
      <c r="K232" s="14">
        <v>2.3622685185185188E-2</v>
      </c>
      <c r="M232" s="1" t="s">
        <v>126</v>
      </c>
      <c r="N232" s="1" t="s">
        <v>127</v>
      </c>
      <c r="O232" s="1">
        <v>1970</v>
      </c>
      <c r="P232" s="13">
        <v>43844.8283912037</v>
      </c>
      <c r="Q232" s="17">
        <v>1.7280092592592593E-2</v>
      </c>
      <c r="S232" s="1" t="s">
        <v>118</v>
      </c>
      <c r="T232" s="1" t="s">
        <v>119</v>
      </c>
      <c r="U232" s="1">
        <v>3593</v>
      </c>
      <c r="V232" s="13">
        <v>43888.404745370368</v>
      </c>
      <c r="W232" s="17">
        <v>1.8090277777777778E-2</v>
      </c>
    </row>
    <row r="233" spans="1:23" x14ac:dyDescent="0.25">
      <c r="A233" s="1" t="s">
        <v>128</v>
      </c>
      <c r="B233" s="1" t="s">
        <v>129</v>
      </c>
      <c r="C233" s="3">
        <v>2299</v>
      </c>
      <c r="D233" s="13">
        <v>43853.722731481481</v>
      </c>
      <c r="E233" s="14">
        <v>2.1446759259259259E-2</v>
      </c>
      <c r="G233" s="1" t="s">
        <v>122</v>
      </c>
      <c r="H233" s="1" t="s">
        <v>123</v>
      </c>
      <c r="I233" s="3">
        <v>2056</v>
      </c>
      <c r="J233" s="13">
        <v>43847.487974537034</v>
      </c>
      <c r="K233" s="14">
        <v>1.6898148148148148E-2</v>
      </c>
      <c r="M233" s="1" t="s">
        <v>122</v>
      </c>
      <c r="N233" s="1" t="s">
        <v>123</v>
      </c>
      <c r="O233" s="1">
        <v>1972</v>
      </c>
      <c r="P233" s="13">
        <v>43845.35050925926</v>
      </c>
      <c r="Q233" s="17">
        <v>2.3541666666666666E-2</v>
      </c>
      <c r="S233" s="1" t="s">
        <v>118</v>
      </c>
      <c r="T233" s="1" t="s">
        <v>119</v>
      </c>
      <c r="U233" s="1">
        <v>3595</v>
      </c>
      <c r="V233" s="13">
        <v>43888.433564814812</v>
      </c>
      <c r="W233" s="17">
        <v>2.1319444444444443E-2</v>
      </c>
    </row>
    <row r="234" spans="1:23" x14ac:dyDescent="0.25">
      <c r="A234" s="1" t="s">
        <v>122</v>
      </c>
      <c r="B234" s="1" t="s">
        <v>123</v>
      </c>
      <c r="C234" s="3">
        <v>2302</v>
      </c>
      <c r="D234" s="13">
        <v>43853.759791666664</v>
      </c>
      <c r="E234" s="14">
        <v>2.1412037037037035E-2</v>
      </c>
      <c r="G234" s="1" t="s">
        <v>122</v>
      </c>
      <c r="H234" s="1" t="s">
        <v>123</v>
      </c>
      <c r="I234" s="3">
        <v>2061</v>
      </c>
      <c r="J234" s="13">
        <v>43847.561030092591</v>
      </c>
      <c r="K234" s="14">
        <v>2.0763888888888887E-2</v>
      </c>
      <c r="M234" s="1" t="s">
        <v>122</v>
      </c>
      <c r="N234" s="1" t="s">
        <v>123</v>
      </c>
      <c r="O234" s="1">
        <v>1975</v>
      </c>
      <c r="P234" s="13">
        <v>43845.393761574072</v>
      </c>
      <c r="Q234" s="17">
        <v>1.741898148148148E-2</v>
      </c>
      <c r="S234" s="1" t="s">
        <v>118</v>
      </c>
      <c r="T234" s="1" t="s">
        <v>119</v>
      </c>
      <c r="U234" s="1">
        <v>3598</v>
      </c>
      <c r="V234" s="13">
        <v>43888.48033564815</v>
      </c>
      <c r="W234" s="17">
        <v>2.0868055555555556E-2</v>
      </c>
    </row>
    <row r="235" spans="1:23" x14ac:dyDescent="0.25">
      <c r="A235" s="1" t="s">
        <v>124</v>
      </c>
      <c r="B235" s="1" t="s">
        <v>125</v>
      </c>
      <c r="C235" s="3">
        <v>2306</v>
      </c>
      <c r="D235" s="13">
        <v>43853.819004629629</v>
      </c>
      <c r="E235" s="14">
        <v>1.9861111111111111E-2</v>
      </c>
      <c r="G235" s="1" t="s">
        <v>128</v>
      </c>
      <c r="H235" s="1" t="s">
        <v>129</v>
      </c>
      <c r="I235" s="3">
        <v>2066</v>
      </c>
      <c r="J235" s="13">
        <v>43847.627395833333</v>
      </c>
      <c r="K235" s="14">
        <v>1.861111111111111E-2</v>
      </c>
      <c r="M235" s="1" t="s">
        <v>120</v>
      </c>
      <c r="N235" s="1" t="s">
        <v>121</v>
      </c>
      <c r="O235" s="1">
        <v>1977</v>
      </c>
      <c r="P235" s="13">
        <v>43845.413680555554</v>
      </c>
      <c r="Q235" s="17">
        <v>2.2835648148148147E-2</v>
      </c>
      <c r="S235" s="1" t="s">
        <v>126</v>
      </c>
      <c r="T235" s="1" t="s">
        <v>127</v>
      </c>
      <c r="U235" s="1">
        <v>3609</v>
      </c>
      <c r="V235" s="13">
        <v>43888.625358796293</v>
      </c>
      <c r="W235" s="17">
        <v>1.7199074074074071E-2</v>
      </c>
    </row>
    <row r="236" spans="1:23" x14ac:dyDescent="0.25">
      <c r="A236" s="1" t="s">
        <v>120</v>
      </c>
      <c r="B236" s="1" t="s">
        <v>121</v>
      </c>
      <c r="C236" s="3">
        <v>2311</v>
      </c>
      <c r="D236" s="13">
        <v>43854.380972222221</v>
      </c>
      <c r="E236" s="14">
        <v>1.7662037037037035E-2</v>
      </c>
      <c r="G236" s="1" t="s">
        <v>122</v>
      </c>
      <c r="H236" s="1" t="s">
        <v>123</v>
      </c>
      <c r="I236" s="3">
        <v>2069</v>
      </c>
      <c r="J236" s="13">
        <v>43847.672442129631</v>
      </c>
      <c r="K236" s="14">
        <v>2.3518518518518518E-2</v>
      </c>
      <c r="M236" s="1" t="s">
        <v>122</v>
      </c>
      <c r="N236" s="1" t="s">
        <v>123</v>
      </c>
      <c r="O236" s="1">
        <v>1979</v>
      </c>
      <c r="P236" s="13">
        <v>43845.447685185187</v>
      </c>
      <c r="Q236" s="17">
        <v>1.5069444444444443E-2</v>
      </c>
      <c r="S236" s="1" t="s">
        <v>128</v>
      </c>
      <c r="T236" s="1" t="s">
        <v>129</v>
      </c>
      <c r="U236" s="1">
        <v>3637</v>
      </c>
      <c r="V236" s="13">
        <v>43889.475671296299</v>
      </c>
      <c r="W236" s="17">
        <v>1.9490740740740743E-2</v>
      </c>
    </row>
    <row r="237" spans="1:23" x14ac:dyDescent="0.25">
      <c r="A237" s="1" t="s">
        <v>126</v>
      </c>
      <c r="B237" s="1" t="s">
        <v>127</v>
      </c>
      <c r="C237" s="3">
        <v>2314</v>
      </c>
      <c r="D237" s="13">
        <v>43854.414166666669</v>
      </c>
      <c r="E237" s="14">
        <v>1.877314814814815E-2</v>
      </c>
      <c r="G237" s="1" t="s">
        <v>128</v>
      </c>
      <c r="H237" s="1" t="s">
        <v>129</v>
      </c>
      <c r="I237" s="3">
        <v>2073</v>
      </c>
      <c r="J237" s="13">
        <v>43847.724189814813</v>
      </c>
      <c r="K237" s="14">
        <v>2.4027777777777776E-2</v>
      </c>
      <c r="M237" s="1" t="s">
        <v>128</v>
      </c>
      <c r="N237" s="1" t="s">
        <v>129</v>
      </c>
      <c r="O237" s="1">
        <v>1981</v>
      </c>
      <c r="P237" s="13">
        <v>43845.476099537038</v>
      </c>
      <c r="Q237" s="17">
        <v>2.3310185185185187E-2</v>
      </c>
      <c r="S237" s="1" t="s">
        <v>130</v>
      </c>
      <c r="T237" s="1" t="s">
        <v>131</v>
      </c>
      <c r="U237" s="1">
        <v>3644</v>
      </c>
      <c r="V237" s="13">
        <v>43889.571712962963</v>
      </c>
      <c r="W237" s="17">
        <v>1.6886574074074075E-2</v>
      </c>
    </row>
    <row r="238" spans="1:23" x14ac:dyDescent="0.25">
      <c r="A238" s="1" t="s">
        <v>124</v>
      </c>
      <c r="B238" s="1" t="s">
        <v>125</v>
      </c>
      <c r="C238" s="3">
        <v>2316</v>
      </c>
      <c r="D238" s="13">
        <v>43854.439259259256</v>
      </c>
      <c r="E238" s="14">
        <v>1.7546296296296296E-2</v>
      </c>
      <c r="G238" s="1" t="s">
        <v>130</v>
      </c>
      <c r="H238" s="1" t="s">
        <v>131</v>
      </c>
      <c r="I238" s="3">
        <v>2076</v>
      </c>
      <c r="J238" s="13">
        <v>43847.770601851851</v>
      </c>
      <c r="K238" s="14">
        <v>2.3576388888888893E-2</v>
      </c>
      <c r="M238" s="1" t="s">
        <v>122</v>
      </c>
      <c r="N238" s="1" t="s">
        <v>123</v>
      </c>
      <c r="O238" s="1">
        <v>1985</v>
      </c>
      <c r="P238" s="13">
        <v>43845.526192129626</v>
      </c>
      <c r="Q238" s="17">
        <v>1.6168981481481482E-2</v>
      </c>
      <c r="S238" s="1" t="s">
        <v>128</v>
      </c>
      <c r="T238" s="1" t="s">
        <v>129</v>
      </c>
      <c r="U238" s="1">
        <v>3651</v>
      </c>
      <c r="V238" s="13">
        <v>43889.681273148148</v>
      </c>
      <c r="W238" s="17">
        <v>2.3564814814814813E-2</v>
      </c>
    </row>
    <row r="239" spans="1:23" x14ac:dyDescent="0.25">
      <c r="A239" s="1" t="s">
        <v>130</v>
      </c>
      <c r="B239" s="1" t="s">
        <v>131</v>
      </c>
      <c r="C239" s="3">
        <v>2318</v>
      </c>
      <c r="D239" s="13">
        <v>43854.4609375</v>
      </c>
      <c r="E239" s="14">
        <v>2.3634259259259258E-2</v>
      </c>
      <c r="G239" s="1" t="s">
        <v>120</v>
      </c>
      <c r="H239" s="1" t="s">
        <v>121</v>
      </c>
      <c r="I239" s="3">
        <v>2078</v>
      </c>
      <c r="J239" s="13">
        <v>43847.792581018519</v>
      </c>
      <c r="K239" s="14">
        <v>2.2962962962962966E-2</v>
      </c>
      <c r="M239" s="1" t="s">
        <v>130</v>
      </c>
      <c r="N239" s="1" t="s">
        <v>131</v>
      </c>
      <c r="O239" s="1">
        <v>1988</v>
      </c>
      <c r="P239" s="13">
        <v>43845.573125000003</v>
      </c>
      <c r="Q239" s="17">
        <v>2.207175925925926E-2</v>
      </c>
      <c r="S239" s="1" t="s">
        <v>120</v>
      </c>
      <c r="T239" s="1" t="s">
        <v>121</v>
      </c>
      <c r="U239" s="1">
        <v>3656</v>
      </c>
      <c r="V239" s="13">
        <v>43889.754328703704</v>
      </c>
      <c r="W239" s="17">
        <v>1.7430555555555557E-2</v>
      </c>
    </row>
    <row r="240" spans="1:23" x14ac:dyDescent="0.25">
      <c r="A240" s="1" t="s">
        <v>122</v>
      </c>
      <c r="B240" s="1" t="s">
        <v>123</v>
      </c>
      <c r="C240" s="3">
        <v>2324</v>
      </c>
      <c r="D240" s="13">
        <v>43854.543275462966</v>
      </c>
      <c r="E240" s="14">
        <v>1.7037037037037038E-2</v>
      </c>
      <c r="G240" s="1" t="s">
        <v>122</v>
      </c>
      <c r="H240" s="1" t="s">
        <v>123</v>
      </c>
      <c r="I240" s="3">
        <v>2085</v>
      </c>
      <c r="J240" s="13">
        <v>43848.375393518516</v>
      </c>
      <c r="K240" s="14">
        <v>2.2592592592592591E-2</v>
      </c>
      <c r="M240" s="1" t="s">
        <v>118</v>
      </c>
      <c r="N240" s="1" t="s">
        <v>119</v>
      </c>
      <c r="O240" s="1">
        <v>1995</v>
      </c>
      <c r="P240" s="13">
        <v>43845.66300925926</v>
      </c>
      <c r="Q240" s="17">
        <v>1.8043981481481484E-2</v>
      </c>
      <c r="S240" s="1" t="s">
        <v>118</v>
      </c>
      <c r="T240" s="1" t="s">
        <v>119</v>
      </c>
      <c r="U240" s="1">
        <v>3662</v>
      </c>
      <c r="V240" s="13">
        <v>43889.832870370374</v>
      </c>
      <c r="W240" s="17">
        <v>1.5972222222222224E-2</v>
      </c>
    </row>
    <row r="241" spans="1:23" x14ac:dyDescent="0.25">
      <c r="A241" s="1" t="s">
        <v>124</v>
      </c>
      <c r="B241" s="1" t="s">
        <v>125</v>
      </c>
      <c r="C241" s="3">
        <v>2330</v>
      </c>
      <c r="D241" s="13">
        <v>43854.622858796298</v>
      </c>
      <c r="E241" s="14">
        <v>1.5856481481481482E-2</v>
      </c>
      <c r="G241" s="1" t="s">
        <v>124</v>
      </c>
      <c r="H241" s="1" t="s">
        <v>125</v>
      </c>
      <c r="I241" s="3">
        <v>2091</v>
      </c>
      <c r="J241" s="13">
        <v>43848.455196759256</v>
      </c>
      <c r="K241" s="14">
        <v>2.119212962962963E-2</v>
      </c>
      <c r="M241" s="1" t="s">
        <v>128</v>
      </c>
      <c r="N241" s="1" t="s">
        <v>129</v>
      </c>
      <c r="O241" s="1">
        <v>1996</v>
      </c>
      <c r="P241" s="13">
        <v>43845.675358796296</v>
      </c>
      <c r="Q241" s="17">
        <v>2.0625000000000001E-2</v>
      </c>
      <c r="S241" s="1" t="s">
        <v>128</v>
      </c>
      <c r="T241" s="1" t="s">
        <v>129</v>
      </c>
      <c r="U241" s="1">
        <v>3676</v>
      </c>
      <c r="V241" s="13">
        <v>43890.518495370372</v>
      </c>
      <c r="W241" s="17">
        <v>1.6296296296296295E-2</v>
      </c>
    </row>
    <row r="242" spans="1:23" x14ac:dyDescent="0.25">
      <c r="A242" s="1" t="s">
        <v>128</v>
      </c>
      <c r="B242" s="1" t="s">
        <v>129</v>
      </c>
      <c r="C242" s="3">
        <v>2339</v>
      </c>
      <c r="D242" s="13">
        <v>43854.736631944441</v>
      </c>
      <c r="E242" s="14">
        <v>2.0555555555555556E-2</v>
      </c>
      <c r="G242" s="1" t="s">
        <v>130</v>
      </c>
      <c r="H242" s="1" t="s">
        <v>131</v>
      </c>
      <c r="I242" s="3">
        <v>2092</v>
      </c>
      <c r="J242" s="13">
        <v>43848.472858796296</v>
      </c>
      <c r="K242" s="14">
        <v>1.758101851851852E-2</v>
      </c>
      <c r="M242" s="1" t="s">
        <v>130</v>
      </c>
      <c r="N242" s="1" t="s">
        <v>131</v>
      </c>
      <c r="O242" s="1">
        <v>1997</v>
      </c>
      <c r="P242" s="13">
        <v>43845.689525462964</v>
      </c>
      <c r="Q242" s="17">
        <v>2.2928240740740739E-2</v>
      </c>
      <c r="S242" s="1" t="s">
        <v>120</v>
      </c>
      <c r="T242" s="1" t="s">
        <v>121</v>
      </c>
      <c r="U242" s="1">
        <v>3680</v>
      </c>
      <c r="V242" s="13">
        <v>43890.573923611111</v>
      </c>
      <c r="W242" s="17">
        <v>2.3854166666666666E-2</v>
      </c>
    </row>
    <row r="243" spans="1:23" x14ac:dyDescent="0.25">
      <c r="A243" s="1" t="s">
        <v>124</v>
      </c>
      <c r="B243" s="1" t="s">
        <v>125</v>
      </c>
      <c r="C243" s="3">
        <v>2340</v>
      </c>
      <c r="D243" s="13">
        <v>43854.746122685188</v>
      </c>
      <c r="E243" s="14">
        <v>1.7974537037037035E-2</v>
      </c>
      <c r="G243" s="1" t="s">
        <v>124</v>
      </c>
      <c r="H243" s="1" t="s">
        <v>125</v>
      </c>
      <c r="I243" s="3">
        <v>2112</v>
      </c>
      <c r="J243" s="13">
        <v>43848.739953703705</v>
      </c>
      <c r="K243" s="14">
        <v>1.6828703703703703E-2</v>
      </c>
      <c r="M243" s="1" t="s">
        <v>120</v>
      </c>
      <c r="N243" s="1" t="s">
        <v>121</v>
      </c>
      <c r="O243" s="1">
        <v>1999</v>
      </c>
      <c r="P243" s="13">
        <v>43845.716944444444</v>
      </c>
      <c r="Q243" s="17">
        <v>2.3819444444444445E-2</v>
      </c>
      <c r="S243" s="1" t="s">
        <v>120</v>
      </c>
      <c r="T243" s="1" t="s">
        <v>121</v>
      </c>
      <c r="U243" s="1">
        <v>3683</v>
      </c>
      <c r="V243" s="13">
        <v>43890.619791666664</v>
      </c>
      <c r="W243" s="17">
        <v>2.4143518518518519E-2</v>
      </c>
    </row>
    <row r="244" spans="1:23" ht="30" x14ac:dyDescent="0.25">
      <c r="A244" s="1" t="s">
        <v>126</v>
      </c>
      <c r="B244" s="1" t="s">
        <v>127</v>
      </c>
      <c r="C244" s="3">
        <v>2342</v>
      </c>
      <c r="D244" s="13">
        <v>43854.772523148145</v>
      </c>
      <c r="E244" s="14">
        <v>2.0011574074074074E-2</v>
      </c>
      <c r="G244" s="1" t="s">
        <v>126</v>
      </c>
      <c r="H244" s="1" t="s">
        <v>127</v>
      </c>
      <c r="I244" s="3">
        <v>2113</v>
      </c>
      <c r="J244" s="13">
        <v>43848.755972222221</v>
      </c>
      <c r="K244" s="14">
        <v>1.6909722222222225E-2</v>
      </c>
      <c r="M244" s="1" t="s">
        <v>122</v>
      </c>
      <c r="N244" s="1" t="s">
        <v>123</v>
      </c>
      <c r="O244" s="1">
        <v>2000</v>
      </c>
      <c r="P244" s="13">
        <v>43845.726643518516</v>
      </c>
      <c r="Q244" s="17">
        <v>2.344907407407407E-2</v>
      </c>
      <c r="S244" s="1" t="s">
        <v>130</v>
      </c>
      <c r="T244" s="1" t="s">
        <v>131</v>
      </c>
      <c r="U244" s="1">
        <v>3701</v>
      </c>
      <c r="V244" s="13">
        <v>43891.353692129633</v>
      </c>
      <c r="W244" s="17">
        <v>1.9953703703703706E-2</v>
      </c>
    </row>
    <row r="245" spans="1:23" x14ac:dyDescent="0.25">
      <c r="A245" s="1" t="s">
        <v>128</v>
      </c>
      <c r="B245" s="1" t="s">
        <v>129</v>
      </c>
      <c r="C245" s="3">
        <v>2352</v>
      </c>
      <c r="D245" s="13">
        <v>43855.385243055556</v>
      </c>
      <c r="E245" s="14">
        <v>1.4479166666666668E-2</v>
      </c>
      <c r="G245" s="1" t="s">
        <v>130</v>
      </c>
      <c r="H245" s="1" t="s">
        <v>131</v>
      </c>
      <c r="I245" s="3">
        <v>2116</v>
      </c>
      <c r="J245" s="13">
        <v>43848.791215277779</v>
      </c>
      <c r="K245" s="14">
        <v>1.8159722222222219E-2</v>
      </c>
      <c r="M245" s="1" t="s">
        <v>118</v>
      </c>
      <c r="N245" s="1" t="s">
        <v>119</v>
      </c>
      <c r="O245" s="1">
        <v>2002</v>
      </c>
      <c r="P245" s="13">
        <v>43845.752453703702</v>
      </c>
      <c r="Q245" s="17">
        <v>1.4918981481481483E-2</v>
      </c>
      <c r="S245" s="1" t="s">
        <v>122</v>
      </c>
      <c r="T245" s="1" t="s">
        <v>123</v>
      </c>
      <c r="U245" s="1">
        <v>3705</v>
      </c>
      <c r="V245" s="13">
        <v>43891.406863425924</v>
      </c>
      <c r="W245" s="17">
        <v>2.224537037037037E-2</v>
      </c>
    </row>
    <row r="246" spans="1:23" x14ac:dyDescent="0.25">
      <c r="A246" s="1" t="s">
        <v>130</v>
      </c>
      <c r="B246" s="1" t="s">
        <v>131</v>
      </c>
      <c r="C246" s="3">
        <v>2354</v>
      </c>
      <c r="D246" s="13">
        <v>43855.408726851849</v>
      </c>
      <c r="E246" s="14">
        <v>1.7824074074074076E-2</v>
      </c>
      <c r="G246" s="1" t="s">
        <v>130</v>
      </c>
      <c r="H246" s="1" t="s">
        <v>131</v>
      </c>
      <c r="I246" s="3">
        <v>2129</v>
      </c>
      <c r="J246" s="13">
        <v>43849.447060185186</v>
      </c>
      <c r="K246" s="14">
        <v>1.6134259259259261E-2</v>
      </c>
      <c r="M246" s="1" t="s">
        <v>118</v>
      </c>
      <c r="N246" s="1" t="s">
        <v>119</v>
      </c>
      <c r="O246" s="1">
        <v>2004</v>
      </c>
      <c r="P246" s="13">
        <v>43845.782395833332</v>
      </c>
      <c r="Q246" s="17">
        <v>1.6006944444444445E-2</v>
      </c>
      <c r="S246" s="1" t="s">
        <v>118</v>
      </c>
      <c r="T246" s="1" t="s">
        <v>119</v>
      </c>
      <c r="U246" s="1">
        <v>3714</v>
      </c>
      <c r="V246" s="13">
        <v>43891.537407407406</v>
      </c>
      <c r="W246" s="17">
        <v>1.5439814814814816E-2</v>
      </c>
    </row>
    <row r="247" spans="1:23" x14ac:dyDescent="0.25">
      <c r="A247" s="1" t="s">
        <v>118</v>
      </c>
      <c r="B247" s="1" t="s">
        <v>119</v>
      </c>
      <c r="C247" s="3">
        <v>2358</v>
      </c>
      <c r="D247" s="13">
        <v>43855.4528125</v>
      </c>
      <c r="E247" s="14">
        <v>2.3587962962962963E-2</v>
      </c>
      <c r="G247" s="1" t="s">
        <v>122</v>
      </c>
      <c r="H247" s="1" t="s">
        <v>123</v>
      </c>
      <c r="I247" s="3">
        <v>2131</v>
      </c>
      <c r="J247" s="13">
        <v>43849.474733796298</v>
      </c>
      <c r="K247" s="14">
        <v>2.2002314814814818E-2</v>
      </c>
      <c r="M247" s="1" t="s">
        <v>126</v>
      </c>
      <c r="N247" s="1" t="s">
        <v>127</v>
      </c>
      <c r="O247" s="1">
        <v>2005</v>
      </c>
      <c r="P247" s="13">
        <v>43845.800208333334</v>
      </c>
      <c r="Q247" s="17">
        <v>1.9155092592592592E-2</v>
      </c>
      <c r="S247" s="1" t="s">
        <v>118</v>
      </c>
      <c r="T247" s="1" t="s">
        <v>119</v>
      </c>
      <c r="U247" s="1">
        <v>3729</v>
      </c>
      <c r="V247" s="13">
        <v>43891.747013888889</v>
      </c>
      <c r="W247" s="17">
        <v>2.2824074074074076E-2</v>
      </c>
    </row>
    <row r="248" spans="1:23" x14ac:dyDescent="0.25">
      <c r="A248" s="1" t="s">
        <v>120</v>
      </c>
      <c r="B248" s="1" t="s">
        <v>121</v>
      </c>
      <c r="C248" s="3">
        <v>2361</v>
      </c>
      <c r="D248" s="13">
        <v>43855.487986111111</v>
      </c>
      <c r="E248" s="14">
        <v>1.834490740740741E-2</v>
      </c>
      <c r="G248" s="1" t="s">
        <v>120</v>
      </c>
      <c r="H248" s="1" t="s">
        <v>121</v>
      </c>
      <c r="I248" s="3">
        <v>2137</v>
      </c>
      <c r="J248" s="13">
        <v>43849.552152777775</v>
      </c>
      <c r="K248" s="14">
        <v>1.545138888888889E-2</v>
      </c>
      <c r="M248" s="1" t="s">
        <v>126</v>
      </c>
      <c r="N248" s="1" t="s">
        <v>127</v>
      </c>
      <c r="O248" s="1">
        <v>2007</v>
      </c>
      <c r="P248" s="13">
        <v>43845.823657407411</v>
      </c>
      <c r="Q248" s="17">
        <v>1.4953703703703705E-2</v>
      </c>
      <c r="S248" s="1" t="s">
        <v>122</v>
      </c>
      <c r="T248" s="1" t="s">
        <v>123</v>
      </c>
      <c r="U248" s="1">
        <v>3733</v>
      </c>
      <c r="V248" s="13">
        <v>43891.809131944443</v>
      </c>
      <c r="W248" s="17">
        <v>1.8124999999999999E-2</v>
      </c>
    </row>
    <row r="249" spans="1:23" x14ac:dyDescent="0.25">
      <c r="A249" s="1" t="s">
        <v>128</v>
      </c>
      <c r="B249" s="1" t="s">
        <v>129</v>
      </c>
      <c r="C249" s="3">
        <v>2362</v>
      </c>
      <c r="D249" s="13">
        <v>43855.501134259262</v>
      </c>
      <c r="E249" s="14">
        <v>1.7812499999999998E-2</v>
      </c>
      <c r="G249" s="1" t="s">
        <v>124</v>
      </c>
      <c r="H249" s="1" t="s">
        <v>125</v>
      </c>
      <c r="I249" s="3">
        <v>2139</v>
      </c>
      <c r="J249" s="13">
        <v>43849.585324074076</v>
      </c>
      <c r="K249" s="14">
        <v>1.9201388888888889E-2</v>
      </c>
      <c r="M249" s="1" t="s">
        <v>130</v>
      </c>
      <c r="N249" s="1" t="s">
        <v>131</v>
      </c>
      <c r="O249" s="1">
        <v>2008</v>
      </c>
      <c r="P249" s="13">
        <v>43845.834861111114</v>
      </c>
      <c r="Q249" s="17">
        <v>1.9178240740740742E-2</v>
      </c>
      <c r="S249" s="1" t="s">
        <v>118</v>
      </c>
      <c r="T249" s="1" t="s">
        <v>119</v>
      </c>
      <c r="U249" s="1">
        <v>3735</v>
      </c>
      <c r="V249" s="13">
        <v>43891.839004629626</v>
      </c>
      <c r="W249" s="17">
        <v>1.545138888888889E-2</v>
      </c>
    </row>
    <row r="250" spans="1:23" x14ac:dyDescent="0.25">
      <c r="A250" s="1" t="s">
        <v>118</v>
      </c>
      <c r="B250" s="1" t="s">
        <v>119</v>
      </c>
      <c r="C250" s="3">
        <v>2369</v>
      </c>
      <c r="D250" s="13">
        <v>43855.610300925924</v>
      </c>
      <c r="E250" s="14">
        <v>1.8599537037037036E-2</v>
      </c>
      <c r="G250" s="1" t="s">
        <v>130</v>
      </c>
      <c r="H250" s="1" t="s">
        <v>131</v>
      </c>
      <c r="I250" s="3">
        <v>2142</v>
      </c>
      <c r="J250" s="13">
        <v>43849.632800925923</v>
      </c>
      <c r="K250" s="14">
        <v>2.4328703703703703E-2</v>
      </c>
      <c r="M250" s="1" t="s">
        <v>126</v>
      </c>
      <c r="N250" s="1" t="s">
        <v>127</v>
      </c>
      <c r="O250" s="1">
        <v>2010</v>
      </c>
      <c r="P250" s="13">
        <v>43846.356979166667</v>
      </c>
      <c r="Q250" s="17">
        <v>1.4560185185185183E-2</v>
      </c>
      <c r="S250" s="1" t="s">
        <v>124</v>
      </c>
      <c r="T250" s="1" t="s">
        <v>125</v>
      </c>
      <c r="U250" s="1">
        <v>3743</v>
      </c>
      <c r="V250" s="13">
        <v>43892.438240740739</v>
      </c>
      <c r="W250" s="17">
        <v>1.8032407407407407E-2</v>
      </c>
    </row>
    <row r="251" spans="1:23" x14ac:dyDescent="0.25">
      <c r="A251" s="1" t="s">
        <v>130</v>
      </c>
      <c r="B251" s="1" t="s">
        <v>131</v>
      </c>
      <c r="C251" s="3">
        <v>2373</v>
      </c>
      <c r="D251" s="13">
        <v>43855.678518518522</v>
      </c>
      <c r="E251" s="14">
        <v>2.0787037037037038E-2</v>
      </c>
      <c r="G251" s="1" t="s">
        <v>122</v>
      </c>
      <c r="H251" s="1" t="s">
        <v>123</v>
      </c>
      <c r="I251" s="3">
        <v>2143</v>
      </c>
      <c r="J251" s="13">
        <v>43849.645277777781</v>
      </c>
      <c r="K251" s="14">
        <v>2.3703703703703703E-2</v>
      </c>
      <c r="M251" s="1" t="s">
        <v>126</v>
      </c>
      <c r="N251" s="1" t="s">
        <v>127</v>
      </c>
      <c r="O251" s="1">
        <v>2011</v>
      </c>
      <c r="P251" s="13">
        <v>43846.374583333331</v>
      </c>
      <c r="Q251" s="17">
        <v>1.667824074074074E-2</v>
      </c>
      <c r="S251" s="1" t="s">
        <v>122</v>
      </c>
      <c r="T251" s="1" t="s">
        <v>123</v>
      </c>
      <c r="U251" s="1">
        <v>3747</v>
      </c>
      <c r="V251" s="13">
        <v>43892.488981481481</v>
      </c>
      <c r="W251" s="17">
        <v>1.9722222222222221E-2</v>
      </c>
    </row>
    <row r="252" spans="1:23" x14ac:dyDescent="0.25">
      <c r="A252" s="1" t="s">
        <v>124</v>
      </c>
      <c r="B252" s="1" t="s">
        <v>125</v>
      </c>
      <c r="C252" s="3">
        <v>2374</v>
      </c>
      <c r="D252" s="13">
        <v>43855.692627314813</v>
      </c>
      <c r="E252" s="14">
        <v>1.5497685185185186E-2</v>
      </c>
      <c r="G252" s="1" t="s">
        <v>130</v>
      </c>
      <c r="H252" s="1" t="s">
        <v>131</v>
      </c>
      <c r="I252" s="3">
        <v>2146</v>
      </c>
      <c r="J252" s="13">
        <v>43849.688935185186</v>
      </c>
      <c r="K252" s="14">
        <v>2.4351851851851857E-2</v>
      </c>
      <c r="M252" s="1" t="s">
        <v>118</v>
      </c>
      <c r="N252" s="1" t="s">
        <v>119</v>
      </c>
      <c r="O252" s="1">
        <v>2012</v>
      </c>
      <c r="P252" s="13">
        <v>43846.383668981478</v>
      </c>
      <c r="Q252" s="17">
        <v>1.5497685185185186E-2</v>
      </c>
      <c r="S252" s="1" t="s">
        <v>126</v>
      </c>
      <c r="T252" s="1" t="s">
        <v>127</v>
      </c>
      <c r="U252" s="1">
        <v>3777</v>
      </c>
      <c r="V252" s="13">
        <v>43893.402094907404</v>
      </c>
      <c r="W252" s="17">
        <v>2.3831018518518519E-2</v>
      </c>
    </row>
    <row r="253" spans="1:23" x14ac:dyDescent="0.25">
      <c r="A253" s="1" t="s">
        <v>122</v>
      </c>
      <c r="B253" s="1" t="s">
        <v>123</v>
      </c>
      <c r="C253" s="3">
        <v>2376</v>
      </c>
      <c r="D253" s="13">
        <v>43855.726724537039</v>
      </c>
      <c r="E253" s="14">
        <v>1.861111111111111E-2</v>
      </c>
      <c r="G253" s="1" t="s">
        <v>128</v>
      </c>
      <c r="H253" s="1" t="s">
        <v>129</v>
      </c>
      <c r="I253" s="3">
        <v>2149</v>
      </c>
      <c r="J253" s="13">
        <v>43849.730393518519</v>
      </c>
      <c r="K253" s="14">
        <v>2.3715277777777776E-2</v>
      </c>
      <c r="M253" s="1" t="s">
        <v>122</v>
      </c>
      <c r="N253" s="1" t="s">
        <v>123</v>
      </c>
      <c r="O253" s="1">
        <v>2014</v>
      </c>
      <c r="P253" s="13">
        <v>43846.410324074073</v>
      </c>
      <c r="Q253" s="17">
        <v>2.1539351851851851E-2</v>
      </c>
      <c r="S253" s="1" t="s">
        <v>128</v>
      </c>
      <c r="T253" s="1" t="s">
        <v>129</v>
      </c>
      <c r="U253" s="1">
        <v>3785</v>
      </c>
      <c r="V253" s="13">
        <v>43893.497615740744</v>
      </c>
      <c r="W253" s="17">
        <v>1.951388888888889E-2</v>
      </c>
    </row>
    <row r="254" spans="1:23" x14ac:dyDescent="0.25">
      <c r="A254" s="1" t="s">
        <v>130</v>
      </c>
      <c r="B254" s="1" t="s">
        <v>131</v>
      </c>
      <c r="C254" s="3">
        <v>2382</v>
      </c>
      <c r="D254" s="13">
        <v>43855.802337962959</v>
      </c>
      <c r="E254" s="14">
        <v>2.3692129629629629E-2</v>
      </c>
      <c r="G254" s="1" t="s">
        <v>128</v>
      </c>
      <c r="H254" s="1" t="s">
        <v>129</v>
      </c>
      <c r="I254" s="3">
        <v>2151</v>
      </c>
      <c r="J254" s="13">
        <v>43849.7577662037</v>
      </c>
      <c r="K254" s="14">
        <v>1.7881944444444443E-2</v>
      </c>
      <c r="M254" s="1" t="s">
        <v>122</v>
      </c>
      <c r="N254" s="1" t="s">
        <v>123</v>
      </c>
      <c r="O254" s="1">
        <v>2016</v>
      </c>
      <c r="P254" s="13">
        <v>43846.43309027778</v>
      </c>
      <c r="Q254" s="17">
        <v>2.3842592592592596E-2</v>
      </c>
      <c r="S254" s="1" t="s">
        <v>120</v>
      </c>
      <c r="T254" s="1" t="s">
        <v>121</v>
      </c>
      <c r="U254" s="1">
        <v>3790</v>
      </c>
      <c r="V254" s="13">
        <v>43893.569155092591</v>
      </c>
      <c r="W254" s="17">
        <v>1.8703703703703705E-2</v>
      </c>
    </row>
    <row r="255" spans="1:23" x14ac:dyDescent="0.25">
      <c r="A255" s="1" t="s">
        <v>122</v>
      </c>
      <c r="B255" s="1" t="s">
        <v>123</v>
      </c>
      <c r="C255" s="3">
        <v>2387</v>
      </c>
      <c r="D255" s="13">
        <v>43856.364224537036</v>
      </c>
      <c r="E255" s="14">
        <v>2.1979166666666664E-2</v>
      </c>
      <c r="G255" s="1" t="s">
        <v>118</v>
      </c>
      <c r="H255" s="1" t="s">
        <v>119</v>
      </c>
      <c r="I255" s="3">
        <v>2152</v>
      </c>
      <c r="J255" s="13">
        <v>43849.77375</v>
      </c>
      <c r="K255" s="14">
        <v>1.7060185185185185E-2</v>
      </c>
      <c r="M255" s="1" t="s">
        <v>130</v>
      </c>
      <c r="N255" s="1" t="s">
        <v>131</v>
      </c>
      <c r="O255" s="1">
        <v>2021</v>
      </c>
      <c r="P255" s="13">
        <v>43846.497731481482</v>
      </c>
      <c r="Q255" s="17">
        <v>2.0497685185185185E-2</v>
      </c>
      <c r="S255" s="1" t="s">
        <v>120</v>
      </c>
      <c r="T255" s="1" t="s">
        <v>121</v>
      </c>
      <c r="U255" s="1">
        <v>3797</v>
      </c>
      <c r="V255" s="13">
        <v>43893.672523148147</v>
      </c>
      <c r="W255" s="17">
        <v>1.7696759259259259E-2</v>
      </c>
    </row>
    <row r="256" spans="1:23" x14ac:dyDescent="0.25">
      <c r="A256" s="1" t="s">
        <v>120</v>
      </c>
      <c r="B256" s="1" t="s">
        <v>121</v>
      </c>
      <c r="C256" s="3">
        <v>2398</v>
      </c>
      <c r="D256" s="13">
        <v>43856.527824074074</v>
      </c>
      <c r="E256" s="14">
        <v>1.8055555555555557E-2</v>
      </c>
      <c r="G256" s="1" t="s">
        <v>118</v>
      </c>
      <c r="H256" s="1" t="s">
        <v>119</v>
      </c>
      <c r="I256" s="3">
        <v>2153</v>
      </c>
      <c r="J256" s="13">
        <v>43849.785185185188</v>
      </c>
      <c r="K256" s="14">
        <v>1.8634259259259257E-2</v>
      </c>
      <c r="M256" s="1" t="s">
        <v>130</v>
      </c>
      <c r="N256" s="1" t="s">
        <v>131</v>
      </c>
      <c r="O256" s="1">
        <v>2022</v>
      </c>
      <c r="P256" s="13">
        <v>43846.513611111113</v>
      </c>
      <c r="Q256" s="17">
        <v>1.667824074074074E-2</v>
      </c>
      <c r="S256" s="1" t="s">
        <v>128</v>
      </c>
      <c r="T256" s="1" t="s">
        <v>129</v>
      </c>
      <c r="U256" s="1">
        <v>3800</v>
      </c>
      <c r="V256" s="13">
        <v>43893.71292824074</v>
      </c>
      <c r="W256" s="17">
        <v>1.7164351851851851E-2</v>
      </c>
    </row>
    <row r="257" spans="1:23" x14ac:dyDescent="0.25">
      <c r="A257" s="1" t="s">
        <v>130</v>
      </c>
      <c r="B257" s="1" t="s">
        <v>131</v>
      </c>
      <c r="C257" s="3">
        <v>2400</v>
      </c>
      <c r="D257" s="13">
        <v>43856.554675925923</v>
      </c>
      <c r="E257" s="14">
        <v>1.5138888888888889E-2</v>
      </c>
      <c r="G257" s="1" t="s">
        <v>128</v>
      </c>
      <c r="H257" s="1" t="s">
        <v>129</v>
      </c>
      <c r="I257" s="3">
        <v>2155</v>
      </c>
      <c r="J257" s="13">
        <v>43849.811006944445</v>
      </c>
      <c r="K257" s="14">
        <v>1.667824074074074E-2</v>
      </c>
      <c r="M257" s="1" t="s">
        <v>126</v>
      </c>
      <c r="N257" s="1" t="s">
        <v>127</v>
      </c>
      <c r="O257" s="1">
        <v>2024</v>
      </c>
      <c r="P257" s="13">
        <v>43846.539837962962</v>
      </c>
      <c r="Q257" s="17">
        <v>2.1168981481481483E-2</v>
      </c>
      <c r="S257" s="1" t="s">
        <v>124</v>
      </c>
      <c r="T257" s="1" t="s">
        <v>125</v>
      </c>
      <c r="U257" s="1">
        <v>3836</v>
      </c>
      <c r="V257" s="13">
        <v>43894.694282407407</v>
      </c>
      <c r="W257" s="17">
        <v>2.4305555555555556E-2</v>
      </c>
    </row>
    <row r="258" spans="1:23" x14ac:dyDescent="0.25">
      <c r="A258" s="1" t="s">
        <v>120</v>
      </c>
      <c r="B258" s="1" t="s">
        <v>121</v>
      </c>
      <c r="C258" s="3">
        <v>2405</v>
      </c>
      <c r="D258" s="13">
        <v>43856.61886574074</v>
      </c>
      <c r="E258" s="14">
        <v>1.7719907407407406E-2</v>
      </c>
      <c r="G258" s="1" t="s">
        <v>124</v>
      </c>
      <c r="H258" s="1" t="s">
        <v>125</v>
      </c>
      <c r="I258" s="3">
        <v>2156</v>
      </c>
      <c r="J258" s="13">
        <v>43849.821053240739</v>
      </c>
      <c r="K258" s="14">
        <v>2.1319444444444443E-2</v>
      </c>
      <c r="M258" s="1" t="s">
        <v>122</v>
      </c>
      <c r="N258" s="1" t="s">
        <v>123</v>
      </c>
      <c r="O258" s="1">
        <v>2025</v>
      </c>
      <c r="P258" s="13">
        <v>43846.556238425925</v>
      </c>
      <c r="Q258" s="17">
        <v>2.2187499999999999E-2</v>
      </c>
      <c r="S258" s="1" t="s">
        <v>118</v>
      </c>
      <c r="T258" s="1" t="s">
        <v>119</v>
      </c>
      <c r="U258" s="1">
        <v>3837</v>
      </c>
      <c r="V258" s="13">
        <v>43894.707800925928</v>
      </c>
      <c r="W258" s="17">
        <v>2.3587962962962963E-2</v>
      </c>
    </row>
    <row r="259" spans="1:23" x14ac:dyDescent="0.25">
      <c r="A259" s="1" t="s">
        <v>122</v>
      </c>
      <c r="B259" s="1" t="s">
        <v>123</v>
      </c>
      <c r="C259" s="3">
        <v>2406</v>
      </c>
      <c r="D259" s="13">
        <v>43856.634652777779</v>
      </c>
      <c r="E259" s="14">
        <v>2.2708333333333334E-2</v>
      </c>
      <c r="G259" s="1" t="s">
        <v>128</v>
      </c>
      <c r="H259" s="1" t="s">
        <v>129</v>
      </c>
      <c r="I259" s="3">
        <v>2161</v>
      </c>
      <c r="J259" s="13">
        <v>43850.3752662037</v>
      </c>
      <c r="K259" s="14">
        <v>1.5162037037037036E-2</v>
      </c>
      <c r="M259" s="1" t="s">
        <v>122</v>
      </c>
      <c r="N259" s="1" t="s">
        <v>123</v>
      </c>
      <c r="O259" s="1">
        <v>2027</v>
      </c>
      <c r="P259" s="13">
        <v>43846.575856481482</v>
      </c>
      <c r="Q259" s="17">
        <v>1.7245370370370369E-2</v>
      </c>
      <c r="S259" s="1" t="s">
        <v>128</v>
      </c>
      <c r="T259" s="1" t="s">
        <v>129</v>
      </c>
      <c r="U259" s="1">
        <v>3851</v>
      </c>
      <c r="V259" s="13">
        <v>43895.388460648152</v>
      </c>
      <c r="W259" s="17">
        <v>1.9386574074074073E-2</v>
      </c>
    </row>
    <row r="260" spans="1:23" x14ac:dyDescent="0.25">
      <c r="A260" s="1" t="s">
        <v>128</v>
      </c>
      <c r="B260" s="1" t="s">
        <v>129</v>
      </c>
      <c r="C260" s="3">
        <v>2410</v>
      </c>
      <c r="D260" s="13">
        <v>43856.699884259258</v>
      </c>
      <c r="E260" s="14">
        <v>2.0162037037037037E-2</v>
      </c>
      <c r="G260" s="1" t="s">
        <v>122</v>
      </c>
      <c r="H260" s="1" t="s">
        <v>123</v>
      </c>
      <c r="I260" s="3">
        <v>2162</v>
      </c>
      <c r="J260" s="13">
        <v>43850.393229166664</v>
      </c>
      <c r="K260" s="14">
        <v>1.636574074074074E-2</v>
      </c>
      <c r="M260" s="1" t="s">
        <v>124</v>
      </c>
      <c r="N260" s="1" t="s">
        <v>125</v>
      </c>
      <c r="O260" s="1">
        <v>2030</v>
      </c>
      <c r="P260" s="13">
        <v>43846.618831018517</v>
      </c>
      <c r="Q260" s="17">
        <v>1.8379629629629628E-2</v>
      </c>
      <c r="S260" s="1" t="s">
        <v>122</v>
      </c>
      <c r="T260" s="1" t="s">
        <v>123</v>
      </c>
      <c r="U260" s="1">
        <v>3857</v>
      </c>
      <c r="V260" s="13">
        <v>43895.459918981483</v>
      </c>
      <c r="W260" s="17">
        <v>1.7627314814814814E-2</v>
      </c>
    </row>
    <row r="261" spans="1:23" x14ac:dyDescent="0.25">
      <c r="A261" s="1" t="s">
        <v>120</v>
      </c>
      <c r="B261" s="1" t="s">
        <v>121</v>
      </c>
      <c r="C261" s="3">
        <v>2412</v>
      </c>
      <c r="D261" s="13">
        <v>43856.723263888889</v>
      </c>
      <c r="E261" s="14">
        <v>2.1307870370370369E-2</v>
      </c>
      <c r="G261" s="1" t="s">
        <v>118</v>
      </c>
      <c r="H261" s="1" t="s">
        <v>119</v>
      </c>
      <c r="I261" s="3">
        <v>2163</v>
      </c>
      <c r="J261" s="13">
        <v>43850.405312499999</v>
      </c>
      <c r="K261" s="14">
        <v>1.8055555555555557E-2</v>
      </c>
      <c r="M261" s="1" t="s">
        <v>128</v>
      </c>
      <c r="N261" s="1" t="s">
        <v>129</v>
      </c>
      <c r="O261" s="1">
        <v>2031</v>
      </c>
      <c r="P261" s="13">
        <v>43846.634629629632</v>
      </c>
      <c r="Q261" s="17">
        <v>1.5925925925925927E-2</v>
      </c>
      <c r="S261" s="1" t="s">
        <v>124</v>
      </c>
      <c r="T261" s="1" t="s">
        <v>125</v>
      </c>
      <c r="U261" s="1">
        <v>3864</v>
      </c>
      <c r="V261" s="13">
        <v>43895.54378472222</v>
      </c>
      <c r="W261" s="17">
        <v>2.2673611111111113E-2</v>
      </c>
    </row>
    <row r="262" spans="1:23" x14ac:dyDescent="0.25">
      <c r="A262" s="1" t="s">
        <v>124</v>
      </c>
      <c r="B262" s="1" t="s">
        <v>125</v>
      </c>
      <c r="C262" s="3">
        <v>2417</v>
      </c>
      <c r="D262" s="13">
        <v>43856.799432870372</v>
      </c>
      <c r="E262" s="14">
        <v>2.4363425925925927E-2</v>
      </c>
      <c r="G262" s="1" t="s">
        <v>122</v>
      </c>
      <c r="H262" s="1" t="s">
        <v>123</v>
      </c>
      <c r="I262" s="3">
        <v>2167</v>
      </c>
      <c r="J262" s="13">
        <v>43850.457430555558</v>
      </c>
      <c r="K262" s="14">
        <v>1.9178240740740742E-2</v>
      </c>
      <c r="M262" s="1" t="s">
        <v>128</v>
      </c>
      <c r="N262" s="1" t="s">
        <v>129</v>
      </c>
      <c r="O262" s="1">
        <v>2033</v>
      </c>
      <c r="P262" s="13">
        <v>43846.666064814817</v>
      </c>
      <c r="Q262" s="17">
        <v>2.071759259259259E-2</v>
      </c>
      <c r="S262" s="1" t="s">
        <v>122</v>
      </c>
      <c r="T262" s="1" t="s">
        <v>123</v>
      </c>
      <c r="U262" s="1">
        <v>3872</v>
      </c>
      <c r="V262" s="13">
        <v>43895.65693287037</v>
      </c>
      <c r="W262" s="17">
        <v>1.9756944444444445E-2</v>
      </c>
    </row>
    <row r="263" spans="1:23" x14ac:dyDescent="0.25">
      <c r="A263" s="1" t="s">
        <v>126</v>
      </c>
      <c r="B263" s="1" t="s">
        <v>127</v>
      </c>
      <c r="C263" s="3">
        <v>2419</v>
      </c>
      <c r="D263" s="13">
        <v>43856.822881944441</v>
      </c>
      <c r="E263" s="14">
        <v>1.6840277777777777E-2</v>
      </c>
      <c r="G263" s="1" t="s">
        <v>122</v>
      </c>
      <c r="H263" s="1" t="s">
        <v>123</v>
      </c>
      <c r="I263" s="3">
        <v>2169</v>
      </c>
      <c r="J263" s="13">
        <v>43850.488240740742</v>
      </c>
      <c r="K263" s="14">
        <v>2.119212962962963E-2</v>
      </c>
      <c r="M263" s="1" t="s">
        <v>130</v>
      </c>
      <c r="N263" s="1" t="s">
        <v>131</v>
      </c>
      <c r="O263" s="1">
        <v>2038</v>
      </c>
      <c r="P263" s="13">
        <v>43846.738761574074</v>
      </c>
      <c r="Q263" s="17">
        <v>2.1423611111111112E-2</v>
      </c>
      <c r="S263" s="1" t="s">
        <v>128</v>
      </c>
      <c r="T263" s="1" t="s">
        <v>129</v>
      </c>
      <c r="U263" s="1">
        <v>3877</v>
      </c>
      <c r="V263" s="13">
        <v>43895.727546296293</v>
      </c>
      <c r="W263" s="17">
        <v>2.0810185185185185E-2</v>
      </c>
    </row>
    <row r="264" spans="1:23" x14ac:dyDescent="0.25">
      <c r="A264" s="1" t="s">
        <v>128</v>
      </c>
      <c r="B264" s="1" t="s">
        <v>129</v>
      </c>
      <c r="C264" s="3">
        <v>2420</v>
      </c>
      <c r="D264" s="13">
        <v>43856.836631944447</v>
      </c>
      <c r="E264" s="14">
        <v>1.5462962962962963E-2</v>
      </c>
      <c r="G264" s="1" t="s">
        <v>120</v>
      </c>
      <c r="H264" s="1" t="s">
        <v>121</v>
      </c>
      <c r="I264" s="3">
        <v>2171</v>
      </c>
      <c r="J264" s="13">
        <v>43850.51798611111</v>
      </c>
      <c r="K264" s="14">
        <v>2.2743055555555555E-2</v>
      </c>
      <c r="M264" s="1" t="s">
        <v>128</v>
      </c>
      <c r="N264" s="1" t="s">
        <v>129</v>
      </c>
      <c r="O264" s="1">
        <v>2042</v>
      </c>
      <c r="P264" s="13">
        <v>43846.802222222221</v>
      </c>
      <c r="Q264" s="17">
        <v>1.554398148148148E-2</v>
      </c>
      <c r="S264" s="1" t="s">
        <v>118</v>
      </c>
      <c r="T264" s="1" t="s">
        <v>119</v>
      </c>
      <c r="U264" s="1">
        <v>3889</v>
      </c>
      <c r="V264" s="13">
        <v>43896.388981481483</v>
      </c>
      <c r="W264" s="17">
        <v>1.4837962962962963E-2</v>
      </c>
    </row>
    <row r="265" spans="1:23" x14ac:dyDescent="0.25">
      <c r="A265" s="1" t="s">
        <v>120</v>
      </c>
      <c r="B265" s="1" t="s">
        <v>121</v>
      </c>
      <c r="C265" s="3">
        <v>2426</v>
      </c>
      <c r="D265" s="13">
        <v>43857.408391203702</v>
      </c>
      <c r="E265" s="14">
        <v>2.1979166666666664E-2</v>
      </c>
      <c r="G265" s="1" t="s">
        <v>130</v>
      </c>
      <c r="H265" s="1" t="s">
        <v>131</v>
      </c>
      <c r="I265" s="3">
        <v>2178</v>
      </c>
      <c r="J265" s="13">
        <v>43850.600370370368</v>
      </c>
      <c r="K265" s="14">
        <v>2.0254629629629629E-2</v>
      </c>
      <c r="M265" s="1" t="s">
        <v>124</v>
      </c>
      <c r="N265" s="1" t="s">
        <v>125</v>
      </c>
      <c r="O265" s="1">
        <v>2043</v>
      </c>
      <c r="P265" s="13">
        <v>43846.816874999997</v>
      </c>
      <c r="Q265" s="17">
        <v>1.96875E-2</v>
      </c>
      <c r="S265" s="1" t="s">
        <v>128</v>
      </c>
      <c r="T265" s="1" t="s">
        <v>129</v>
      </c>
      <c r="U265" s="1">
        <v>3901</v>
      </c>
      <c r="V265" s="13">
        <v>43896.547372685185</v>
      </c>
      <c r="W265" s="17">
        <v>1.4467592592592593E-2</v>
      </c>
    </row>
    <row r="266" spans="1:23" x14ac:dyDescent="0.25">
      <c r="A266" s="1" t="s">
        <v>130</v>
      </c>
      <c r="B266" s="1" t="s">
        <v>131</v>
      </c>
      <c r="C266" s="3">
        <v>2430</v>
      </c>
      <c r="D266" s="13">
        <v>43857.455405092594</v>
      </c>
      <c r="E266" s="14">
        <v>2.2835648148148147E-2</v>
      </c>
      <c r="G266" s="1" t="s">
        <v>122</v>
      </c>
      <c r="H266" s="1" t="s">
        <v>123</v>
      </c>
      <c r="I266" s="3">
        <v>2179</v>
      </c>
      <c r="J266" s="13">
        <v>43850.612847222219</v>
      </c>
      <c r="K266" s="14">
        <v>2.4131944444444445E-2</v>
      </c>
      <c r="M266" s="1" t="s">
        <v>122</v>
      </c>
      <c r="N266" s="1" t="s">
        <v>123</v>
      </c>
      <c r="O266" s="1">
        <v>2050</v>
      </c>
      <c r="P266" s="13">
        <v>43847.400694444441</v>
      </c>
      <c r="Q266" s="17">
        <v>2.2916666666666669E-2</v>
      </c>
      <c r="S266" s="1" t="s">
        <v>118</v>
      </c>
      <c r="T266" s="1" t="s">
        <v>119</v>
      </c>
      <c r="U266" s="1">
        <v>3906</v>
      </c>
      <c r="V266" s="13">
        <v>43896.618067129632</v>
      </c>
      <c r="W266" s="17">
        <v>1.5428240740740741E-2</v>
      </c>
    </row>
    <row r="267" spans="1:23" x14ac:dyDescent="0.25">
      <c r="A267" s="1" t="s">
        <v>128</v>
      </c>
      <c r="B267" s="1" t="s">
        <v>129</v>
      </c>
      <c r="C267" s="3">
        <v>2440</v>
      </c>
      <c r="D267" s="13">
        <v>43857.579421296294</v>
      </c>
      <c r="E267" s="14">
        <v>1.6238425925925924E-2</v>
      </c>
      <c r="G267" s="1" t="s">
        <v>122</v>
      </c>
      <c r="H267" s="1" t="s">
        <v>123</v>
      </c>
      <c r="I267" s="3">
        <v>2190</v>
      </c>
      <c r="J267" s="13">
        <v>43850.768483796295</v>
      </c>
      <c r="K267" s="14">
        <v>2.2222222222222223E-2</v>
      </c>
      <c r="M267" s="1" t="s">
        <v>128</v>
      </c>
      <c r="N267" s="1" t="s">
        <v>129</v>
      </c>
      <c r="O267" s="1">
        <v>2052</v>
      </c>
      <c r="P267" s="13">
        <v>43847.428923611114</v>
      </c>
      <c r="Q267" s="17">
        <v>2.0358796296296295E-2</v>
      </c>
      <c r="S267" s="1" t="s">
        <v>120</v>
      </c>
      <c r="T267" s="1" t="s">
        <v>121</v>
      </c>
      <c r="U267" s="1">
        <v>3911</v>
      </c>
      <c r="V267" s="13">
        <v>43896.694745370369</v>
      </c>
      <c r="W267" s="17">
        <v>2.1041666666666667E-2</v>
      </c>
    </row>
    <row r="268" spans="1:23" x14ac:dyDescent="0.25">
      <c r="A268" s="1" t="s">
        <v>126</v>
      </c>
      <c r="B268" s="1" t="s">
        <v>127</v>
      </c>
      <c r="C268" s="3">
        <v>2445</v>
      </c>
      <c r="D268" s="13">
        <v>43857.643495370372</v>
      </c>
      <c r="E268" s="14">
        <v>2.0185185185185184E-2</v>
      </c>
      <c r="G268" s="1" t="s">
        <v>122</v>
      </c>
      <c r="H268" s="1" t="s">
        <v>123</v>
      </c>
      <c r="I268" s="3">
        <v>2203</v>
      </c>
      <c r="J268" s="13">
        <v>43851.415671296294</v>
      </c>
      <c r="K268" s="14">
        <v>1.7893518518518517E-2</v>
      </c>
      <c r="M268" s="1" t="s">
        <v>120</v>
      </c>
      <c r="N268" s="1" t="s">
        <v>121</v>
      </c>
      <c r="O268" s="1">
        <v>2054</v>
      </c>
      <c r="P268" s="13">
        <v>43847.461145833331</v>
      </c>
      <c r="Q268" s="17">
        <v>1.4525462962962964E-2</v>
      </c>
      <c r="S268" s="1" t="s">
        <v>118</v>
      </c>
      <c r="T268" s="1" t="s">
        <v>119</v>
      </c>
      <c r="U268" s="1">
        <v>3944</v>
      </c>
      <c r="V268" s="13">
        <v>43897.59002314815</v>
      </c>
      <c r="W268" s="17">
        <v>2.1979166666666664E-2</v>
      </c>
    </row>
    <row r="269" spans="1:23" x14ac:dyDescent="0.25">
      <c r="A269" s="1" t="s">
        <v>118</v>
      </c>
      <c r="B269" s="1" t="s">
        <v>119</v>
      </c>
      <c r="C269" s="3">
        <v>2449</v>
      </c>
      <c r="D269" s="13">
        <v>43857.700069444443</v>
      </c>
      <c r="E269" s="14">
        <v>1.7835648148148149E-2</v>
      </c>
      <c r="G269" s="1" t="s">
        <v>120</v>
      </c>
      <c r="H269" s="1" t="s">
        <v>121</v>
      </c>
      <c r="I269" s="3">
        <v>2206</v>
      </c>
      <c r="J269" s="13">
        <v>43851.456967592596</v>
      </c>
      <c r="K269" s="14">
        <v>2.0856481481481479E-2</v>
      </c>
      <c r="M269" s="1" t="s">
        <v>126</v>
      </c>
      <c r="N269" s="1" t="s">
        <v>127</v>
      </c>
      <c r="O269" s="1">
        <v>2057</v>
      </c>
      <c r="P269" s="13">
        <v>43847.503229166665</v>
      </c>
      <c r="Q269" s="17">
        <v>1.480324074074074E-2</v>
      </c>
      <c r="S269" s="1" t="s">
        <v>128</v>
      </c>
      <c r="T269" s="1" t="s">
        <v>129</v>
      </c>
      <c r="U269" s="1">
        <v>3955</v>
      </c>
      <c r="V269" s="13">
        <v>43897.730127314811</v>
      </c>
      <c r="W269" s="17">
        <v>2.0277777777777777E-2</v>
      </c>
    </row>
    <row r="270" spans="1:23" x14ac:dyDescent="0.25">
      <c r="A270" s="1" t="s">
        <v>118</v>
      </c>
      <c r="B270" s="1" t="s">
        <v>119</v>
      </c>
      <c r="C270" s="3">
        <v>2451</v>
      </c>
      <c r="D270" s="13">
        <v>43857.720555555556</v>
      </c>
      <c r="E270" s="14">
        <v>1.7881944444444443E-2</v>
      </c>
      <c r="G270" s="1" t="s">
        <v>128</v>
      </c>
      <c r="H270" s="1" t="s">
        <v>129</v>
      </c>
      <c r="I270" s="3">
        <v>2216</v>
      </c>
      <c r="J270" s="13">
        <v>43851.58902777778</v>
      </c>
      <c r="K270" s="14">
        <v>1.6249999999999997E-2</v>
      </c>
      <c r="M270" s="1" t="s">
        <v>130</v>
      </c>
      <c r="N270" s="1" t="s">
        <v>131</v>
      </c>
      <c r="O270" s="1">
        <v>2059</v>
      </c>
      <c r="P270" s="13">
        <v>43847.530972222223</v>
      </c>
      <c r="Q270" s="17">
        <v>1.9189814814814816E-2</v>
      </c>
      <c r="S270" s="1" t="s">
        <v>120</v>
      </c>
      <c r="T270" s="1" t="s">
        <v>121</v>
      </c>
      <c r="U270" s="1">
        <v>3972</v>
      </c>
      <c r="V270" s="13">
        <v>43898.461180555554</v>
      </c>
      <c r="W270" s="17">
        <v>2.2129629629629628E-2</v>
      </c>
    </row>
    <row r="271" spans="1:23" x14ac:dyDescent="0.25">
      <c r="A271" s="1" t="s">
        <v>130</v>
      </c>
      <c r="B271" s="1" t="s">
        <v>131</v>
      </c>
      <c r="C271" s="3">
        <v>2452</v>
      </c>
      <c r="D271" s="13">
        <v>43857.734664351854</v>
      </c>
      <c r="E271" s="14">
        <v>1.5613425925925926E-2</v>
      </c>
      <c r="G271" s="1" t="s">
        <v>130</v>
      </c>
      <c r="H271" s="1" t="s">
        <v>131</v>
      </c>
      <c r="I271" s="3">
        <v>2228</v>
      </c>
      <c r="J271" s="13">
        <v>43851.752696759257</v>
      </c>
      <c r="K271" s="14">
        <v>2.0578703703703703E-2</v>
      </c>
      <c r="M271" s="1" t="s">
        <v>124</v>
      </c>
      <c r="N271" s="1" t="s">
        <v>125</v>
      </c>
      <c r="O271" s="1">
        <v>2064</v>
      </c>
      <c r="P271" s="13">
        <v>43847.603206018517</v>
      </c>
      <c r="Q271" s="17">
        <v>1.8402777777777778E-2</v>
      </c>
      <c r="S271" s="1" t="s">
        <v>126</v>
      </c>
      <c r="T271" s="1" t="s">
        <v>127</v>
      </c>
      <c r="U271" s="1">
        <v>3991</v>
      </c>
      <c r="V271" s="13">
        <v>43898.719398148147</v>
      </c>
      <c r="W271" s="17">
        <v>1.9189814814814816E-2</v>
      </c>
    </row>
    <row r="272" spans="1:23" ht="30" x14ac:dyDescent="0.25">
      <c r="A272" s="1" t="s">
        <v>120</v>
      </c>
      <c r="B272" s="1" t="s">
        <v>121</v>
      </c>
      <c r="C272" s="3">
        <v>2453</v>
      </c>
      <c r="D272" s="13">
        <v>43857.749479166669</v>
      </c>
      <c r="E272" s="14">
        <v>2.0439814814814817E-2</v>
      </c>
      <c r="G272" s="1" t="s">
        <v>126</v>
      </c>
      <c r="H272" s="1" t="s">
        <v>127</v>
      </c>
      <c r="I272" s="3">
        <v>2233</v>
      </c>
      <c r="J272" s="13">
        <v>43851.829085648147</v>
      </c>
      <c r="K272" s="14">
        <v>2.0231481481481482E-2</v>
      </c>
      <c r="M272" s="1" t="s">
        <v>118</v>
      </c>
      <c r="N272" s="1" t="s">
        <v>119</v>
      </c>
      <c r="O272" s="1">
        <v>2068</v>
      </c>
      <c r="P272" s="13">
        <v>43847.656157407408</v>
      </c>
      <c r="Q272" s="17">
        <v>2.0949074074074075E-2</v>
      </c>
      <c r="S272" s="1" t="s">
        <v>130</v>
      </c>
      <c r="T272" s="1" t="s">
        <v>131</v>
      </c>
      <c r="U272" s="1">
        <v>3993</v>
      </c>
      <c r="V272" s="13">
        <v>43898.751689814817</v>
      </c>
      <c r="W272" s="17">
        <v>1.8472222222222223E-2</v>
      </c>
    </row>
    <row r="273" spans="1:23" x14ac:dyDescent="0.25">
      <c r="A273" s="1" t="s">
        <v>120</v>
      </c>
      <c r="B273" s="1" t="s">
        <v>121</v>
      </c>
      <c r="C273" s="3">
        <v>2456</v>
      </c>
      <c r="D273" s="13">
        <v>43857.793240740742</v>
      </c>
      <c r="E273" s="14">
        <v>2.4097222222222225E-2</v>
      </c>
      <c r="G273" s="1" t="s">
        <v>124</v>
      </c>
      <c r="H273" s="1" t="s">
        <v>125</v>
      </c>
      <c r="I273" s="3">
        <v>2236</v>
      </c>
      <c r="J273" s="13">
        <v>43852.367106481484</v>
      </c>
      <c r="K273" s="14">
        <v>2.0046296296296295E-2</v>
      </c>
      <c r="M273" s="1" t="s">
        <v>130</v>
      </c>
      <c r="N273" s="1" t="s">
        <v>131</v>
      </c>
      <c r="O273" s="1">
        <v>2071</v>
      </c>
      <c r="P273" s="13">
        <v>43847.703240740739</v>
      </c>
      <c r="Q273" s="17">
        <v>2.2361111111111113E-2</v>
      </c>
      <c r="S273" s="1" t="s">
        <v>126</v>
      </c>
      <c r="T273" s="1" t="s">
        <v>127</v>
      </c>
      <c r="U273" s="1">
        <v>4010</v>
      </c>
      <c r="V273" s="13">
        <v>43899.455706018518</v>
      </c>
      <c r="W273" s="17">
        <v>1.5173611111111112E-2</v>
      </c>
    </row>
    <row r="274" spans="1:23" ht="30" x14ac:dyDescent="0.25">
      <c r="A274" s="1" t="s">
        <v>122</v>
      </c>
      <c r="B274" s="1" t="s">
        <v>123</v>
      </c>
      <c r="C274" s="3">
        <v>2458</v>
      </c>
      <c r="D274" s="13">
        <v>43857.824317129627</v>
      </c>
      <c r="E274" s="14">
        <v>2.3391203703703702E-2</v>
      </c>
      <c r="G274" s="1" t="s">
        <v>126</v>
      </c>
      <c r="H274" s="1" t="s">
        <v>127</v>
      </c>
      <c r="I274" s="3">
        <v>2237</v>
      </c>
      <c r="J274" s="13">
        <v>43852.381168981483</v>
      </c>
      <c r="K274" s="14">
        <v>2.1180555555555553E-2</v>
      </c>
      <c r="M274" s="1" t="s">
        <v>126</v>
      </c>
      <c r="N274" s="1" t="s">
        <v>127</v>
      </c>
      <c r="O274" s="1">
        <v>2072</v>
      </c>
      <c r="P274" s="13">
        <v>43847.711956018517</v>
      </c>
      <c r="Q274" s="17">
        <v>1.503472222222222E-2</v>
      </c>
      <c r="S274" s="1" t="s">
        <v>130</v>
      </c>
      <c r="T274" s="1" t="s">
        <v>131</v>
      </c>
      <c r="U274" s="1">
        <v>4011</v>
      </c>
      <c r="V274" s="13">
        <v>43899.473483796297</v>
      </c>
      <c r="W274" s="17">
        <v>1.6030092592592592E-2</v>
      </c>
    </row>
    <row r="275" spans="1:23" x14ac:dyDescent="0.25">
      <c r="A275" s="1" t="s">
        <v>128</v>
      </c>
      <c r="B275" s="1" t="s">
        <v>129</v>
      </c>
      <c r="C275" s="3">
        <v>2459</v>
      </c>
      <c r="D275" s="13">
        <v>43857.834594907406</v>
      </c>
      <c r="E275" s="14">
        <v>1.4965277777777779E-2</v>
      </c>
      <c r="G275" s="1" t="s">
        <v>120</v>
      </c>
      <c r="H275" s="1" t="s">
        <v>121</v>
      </c>
      <c r="I275" s="3">
        <v>2239</v>
      </c>
      <c r="J275" s="13">
        <v>43852.403807870367</v>
      </c>
      <c r="K275" s="14">
        <v>1.6319444444444445E-2</v>
      </c>
      <c r="M275" s="1" t="s">
        <v>118</v>
      </c>
      <c r="N275" s="1" t="s">
        <v>119</v>
      </c>
      <c r="O275" s="1">
        <v>2074</v>
      </c>
      <c r="P275" s="13">
        <v>43847.73642361111</v>
      </c>
      <c r="Q275" s="17">
        <v>1.5347222222222222E-2</v>
      </c>
      <c r="S275" s="1" t="s">
        <v>122</v>
      </c>
      <c r="T275" s="1" t="s">
        <v>123</v>
      </c>
      <c r="U275" s="1">
        <v>4017</v>
      </c>
      <c r="V275" s="13">
        <v>43899.555081018516</v>
      </c>
      <c r="W275" s="17">
        <v>2.1782407407407407E-2</v>
      </c>
    </row>
    <row r="276" spans="1:23" x14ac:dyDescent="0.25">
      <c r="A276" s="1" t="s">
        <v>130</v>
      </c>
      <c r="B276" s="1" t="s">
        <v>131</v>
      </c>
      <c r="C276" s="3">
        <v>2465</v>
      </c>
      <c r="D276" s="13">
        <v>43858.3987037037</v>
      </c>
      <c r="E276" s="14">
        <v>1.7164351851851851E-2</v>
      </c>
      <c r="G276" s="1" t="s">
        <v>118</v>
      </c>
      <c r="H276" s="1" t="s">
        <v>119</v>
      </c>
      <c r="I276" s="3">
        <v>2240</v>
      </c>
      <c r="J276" s="13">
        <v>43852.419699074075</v>
      </c>
      <c r="K276" s="14">
        <v>1.7777777777777778E-2</v>
      </c>
      <c r="M276" s="1" t="s">
        <v>122</v>
      </c>
      <c r="N276" s="1" t="s">
        <v>123</v>
      </c>
      <c r="O276" s="1">
        <v>2079</v>
      </c>
      <c r="P276" s="13">
        <v>43847.806944444441</v>
      </c>
      <c r="Q276" s="17">
        <v>1.8622685185185183E-2</v>
      </c>
      <c r="S276" s="1" t="s">
        <v>130</v>
      </c>
      <c r="T276" s="1" t="s">
        <v>131</v>
      </c>
      <c r="U276" s="1">
        <v>4032</v>
      </c>
      <c r="V276" s="13">
        <v>43899.769444444442</v>
      </c>
      <c r="W276" s="17">
        <v>1.9502314814814816E-2</v>
      </c>
    </row>
    <row r="277" spans="1:23" x14ac:dyDescent="0.25">
      <c r="A277" s="1" t="s">
        <v>124</v>
      </c>
      <c r="B277" s="1" t="s">
        <v>125</v>
      </c>
      <c r="C277" s="3">
        <v>2466</v>
      </c>
      <c r="D277" s="13">
        <v>43858.410057870373</v>
      </c>
      <c r="E277" s="14">
        <v>1.486111111111111E-2</v>
      </c>
      <c r="G277" s="1" t="s">
        <v>120</v>
      </c>
      <c r="H277" s="1" t="s">
        <v>121</v>
      </c>
      <c r="I277" s="3">
        <v>2241</v>
      </c>
      <c r="J277" s="13">
        <v>43852.430069444446</v>
      </c>
      <c r="K277" s="14">
        <v>2.3854166666666666E-2</v>
      </c>
      <c r="M277" s="1" t="s">
        <v>124</v>
      </c>
      <c r="N277" s="1" t="s">
        <v>125</v>
      </c>
      <c r="O277" s="1">
        <v>2080</v>
      </c>
      <c r="P277" s="13">
        <v>43847.818287037036</v>
      </c>
      <c r="Q277" s="17">
        <v>1.9976851851851853E-2</v>
      </c>
      <c r="S277" s="1" t="s">
        <v>130</v>
      </c>
      <c r="T277" s="1" t="s">
        <v>131</v>
      </c>
      <c r="U277" s="1">
        <v>4045</v>
      </c>
      <c r="V277" s="13">
        <v>43900.454074074078</v>
      </c>
      <c r="W277" s="17">
        <v>2.1747685185185186E-2</v>
      </c>
    </row>
    <row r="278" spans="1:23" x14ac:dyDescent="0.25">
      <c r="A278" s="1" t="s">
        <v>120</v>
      </c>
      <c r="B278" s="1" t="s">
        <v>121</v>
      </c>
      <c r="C278" s="3">
        <v>2470</v>
      </c>
      <c r="D278" s="13">
        <v>43858.454444444447</v>
      </c>
      <c r="E278" s="14">
        <v>1.7847222222222223E-2</v>
      </c>
      <c r="G278" s="1" t="s">
        <v>122</v>
      </c>
      <c r="H278" s="1" t="s">
        <v>123</v>
      </c>
      <c r="I278" s="3">
        <v>2242</v>
      </c>
      <c r="J278" s="13">
        <v>43852.440613425926</v>
      </c>
      <c r="K278" s="14">
        <v>1.5787037037037037E-2</v>
      </c>
      <c r="M278" s="1" t="s">
        <v>120</v>
      </c>
      <c r="N278" s="1" t="s">
        <v>121</v>
      </c>
      <c r="O278" s="1">
        <v>2081</v>
      </c>
      <c r="P278" s="13">
        <v>43847.829965277779</v>
      </c>
      <c r="Q278" s="17">
        <v>2.0960648148148148E-2</v>
      </c>
      <c r="S278" s="1" t="s">
        <v>126</v>
      </c>
      <c r="T278" s="1" t="s">
        <v>127</v>
      </c>
      <c r="U278" s="1">
        <v>4051</v>
      </c>
      <c r="V278" s="13">
        <v>43900.542905092596</v>
      </c>
      <c r="W278" s="17">
        <v>1.9907407407407408E-2</v>
      </c>
    </row>
    <row r="279" spans="1:23" x14ac:dyDescent="0.25">
      <c r="A279" s="1" t="s">
        <v>122</v>
      </c>
      <c r="B279" s="1" t="s">
        <v>123</v>
      </c>
      <c r="C279" s="3">
        <v>2472</v>
      </c>
      <c r="D279" s="13">
        <v>43858.481446759259</v>
      </c>
      <c r="E279" s="14">
        <v>1.554398148148148E-2</v>
      </c>
      <c r="G279" s="1" t="s">
        <v>122</v>
      </c>
      <c r="H279" s="1" t="s">
        <v>123</v>
      </c>
      <c r="I279" s="3">
        <v>2246</v>
      </c>
      <c r="J279" s="13">
        <v>43852.485902777778</v>
      </c>
      <c r="K279" s="14">
        <v>1.9942129629629629E-2</v>
      </c>
      <c r="M279" s="1" t="s">
        <v>118</v>
      </c>
      <c r="N279" s="1" t="s">
        <v>119</v>
      </c>
      <c r="O279" s="1">
        <v>2082</v>
      </c>
      <c r="P279" s="13">
        <v>43847.839467592596</v>
      </c>
      <c r="Q279" s="17">
        <v>2.0949074074074075E-2</v>
      </c>
      <c r="S279" s="1" t="s">
        <v>128</v>
      </c>
      <c r="T279" s="1" t="s">
        <v>129</v>
      </c>
      <c r="U279" s="1">
        <v>4056</v>
      </c>
      <c r="V279" s="13">
        <v>43900.615428240744</v>
      </c>
      <c r="W279" s="17">
        <v>1.7870370370370373E-2</v>
      </c>
    </row>
    <row r="280" spans="1:23" x14ac:dyDescent="0.25">
      <c r="A280" s="1" t="s">
        <v>118</v>
      </c>
      <c r="B280" s="1" t="s">
        <v>119</v>
      </c>
      <c r="C280" s="3">
        <v>2473</v>
      </c>
      <c r="D280" s="13">
        <v>43858.494479166664</v>
      </c>
      <c r="E280" s="14">
        <v>2.2847222222222224E-2</v>
      </c>
      <c r="G280" s="1" t="s">
        <v>128</v>
      </c>
      <c r="H280" s="1" t="s">
        <v>129</v>
      </c>
      <c r="I280" s="3">
        <v>2250</v>
      </c>
      <c r="J280" s="13">
        <v>43852.543182870373</v>
      </c>
      <c r="K280" s="14">
        <v>2.2893518518518521E-2</v>
      </c>
      <c r="M280" s="1" t="s">
        <v>122</v>
      </c>
      <c r="N280" s="1" t="s">
        <v>123</v>
      </c>
      <c r="O280" s="1">
        <v>2084</v>
      </c>
      <c r="P280" s="13">
        <v>43848.361087962963</v>
      </c>
      <c r="Q280" s="17">
        <v>1.818287037037037E-2</v>
      </c>
      <c r="S280" s="1" t="s">
        <v>120</v>
      </c>
      <c r="T280" s="1" t="s">
        <v>121</v>
      </c>
      <c r="U280" s="1">
        <v>4088</v>
      </c>
      <c r="V280" s="13">
        <v>43901.570057870369</v>
      </c>
      <c r="W280" s="17">
        <v>2.1539351851851851E-2</v>
      </c>
    </row>
    <row r="281" spans="1:23" x14ac:dyDescent="0.25">
      <c r="A281" s="1" t="s">
        <v>126</v>
      </c>
      <c r="B281" s="1" t="s">
        <v>127</v>
      </c>
      <c r="C281" s="3">
        <v>2474</v>
      </c>
      <c r="D281" s="13">
        <v>43858.506932870368</v>
      </c>
      <c r="E281" s="14">
        <v>1.8171296296296297E-2</v>
      </c>
      <c r="G281" s="1" t="s">
        <v>120</v>
      </c>
      <c r="H281" s="1" t="s">
        <v>121</v>
      </c>
      <c r="I281" s="3">
        <v>2251</v>
      </c>
      <c r="J281" s="13">
        <v>43852.558067129627</v>
      </c>
      <c r="K281" s="14">
        <v>2.1377314814814818E-2</v>
      </c>
      <c r="M281" s="1" t="s">
        <v>120</v>
      </c>
      <c r="N281" s="1" t="s">
        <v>121</v>
      </c>
      <c r="O281" s="1">
        <v>2086</v>
      </c>
      <c r="P281" s="13">
        <v>43848.386041666665</v>
      </c>
      <c r="Q281" s="17">
        <v>1.7256944444444446E-2</v>
      </c>
      <c r="S281" s="1" t="s">
        <v>124</v>
      </c>
      <c r="T281" s="1" t="s">
        <v>125</v>
      </c>
      <c r="U281" s="1">
        <v>4098</v>
      </c>
      <c r="V281" s="13">
        <v>43901.709479166668</v>
      </c>
      <c r="W281" s="17">
        <v>2.1875000000000002E-2</v>
      </c>
    </row>
    <row r="282" spans="1:23" x14ac:dyDescent="0.25">
      <c r="A282" s="1" t="s">
        <v>118</v>
      </c>
      <c r="B282" s="1" t="s">
        <v>119</v>
      </c>
      <c r="C282" s="3">
        <v>2477</v>
      </c>
      <c r="D282" s="13">
        <v>43858.552673611113</v>
      </c>
      <c r="E282" s="14">
        <v>1.4826388888888889E-2</v>
      </c>
      <c r="G282" s="1" t="s">
        <v>122</v>
      </c>
      <c r="H282" s="1" t="s">
        <v>123</v>
      </c>
      <c r="I282" s="3">
        <v>2254</v>
      </c>
      <c r="J282" s="13">
        <v>43852.605393518519</v>
      </c>
      <c r="K282" s="14">
        <v>1.6909722222222225E-2</v>
      </c>
      <c r="M282" s="1" t="s">
        <v>120</v>
      </c>
      <c r="N282" s="1" t="s">
        <v>121</v>
      </c>
      <c r="O282" s="1">
        <v>2089</v>
      </c>
      <c r="P282" s="13">
        <v>43848.424513888887</v>
      </c>
      <c r="Q282" s="17">
        <v>1.6064814814814813E-2</v>
      </c>
      <c r="S282" s="1" t="s">
        <v>126</v>
      </c>
      <c r="T282" s="1" t="s">
        <v>127</v>
      </c>
      <c r="U282" s="1">
        <v>4105</v>
      </c>
      <c r="V282" s="13">
        <v>43901.787372685183</v>
      </c>
      <c r="W282" s="17">
        <v>2.0787037037037038E-2</v>
      </c>
    </row>
    <row r="283" spans="1:23" ht="30" x14ac:dyDescent="0.25">
      <c r="A283" s="1" t="s">
        <v>128</v>
      </c>
      <c r="B283" s="1" t="s">
        <v>129</v>
      </c>
      <c r="C283" s="3">
        <v>2483</v>
      </c>
      <c r="D283" s="13">
        <v>43858.643379629626</v>
      </c>
      <c r="E283" s="14">
        <v>2.1284722222222222E-2</v>
      </c>
      <c r="G283" s="1" t="s">
        <v>126</v>
      </c>
      <c r="H283" s="1" t="s">
        <v>127</v>
      </c>
      <c r="I283" s="3">
        <v>2257</v>
      </c>
      <c r="J283" s="13">
        <v>43852.647615740738</v>
      </c>
      <c r="K283" s="14">
        <v>1.8819444444444448E-2</v>
      </c>
      <c r="M283" s="1" t="s">
        <v>130</v>
      </c>
      <c r="N283" s="1" t="s">
        <v>131</v>
      </c>
      <c r="O283" s="1">
        <v>2090</v>
      </c>
      <c r="P283" s="13">
        <v>43848.440763888888</v>
      </c>
      <c r="Q283" s="17">
        <v>2.3020833333333334E-2</v>
      </c>
      <c r="S283" s="1" t="s">
        <v>130</v>
      </c>
      <c r="T283" s="1" t="s">
        <v>131</v>
      </c>
      <c r="U283" s="1">
        <v>4126</v>
      </c>
      <c r="V283" s="13">
        <v>43902.552245370367</v>
      </c>
      <c r="W283" s="17">
        <v>2.2754629629629628E-2</v>
      </c>
    </row>
    <row r="284" spans="1:23" ht="30" x14ac:dyDescent="0.25">
      <c r="A284" s="1" t="s">
        <v>120</v>
      </c>
      <c r="B284" s="1" t="s">
        <v>121</v>
      </c>
      <c r="C284" s="3">
        <v>2484</v>
      </c>
      <c r="D284" s="13">
        <v>43858.652465277781</v>
      </c>
      <c r="E284" s="14">
        <v>1.6261574074074074E-2</v>
      </c>
      <c r="G284" s="1" t="s">
        <v>126</v>
      </c>
      <c r="H284" s="1" t="s">
        <v>127</v>
      </c>
      <c r="I284" s="3">
        <v>2261</v>
      </c>
      <c r="J284" s="13">
        <v>43852.703159722223</v>
      </c>
      <c r="K284" s="14">
        <v>1.9675925925925927E-2</v>
      </c>
      <c r="M284" s="1" t="s">
        <v>118</v>
      </c>
      <c r="N284" s="1" t="s">
        <v>119</v>
      </c>
      <c r="O284" s="1">
        <v>2094</v>
      </c>
      <c r="P284" s="13">
        <v>43848.496331018519</v>
      </c>
      <c r="Q284" s="17">
        <v>1.5868055555555555E-2</v>
      </c>
      <c r="S284" s="1" t="s">
        <v>126</v>
      </c>
      <c r="T284" s="1" t="s">
        <v>127</v>
      </c>
      <c r="U284" s="1">
        <v>4143</v>
      </c>
      <c r="V284" s="13">
        <v>43902.774328703701</v>
      </c>
      <c r="W284" s="17">
        <v>2.0057870370370368E-2</v>
      </c>
    </row>
    <row r="285" spans="1:23" x14ac:dyDescent="0.25">
      <c r="A285" s="1" t="s">
        <v>120</v>
      </c>
      <c r="B285" s="1" t="s">
        <v>121</v>
      </c>
      <c r="C285" s="3">
        <v>2501</v>
      </c>
      <c r="D285" s="13">
        <v>43859.354571759257</v>
      </c>
      <c r="E285" s="14">
        <v>2.2094907407407407E-2</v>
      </c>
      <c r="G285" s="1" t="s">
        <v>124</v>
      </c>
      <c r="H285" s="1" t="s">
        <v>125</v>
      </c>
      <c r="I285" s="3">
        <v>2265</v>
      </c>
      <c r="J285" s="13">
        <v>43852.763124999998</v>
      </c>
      <c r="K285" s="14">
        <v>1.4583333333333332E-2</v>
      </c>
      <c r="M285" s="1" t="s">
        <v>126</v>
      </c>
      <c r="N285" s="1" t="s">
        <v>127</v>
      </c>
      <c r="O285" s="1">
        <v>2096</v>
      </c>
      <c r="P285" s="13">
        <v>43848.524652777778</v>
      </c>
      <c r="Q285" s="17">
        <v>1.861111111111111E-2</v>
      </c>
      <c r="S285" s="1" t="s">
        <v>130</v>
      </c>
      <c r="T285" s="1" t="s">
        <v>131</v>
      </c>
      <c r="U285" s="1">
        <v>4157</v>
      </c>
      <c r="V285" s="13">
        <v>43903.451261574075</v>
      </c>
      <c r="W285" s="17">
        <v>1.9537037037037037E-2</v>
      </c>
    </row>
    <row r="286" spans="1:23" x14ac:dyDescent="0.25">
      <c r="A286" s="1" t="s">
        <v>130</v>
      </c>
      <c r="B286" s="1" t="s">
        <v>131</v>
      </c>
      <c r="C286" s="3">
        <v>2505</v>
      </c>
      <c r="D286" s="13">
        <v>43859.406990740739</v>
      </c>
      <c r="E286" s="14">
        <v>1.9375E-2</v>
      </c>
      <c r="G286" s="1" t="s">
        <v>122</v>
      </c>
      <c r="H286" s="1" t="s">
        <v>123</v>
      </c>
      <c r="I286" s="3">
        <v>2275</v>
      </c>
      <c r="J286" s="13">
        <v>43853.395208333335</v>
      </c>
      <c r="K286" s="14">
        <v>2.2719907407407411E-2</v>
      </c>
      <c r="M286" s="1" t="s">
        <v>122</v>
      </c>
      <c r="N286" s="1" t="s">
        <v>123</v>
      </c>
      <c r="O286" s="1">
        <v>2098</v>
      </c>
      <c r="P286" s="13">
        <v>43848.553831018522</v>
      </c>
      <c r="Q286" s="17">
        <v>2.4027777777777776E-2</v>
      </c>
      <c r="S286" s="1" t="s">
        <v>130</v>
      </c>
      <c r="T286" s="1" t="s">
        <v>131</v>
      </c>
      <c r="U286" s="1">
        <v>4160</v>
      </c>
      <c r="V286" s="13">
        <v>43903.499224537038</v>
      </c>
      <c r="W286" s="17">
        <v>1.6087962962962964E-2</v>
      </c>
    </row>
    <row r="287" spans="1:23" x14ac:dyDescent="0.25">
      <c r="A287" s="1" t="s">
        <v>126</v>
      </c>
      <c r="B287" s="1" t="s">
        <v>127</v>
      </c>
      <c r="C287" s="3">
        <v>2509</v>
      </c>
      <c r="D287" s="13">
        <v>43859.465578703705</v>
      </c>
      <c r="E287" s="14">
        <v>2.2395833333333334E-2</v>
      </c>
      <c r="G287" s="1" t="s">
        <v>130</v>
      </c>
      <c r="H287" s="1" t="s">
        <v>131</v>
      </c>
      <c r="I287" s="3">
        <v>2276</v>
      </c>
      <c r="J287" s="13">
        <v>43853.408750000002</v>
      </c>
      <c r="K287" s="14">
        <v>1.8171296296296297E-2</v>
      </c>
      <c r="M287" s="1" t="s">
        <v>124</v>
      </c>
      <c r="N287" s="1" t="s">
        <v>125</v>
      </c>
      <c r="O287" s="1">
        <v>2103</v>
      </c>
      <c r="P287" s="13">
        <v>43848.620150462964</v>
      </c>
      <c r="Q287" s="17">
        <v>2.3958333333333331E-2</v>
      </c>
      <c r="S287" s="1" t="s">
        <v>122</v>
      </c>
      <c r="T287" s="1" t="s">
        <v>123</v>
      </c>
      <c r="U287" s="1">
        <v>4187</v>
      </c>
      <c r="V287" s="13">
        <v>43904.363252314812</v>
      </c>
      <c r="W287" s="17">
        <v>1.4467592592592593E-2</v>
      </c>
    </row>
    <row r="288" spans="1:23" x14ac:dyDescent="0.25">
      <c r="A288" s="1" t="s">
        <v>120</v>
      </c>
      <c r="B288" s="1" t="s">
        <v>121</v>
      </c>
      <c r="C288" s="3">
        <v>2514</v>
      </c>
      <c r="D288" s="13">
        <v>43859.536666666667</v>
      </c>
      <c r="E288" s="14">
        <v>2.2615740740740742E-2</v>
      </c>
      <c r="G288" s="1" t="s">
        <v>128</v>
      </c>
      <c r="H288" s="1" t="s">
        <v>129</v>
      </c>
      <c r="I288" s="3">
        <v>2280</v>
      </c>
      <c r="J288" s="13">
        <v>43853.468032407407</v>
      </c>
      <c r="K288" s="14">
        <v>1.834490740740741E-2</v>
      </c>
      <c r="M288" s="1" t="s">
        <v>128</v>
      </c>
      <c r="N288" s="1" t="s">
        <v>129</v>
      </c>
      <c r="O288" s="1">
        <v>2104</v>
      </c>
      <c r="P288" s="13">
        <v>43848.630312499998</v>
      </c>
      <c r="Q288" s="17">
        <v>1.7905092592592594E-2</v>
      </c>
      <c r="S288" s="1" t="s">
        <v>118</v>
      </c>
      <c r="T288" s="1" t="s">
        <v>119</v>
      </c>
      <c r="U288" s="1">
        <v>4235</v>
      </c>
      <c r="V288" s="13">
        <v>43905.486493055556</v>
      </c>
      <c r="W288" s="17">
        <v>2.2685185185185183E-2</v>
      </c>
    </row>
    <row r="289" spans="1:23" x14ac:dyDescent="0.25">
      <c r="A289" s="1" t="s">
        <v>120</v>
      </c>
      <c r="B289" s="1" t="s">
        <v>121</v>
      </c>
      <c r="C289" s="3">
        <v>2519</v>
      </c>
      <c r="D289" s="13">
        <v>43859.601145833331</v>
      </c>
      <c r="E289" s="14">
        <v>1.577546296296296E-2</v>
      </c>
      <c r="G289" s="1" t="s">
        <v>128</v>
      </c>
      <c r="H289" s="1" t="s">
        <v>129</v>
      </c>
      <c r="I289" s="3">
        <v>2281</v>
      </c>
      <c r="J289" s="13">
        <v>43853.478541666664</v>
      </c>
      <c r="K289" s="14">
        <v>1.6574074074074074E-2</v>
      </c>
      <c r="M289" s="1" t="s">
        <v>124</v>
      </c>
      <c r="N289" s="1" t="s">
        <v>125</v>
      </c>
      <c r="O289" s="1">
        <v>2105</v>
      </c>
      <c r="P289" s="13">
        <v>43848.640960648147</v>
      </c>
      <c r="Q289" s="17">
        <v>1.621527777777778E-2</v>
      </c>
      <c r="S289" s="1" t="s">
        <v>120</v>
      </c>
      <c r="T289" s="1" t="s">
        <v>121</v>
      </c>
      <c r="U289" s="1">
        <v>4239</v>
      </c>
      <c r="V289" s="13">
        <v>43905.537569444445</v>
      </c>
      <c r="W289" s="17">
        <v>2.1412037037037035E-2</v>
      </c>
    </row>
    <row r="290" spans="1:23" x14ac:dyDescent="0.25">
      <c r="A290" s="1" t="s">
        <v>120</v>
      </c>
      <c r="B290" s="1" t="s">
        <v>121</v>
      </c>
      <c r="C290" s="3">
        <v>2522</v>
      </c>
      <c r="D290" s="13">
        <v>43859.645462962966</v>
      </c>
      <c r="E290" s="14">
        <v>2.3796296296296298E-2</v>
      </c>
      <c r="G290" s="1" t="s">
        <v>128</v>
      </c>
      <c r="H290" s="1" t="s">
        <v>129</v>
      </c>
      <c r="I290" s="3">
        <v>2289</v>
      </c>
      <c r="J290" s="13">
        <v>43853.582442129627</v>
      </c>
      <c r="K290" s="14">
        <v>1.6273148148148148E-2</v>
      </c>
      <c r="M290" s="1" t="s">
        <v>126</v>
      </c>
      <c r="N290" s="1" t="s">
        <v>127</v>
      </c>
      <c r="O290" s="1">
        <v>2106</v>
      </c>
      <c r="P290" s="13">
        <v>43848.650057870371</v>
      </c>
      <c r="Q290" s="17">
        <v>1.9907407407407408E-2</v>
      </c>
      <c r="S290" s="1" t="s">
        <v>124</v>
      </c>
      <c r="T290" s="1" t="s">
        <v>125</v>
      </c>
      <c r="U290" s="1">
        <v>4246</v>
      </c>
      <c r="V290" s="13">
        <v>43905.634340277778</v>
      </c>
      <c r="W290" s="17">
        <v>1.6643518518518519E-2</v>
      </c>
    </row>
    <row r="291" spans="1:23" x14ac:dyDescent="0.25">
      <c r="A291" s="1" t="s">
        <v>122</v>
      </c>
      <c r="B291" s="1" t="s">
        <v>123</v>
      </c>
      <c r="C291" s="3">
        <v>2524</v>
      </c>
      <c r="D291" s="13">
        <v>43859.670069444444</v>
      </c>
      <c r="E291" s="14">
        <v>1.8067129629629631E-2</v>
      </c>
      <c r="G291" s="1" t="s">
        <v>124</v>
      </c>
      <c r="H291" s="1" t="s">
        <v>125</v>
      </c>
      <c r="I291" s="3">
        <v>2290</v>
      </c>
      <c r="J291" s="13">
        <v>43853.595289351855</v>
      </c>
      <c r="K291" s="14">
        <v>2.361111111111111E-2</v>
      </c>
      <c r="M291" s="1" t="s">
        <v>130</v>
      </c>
      <c r="N291" s="1" t="s">
        <v>131</v>
      </c>
      <c r="O291" s="1">
        <v>2107</v>
      </c>
      <c r="P291" s="13">
        <v>43848.663391203707</v>
      </c>
      <c r="Q291" s="17">
        <v>1.5150462962962963E-2</v>
      </c>
      <c r="S291" s="1" t="s">
        <v>120</v>
      </c>
      <c r="T291" s="1" t="s">
        <v>121</v>
      </c>
      <c r="U291" s="1">
        <v>4262</v>
      </c>
      <c r="V291" s="13">
        <v>43906.358124999999</v>
      </c>
      <c r="W291" s="17">
        <v>1.5277777777777777E-2</v>
      </c>
    </row>
    <row r="292" spans="1:23" ht="30" x14ac:dyDescent="0.25">
      <c r="A292" s="1" t="s">
        <v>126</v>
      </c>
      <c r="B292" s="1" t="s">
        <v>127</v>
      </c>
      <c r="C292" s="3">
        <v>2530</v>
      </c>
      <c r="D292" s="13">
        <v>43859.747731481482</v>
      </c>
      <c r="E292" s="14">
        <v>1.5428240740740741E-2</v>
      </c>
      <c r="G292" s="1" t="s">
        <v>126</v>
      </c>
      <c r="H292" s="1" t="s">
        <v>127</v>
      </c>
      <c r="I292" s="3">
        <v>2294</v>
      </c>
      <c r="J292" s="13">
        <v>43853.652928240743</v>
      </c>
      <c r="K292" s="14">
        <v>1.996527777777778E-2</v>
      </c>
      <c r="M292" s="1" t="s">
        <v>120</v>
      </c>
      <c r="N292" s="1" t="s">
        <v>121</v>
      </c>
      <c r="O292" s="1">
        <v>2109</v>
      </c>
      <c r="P292" s="13">
        <v>43848.692488425928</v>
      </c>
      <c r="Q292" s="17">
        <v>1.5358796296296296E-2</v>
      </c>
      <c r="S292" s="1" t="s">
        <v>118</v>
      </c>
      <c r="T292" s="1" t="s">
        <v>119</v>
      </c>
      <c r="U292" s="1">
        <v>4273</v>
      </c>
      <c r="V292" s="13">
        <v>43906.48946759259</v>
      </c>
      <c r="W292" s="17">
        <v>2.4062500000000001E-2</v>
      </c>
    </row>
    <row r="293" spans="1:23" x14ac:dyDescent="0.25">
      <c r="A293" s="1" t="s">
        <v>118</v>
      </c>
      <c r="B293" s="1" t="s">
        <v>119</v>
      </c>
      <c r="C293" s="3">
        <v>2531</v>
      </c>
      <c r="D293" s="13">
        <v>43859.76462962963</v>
      </c>
      <c r="E293" s="14">
        <v>1.7685185185185182E-2</v>
      </c>
      <c r="G293" s="1" t="s">
        <v>124</v>
      </c>
      <c r="H293" s="1" t="s">
        <v>125</v>
      </c>
      <c r="I293" s="3">
        <v>2300</v>
      </c>
      <c r="J293" s="13">
        <v>43853.73809027778</v>
      </c>
      <c r="K293" s="14">
        <v>2.4270833333333335E-2</v>
      </c>
      <c r="M293" s="1" t="s">
        <v>122</v>
      </c>
      <c r="N293" s="1" t="s">
        <v>123</v>
      </c>
      <c r="O293" s="1">
        <v>2110</v>
      </c>
      <c r="P293" s="13">
        <v>43848.707766203705</v>
      </c>
      <c r="Q293" s="17">
        <v>1.7453703703703704E-2</v>
      </c>
      <c r="S293" s="1" t="s">
        <v>120</v>
      </c>
      <c r="T293" s="1" t="s">
        <v>121</v>
      </c>
      <c r="U293" s="1">
        <v>4286</v>
      </c>
      <c r="V293" s="13">
        <v>43906.677256944444</v>
      </c>
      <c r="W293" s="17">
        <v>2.074074074074074E-2</v>
      </c>
    </row>
    <row r="294" spans="1:23" x14ac:dyDescent="0.25">
      <c r="A294" s="1" t="s">
        <v>118</v>
      </c>
      <c r="B294" s="1" t="s">
        <v>119</v>
      </c>
      <c r="C294" s="3">
        <v>2535</v>
      </c>
      <c r="D294" s="13">
        <v>43859.81759259259</v>
      </c>
      <c r="E294" s="14">
        <v>2.0370370370370369E-2</v>
      </c>
      <c r="G294" s="1" t="s">
        <v>118</v>
      </c>
      <c r="H294" s="1" t="s">
        <v>119</v>
      </c>
      <c r="I294" s="3">
        <v>2301</v>
      </c>
      <c r="J294" s="13">
        <v>43853.748124999998</v>
      </c>
      <c r="K294" s="14">
        <v>2.0833333333333332E-2</v>
      </c>
      <c r="M294" s="1" t="s">
        <v>118</v>
      </c>
      <c r="N294" s="1" t="s">
        <v>119</v>
      </c>
      <c r="O294" s="1">
        <v>2111</v>
      </c>
      <c r="P294" s="13">
        <v>43848.722326388888</v>
      </c>
      <c r="Q294" s="17">
        <v>1.9988425925925927E-2</v>
      </c>
      <c r="S294" s="1" t="s">
        <v>126</v>
      </c>
      <c r="T294" s="1" t="s">
        <v>127</v>
      </c>
      <c r="U294" s="1">
        <v>4294</v>
      </c>
      <c r="V294" s="13">
        <v>43906.796134259261</v>
      </c>
      <c r="W294" s="17">
        <v>2.2280092592592591E-2</v>
      </c>
    </row>
    <row r="295" spans="1:23" x14ac:dyDescent="0.25">
      <c r="A295" s="1" t="s">
        <v>122</v>
      </c>
      <c r="B295" s="1" t="s">
        <v>123</v>
      </c>
      <c r="C295" s="3">
        <v>2541</v>
      </c>
      <c r="D295" s="13">
        <v>43860.383240740739</v>
      </c>
      <c r="E295" s="14">
        <v>2.0081018518518519E-2</v>
      </c>
      <c r="G295" s="1" t="s">
        <v>128</v>
      </c>
      <c r="H295" s="1" t="s">
        <v>129</v>
      </c>
      <c r="I295" s="3">
        <v>2307</v>
      </c>
      <c r="J295" s="13">
        <v>43853.831712962965</v>
      </c>
      <c r="K295" s="14">
        <v>1.7210648148148149E-2</v>
      </c>
      <c r="M295" s="1" t="s">
        <v>124</v>
      </c>
      <c r="N295" s="1" t="s">
        <v>125</v>
      </c>
      <c r="O295" s="1">
        <v>2117</v>
      </c>
      <c r="P295" s="13">
        <v>43848.799814814818</v>
      </c>
      <c r="Q295" s="17">
        <v>2.1504629629629627E-2</v>
      </c>
      <c r="S295" s="1" t="s">
        <v>130</v>
      </c>
      <c r="T295" s="1" t="s">
        <v>131</v>
      </c>
      <c r="U295" s="1">
        <v>4308</v>
      </c>
      <c r="V295" s="13">
        <v>43907.482083333336</v>
      </c>
      <c r="W295" s="17">
        <v>1.9780092592592592E-2</v>
      </c>
    </row>
    <row r="296" spans="1:23" ht="30" x14ac:dyDescent="0.25">
      <c r="A296" s="1" t="s">
        <v>118</v>
      </c>
      <c r="B296" s="1" t="s">
        <v>119</v>
      </c>
      <c r="C296" s="3">
        <v>2544</v>
      </c>
      <c r="D296" s="13">
        <v>43860.422152777777</v>
      </c>
      <c r="E296" s="14">
        <v>2.2499999999999996E-2</v>
      </c>
      <c r="G296" s="1" t="s">
        <v>126</v>
      </c>
      <c r="H296" s="1" t="s">
        <v>127</v>
      </c>
      <c r="I296" s="3">
        <v>2309</v>
      </c>
      <c r="J296" s="13">
        <v>43854.347187500003</v>
      </c>
      <c r="K296" s="14">
        <v>1.9409722222222221E-2</v>
      </c>
      <c r="M296" s="1" t="s">
        <v>128</v>
      </c>
      <c r="N296" s="1" t="s">
        <v>129</v>
      </c>
      <c r="O296" s="1">
        <v>2122</v>
      </c>
      <c r="P296" s="13">
        <v>43849.361307870371</v>
      </c>
      <c r="Q296" s="17">
        <v>1.6851851851851851E-2</v>
      </c>
      <c r="S296" s="1" t="s">
        <v>118</v>
      </c>
      <c r="T296" s="1" t="s">
        <v>119</v>
      </c>
      <c r="U296" s="1">
        <v>4324</v>
      </c>
      <c r="V296" s="13">
        <v>43907.715011574073</v>
      </c>
      <c r="W296" s="17">
        <v>1.5694444444444445E-2</v>
      </c>
    </row>
    <row r="297" spans="1:23" x14ac:dyDescent="0.25">
      <c r="A297" s="1" t="s">
        <v>118</v>
      </c>
      <c r="B297" s="1" t="s">
        <v>119</v>
      </c>
      <c r="C297" s="3">
        <v>2547</v>
      </c>
      <c r="D297" s="13">
        <v>43860.46597222222</v>
      </c>
      <c r="E297" s="14">
        <v>1.577546296296296E-2</v>
      </c>
      <c r="G297" s="1" t="s">
        <v>130</v>
      </c>
      <c r="H297" s="1" t="s">
        <v>131</v>
      </c>
      <c r="I297" s="3">
        <v>2310</v>
      </c>
      <c r="J297" s="13">
        <v>43854.36515046296</v>
      </c>
      <c r="K297" s="14">
        <v>1.9699074074074074E-2</v>
      </c>
      <c r="M297" s="1" t="s">
        <v>126</v>
      </c>
      <c r="N297" s="1" t="s">
        <v>127</v>
      </c>
      <c r="O297" s="1">
        <v>2123</v>
      </c>
      <c r="P297" s="13">
        <v>43849.376076388886</v>
      </c>
      <c r="Q297" s="17">
        <v>2.3171296296296297E-2</v>
      </c>
      <c r="S297" s="1" t="s">
        <v>118</v>
      </c>
      <c r="T297" s="1" t="s">
        <v>119</v>
      </c>
      <c r="U297" s="1">
        <v>4335</v>
      </c>
      <c r="V297" s="13">
        <v>43908.363865740743</v>
      </c>
      <c r="W297" s="17">
        <v>1.9085648148148147E-2</v>
      </c>
    </row>
    <row r="298" spans="1:23" x14ac:dyDescent="0.25">
      <c r="A298" s="1" t="s">
        <v>120</v>
      </c>
      <c r="B298" s="1" t="s">
        <v>121</v>
      </c>
      <c r="C298" s="3">
        <v>2554</v>
      </c>
      <c r="D298" s="13">
        <v>43860.552881944444</v>
      </c>
      <c r="E298" s="14">
        <v>2.3009259259259257E-2</v>
      </c>
      <c r="G298" s="1" t="s">
        <v>122</v>
      </c>
      <c r="H298" s="1" t="s">
        <v>123</v>
      </c>
      <c r="I298" s="3">
        <v>2317</v>
      </c>
      <c r="J298" s="13">
        <v>43854.448518518519</v>
      </c>
      <c r="K298" s="14">
        <v>2.3078703703703702E-2</v>
      </c>
      <c r="M298" s="1" t="s">
        <v>122</v>
      </c>
      <c r="N298" s="1" t="s">
        <v>123</v>
      </c>
      <c r="O298" s="1">
        <v>2125</v>
      </c>
      <c r="P298" s="13">
        <v>43849.39702546296</v>
      </c>
      <c r="Q298" s="17">
        <v>2.0879629629629626E-2</v>
      </c>
      <c r="S298" s="1" t="s">
        <v>126</v>
      </c>
      <c r="T298" s="1" t="s">
        <v>127</v>
      </c>
      <c r="U298" s="1">
        <v>4361</v>
      </c>
      <c r="V298" s="13">
        <v>43908.738182870373</v>
      </c>
      <c r="W298" s="17">
        <v>2.179398148148148E-2</v>
      </c>
    </row>
    <row r="299" spans="1:23" x14ac:dyDescent="0.25">
      <c r="A299" s="1" t="s">
        <v>130</v>
      </c>
      <c r="B299" s="1" t="s">
        <v>131</v>
      </c>
      <c r="C299" s="3">
        <v>2557</v>
      </c>
      <c r="D299" s="13">
        <v>43860.590567129628</v>
      </c>
      <c r="E299" s="14">
        <v>1.6469907407407405E-2</v>
      </c>
      <c r="G299" s="1" t="s">
        <v>120</v>
      </c>
      <c r="H299" s="1" t="s">
        <v>121</v>
      </c>
      <c r="I299" s="3">
        <v>2321</v>
      </c>
      <c r="J299" s="13">
        <v>43854.500347222223</v>
      </c>
      <c r="K299" s="14">
        <v>1.7233796296296296E-2</v>
      </c>
      <c r="M299" s="1" t="s">
        <v>126</v>
      </c>
      <c r="N299" s="1" t="s">
        <v>127</v>
      </c>
      <c r="O299" s="1">
        <v>2126</v>
      </c>
      <c r="P299" s="13">
        <v>43849.407071759262</v>
      </c>
      <c r="Q299" s="17">
        <v>1.7870370370370373E-2</v>
      </c>
      <c r="S299" s="1" t="s">
        <v>124</v>
      </c>
      <c r="T299" s="1" t="s">
        <v>125</v>
      </c>
      <c r="U299" s="1">
        <v>4393</v>
      </c>
      <c r="V299" s="13">
        <v>43909.659560185188</v>
      </c>
      <c r="W299" s="17">
        <v>1.5474537037037038E-2</v>
      </c>
    </row>
    <row r="300" spans="1:23" x14ac:dyDescent="0.25">
      <c r="A300" s="1" t="s">
        <v>128</v>
      </c>
      <c r="B300" s="1" t="s">
        <v>129</v>
      </c>
      <c r="C300" s="3">
        <v>2566</v>
      </c>
      <c r="D300" s="13">
        <v>43860.708333333336</v>
      </c>
      <c r="E300" s="14">
        <v>2.3703703703703703E-2</v>
      </c>
      <c r="G300" s="1" t="s">
        <v>130</v>
      </c>
      <c r="H300" s="1" t="s">
        <v>131</v>
      </c>
      <c r="I300" s="3">
        <v>2322</v>
      </c>
      <c r="J300" s="13">
        <v>43854.513645833336</v>
      </c>
      <c r="K300" s="14">
        <v>2.388888888888889E-2</v>
      </c>
      <c r="M300" s="1" t="s">
        <v>126</v>
      </c>
      <c r="N300" s="1" t="s">
        <v>127</v>
      </c>
      <c r="O300" s="1">
        <v>2133</v>
      </c>
      <c r="P300" s="13">
        <v>43849.499432870369</v>
      </c>
      <c r="Q300" s="17">
        <v>1.4733796296296295E-2</v>
      </c>
      <c r="S300" s="1" t="s">
        <v>130</v>
      </c>
      <c r="T300" s="1" t="s">
        <v>131</v>
      </c>
      <c r="U300" s="1">
        <v>4417</v>
      </c>
      <c r="V300" s="13">
        <v>43910.473622685182</v>
      </c>
      <c r="W300" s="17">
        <v>1.894675925925926E-2</v>
      </c>
    </row>
    <row r="301" spans="1:23" x14ac:dyDescent="0.25">
      <c r="A301" s="1" t="s">
        <v>130</v>
      </c>
      <c r="B301" s="1" t="s">
        <v>131</v>
      </c>
      <c r="C301" s="3">
        <v>2570</v>
      </c>
      <c r="D301" s="13">
        <v>43860.762731481482</v>
      </c>
      <c r="E301" s="14">
        <v>2.3715277777777776E-2</v>
      </c>
      <c r="G301" s="1" t="s">
        <v>122</v>
      </c>
      <c r="H301" s="1" t="s">
        <v>123</v>
      </c>
      <c r="I301" s="3">
        <v>2327</v>
      </c>
      <c r="J301" s="13">
        <v>43854.578125</v>
      </c>
      <c r="K301" s="14">
        <v>2.417824074074074E-2</v>
      </c>
      <c r="M301" s="1" t="s">
        <v>126</v>
      </c>
      <c r="N301" s="1" t="s">
        <v>127</v>
      </c>
      <c r="O301" s="1">
        <v>2134</v>
      </c>
      <c r="P301" s="13">
        <v>43849.515625</v>
      </c>
      <c r="Q301" s="17">
        <v>1.9050925925925926E-2</v>
      </c>
      <c r="S301" s="1" t="s">
        <v>120</v>
      </c>
      <c r="T301" s="1" t="s">
        <v>121</v>
      </c>
      <c r="U301" s="1">
        <v>4418</v>
      </c>
      <c r="V301" s="13">
        <v>43910.489201388889</v>
      </c>
      <c r="W301" s="17">
        <v>2.1701388888888892E-2</v>
      </c>
    </row>
    <row r="302" spans="1:23" x14ac:dyDescent="0.25">
      <c r="A302" s="1" t="s">
        <v>124</v>
      </c>
      <c r="B302" s="1" t="s">
        <v>125</v>
      </c>
      <c r="C302" s="3">
        <v>2572</v>
      </c>
      <c r="D302" s="13">
        <v>43860.785370370373</v>
      </c>
      <c r="E302" s="14">
        <v>1.7395833333333336E-2</v>
      </c>
      <c r="G302" s="1" t="s">
        <v>122</v>
      </c>
      <c r="H302" s="1" t="s">
        <v>123</v>
      </c>
      <c r="I302" s="3">
        <v>2328</v>
      </c>
      <c r="J302" s="13">
        <v>43854.591909722221</v>
      </c>
      <c r="K302" s="14">
        <v>1.8067129629629631E-2</v>
      </c>
      <c r="M302" s="1" t="s">
        <v>126</v>
      </c>
      <c r="N302" s="1" t="s">
        <v>127</v>
      </c>
      <c r="O302" s="1">
        <v>2138</v>
      </c>
      <c r="P302" s="13">
        <v>43849.567349537036</v>
      </c>
      <c r="Q302" s="17">
        <v>1.9467592592592595E-2</v>
      </c>
      <c r="S302" s="1" t="s">
        <v>130</v>
      </c>
      <c r="T302" s="1" t="s">
        <v>131</v>
      </c>
      <c r="U302" s="1">
        <v>4432</v>
      </c>
      <c r="V302" s="13">
        <v>43910.684004629627</v>
      </c>
      <c r="W302" s="17">
        <v>1.5960648148148151E-2</v>
      </c>
    </row>
    <row r="303" spans="1:23" ht="30" x14ac:dyDescent="0.25">
      <c r="A303" s="1" t="s">
        <v>126</v>
      </c>
      <c r="B303" s="1" t="s">
        <v>127</v>
      </c>
      <c r="C303" s="3">
        <v>2573</v>
      </c>
      <c r="D303" s="13">
        <v>43860.799479166664</v>
      </c>
      <c r="E303" s="14">
        <v>2.0393518518518519E-2</v>
      </c>
      <c r="G303" s="1" t="s">
        <v>126</v>
      </c>
      <c r="H303" s="1" t="s">
        <v>127</v>
      </c>
      <c r="I303" s="3">
        <v>2331</v>
      </c>
      <c r="J303" s="13">
        <v>43854.632048611114</v>
      </c>
      <c r="K303" s="14">
        <v>1.6655092592592593E-2</v>
      </c>
      <c r="M303" s="1" t="s">
        <v>124</v>
      </c>
      <c r="N303" s="1" t="s">
        <v>125</v>
      </c>
      <c r="O303" s="1">
        <v>2144</v>
      </c>
      <c r="P303" s="13">
        <v>43849.65520833333</v>
      </c>
      <c r="Q303" s="17">
        <v>1.6631944444444446E-2</v>
      </c>
      <c r="S303" s="1" t="s">
        <v>122</v>
      </c>
      <c r="T303" s="1" t="s">
        <v>123</v>
      </c>
      <c r="U303" s="1">
        <v>4435</v>
      </c>
      <c r="V303" s="13">
        <v>43910.72115740741</v>
      </c>
      <c r="W303" s="17">
        <v>2.2835648148148147E-2</v>
      </c>
    </row>
    <row r="304" spans="1:23" x14ac:dyDescent="0.25">
      <c r="A304" s="1" t="s">
        <v>126</v>
      </c>
      <c r="B304" s="1" t="s">
        <v>127</v>
      </c>
      <c r="C304" s="3">
        <v>2576</v>
      </c>
      <c r="D304" s="13">
        <v>43860.840497685182</v>
      </c>
      <c r="E304" s="14">
        <v>2.3553240740740739E-2</v>
      </c>
      <c r="G304" s="1" t="s">
        <v>124</v>
      </c>
      <c r="H304" s="1" t="s">
        <v>125</v>
      </c>
      <c r="I304" s="3">
        <v>2332</v>
      </c>
      <c r="J304" s="13">
        <v>43854.648298611108</v>
      </c>
      <c r="K304" s="14">
        <v>1.7905092592592594E-2</v>
      </c>
      <c r="M304" s="1" t="s">
        <v>126</v>
      </c>
      <c r="N304" s="1" t="s">
        <v>127</v>
      </c>
      <c r="O304" s="1">
        <v>2148</v>
      </c>
      <c r="P304" s="13">
        <v>43849.71230324074</v>
      </c>
      <c r="Q304" s="17">
        <v>1.6770833333333332E-2</v>
      </c>
      <c r="S304" s="1" t="s">
        <v>126</v>
      </c>
      <c r="T304" s="1" t="s">
        <v>127</v>
      </c>
      <c r="U304" s="1">
        <v>4442</v>
      </c>
      <c r="V304" s="13">
        <v>43910.816111111111</v>
      </c>
      <c r="W304" s="17">
        <v>1.7662037037037035E-2</v>
      </c>
    </row>
    <row r="305" spans="1:23" x14ac:dyDescent="0.25">
      <c r="A305" s="1" t="s">
        <v>120</v>
      </c>
      <c r="B305" s="1" t="s">
        <v>121</v>
      </c>
      <c r="C305" s="3">
        <v>2577</v>
      </c>
      <c r="D305" s="13">
        <v>43861.347442129627</v>
      </c>
      <c r="E305" s="14">
        <v>2.1284722222222222E-2</v>
      </c>
      <c r="G305" s="1" t="s">
        <v>122</v>
      </c>
      <c r="H305" s="1" t="s">
        <v>123</v>
      </c>
      <c r="I305" s="3">
        <v>2337</v>
      </c>
      <c r="J305" s="13">
        <v>43854.710428240738</v>
      </c>
      <c r="K305" s="14">
        <v>2.0937499999999998E-2</v>
      </c>
      <c r="M305" s="1" t="s">
        <v>122</v>
      </c>
      <c r="N305" s="1" t="s">
        <v>123</v>
      </c>
      <c r="O305" s="1">
        <v>2150</v>
      </c>
      <c r="P305" s="13">
        <v>43849.740648148145</v>
      </c>
      <c r="Q305" s="17">
        <v>1.5659722222222224E-2</v>
      </c>
      <c r="S305" s="1" t="s">
        <v>130</v>
      </c>
      <c r="T305" s="1" t="s">
        <v>131</v>
      </c>
      <c r="U305" s="1">
        <v>4444</v>
      </c>
      <c r="V305" s="13">
        <v>43910.838206018518</v>
      </c>
      <c r="W305" s="17">
        <v>2.3819444444444445E-2</v>
      </c>
    </row>
    <row r="306" spans="1:23" x14ac:dyDescent="0.25">
      <c r="A306" s="1" t="s">
        <v>122</v>
      </c>
      <c r="B306" s="1" t="s">
        <v>123</v>
      </c>
      <c r="C306" s="3">
        <v>2578</v>
      </c>
      <c r="D306" s="13">
        <v>43861.3593287037</v>
      </c>
      <c r="E306" s="14">
        <v>1.6643518518518519E-2</v>
      </c>
      <c r="G306" s="1" t="s">
        <v>128</v>
      </c>
      <c r="H306" s="1" t="s">
        <v>129</v>
      </c>
      <c r="I306" s="3">
        <v>2341</v>
      </c>
      <c r="J306" s="13">
        <v>43854.759027777778</v>
      </c>
      <c r="K306" s="14">
        <v>1.7499999999999998E-2</v>
      </c>
      <c r="M306" s="1" t="s">
        <v>130</v>
      </c>
      <c r="N306" s="1" t="s">
        <v>131</v>
      </c>
      <c r="O306" s="1">
        <v>2154</v>
      </c>
      <c r="P306" s="13">
        <v>43849.797430555554</v>
      </c>
      <c r="Q306" s="17">
        <v>2.3842592592592596E-2</v>
      </c>
      <c r="S306" s="1" t="s">
        <v>128</v>
      </c>
      <c r="T306" s="1" t="s">
        <v>129</v>
      </c>
      <c r="U306" s="1">
        <v>4469</v>
      </c>
      <c r="V306" s="13">
        <v>43911.672905092593</v>
      </c>
      <c r="W306" s="17">
        <v>2.0011574074074074E-2</v>
      </c>
    </row>
    <row r="307" spans="1:23" x14ac:dyDescent="0.25">
      <c r="A307" s="1" t="s">
        <v>118</v>
      </c>
      <c r="B307" s="1" t="s">
        <v>119</v>
      </c>
      <c r="C307" s="3">
        <v>2582</v>
      </c>
      <c r="D307" s="13">
        <v>43861.409074074072</v>
      </c>
      <c r="E307" s="14">
        <v>2.3217592592592592E-2</v>
      </c>
      <c r="G307" s="1" t="s">
        <v>124</v>
      </c>
      <c r="H307" s="1" t="s">
        <v>125</v>
      </c>
      <c r="I307" s="3">
        <v>2344</v>
      </c>
      <c r="J307" s="13">
        <v>43854.794363425928</v>
      </c>
      <c r="K307" s="14">
        <v>1.6400462962962964E-2</v>
      </c>
      <c r="M307" s="1" t="s">
        <v>124</v>
      </c>
      <c r="N307" s="1" t="s">
        <v>125</v>
      </c>
      <c r="O307" s="1">
        <v>2158</v>
      </c>
      <c r="P307" s="13">
        <v>43849.839629629627</v>
      </c>
      <c r="Q307" s="17">
        <v>1.6469907407407405E-2</v>
      </c>
      <c r="S307" s="1" t="s">
        <v>118</v>
      </c>
      <c r="T307" s="1" t="s">
        <v>119</v>
      </c>
      <c r="U307" s="1">
        <v>4486</v>
      </c>
      <c r="V307" s="13">
        <v>43912.408182870371</v>
      </c>
      <c r="W307" s="17">
        <v>2.0127314814814817E-2</v>
      </c>
    </row>
    <row r="308" spans="1:23" x14ac:dyDescent="0.25">
      <c r="A308" s="1" t="s">
        <v>130</v>
      </c>
      <c r="B308" s="1" t="s">
        <v>131</v>
      </c>
      <c r="C308" s="3">
        <v>2586</v>
      </c>
      <c r="D308" s="13">
        <v>43861.458784722221</v>
      </c>
      <c r="E308" s="14">
        <v>1.7731481481481483E-2</v>
      </c>
      <c r="G308" s="1" t="s">
        <v>122</v>
      </c>
      <c r="H308" s="1" t="s">
        <v>123</v>
      </c>
      <c r="I308" s="3">
        <v>2345</v>
      </c>
      <c r="J308" s="13">
        <v>43854.810185185182</v>
      </c>
      <c r="K308" s="14">
        <v>2.0706018518518519E-2</v>
      </c>
      <c r="M308" s="1" t="s">
        <v>122</v>
      </c>
      <c r="N308" s="1" t="s">
        <v>123</v>
      </c>
      <c r="O308" s="1">
        <v>2159</v>
      </c>
      <c r="P308" s="13">
        <v>43850.346574074072</v>
      </c>
      <c r="Q308" s="17">
        <v>1.8078703703703704E-2</v>
      </c>
      <c r="S308" s="1" t="s">
        <v>120</v>
      </c>
      <c r="T308" s="1" t="s">
        <v>121</v>
      </c>
      <c r="U308" s="1">
        <v>4495</v>
      </c>
      <c r="V308" s="13">
        <v>43912.532141203701</v>
      </c>
      <c r="W308" s="17">
        <v>1.6527777777777777E-2</v>
      </c>
    </row>
    <row r="309" spans="1:23" x14ac:dyDescent="0.25">
      <c r="A309" s="1" t="s">
        <v>126</v>
      </c>
      <c r="B309" s="1" t="s">
        <v>127</v>
      </c>
      <c r="C309" s="3">
        <v>2587</v>
      </c>
      <c r="D309" s="13">
        <v>43861.475162037037</v>
      </c>
      <c r="E309" s="14">
        <v>1.5416666666666667E-2</v>
      </c>
      <c r="G309" s="1" t="s">
        <v>122</v>
      </c>
      <c r="H309" s="1" t="s">
        <v>123</v>
      </c>
      <c r="I309" s="3">
        <v>2346</v>
      </c>
      <c r="J309" s="13">
        <v>43854.820763888885</v>
      </c>
      <c r="K309" s="14">
        <v>1.96875E-2</v>
      </c>
      <c r="M309" s="1" t="s">
        <v>118</v>
      </c>
      <c r="N309" s="1" t="s">
        <v>119</v>
      </c>
      <c r="O309" s="1">
        <v>2164</v>
      </c>
      <c r="P309" s="13">
        <v>43850.423217592594</v>
      </c>
      <c r="Q309" s="17">
        <v>1.8680555555555554E-2</v>
      </c>
      <c r="S309" s="1" t="s">
        <v>126</v>
      </c>
      <c r="T309" s="1" t="s">
        <v>127</v>
      </c>
      <c r="U309" s="1">
        <v>4499</v>
      </c>
      <c r="V309" s="13">
        <v>43912.588877314818</v>
      </c>
      <c r="W309" s="17">
        <v>2.4282407407407409E-2</v>
      </c>
    </row>
    <row r="310" spans="1:23" x14ac:dyDescent="0.25">
      <c r="A310" s="1" t="s">
        <v>124</v>
      </c>
      <c r="B310" s="1" t="s">
        <v>125</v>
      </c>
      <c r="C310" s="3">
        <v>2591</v>
      </c>
      <c r="D310" s="13">
        <v>43861.533877314818</v>
      </c>
      <c r="E310" s="14">
        <v>2.1562499999999998E-2</v>
      </c>
      <c r="G310" s="1" t="s">
        <v>118</v>
      </c>
      <c r="H310" s="1" t="s">
        <v>119</v>
      </c>
      <c r="I310" s="3">
        <v>2349</v>
      </c>
      <c r="J310" s="13">
        <v>43855.352233796293</v>
      </c>
      <c r="K310" s="14">
        <v>1.4791666666666668E-2</v>
      </c>
      <c r="M310" s="1" t="s">
        <v>130</v>
      </c>
      <c r="N310" s="1" t="s">
        <v>131</v>
      </c>
      <c r="O310" s="1">
        <v>2168</v>
      </c>
      <c r="P310" s="13">
        <v>43850.471412037034</v>
      </c>
      <c r="Q310" s="17">
        <v>1.8414351851851852E-2</v>
      </c>
      <c r="S310" s="1" t="s">
        <v>122</v>
      </c>
      <c r="T310" s="1" t="s">
        <v>123</v>
      </c>
      <c r="U310" s="1">
        <v>4502</v>
      </c>
      <c r="V310" s="13">
        <v>43912.623807870368</v>
      </c>
      <c r="W310" s="17">
        <v>1.9016203703703705E-2</v>
      </c>
    </row>
    <row r="311" spans="1:23" x14ac:dyDescent="0.25">
      <c r="A311" s="1" t="s">
        <v>122</v>
      </c>
      <c r="B311" s="1" t="s">
        <v>123</v>
      </c>
      <c r="C311" s="3">
        <v>2592</v>
      </c>
      <c r="D311" s="13">
        <v>43861.546296296299</v>
      </c>
      <c r="E311" s="14">
        <v>1.7407407407407406E-2</v>
      </c>
      <c r="G311" s="1" t="s">
        <v>124</v>
      </c>
      <c r="H311" s="1" t="s">
        <v>125</v>
      </c>
      <c r="I311" s="3">
        <v>2359</v>
      </c>
      <c r="J311" s="13">
        <v>43855.461793981478</v>
      </c>
      <c r="K311" s="14">
        <v>1.7905092592592594E-2</v>
      </c>
      <c r="M311" s="1" t="s">
        <v>130</v>
      </c>
      <c r="N311" s="1" t="s">
        <v>131</v>
      </c>
      <c r="O311" s="1">
        <v>2172</v>
      </c>
      <c r="P311" s="13">
        <v>43850.532800925925</v>
      </c>
      <c r="Q311" s="17">
        <v>1.9456018518518518E-2</v>
      </c>
      <c r="S311" s="1" t="s">
        <v>120</v>
      </c>
      <c r="T311" s="1" t="s">
        <v>121</v>
      </c>
      <c r="U311" s="1">
        <v>4509</v>
      </c>
      <c r="V311" s="13">
        <v>43912.712314814817</v>
      </c>
      <c r="W311" s="17">
        <v>1.5787037037037037E-2</v>
      </c>
    </row>
    <row r="312" spans="1:23" x14ac:dyDescent="0.25">
      <c r="A312" s="1" t="s">
        <v>120</v>
      </c>
      <c r="B312" s="1" t="s">
        <v>121</v>
      </c>
      <c r="C312" s="3">
        <v>2597</v>
      </c>
      <c r="D312" s="13">
        <v>43861.616446759261</v>
      </c>
      <c r="E312" s="14">
        <v>2.1736111111111112E-2</v>
      </c>
      <c r="G312" s="1" t="s">
        <v>122</v>
      </c>
      <c r="H312" s="1" t="s">
        <v>123</v>
      </c>
      <c r="I312" s="3">
        <v>2360</v>
      </c>
      <c r="J312" s="13">
        <v>43855.477395833332</v>
      </c>
      <c r="K312" s="14">
        <v>2.3645833333333335E-2</v>
      </c>
      <c r="M312" s="1" t="s">
        <v>120</v>
      </c>
      <c r="N312" s="1" t="s">
        <v>121</v>
      </c>
      <c r="O312" s="1">
        <v>2174</v>
      </c>
      <c r="P312" s="13">
        <v>43850.552685185183</v>
      </c>
      <c r="Q312" s="17">
        <v>2.0659722222222222E-2</v>
      </c>
      <c r="S312" s="1" t="s">
        <v>124</v>
      </c>
      <c r="T312" s="1" t="s">
        <v>125</v>
      </c>
      <c r="U312" s="1">
        <v>4544</v>
      </c>
      <c r="V312" s="13">
        <v>43913.66233796296</v>
      </c>
      <c r="W312" s="17">
        <v>2.207175925925926E-2</v>
      </c>
    </row>
    <row r="313" spans="1:23" x14ac:dyDescent="0.25">
      <c r="A313" s="1" t="s">
        <v>124</v>
      </c>
      <c r="B313" s="1" t="s">
        <v>125</v>
      </c>
      <c r="C313" s="3">
        <v>2599</v>
      </c>
      <c r="D313" s="13">
        <v>43861.650706018518</v>
      </c>
      <c r="E313" s="14">
        <v>1.5023148148148148E-2</v>
      </c>
      <c r="G313" s="1" t="s">
        <v>124</v>
      </c>
      <c r="H313" s="1" t="s">
        <v>125</v>
      </c>
      <c r="I313" s="3">
        <v>2364</v>
      </c>
      <c r="J313" s="13">
        <v>43855.534178240741</v>
      </c>
      <c r="K313" s="14">
        <v>2.2546296296296297E-2</v>
      </c>
      <c r="M313" s="1" t="s">
        <v>118</v>
      </c>
      <c r="N313" s="1" t="s">
        <v>119</v>
      </c>
      <c r="O313" s="1">
        <v>2175</v>
      </c>
      <c r="P313" s="13">
        <v>43850.564965277779</v>
      </c>
      <c r="Q313" s="17">
        <v>2.3287037037037037E-2</v>
      </c>
      <c r="S313" s="1" t="s">
        <v>130</v>
      </c>
      <c r="T313" s="1" t="s">
        <v>131</v>
      </c>
      <c r="U313" s="1">
        <v>4556</v>
      </c>
      <c r="V313" s="13">
        <v>43913.84642361111</v>
      </c>
      <c r="W313" s="17">
        <v>1.681712962962963E-2</v>
      </c>
    </row>
    <row r="314" spans="1:23" x14ac:dyDescent="0.25">
      <c r="A314" s="1" t="s">
        <v>120</v>
      </c>
      <c r="B314" s="1" t="s">
        <v>121</v>
      </c>
      <c r="C314" s="3">
        <v>2602</v>
      </c>
      <c r="D314" s="13">
        <v>43861.695289351854</v>
      </c>
      <c r="E314" s="14">
        <v>1.4814814814814814E-2</v>
      </c>
      <c r="G314" s="1" t="s">
        <v>130</v>
      </c>
      <c r="H314" s="1" t="s">
        <v>131</v>
      </c>
      <c r="I314" s="3">
        <v>2366</v>
      </c>
      <c r="J314" s="13">
        <v>43855.565081018518</v>
      </c>
      <c r="K314" s="14">
        <v>1.7060185185185185E-2</v>
      </c>
      <c r="M314" s="1" t="s">
        <v>122</v>
      </c>
      <c r="N314" s="1" t="s">
        <v>123</v>
      </c>
      <c r="O314" s="1">
        <v>2181</v>
      </c>
      <c r="P314" s="13">
        <v>43850.641574074078</v>
      </c>
      <c r="Q314" s="17">
        <v>1.9201388888888889E-2</v>
      </c>
      <c r="S314" s="1" t="s">
        <v>118</v>
      </c>
      <c r="T314" s="1" t="s">
        <v>119</v>
      </c>
      <c r="U314" s="1">
        <v>4578</v>
      </c>
      <c r="V314" s="13">
        <v>43914.633877314816</v>
      </c>
      <c r="W314" s="17">
        <v>2.0381944444444446E-2</v>
      </c>
    </row>
    <row r="315" spans="1:23" x14ac:dyDescent="0.25">
      <c r="A315" s="1" t="s">
        <v>128</v>
      </c>
      <c r="B315" s="1" t="s">
        <v>129</v>
      </c>
      <c r="C315" s="3">
        <v>2606</v>
      </c>
      <c r="D315" s="13">
        <v>43861.750960648147</v>
      </c>
      <c r="E315" s="14">
        <v>1.8541666666666668E-2</v>
      </c>
      <c r="G315" s="1" t="s">
        <v>120</v>
      </c>
      <c r="H315" s="1" t="s">
        <v>121</v>
      </c>
      <c r="I315" s="3">
        <v>2367</v>
      </c>
      <c r="J315" s="13">
        <v>43855.577025462961</v>
      </c>
      <c r="K315" s="14">
        <v>2.3993055555555556E-2</v>
      </c>
      <c r="M315" s="1" t="s">
        <v>124</v>
      </c>
      <c r="N315" s="1" t="s">
        <v>125</v>
      </c>
      <c r="O315" s="1">
        <v>2183</v>
      </c>
      <c r="P315" s="13">
        <v>43850.665659722225</v>
      </c>
      <c r="Q315" s="17">
        <v>1.5150462962962963E-2</v>
      </c>
      <c r="S315" s="1" t="s">
        <v>130</v>
      </c>
      <c r="T315" s="1" t="s">
        <v>131</v>
      </c>
      <c r="U315" s="1">
        <v>4580</v>
      </c>
      <c r="V315" s="13">
        <v>43914.66002314815</v>
      </c>
      <c r="W315" s="17">
        <v>1.4548611111111111E-2</v>
      </c>
    </row>
    <row r="316" spans="1:23" x14ac:dyDescent="0.25">
      <c r="A316" s="1" t="s">
        <v>124</v>
      </c>
      <c r="B316" s="1" t="s">
        <v>125</v>
      </c>
      <c r="C316" s="3">
        <v>2610</v>
      </c>
      <c r="D316" s="13">
        <v>43861.805625000001</v>
      </c>
      <c r="E316" s="14">
        <v>2.4212962962962964E-2</v>
      </c>
      <c r="G316" s="1" t="s">
        <v>128</v>
      </c>
      <c r="H316" s="1" t="s">
        <v>129</v>
      </c>
      <c r="I316" s="3">
        <v>2375</v>
      </c>
      <c r="J316" s="13">
        <v>43855.709270833337</v>
      </c>
      <c r="K316" s="14">
        <v>2.1724537037037039E-2</v>
      </c>
      <c r="M316" s="1" t="s">
        <v>126</v>
      </c>
      <c r="N316" s="1" t="s">
        <v>127</v>
      </c>
      <c r="O316" s="1">
        <v>2187</v>
      </c>
      <c r="P316" s="13">
        <v>43850.727673611109</v>
      </c>
      <c r="Q316" s="17">
        <v>1.6805555555555556E-2</v>
      </c>
      <c r="S316" s="1" t="s">
        <v>122</v>
      </c>
      <c r="T316" s="1" t="s">
        <v>123</v>
      </c>
      <c r="U316" s="1">
        <v>4584</v>
      </c>
      <c r="V316" s="13">
        <v>43914.722071759257</v>
      </c>
      <c r="W316" s="17">
        <v>1.8449074074074073E-2</v>
      </c>
    </row>
    <row r="317" spans="1:23" x14ac:dyDescent="0.25">
      <c r="A317" s="1" t="s">
        <v>124</v>
      </c>
      <c r="B317" s="1" t="s">
        <v>125</v>
      </c>
      <c r="C317" s="3">
        <v>2613</v>
      </c>
      <c r="D317" s="13">
        <v>43861.842268518521</v>
      </c>
      <c r="E317" s="14">
        <v>1.892361111111111E-2</v>
      </c>
      <c r="G317" s="1" t="s">
        <v>118</v>
      </c>
      <c r="H317" s="1" t="s">
        <v>119</v>
      </c>
      <c r="I317" s="3">
        <v>2377</v>
      </c>
      <c r="J317" s="13">
        <v>43855.737303240741</v>
      </c>
      <c r="K317" s="14">
        <v>1.909722222222222E-2</v>
      </c>
      <c r="M317" s="1" t="s">
        <v>120</v>
      </c>
      <c r="N317" s="1" t="s">
        <v>121</v>
      </c>
      <c r="O317" s="1">
        <v>2188</v>
      </c>
      <c r="P317" s="13">
        <v>43850.743148148147</v>
      </c>
      <c r="Q317" s="17">
        <v>1.4965277777777779E-2</v>
      </c>
      <c r="S317" s="1" t="s">
        <v>126</v>
      </c>
      <c r="T317" s="1" t="s">
        <v>127</v>
      </c>
      <c r="U317" s="1">
        <v>4600</v>
      </c>
      <c r="V317" s="13">
        <v>43915.426840277774</v>
      </c>
      <c r="W317" s="17">
        <v>1.6111111111111111E-2</v>
      </c>
    </row>
    <row r="318" spans="1:23" x14ac:dyDescent="0.25">
      <c r="A318" s="1" t="s">
        <v>128</v>
      </c>
      <c r="B318" s="1" t="s">
        <v>129</v>
      </c>
      <c r="C318" s="3">
        <v>2616</v>
      </c>
      <c r="D318" s="13">
        <v>43862.37295138889</v>
      </c>
      <c r="E318" s="14">
        <v>1.6898148148148148E-2</v>
      </c>
      <c r="G318" s="1" t="s">
        <v>124</v>
      </c>
      <c r="H318" s="1" t="s">
        <v>125</v>
      </c>
      <c r="I318" s="3">
        <v>2379</v>
      </c>
      <c r="J318" s="13">
        <v>43855.762013888889</v>
      </c>
      <c r="K318" s="14">
        <v>2.0057870370370368E-2</v>
      </c>
      <c r="M318" s="1" t="s">
        <v>122</v>
      </c>
      <c r="N318" s="1" t="s">
        <v>123</v>
      </c>
      <c r="O318" s="1">
        <v>2191</v>
      </c>
      <c r="P318" s="13">
        <v>43850.777106481481</v>
      </c>
      <c r="Q318" s="17">
        <v>1.6030092592592592E-2</v>
      </c>
      <c r="S318" s="1" t="s">
        <v>120</v>
      </c>
      <c r="T318" s="1" t="s">
        <v>121</v>
      </c>
      <c r="U318" s="1">
        <v>4604</v>
      </c>
      <c r="V318" s="13">
        <v>43915.477523148147</v>
      </c>
      <c r="W318" s="17">
        <v>2.1319444444444443E-2</v>
      </c>
    </row>
    <row r="319" spans="1:23" x14ac:dyDescent="0.25">
      <c r="A319" s="1" t="s">
        <v>118</v>
      </c>
      <c r="B319" s="1" t="s">
        <v>119</v>
      </c>
      <c r="C319" s="3">
        <v>2617</v>
      </c>
      <c r="D319" s="13">
        <v>43862.384791666664</v>
      </c>
      <c r="E319" s="14">
        <v>1.9282407407407408E-2</v>
      </c>
      <c r="G319" s="1" t="s">
        <v>122</v>
      </c>
      <c r="H319" s="1" t="s">
        <v>123</v>
      </c>
      <c r="I319" s="3">
        <v>2385</v>
      </c>
      <c r="J319" s="13">
        <v>43855.843194444446</v>
      </c>
      <c r="K319" s="14">
        <v>2.0763888888888887E-2</v>
      </c>
      <c r="M319" s="1" t="s">
        <v>120</v>
      </c>
      <c r="N319" s="1" t="s">
        <v>121</v>
      </c>
      <c r="O319" s="1">
        <v>2192</v>
      </c>
      <c r="P319" s="13">
        <v>43850.794398148151</v>
      </c>
      <c r="Q319" s="17">
        <v>2.3344907407407408E-2</v>
      </c>
      <c r="S319" s="1" t="s">
        <v>130</v>
      </c>
      <c r="T319" s="1" t="s">
        <v>131</v>
      </c>
      <c r="U319" s="1">
        <v>4616</v>
      </c>
      <c r="V319" s="13">
        <v>43915.623842592591</v>
      </c>
      <c r="W319" s="17">
        <v>2.2546296296296297E-2</v>
      </c>
    </row>
    <row r="320" spans="1:23" x14ac:dyDescent="0.25">
      <c r="A320" s="1" t="s">
        <v>122</v>
      </c>
      <c r="B320" s="1" t="s">
        <v>123</v>
      </c>
      <c r="C320" s="3">
        <v>2618</v>
      </c>
      <c r="D320" s="13">
        <v>43862.395648148151</v>
      </c>
      <c r="E320" s="14">
        <v>1.7858796296296296E-2</v>
      </c>
      <c r="G320" s="1" t="s">
        <v>120</v>
      </c>
      <c r="H320" s="1" t="s">
        <v>121</v>
      </c>
      <c r="I320" s="3">
        <v>2389</v>
      </c>
      <c r="J320" s="13">
        <v>43856.393587962964</v>
      </c>
      <c r="K320" s="14">
        <v>2.3240740740740742E-2</v>
      </c>
      <c r="M320" s="1" t="s">
        <v>118</v>
      </c>
      <c r="N320" s="1" t="s">
        <v>119</v>
      </c>
      <c r="O320" s="1">
        <v>2193</v>
      </c>
      <c r="P320" s="13">
        <v>43850.8049537037</v>
      </c>
      <c r="Q320" s="17">
        <v>2.3240740740740742E-2</v>
      </c>
      <c r="S320" s="1" t="s">
        <v>124</v>
      </c>
      <c r="T320" s="1" t="s">
        <v>125</v>
      </c>
      <c r="U320" s="1">
        <v>4619</v>
      </c>
      <c r="V320" s="13">
        <v>43915.661851851852</v>
      </c>
      <c r="W320" s="17">
        <v>1.5717592592592592E-2</v>
      </c>
    </row>
    <row r="321" spans="1:23" ht="30" x14ac:dyDescent="0.25">
      <c r="A321" s="1" t="s">
        <v>128</v>
      </c>
      <c r="B321" s="1" t="s">
        <v>129</v>
      </c>
      <c r="C321" s="3">
        <v>2619</v>
      </c>
      <c r="D321" s="13">
        <v>43862.41165509259</v>
      </c>
      <c r="E321" s="14">
        <v>1.6562500000000001E-2</v>
      </c>
      <c r="G321" s="1" t="s">
        <v>126</v>
      </c>
      <c r="H321" s="1" t="s">
        <v>127</v>
      </c>
      <c r="I321" s="3">
        <v>2390</v>
      </c>
      <c r="J321" s="13">
        <v>43856.407789351855</v>
      </c>
      <c r="K321" s="14">
        <v>1.8715277777777779E-2</v>
      </c>
      <c r="M321" s="1" t="s">
        <v>118</v>
      </c>
      <c r="N321" s="1" t="s">
        <v>119</v>
      </c>
      <c r="O321" s="1">
        <v>2194</v>
      </c>
      <c r="P321" s="13">
        <v>43850.815462962964</v>
      </c>
      <c r="Q321" s="17">
        <v>1.9016203703703705E-2</v>
      </c>
      <c r="S321" s="1" t="s">
        <v>126</v>
      </c>
      <c r="T321" s="1" t="s">
        <v>127</v>
      </c>
      <c r="U321" s="1">
        <v>4621</v>
      </c>
      <c r="V321" s="13">
        <v>43915.687997685185</v>
      </c>
      <c r="W321" s="17">
        <v>2.3622685185185188E-2</v>
      </c>
    </row>
    <row r="322" spans="1:23" x14ac:dyDescent="0.25">
      <c r="A322" s="1" t="s">
        <v>124</v>
      </c>
      <c r="B322" s="1" t="s">
        <v>125</v>
      </c>
      <c r="C322" s="3">
        <v>2623</v>
      </c>
      <c r="D322" s="13">
        <v>43862.468136574076</v>
      </c>
      <c r="E322" s="14">
        <v>1.7627314814814814E-2</v>
      </c>
      <c r="G322" s="1" t="s">
        <v>124</v>
      </c>
      <c r="H322" s="1" t="s">
        <v>125</v>
      </c>
      <c r="I322" s="3">
        <v>2391</v>
      </c>
      <c r="J322" s="13">
        <v>43856.420787037037</v>
      </c>
      <c r="K322" s="14">
        <v>1.9942129629629629E-2</v>
      </c>
      <c r="M322" s="1" t="s">
        <v>128</v>
      </c>
      <c r="N322" s="1" t="s">
        <v>129</v>
      </c>
      <c r="O322" s="1">
        <v>2197</v>
      </c>
      <c r="P322" s="13">
        <v>43851.349641203706</v>
      </c>
      <c r="Q322" s="17">
        <v>1.5150462962962963E-2</v>
      </c>
      <c r="S322" s="1" t="s">
        <v>124</v>
      </c>
      <c r="T322" s="1" t="s">
        <v>125</v>
      </c>
      <c r="U322" s="1">
        <v>4628</v>
      </c>
      <c r="V322" s="13">
        <v>43915.784305555557</v>
      </c>
      <c r="W322" s="17">
        <v>1.9918981481481482E-2</v>
      </c>
    </row>
    <row r="323" spans="1:23" x14ac:dyDescent="0.25">
      <c r="A323" s="1" t="s">
        <v>120</v>
      </c>
      <c r="B323" s="1" t="s">
        <v>121</v>
      </c>
      <c r="C323" s="3">
        <v>2624</v>
      </c>
      <c r="D323" s="13">
        <v>43862.483935185184</v>
      </c>
      <c r="E323" s="14">
        <v>1.9594907407407405E-2</v>
      </c>
      <c r="G323" s="1" t="s">
        <v>120</v>
      </c>
      <c r="H323" s="1" t="s">
        <v>121</v>
      </c>
      <c r="I323" s="3">
        <v>2394</v>
      </c>
      <c r="J323" s="13">
        <v>43856.46</v>
      </c>
      <c r="K323" s="14">
        <v>2.2754629629629628E-2</v>
      </c>
      <c r="M323" s="1" t="s">
        <v>124</v>
      </c>
      <c r="N323" s="1" t="s">
        <v>125</v>
      </c>
      <c r="O323" s="1">
        <v>2198</v>
      </c>
      <c r="P323" s="13">
        <v>43851.359351851854</v>
      </c>
      <c r="Q323" s="17">
        <v>1.5682870370370371E-2</v>
      </c>
      <c r="S323" s="1" t="s">
        <v>122</v>
      </c>
      <c r="T323" s="1" t="s">
        <v>123</v>
      </c>
      <c r="U323" s="1">
        <v>4638</v>
      </c>
      <c r="V323" s="13">
        <v>43916.405057870368</v>
      </c>
      <c r="W323" s="17">
        <v>1.7488425925925925E-2</v>
      </c>
    </row>
    <row r="324" spans="1:23" x14ac:dyDescent="0.25">
      <c r="A324" s="1" t="s">
        <v>126</v>
      </c>
      <c r="B324" s="1" t="s">
        <v>127</v>
      </c>
      <c r="C324" s="3">
        <v>2625</v>
      </c>
      <c r="D324" s="13">
        <v>43862.493703703702</v>
      </c>
      <c r="E324" s="14">
        <v>1.9872685185185184E-2</v>
      </c>
      <c r="G324" s="1" t="s">
        <v>118</v>
      </c>
      <c r="H324" s="1" t="s">
        <v>119</v>
      </c>
      <c r="I324" s="3">
        <v>2399</v>
      </c>
      <c r="J324" s="13">
        <v>43856.538807870369</v>
      </c>
      <c r="K324" s="14">
        <v>1.9780092592592592E-2</v>
      </c>
      <c r="M324" s="1" t="s">
        <v>120</v>
      </c>
      <c r="N324" s="1" t="s">
        <v>121</v>
      </c>
      <c r="O324" s="1">
        <v>2199</v>
      </c>
      <c r="P324" s="13">
        <v>43851.368206018517</v>
      </c>
      <c r="Q324" s="17">
        <v>2.2835648148148147E-2</v>
      </c>
      <c r="S324" s="1" t="s">
        <v>126</v>
      </c>
      <c r="T324" s="1" t="s">
        <v>127</v>
      </c>
      <c r="U324" s="1">
        <v>4668</v>
      </c>
      <c r="V324" s="13">
        <v>43916.832083333335</v>
      </c>
      <c r="W324" s="17">
        <v>1.7106481481481483E-2</v>
      </c>
    </row>
    <row r="325" spans="1:23" x14ac:dyDescent="0.25">
      <c r="A325" s="1" t="s">
        <v>124</v>
      </c>
      <c r="B325" s="1" t="s">
        <v>125</v>
      </c>
      <c r="C325" s="3">
        <v>2627</v>
      </c>
      <c r="D325" s="13">
        <v>43862.522905092592</v>
      </c>
      <c r="E325" s="14">
        <v>1.7847222222222223E-2</v>
      </c>
      <c r="G325" s="1" t="s">
        <v>124</v>
      </c>
      <c r="H325" s="1" t="s">
        <v>125</v>
      </c>
      <c r="I325" s="3">
        <v>2404</v>
      </c>
      <c r="J325" s="13">
        <v>43856.609594907408</v>
      </c>
      <c r="K325" s="14">
        <v>1.4710648148148148E-2</v>
      </c>
      <c r="M325" s="1" t="s">
        <v>126</v>
      </c>
      <c r="N325" s="1" t="s">
        <v>127</v>
      </c>
      <c r="O325" s="1">
        <v>2201</v>
      </c>
      <c r="P325" s="13">
        <v>43851.386666666665</v>
      </c>
      <c r="Q325" s="17">
        <v>1.7199074074074071E-2</v>
      </c>
      <c r="S325" s="1" t="s">
        <v>122</v>
      </c>
      <c r="T325" s="1" t="s">
        <v>123</v>
      </c>
      <c r="U325" s="1">
        <v>4695</v>
      </c>
      <c r="V325" s="13">
        <v>43917.681030092594</v>
      </c>
      <c r="W325" s="17">
        <v>2.3379629629629629E-2</v>
      </c>
    </row>
    <row r="326" spans="1:23" x14ac:dyDescent="0.25">
      <c r="A326" s="1" t="s">
        <v>124</v>
      </c>
      <c r="B326" s="1" t="s">
        <v>125</v>
      </c>
      <c r="C326" s="3">
        <v>2628</v>
      </c>
      <c r="D326" s="13">
        <v>43862.539618055554</v>
      </c>
      <c r="E326" s="14">
        <v>2.3553240740740739E-2</v>
      </c>
      <c r="G326" s="1" t="s">
        <v>122</v>
      </c>
      <c r="H326" s="1" t="s">
        <v>123</v>
      </c>
      <c r="I326" s="3">
        <v>2407</v>
      </c>
      <c r="J326" s="13">
        <v>43856.653009259258</v>
      </c>
      <c r="K326" s="14">
        <v>2.3622685185185188E-2</v>
      </c>
      <c r="M326" s="1" t="s">
        <v>124</v>
      </c>
      <c r="N326" s="1" t="s">
        <v>125</v>
      </c>
      <c r="O326" s="1">
        <v>2204</v>
      </c>
      <c r="P326" s="13">
        <v>43851.428865740738</v>
      </c>
      <c r="Q326" s="17">
        <v>1.4976851851851852E-2</v>
      </c>
      <c r="S326" s="1" t="s">
        <v>126</v>
      </c>
      <c r="T326" s="1" t="s">
        <v>127</v>
      </c>
      <c r="U326" s="1">
        <v>4709</v>
      </c>
      <c r="V326" s="13">
        <v>43918.357997685183</v>
      </c>
      <c r="W326" s="17">
        <v>1.4479166666666668E-2</v>
      </c>
    </row>
    <row r="327" spans="1:23" x14ac:dyDescent="0.25">
      <c r="A327" s="1" t="s">
        <v>120</v>
      </c>
      <c r="B327" s="1" t="s">
        <v>121</v>
      </c>
      <c r="C327" s="3">
        <v>2630</v>
      </c>
      <c r="D327" s="13">
        <v>43862.561840277776</v>
      </c>
      <c r="E327" s="14">
        <v>2.3182870370370371E-2</v>
      </c>
      <c r="G327" s="1" t="s">
        <v>128</v>
      </c>
      <c r="H327" s="1" t="s">
        <v>129</v>
      </c>
      <c r="I327" s="3">
        <v>2408</v>
      </c>
      <c r="J327" s="13">
        <v>43856.670740740738</v>
      </c>
      <c r="K327" s="14">
        <v>2.1041666666666667E-2</v>
      </c>
      <c r="M327" s="1" t="s">
        <v>120</v>
      </c>
      <c r="N327" s="1" t="s">
        <v>121</v>
      </c>
      <c r="O327" s="1">
        <v>2205</v>
      </c>
      <c r="P327" s="13">
        <v>43851.445196759261</v>
      </c>
      <c r="Q327" s="17">
        <v>1.8981481481481481E-2</v>
      </c>
      <c r="S327" s="1" t="s">
        <v>122</v>
      </c>
      <c r="T327" s="1" t="s">
        <v>123</v>
      </c>
      <c r="U327" s="1">
        <v>4718</v>
      </c>
      <c r="V327" s="13">
        <v>43918.470879629633</v>
      </c>
      <c r="W327" s="17">
        <v>2.3645833333333335E-2</v>
      </c>
    </row>
    <row r="328" spans="1:23" x14ac:dyDescent="0.25">
      <c r="A328" s="1" t="s">
        <v>124</v>
      </c>
      <c r="B328" s="1" t="s">
        <v>125</v>
      </c>
      <c r="C328" s="3">
        <v>2633</v>
      </c>
      <c r="D328" s="13">
        <v>43862.606111111112</v>
      </c>
      <c r="E328" s="14">
        <v>2.3101851851851849E-2</v>
      </c>
      <c r="G328" s="1" t="s">
        <v>118</v>
      </c>
      <c r="H328" s="1" t="s">
        <v>119</v>
      </c>
      <c r="I328" s="3">
        <v>2414</v>
      </c>
      <c r="J328" s="13">
        <v>43856.756689814814</v>
      </c>
      <c r="K328" s="14">
        <v>1.8437499999999999E-2</v>
      </c>
      <c r="M328" s="1" t="s">
        <v>124</v>
      </c>
      <c r="N328" s="1" t="s">
        <v>125</v>
      </c>
      <c r="O328" s="1">
        <v>2212</v>
      </c>
      <c r="P328" s="13">
        <v>43851.531354166669</v>
      </c>
      <c r="Q328" s="17">
        <v>1.5509259259259257E-2</v>
      </c>
      <c r="S328" s="1" t="s">
        <v>128</v>
      </c>
      <c r="T328" s="1" t="s">
        <v>129</v>
      </c>
      <c r="U328" s="1">
        <v>4737</v>
      </c>
      <c r="V328" s="13">
        <v>43918.722141203703</v>
      </c>
      <c r="W328" s="17">
        <v>2.0416666666666666E-2</v>
      </c>
    </row>
    <row r="329" spans="1:23" x14ac:dyDescent="0.25">
      <c r="A329" s="1" t="s">
        <v>130</v>
      </c>
      <c r="B329" s="1" t="s">
        <v>131</v>
      </c>
      <c r="C329" s="3">
        <v>2636</v>
      </c>
      <c r="D329" s="13">
        <v>43862.637615740743</v>
      </c>
      <c r="E329" s="14">
        <v>2.1875000000000002E-2</v>
      </c>
      <c r="G329" s="1" t="s">
        <v>120</v>
      </c>
      <c r="H329" s="1" t="s">
        <v>121</v>
      </c>
      <c r="I329" s="3">
        <v>2418</v>
      </c>
      <c r="J329" s="13">
        <v>43856.809259259258</v>
      </c>
      <c r="K329" s="14">
        <v>2.2199074074074076E-2</v>
      </c>
      <c r="M329" s="1" t="s">
        <v>124</v>
      </c>
      <c r="N329" s="1" t="s">
        <v>125</v>
      </c>
      <c r="O329" s="1">
        <v>2213</v>
      </c>
      <c r="P329" s="13">
        <v>43851.549120370371</v>
      </c>
      <c r="Q329" s="17">
        <v>1.539351851851852E-2</v>
      </c>
      <c r="S329" s="1" t="s">
        <v>130</v>
      </c>
      <c r="T329" s="1" t="s">
        <v>131</v>
      </c>
      <c r="U329" s="1">
        <v>4741</v>
      </c>
      <c r="V329" s="13">
        <v>43918.782511574071</v>
      </c>
      <c r="W329" s="17">
        <v>2.1157407407407406E-2</v>
      </c>
    </row>
    <row r="330" spans="1:23" ht="30" x14ac:dyDescent="0.25">
      <c r="A330" s="1" t="s">
        <v>118</v>
      </c>
      <c r="B330" s="1" t="s">
        <v>119</v>
      </c>
      <c r="C330" s="3">
        <v>2640</v>
      </c>
      <c r="D330" s="13">
        <v>43862.685474537036</v>
      </c>
      <c r="E330" s="14">
        <v>1.7048611111111112E-2</v>
      </c>
      <c r="G330" s="1" t="s">
        <v>126</v>
      </c>
      <c r="H330" s="1" t="s">
        <v>127</v>
      </c>
      <c r="I330" s="3">
        <v>2421</v>
      </c>
      <c r="J330" s="13">
        <v>43857.343576388892</v>
      </c>
      <c r="K330" s="14">
        <v>1.5960648148148151E-2</v>
      </c>
      <c r="M330" s="1" t="s">
        <v>130</v>
      </c>
      <c r="N330" s="1" t="s">
        <v>131</v>
      </c>
      <c r="O330" s="1">
        <v>2217</v>
      </c>
      <c r="P330" s="13">
        <v>43851.597812499997</v>
      </c>
      <c r="Q330" s="17">
        <v>1.7835648148148149E-2</v>
      </c>
      <c r="S330" s="1" t="s">
        <v>122</v>
      </c>
      <c r="T330" s="1" t="s">
        <v>123</v>
      </c>
      <c r="U330" s="1">
        <v>4756</v>
      </c>
      <c r="V330" s="13">
        <v>43919.466446759259</v>
      </c>
      <c r="W330" s="17">
        <v>1.638888888888889E-2</v>
      </c>
    </row>
    <row r="331" spans="1:23" x14ac:dyDescent="0.25">
      <c r="A331" s="1" t="s">
        <v>130</v>
      </c>
      <c r="B331" s="1" t="s">
        <v>131</v>
      </c>
      <c r="C331" s="3">
        <v>2644</v>
      </c>
      <c r="D331" s="13">
        <v>43862.735763888886</v>
      </c>
      <c r="E331" s="14">
        <v>1.7349537037037038E-2</v>
      </c>
      <c r="G331" s="1" t="s">
        <v>118</v>
      </c>
      <c r="H331" s="1" t="s">
        <v>119</v>
      </c>
      <c r="I331" s="3">
        <v>2422</v>
      </c>
      <c r="J331" s="13">
        <v>43857.35628472222</v>
      </c>
      <c r="K331" s="14">
        <v>2.4270833333333335E-2</v>
      </c>
      <c r="M331" s="1" t="s">
        <v>118</v>
      </c>
      <c r="N331" s="1" t="s">
        <v>119</v>
      </c>
      <c r="O331" s="1">
        <v>2219</v>
      </c>
      <c r="P331" s="13">
        <v>43851.625208333331</v>
      </c>
      <c r="Q331" s="17">
        <v>2.0972222222222222E-2</v>
      </c>
      <c r="S331" s="1" t="s">
        <v>122</v>
      </c>
      <c r="T331" s="1" t="s">
        <v>123</v>
      </c>
      <c r="U331" s="1">
        <v>4798</v>
      </c>
      <c r="V331" s="13">
        <v>43920.536747685182</v>
      </c>
      <c r="W331" s="17">
        <v>1.8101851851851852E-2</v>
      </c>
    </row>
    <row r="332" spans="1:23" x14ac:dyDescent="0.25">
      <c r="A332" s="1" t="s">
        <v>130</v>
      </c>
      <c r="B332" s="1" t="s">
        <v>131</v>
      </c>
      <c r="C332" s="3">
        <v>2650</v>
      </c>
      <c r="D332" s="13">
        <v>43862.820057870369</v>
      </c>
      <c r="E332" s="14">
        <v>1.6886574074074075E-2</v>
      </c>
      <c r="G332" s="1" t="s">
        <v>124</v>
      </c>
      <c r="H332" s="1" t="s">
        <v>125</v>
      </c>
      <c r="I332" s="3">
        <v>2423</v>
      </c>
      <c r="J332" s="13">
        <v>43857.367662037039</v>
      </c>
      <c r="K332" s="14">
        <v>1.9224537037037037E-2</v>
      </c>
      <c r="M332" s="1" t="s">
        <v>128</v>
      </c>
      <c r="N332" s="1" t="s">
        <v>129</v>
      </c>
      <c r="O332" s="1">
        <v>2223</v>
      </c>
      <c r="P332" s="13">
        <v>43851.680138888885</v>
      </c>
      <c r="Q332" s="17">
        <v>1.7939814814814815E-2</v>
      </c>
      <c r="S332" s="1" t="s">
        <v>128</v>
      </c>
      <c r="T332" s="1" t="s">
        <v>129</v>
      </c>
      <c r="U332" s="1">
        <v>4829</v>
      </c>
      <c r="V332" s="13">
        <v>43921.457662037035</v>
      </c>
      <c r="W332" s="17">
        <v>1.9652777777777779E-2</v>
      </c>
    </row>
    <row r="333" spans="1:23" x14ac:dyDescent="0.25">
      <c r="A333" s="1" t="s">
        <v>128</v>
      </c>
      <c r="B333" s="1" t="s">
        <v>129</v>
      </c>
      <c r="C333" s="3">
        <v>2653</v>
      </c>
      <c r="D333" s="13">
        <v>43863.355706018519</v>
      </c>
      <c r="E333" s="14">
        <v>1.7083333333333336E-2</v>
      </c>
      <c r="G333" s="1" t="s">
        <v>120</v>
      </c>
      <c r="H333" s="1" t="s">
        <v>121</v>
      </c>
      <c r="I333" s="3">
        <v>2424</v>
      </c>
      <c r="J333" s="13">
        <v>43857.383935185186</v>
      </c>
      <c r="K333" s="14">
        <v>2.3923611111111114E-2</v>
      </c>
      <c r="M333" s="1" t="s">
        <v>130</v>
      </c>
      <c r="N333" s="1" t="s">
        <v>131</v>
      </c>
      <c r="O333" s="1">
        <v>2224</v>
      </c>
      <c r="P333" s="13">
        <v>43851.692696759259</v>
      </c>
      <c r="Q333" s="17">
        <v>2.0729166666666667E-2</v>
      </c>
      <c r="S333" s="1" t="s">
        <v>124</v>
      </c>
      <c r="T333" s="1" t="s">
        <v>125</v>
      </c>
      <c r="U333" s="1">
        <v>4834</v>
      </c>
      <c r="V333" s="13">
        <v>43921.522256944445</v>
      </c>
      <c r="W333" s="17">
        <v>2.2222222222222223E-2</v>
      </c>
    </row>
    <row r="334" spans="1:23" ht="30" x14ac:dyDescent="0.25">
      <c r="A334" s="1" t="s">
        <v>124</v>
      </c>
      <c r="B334" s="1" t="s">
        <v>125</v>
      </c>
      <c r="C334" s="3">
        <v>2665</v>
      </c>
      <c r="D334" s="13">
        <v>43863.515162037038</v>
      </c>
      <c r="E334" s="14">
        <v>1.6458333333333332E-2</v>
      </c>
      <c r="G334" s="1" t="s">
        <v>126</v>
      </c>
      <c r="H334" s="1" t="s">
        <v>127</v>
      </c>
      <c r="I334" s="3">
        <v>2425</v>
      </c>
      <c r="J334" s="13">
        <v>43857.394189814811</v>
      </c>
      <c r="K334" s="14">
        <v>1.8113425925925925E-2</v>
      </c>
      <c r="M334" s="1" t="s">
        <v>130</v>
      </c>
      <c r="N334" s="1" t="s">
        <v>131</v>
      </c>
      <c r="O334" s="1">
        <v>2225</v>
      </c>
      <c r="P334" s="13">
        <v>43851.710752314815</v>
      </c>
      <c r="Q334" s="17">
        <v>2.1689814814814815E-2</v>
      </c>
      <c r="S334" s="1" t="s">
        <v>128</v>
      </c>
      <c r="T334" s="1" t="s">
        <v>129</v>
      </c>
      <c r="U334" s="1">
        <v>4880</v>
      </c>
      <c r="V334" s="13">
        <v>43922.625601851854</v>
      </c>
      <c r="W334" s="17">
        <v>1.9050925925925926E-2</v>
      </c>
    </row>
    <row r="335" spans="1:23" x14ac:dyDescent="0.25">
      <c r="A335" s="1" t="s">
        <v>124</v>
      </c>
      <c r="B335" s="1" t="s">
        <v>125</v>
      </c>
      <c r="C335" s="3">
        <v>2673</v>
      </c>
      <c r="D335" s="13">
        <v>43863.611898148149</v>
      </c>
      <c r="E335" s="14">
        <v>1.9085648148148147E-2</v>
      </c>
      <c r="G335" s="1" t="s">
        <v>118</v>
      </c>
      <c r="H335" s="1" t="s">
        <v>119</v>
      </c>
      <c r="I335" s="3">
        <v>2431</v>
      </c>
      <c r="J335" s="13">
        <v>43857.467037037037</v>
      </c>
      <c r="K335" s="14">
        <v>2.2083333333333333E-2</v>
      </c>
      <c r="M335" s="1" t="s">
        <v>122</v>
      </c>
      <c r="N335" s="1" t="s">
        <v>123</v>
      </c>
      <c r="O335" s="1">
        <v>2226</v>
      </c>
      <c r="P335" s="13">
        <v>43851.723935185182</v>
      </c>
      <c r="Q335" s="17">
        <v>1.5509259259259257E-2</v>
      </c>
      <c r="S335" s="1" t="s">
        <v>130</v>
      </c>
      <c r="T335" s="1" t="s">
        <v>131</v>
      </c>
      <c r="U335" s="1">
        <v>4887</v>
      </c>
      <c r="V335" s="13">
        <v>43922.71199074074</v>
      </c>
      <c r="W335" s="17">
        <v>1.5416666666666667E-2</v>
      </c>
    </row>
    <row r="336" spans="1:23" x14ac:dyDescent="0.25">
      <c r="A336" s="1" t="s">
        <v>128</v>
      </c>
      <c r="B336" s="1" t="s">
        <v>129</v>
      </c>
      <c r="C336" s="3">
        <v>2676</v>
      </c>
      <c r="D336" s="13">
        <v>43863.645972222221</v>
      </c>
      <c r="E336" s="14">
        <v>1.8807870370370371E-2</v>
      </c>
      <c r="G336" s="1" t="s">
        <v>128</v>
      </c>
      <c r="H336" s="1" t="s">
        <v>129</v>
      </c>
      <c r="I336" s="3">
        <v>2432</v>
      </c>
      <c r="J336" s="13">
        <v>43857.47755787037</v>
      </c>
      <c r="K336" s="14">
        <v>2.1493055555555557E-2</v>
      </c>
      <c r="M336" s="1" t="s">
        <v>130</v>
      </c>
      <c r="N336" s="1" t="s">
        <v>131</v>
      </c>
      <c r="O336" s="1">
        <v>2230</v>
      </c>
      <c r="P336" s="13">
        <v>43851.784351851849</v>
      </c>
      <c r="Q336" s="17">
        <v>2.3773148148148151E-2</v>
      </c>
      <c r="S336" s="1" t="s">
        <v>122</v>
      </c>
      <c r="T336" s="1" t="s">
        <v>123</v>
      </c>
      <c r="U336" s="1">
        <v>4897</v>
      </c>
      <c r="V336" s="13">
        <v>43923.346666666665</v>
      </c>
      <c r="W336" s="17">
        <v>1.8888888888888889E-2</v>
      </c>
    </row>
    <row r="337" spans="1:23" x14ac:dyDescent="0.25">
      <c r="A337" s="1" t="s">
        <v>128</v>
      </c>
      <c r="B337" s="1" t="s">
        <v>129</v>
      </c>
      <c r="C337" s="3">
        <v>2683</v>
      </c>
      <c r="D337" s="13">
        <v>43863.747546296298</v>
      </c>
      <c r="E337" s="14">
        <v>1.5601851851851851E-2</v>
      </c>
      <c r="G337" s="1" t="s">
        <v>128</v>
      </c>
      <c r="H337" s="1" t="s">
        <v>129</v>
      </c>
      <c r="I337" s="3">
        <v>2436</v>
      </c>
      <c r="J337" s="13">
        <v>43857.529907407406</v>
      </c>
      <c r="K337" s="14">
        <v>1.9652777777777779E-2</v>
      </c>
      <c r="M337" s="1" t="s">
        <v>126</v>
      </c>
      <c r="N337" s="1" t="s">
        <v>127</v>
      </c>
      <c r="O337" s="1">
        <v>2231</v>
      </c>
      <c r="P337" s="13">
        <v>43851.798541666663</v>
      </c>
      <c r="Q337" s="17">
        <v>1.5000000000000001E-2</v>
      </c>
      <c r="S337" s="1" t="s">
        <v>126</v>
      </c>
      <c r="T337" s="1" t="s">
        <v>127</v>
      </c>
      <c r="U337" s="1">
        <v>4904</v>
      </c>
      <c r="V337" s="13">
        <v>43923.437164351853</v>
      </c>
      <c r="W337" s="17">
        <v>2.3819444444444445E-2</v>
      </c>
    </row>
    <row r="338" spans="1:23" x14ac:dyDescent="0.25">
      <c r="A338" s="1" t="s">
        <v>118</v>
      </c>
      <c r="B338" s="1" t="s">
        <v>119</v>
      </c>
      <c r="C338" s="3">
        <v>2690</v>
      </c>
      <c r="D338" s="13">
        <v>43864.347777777781</v>
      </c>
      <c r="E338" s="14">
        <v>2.1145833333333332E-2</v>
      </c>
      <c r="G338" s="1" t="s">
        <v>128</v>
      </c>
      <c r="H338" s="1" t="s">
        <v>129</v>
      </c>
      <c r="I338" s="3">
        <v>2438</v>
      </c>
      <c r="J338" s="13">
        <v>43857.5547337963</v>
      </c>
      <c r="K338" s="14">
        <v>2.4155092592592589E-2</v>
      </c>
      <c r="M338" s="1" t="s">
        <v>124</v>
      </c>
      <c r="N338" s="1" t="s">
        <v>125</v>
      </c>
      <c r="O338" s="1">
        <v>2238</v>
      </c>
      <c r="P338" s="13">
        <v>43852.394629629627</v>
      </c>
      <c r="Q338" s="17">
        <v>1.667824074074074E-2</v>
      </c>
      <c r="S338" s="1" t="s">
        <v>130</v>
      </c>
      <c r="T338" s="1" t="s">
        <v>131</v>
      </c>
      <c r="U338" s="1">
        <v>4911</v>
      </c>
      <c r="V338" s="13">
        <v>43923.53707175926</v>
      </c>
      <c r="W338" s="17">
        <v>1.7847222222222223E-2</v>
      </c>
    </row>
    <row r="339" spans="1:23" x14ac:dyDescent="0.25">
      <c r="A339" s="1" t="s">
        <v>124</v>
      </c>
      <c r="B339" s="1" t="s">
        <v>125</v>
      </c>
      <c r="C339" s="3">
        <v>2691</v>
      </c>
      <c r="D339" s="13">
        <v>43864.363287037035</v>
      </c>
      <c r="E339" s="14">
        <v>1.834490740740741E-2</v>
      </c>
      <c r="G339" s="1" t="s">
        <v>118</v>
      </c>
      <c r="H339" s="1" t="s">
        <v>119</v>
      </c>
      <c r="I339" s="3">
        <v>2441</v>
      </c>
      <c r="J339" s="13">
        <v>43857.596550925926</v>
      </c>
      <c r="K339" s="14">
        <v>1.5844907407407408E-2</v>
      </c>
      <c r="M339" s="1" t="s">
        <v>130</v>
      </c>
      <c r="N339" s="1" t="s">
        <v>131</v>
      </c>
      <c r="O339" s="1">
        <v>2245</v>
      </c>
      <c r="P339" s="13">
        <v>43852.471400462964</v>
      </c>
      <c r="Q339" s="17">
        <v>1.9155092592592592E-2</v>
      </c>
      <c r="S339" s="1" t="s">
        <v>128</v>
      </c>
      <c r="T339" s="1" t="s">
        <v>129</v>
      </c>
      <c r="U339" s="1">
        <v>4924</v>
      </c>
      <c r="V339" s="13">
        <v>43923.700486111113</v>
      </c>
      <c r="W339" s="17">
        <v>2.0474537037037038E-2</v>
      </c>
    </row>
    <row r="340" spans="1:23" x14ac:dyDescent="0.25">
      <c r="A340" s="1" t="s">
        <v>126</v>
      </c>
      <c r="B340" s="1" t="s">
        <v>127</v>
      </c>
      <c r="C340" s="3">
        <v>2692</v>
      </c>
      <c r="D340" s="13">
        <v>43864.373159722221</v>
      </c>
      <c r="E340" s="14">
        <v>2.2997685185185187E-2</v>
      </c>
      <c r="G340" s="1" t="s">
        <v>124</v>
      </c>
      <c r="H340" s="1" t="s">
        <v>125</v>
      </c>
      <c r="I340" s="3">
        <v>2443</v>
      </c>
      <c r="J340" s="13">
        <v>43857.619733796295</v>
      </c>
      <c r="K340" s="14">
        <v>2.164351851851852E-2</v>
      </c>
      <c r="M340" s="1" t="s">
        <v>126</v>
      </c>
      <c r="N340" s="1" t="s">
        <v>127</v>
      </c>
      <c r="O340" s="1">
        <v>2248</v>
      </c>
      <c r="P340" s="13">
        <v>43852.509699074071</v>
      </c>
      <c r="Q340" s="17">
        <v>1.7349537037037038E-2</v>
      </c>
      <c r="S340" s="1" t="s">
        <v>124</v>
      </c>
      <c r="T340" s="1" t="s">
        <v>125</v>
      </c>
      <c r="U340" s="1">
        <v>4935</v>
      </c>
      <c r="V340" s="13">
        <v>43923.843240740738</v>
      </c>
      <c r="W340" s="17">
        <v>2.2025462962962958E-2</v>
      </c>
    </row>
    <row r="341" spans="1:23" x14ac:dyDescent="0.25">
      <c r="A341" s="1" t="s">
        <v>128</v>
      </c>
      <c r="B341" s="1" t="s">
        <v>129</v>
      </c>
      <c r="C341" s="3">
        <v>2698</v>
      </c>
      <c r="D341" s="13">
        <v>43864.457708333335</v>
      </c>
      <c r="E341" s="14">
        <v>2.2418981481481481E-2</v>
      </c>
      <c r="G341" s="1" t="s">
        <v>122</v>
      </c>
      <c r="H341" s="1" t="s">
        <v>123</v>
      </c>
      <c r="I341" s="3">
        <v>2455</v>
      </c>
      <c r="J341" s="13">
        <v>43857.775254629632</v>
      </c>
      <c r="K341" s="14">
        <v>2.3136574074074077E-2</v>
      </c>
      <c r="M341" s="1" t="s">
        <v>122</v>
      </c>
      <c r="N341" s="1" t="s">
        <v>123</v>
      </c>
      <c r="O341" s="1">
        <v>2249</v>
      </c>
      <c r="P341" s="13">
        <v>43852.525960648149</v>
      </c>
      <c r="Q341" s="17">
        <v>1.9756944444444445E-2</v>
      </c>
      <c r="S341" s="1" t="s">
        <v>128</v>
      </c>
      <c r="T341" s="1" t="s">
        <v>129</v>
      </c>
      <c r="U341" s="1">
        <v>4950</v>
      </c>
      <c r="V341" s="13">
        <v>43924.547233796293</v>
      </c>
      <c r="W341" s="17">
        <v>2.1203703703703707E-2</v>
      </c>
    </row>
    <row r="342" spans="1:23" x14ac:dyDescent="0.25">
      <c r="A342" s="1" t="s">
        <v>126</v>
      </c>
      <c r="B342" s="1" t="s">
        <v>127</v>
      </c>
      <c r="C342" s="3">
        <v>2709</v>
      </c>
      <c r="D342" s="13">
        <v>43864.600925925923</v>
      </c>
      <c r="E342" s="14">
        <v>1.8668981481481481E-2</v>
      </c>
      <c r="G342" s="1" t="s">
        <v>128</v>
      </c>
      <c r="H342" s="1" t="s">
        <v>129</v>
      </c>
      <c r="I342" s="3">
        <v>2460</v>
      </c>
      <c r="J342" s="13">
        <v>43858.341539351852</v>
      </c>
      <c r="K342" s="14">
        <v>1.9143518518518518E-2</v>
      </c>
      <c r="M342" s="1" t="s">
        <v>118</v>
      </c>
      <c r="N342" s="1" t="s">
        <v>119</v>
      </c>
      <c r="O342" s="1">
        <v>2255</v>
      </c>
      <c r="P342" s="13">
        <v>43852.62358796296</v>
      </c>
      <c r="Q342" s="17">
        <v>1.9340277777777779E-2</v>
      </c>
      <c r="S342" s="1" t="s">
        <v>118</v>
      </c>
      <c r="T342" s="1" t="s">
        <v>119</v>
      </c>
      <c r="U342" s="1">
        <v>4998</v>
      </c>
      <c r="V342" s="13">
        <v>43925.693078703705</v>
      </c>
      <c r="W342" s="17">
        <v>2.1770833333333336E-2</v>
      </c>
    </row>
    <row r="343" spans="1:23" x14ac:dyDescent="0.25">
      <c r="A343" s="1" t="s">
        <v>118</v>
      </c>
      <c r="B343" s="1" t="s">
        <v>119</v>
      </c>
      <c r="C343" s="3">
        <v>2710</v>
      </c>
      <c r="D343" s="13">
        <v>43864.609513888892</v>
      </c>
      <c r="E343" s="14">
        <v>2.045138888888889E-2</v>
      </c>
      <c r="G343" s="1" t="s">
        <v>118</v>
      </c>
      <c r="H343" s="1" t="s">
        <v>119</v>
      </c>
      <c r="I343" s="3">
        <v>2475</v>
      </c>
      <c r="J343" s="13">
        <v>43858.522453703707</v>
      </c>
      <c r="K343" s="14">
        <v>2.1574074074074075E-2</v>
      </c>
      <c r="M343" s="1" t="s">
        <v>130</v>
      </c>
      <c r="N343" s="1" t="s">
        <v>131</v>
      </c>
      <c r="O343" s="1">
        <v>2256</v>
      </c>
      <c r="P343" s="13">
        <v>43852.637094907404</v>
      </c>
      <c r="Q343" s="17">
        <v>2.3587962962962963E-2</v>
      </c>
      <c r="S343" s="1" t="s">
        <v>130</v>
      </c>
      <c r="T343" s="1" t="s">
        <v>131</v>
      </c>
      <c r="U343" s="1">
        <v>5030</v>
      </c>
      <c r="V343" s="13">
        <v>43926.620474537034</v>
      </c>
      <c r="W343" s="17">
        <v>1.9525462962962963E-2</v>
      </c>
    </row>
    <row r="344" spans="1:23" ht="30" x14ac:dyDescent="0.25">
      <c r="A344" s="1" t="s">
        <v>118</v>
      </c>
      <c r="B344" s="1" t="s">
        <v>119</v>
      </c>
      <c r="C344" s="3">
        <v>2711</v>
      </c>
      <c r="D344" s="13">
        <v>43864.620185185187</v>
      </c>
      <c r="E344" s="14">
        <v>2.3182870370370371E-2</v>
      </c>
      <c r="G344" s="1" t="s">
        <v>126</v>
      </c>
      <c r="H344" s="1" t="s">
        <v>127</v>
      </c>
      <c r="I344" s="3">
        <v>2476</v>
      </c>
      <c r="J344" s="13">
        <v>43858.535983796297</v>
      </c>
      <c r="K344" s="14">
        <v>2.0405092592592593E-2</v>
      </c>
      <c r="M344" s="1" t="s">
        <v>118</v>
      </c>
      <c r="N344" s="1" t="s">
        <v>119</v>
      </c>
      <c r="O344" s="1">
        <v>2260</v>
      </c>
      <c r="P344" s="13">
        <v>43852.690868055557</v>
      </c>
      <c r="Q344" s="17">
        <v>1.8969907407407408E-2</v>
      </c>
      <c r="S344" s="1" t="s">
        <v>120</v>
      </c>
      <c r="T344" s="1" t="s">
        <v>121</v>
      </c>
      <c r="U344" s="1">
        <v>5041</v>
      </c>
      <c r="V344" s="13">
        <v>43926.76353009259</v>
      </c>
      <c r="W344" s="17">
        <v>1.8645833333333334E-2</v>
      </c>
    </row>
    <row r="345" spans="1:23" x14ac:dyDescent="0.25">
      <c r="A345" s="1" t="s">
        <v>122</v>
      </c>
      <c r="B345" s="1" t="s">
        <v>123</v>
      </c>
      <c r="C345" s="3">
        <v>2715</v>
      </c>
      <c r="D345" s="13">
        <v>43864.66238425926</v>
      </c>
      <c r="E345" s="14">
        <v>2.4259259259259258E-2</v>
      </c>
      <c r="G345" s="1" t="s">
        <v>128</v>
      </c>
      <c r="H345" s="1" t="s">
        <v>129</v>
      </c>
      <c r="I345" s="3">
        <v>2479</v>
      </c>
      <c r="J345" s="13">
        <v>43858.586747685185</v>
      </c>
      <c r="K345" s="14">
        <v>1.7835648148148149E-2</v>
      </c>
      <c r="M345" s="1" t="s">
        <v>130</v>
      </c>
      <c r="N345" s="1" t="s">
        <v>131</v>
      </c>
      <c r="O345" s="1">
        <v>2262</v>
      </c>
      <c r="P345" s="13">
        <v>43852.716898148145</v>
      </c>
      <c r="Q345" s="17">
        <v>1.7152777777777777E-2</v>
      </c>
      <c r="S345" s="1" t="s">
        <v>124</v>
      </c>
      <c r="T345" s="1" t="s">
        <v>125</v>
      </c>
      <c r="U345" s="1">
        <v>5042</v>
      </c>
      <c r="V345" s="13">
        <v>43926.77747685185</v>
      </c>
      <c r="W345" s="17">
        <v>1.4664351851851852E-2</v>
      </c>
    </row>
    <row r="346" spans="1:23" x14ac:dyDescent="0.25">
      <c r="A346" s="1" t="s">
        <v>124</v>
      </c>
      <c r="B346" s="1" t="s">
        <v>125</v>
      </c>
      <c r="C346" s="3">
        <v>2722</v>
      </c>
      <c r="D346" s="13">
        <v>43864.763518518521</v>
      </c>
      <c r="E346" s="14">
        <v>1.8900462962962963E-2</v>
      </c>
      <c r="G346" s="1" t="s">
        <v>118</v>
      </c>
      <c r="H346" s="1" t="s">
        <v>119</v>
      </c>
      <c r="I346" s="3">
        <v>2480</v>
      </c>
      <c r="J346" s="13">
        <v>43858.603506944448</v>
      </c>
      <c r="K346" s="14">
        <v>1.5636574074074074E-2</v>
      </c>
      <c r="M346" s="1" t="s">
        <v>130</v>
      </c>
      <c r="N346" s="1" t="s">
        <v>131</v>
      </c>
      <c r="O346" s="1">
        <v>2263</v>
      </c>
      <c r="P346" s="13">
        <v>43852.727418981478</v>
      </c>
      <c r="Q346" s="17">
        <v>1.8263888888888889E-2</v>
      </c>
      <c r="S346" s="1" t="s">
        <v>128</v>
      </c>
      <c r="T346" s="1" t="s">
        <v>129</v>
      </c>
      <c r="U346" s="1">
        <v>5054</v>
      </c>
      <c r="V346" s="13">
        <v>43927.442928240744</v>
      </c>
      <c r="W346" s="17">
        <v>2.1342592592592594E-2</v>
      </c>
    </row>
    <row r="347" spans="1:23" ht="30" x14ac:dyDescent="0.25">
      <c r="A347" s="1" t="s">
        <v>128</v>
      </c>
      <c r="B347" s="1" t="s">
        <v>129</v>
      </c>
      <c r="C347" s="3">
        <v>2726</v>
      </c>
      <c r="D347" s="13">
        <v>43864.819606481484</v>
      </c>
      <c r="E347" s="14">
        <v>1.9664351851851853E-2</v>
      </c>
      <c r="G347" s="1" t="s">
        <v>126</v>
      </c>
      <c r="H347" s="1" t="s">
        <v>127</v>
      </c>
      <c r="I347" s="3">
        <v>2486</v>
      </c>
      <c r="J347" s="13">
        <v>43858.676828703705</v>
      </c>
      <c r="K347" s="14">
        <v>2.2430555555555554E-2</v>
      </c>
      <c r="M347" s="1" t="s">
        <v>126</v>
      </c>
      <c r="N347" s="1" t="s">
        <v>127</v>
      </c>
      <c r="O347" s="1">
        <v>2264</v>
      </c>
      <c r="P347" s="13">
        <v>43852.745937500003</v>
      </c>
      <c r="Q347" s="17">
        <v>1.6747685185185185E-2</v>
      </c>
      <c r="S347" s="1" t="s">
        <v>124</v>
      </c>
      <c r="T347" s="1" t="s">
        <v>125</v>
      </c>
      <c r="U347" s="1">
        <v>5067</v>
      </c>
      <c r="V347" s="13">
        <v>43927.620891203704</v>
      </c>
      <c r="W347" s="17">
        <v>2.0046296296296295E-2</v>
      </c>
    </row>
    <row r="348" spans="1:23" x14ac:dyDescent="0.25">
      <c r="A348" s="1" t="s">
        <v>126</v>
      </c>
      <c r="B348" s="1" t="s">
        <v>127</v>
      </c>
      <c r="C348" s="3">
        <v>2727</v>
      </c>
      <c r="D348" s="13">
        <v>43864.83425925926</v>
      </c>
      <c r="E348" s="14">
        <v>2.028935185185185E-2</v>
      </c>
      <c r="G348" s="1" t="s">
        <v>128</v>
      </c>
      <c r="H348" s="1" t="s">
        <v>129</v>
      </c>
      <c r="I348" s="3">
        <v>2489</v>
      </c>
      <c r="J348" s="13">
        <v>43858.72047453704</v>
      </c>
      <c r="K348" s="14">
        <v>2.3553240740740739E-2</v>
      </c>
      <c r="M348" s="1" t="s">
        <v>120</v>
      </c>
      <c r="N348" s="1" t="s">
        <v>121</v>
      </c>
      <c r="O348" s="1">
        <v>2266</v>
      </c>
      <c r="P348" s="13">
        <v>43852.776261574072</v>
      </c>
      <c r="Q348" s="17">
        <v>2.1365740740740741E-2</v>
      </c>
      <c r="S348" s="1" t="s">
        <v>128</v>
      </c>
      <c r="T348" s="1" t="s">
        <v>129</v>
      </c>
      <c r="U348" s="1">
        <v>5079</v>
      </c>
      <c r="V348" s="13">
        <v>43927.763703703706</v>
      </c>
      <c r="W348" s="17">
        <v>1.7685185185185182E-2</v>
      </c>
    </row>
    <row r="349" spans="1:23" x14ac:dyDescent="0.25">
      <c r="A349" s="1" t="s">
        <v>120</v>
      </c>
      <c r="B349" s="1" t="s">
        <v>121</v>
      </c>
      <c r="C349" s="3">
        <v>2728</v>
      </c>
      <c r="D349" s="13">
        <v>43865.341203703705</v>
      </c>
      <c r="E349" s="14">
        <v>2.0752314814814814E-2</v>
      </c>
      <c r="G349" s="1" t="s">
        <v>122</v>
      </c>
      <c r="H349" s="1" t="s">
        <v>123</v>
      </c>
      <c r="I349" s="3">
        <v>2490</v>
      </c>
      <c r="J349" s="13">
        <v>43858.733530092592</v>
      </c>
      <c r="K349" s="14">
        <v>2.0335648148148148E-2</v>
      </c>
      <c r="M349" s="1" t="s">
        <v>126</v>
      </c>
      <c r="N349" s="1" t="s">
        <v>127</v>
      </c>
      <c r="O349" s="1">
        <v>2267</v>
      </c>
      <c r="P349" s="13">
        <v>43852.792743055557</v>
      </c>
      <c r="Q349" s="17">
        <v>1.9074074074074073E-2</v>
      </c>
      <c r="S349" s="1" t="s">
        <v>126</v>
      </c>
      <c r="T349" s="1" t="s">
        <v>127</v>
      </c>
      <c r="U349" s="1">
        <v>5082</v>
      </c>
      <c r="V349" s="13">
        <v>43927.799074074072</v>
      </c>
      <c r="W349" s="17">
        <v>1.5497685185185186E-2</v>
      </c>
    </row>
    <row r="350" spans="1:23" x14ac:dyDescent="0.25">
      <c r="A350" s="1" t="s">
        <v>124</v>
      </c>
      <c r="B350" s="1" t="s">
        <v>125</v>
      </c>
      <c r="C350" s="3">
        <v>2730</v>
      </c>
      <c r="D350" s="13">
        <v>43865.361180555556</v>
      </c>
      <c r="E350" s="14">
        <v>1.6527777777777777E-2</v>
      </c>
      <c r="G350" s="1" t="s">
        <v>130</v>
      </c>
      <c r="H350" s="1" t="s">
        <v>131</v>
      </c>
      <c r="I350" s="3">
        <v>2491</v>
      </c>
      <c r="J350" s="13">
        <v>43858.744270833333</v>
      </c>
      <c r="K350" s="14">
        <v>1.4849537037037036E-2</v>
      </c>
      <c r="M350" s="1" t="s">
        <v>122</v>
      </c>
      <c r="N350" s="1" t="s">
        <v>123</v>
      </c>
      <c r="O350" s="1">
        <v>2269</v>
      </c>
      <c r="P350" s="13">
        <v>43852.821689814817</v>
      </c>
      <c r="Q350" s="17">
        <v>1.7152777777777777E-2</v>
      </c>
      <c r="S350" s="1" t="s">
        <v>128</v>
      </c>
      <c r="T350" s="1" t="s">
        <v>129</v>
      </c>
      <c r="U350" s="1">
        <v>5101</v>
      </c>
      <c r="V350" s="13">
        <v>43928.548009259262</v>
      </c>
      <c r="W350" s="17">
        <v>1.9791666666666666E-2</v>
      </c>
    </row>
    <row r="351" spans="1:23" x14ac:dyDescent="0.25">
      <c r="A351" s="1" t="s">
        <v>120</v>
      </c>
      <c r="B351" s="1" t="s">
        <v>121</v>
      </c>
      <c r="C351" s="3">
        <v>2734</v>
      </c>
      <c r="D351" s="13">
        <v>43865.419710648152</v>
      </c>
      <c r="E351" s="14">
        <v>2.028935185185185E-2</v>
      </c>
      <c r="G351" s="1" t="s">
        <v>120</v>
      </c>
      <c r="H351" s="1" t="s">
        <v>121</v>
      </c>
      <c r="I351" s="3">
        <v>2492</v>
      </c>
      <c r="J351" s="13">
        <v>43858.756435185183</v>
      </c>
      <c r="K351" s="14">
        <v>1.7291666666666667E-2</v>
      </c>
      <c r="M351" s="1" t="s">
        <v>130</v>
      </c>
      <c r="N351" s="1" t="s">
        <v>131</v>
      </c>
      <c r="O351" s="1">
        <v>2270</v>
      </c>
      <c r="P351" s="13">
        <v>43852.837812500002</v>
      </c>
      <c r="Q351" s="17">
        <v>2.3090277777777779E-2</v>
      </c>
      <c r="S351" s="1" t="s">
        <v>118</v>
      </c>
      <c r="T351" s="1" t="s">
        <v>119</v>
      </c>
      <c r="U351" s="1">
        <v>5112</v>
      </c>
      <c r="V351" s="13">
        <v>43928.71670138889</v>
      </c>
      <c r="W351" s="17">
        <v>2.1226851851851854E-2</v>
      </c>
    </row>
    <row r="352" spans="1:23" x14ac:dyDescent="0.25">
      <c r="A352" s="1" t="s">
        <v>118</v>
      </c>
      <c r="B352" s="1" t="s">
        <v>119</v>
      </c>
      <c r="C352" s="3">
        <v>2743</v>
      </c>
      <c r="D352" s="13">
        <v>43865.539930555555</v>
      </c>
      <c r="E352" s="14">
        <v>1.4768518518518519E-2</v>
      </c>
      <c r="G352" s="1" t="s">
        <v>122</v>
      </c>
      <c r="H352" s="1" t="s">
        <v>123</v>
      </c>
      <c r="I352" s="3">
        <v>2493</v>
      </c>
      <c r="J352" s="13">
        <v>43858.774502314816</v>
      </c>
      <c r="K352" s="14">
        <v>2.2268518518518521E-2</v>
      </c>
      <c r="M352" s="1" t="s">
        <v>122</v>
      </c>
      <c r="N352" s="1" t="s">
        <v>123</v>
      </c>
      <c r="O352" s="1">
        <v>2272</v>
      </c>
      <c r="P352" s="13">
        <v>43853.36078703704</v>
      </c>
      <c r="Q352" s="17">
        <v>2.4270833333333335E-2</v>
      </c>
      <c r="S352" s="1" t="s">
        <v>126</v>
      </c>
      <c r="T352" s="1" t="s">
        <v>127</v>
      </c>
      <c r="U352" s="1">
        <v>5117</v>
      </c>
      <c r="V352" s="13">
        <v>43928.780497685184</v>
      </c>
      <c r="W352" s="17">
        <v>2.0914351851851851E-2</v>
      </c>
    </row>
    <row r="353" spans="1:23" x14ac:dyDescent="0.25">
      <c r="A353" s="1" t="s">
        <v>122</v>
      </c>
      <c r="B353" s="1" t="s">
        <v>123</v>
      </c>
      <c r="C353" s="3">
        <v>2746</v>
      </c>
      <c r="D353" s="13">
        <v>43865.583321759259</v>
      </c>
      <c r="E353" s="14">
        <v>1.6620370370370372E-2</v>
      </c>
      <c r="G353" s="1" t="s">
        <v>118</v>
      </c>
      <c r="H353" s="1" t="s">
        <v>119</v>
      </c>
      <c r="I353" s="3">
        <v>2495</v>
      </c>
      <c r="J353" s="13">
        <v>43858.792847222219</v>
      </c>
      <c r="K353" s="14">
        <v>1.5949074074074074E-2</v>
      </c>
      <c r="M353" s="1" t="s">
        <v>126</v>
      </c>
      <c r="N353" s="1" t="s">
        <v>127</v>
      </c>
      <c r="O353" s="1">
        <v>2277</v>
      </c>
      <c r="P353" s="13">
        <v>43853.426921296297</v>
      </c>
      <c r="Q353" s="17">
        <v>1.8460648148148146E-2</v>
      </c>
      <c r="S353" s="1" t="s">
        <v>122</v>
      </c>
      <c r="T353" s="1" t="s">
        <v>123</v>
      </c>
      <c r="U353" s="1">
        <v>5126</v>
      </c>
      <c r="V353" s="13">
        <v>43929.393912037034</v>
      </c>
      <c r="W353" s="17">
        <v>1.9629629629629629E-2</v>
      </c>
    </row>
    <row r="354" spans="1:23" x14ac:dyDescent="0.25">
      <c r="A354" s="1" t="s">
        <v>124</v>
      </c>
      <c r="B354" s="1" t="s">
        <v>125</v>
      </c>
      <c r="C354" s="3">
        <v>2751</v>
      </c>
      <c r="D354" s="13">
        <v>43865.649837962963</v>
      </c>
      <c r="E354" s="14">
        <v>1.4571759259259258E-2</v>
      </c>
      <c r="G354" s="1" t="s">
        <v>118</v>
      </c>
      <c r="H354" s="1" t="s">
        <v>119</v>
      </c>
      <c r="I354" s="3">
        <v>2496</v>
      </c>
      <c r="J354" s="13">
        <v>43858.803425925929</v>
      </c>
      <c r="K354" s="14">
        <v>1.5011574074074075E-2</v>
      </c>
      <c r="M354" s="1" t="s">
        <v>128</v>
      </c>
      <c r="N354" s="1" t="s">
        <v>129</v>
      </c>
      <c r="O354" s="1">
        <v>2282</v>
      </c>
      <c r="P354" s="13">
        <v>43853.487233796295</v>
      </c>
      <c r="Q354" s="17">
        <v>2.2731481481481481E-2</v>
      </c>
      <c r="S354" s="1" t="s">
        <v>120</v>
      </c>
      <c r="T354" s="1" t="s">
        <v>121</v>
      </c>
      <c r="U354" s="1">
        <v>5134</v>
      </c>
      <c r="V354" s="13">
        <v>43929.486458333333</v>
      </c>
      <c r="W354" s="17">
        <v>1.5358796296296296E-2</v>
      </c>
    </row>
    <row r="355" spans="1:23" x14ac:dyDescent="0.25">
      <c r="A355" s="1" t="s">
        <v>122</v>
      </c>
      <c r="B355" s="1" t="s">
        <v>123</v>
      </c>
      <c r="C355" s="3">
        <v>2754</v>
      </c>
      <c r="D355" s="13">
        <v>43865.687916666669</v>
      </c>
      <c r="E355" s="14">
        <v>1.6793981481481483E-2</v>
      </c>
      <c r="G355" s="1" t="s">
        <v>122</v>
      </c>
      <c r="H355" s="1" t="s">
        <v>123</v>
      </c>
      <c r="I355" s="3">
        <v>2504</v>
      </c>
      <c r="J355" s="13">
        <v>43859.398229166669</v>
      </c>
      <c r="K355" s="14">
        <v>1.6446759259259262E-2</v>
      </c>
      <c r="M355" s="1" t="s">
        <v>128</v>
      </c>
      <c r="N355" s="1" t="s">
        <v>129</v>
      </c>
      <c r="O355" s="1">
        <v>2283</v>
      </c>
      <c r="P355" s="13">
        <v>43853.497256944444</v>
      </c>
      <c r="Q355" s="17">
        <v>2.1331018518518517E-2</v>
      </c>
      <c r="S355" s="1" t="s">
        <v>126</v>
      </c>
      <c r="T355" s="1" t="s">
        <v>127</v>
      </c>
      <c r="U355" s="1">
        <v>5141</v>
      </c>
      <c r="V355" s="13">
        <v>43929.577013888891</v>
      </c>
      <c r="W355" s="17">
        <v>2.1539351851851851E-2</v>
      </c>
    </row>
    <row r="356" spans="1:23" x14ac:dyDescent="0.25">
      <c r="A356" s="1" t="s">
        <v>120</v>
      </c>
      <c r="B356" s="1" t="s">
        <v>121</v>
      </c>
      <c r="C356" s="3">
        <v>2761</v>
      </c>
      <c r="D356" s="13">
        <v>43865.7890162037</v>
      </c>
      <c r="E356" s="14">
        <v>1.5162037037037036E-2</v>
      </c>
      <c r="G356" s="1" t="s">
        <v>130</v>
      </c>
      <c r="H356" s="1" t="s">
        <v>131</v>
      </c>
      <c r="I356" s="3">
        <v>2508</v>
      </c>
      <c r="J356" s="13">
        <v>43859.447233796294</v>
      </c>
      <c r="K356" s="14">
        <v>1.8657407407407407E-2</v>
      </c>
      <c r="M356" s="1" t="s">
        <v>130</v>
      </c>
      <c r="N356" s="1" t="s">
        <v>131</v>
      </c>
      <c r="O356" s="1">
        <v>2284</v>
      </c>
      <c r="P356" s="13">
        <v>43853.509525462963</v>
      </c>
      <c r="Q356" s="17">
        <v>2.1782407407407407E-2</v>
      </c>
      <c r="S356" s="1" t="s">
        <v>122</v>
      </c>
      <c r="T356" s="1" t="s">
        <v>123</v>
      </c>
      <c r="U356" s="1">
        <v>5143</v>
      </c>
      <c r="V356" s="13">
        <v>43929.60355324074</v>
      </c>
      <c r="W356" s="17">
        <v>1.4513888888888889E-2</v>
      </c>
    </row>
    <row r="357" spans="1:23" x14ac:dyDescent="0.25">
      <c r="A357" s="1" t="s">
        <v>120</v>
      </c>
      <c r="B357" s="1" t="s">
        <v>121</v>
      </c>
      <c r="C357" s="3">
        <v>2763</v>
      </c>
      <c r="D357" s="13">
        <v>43865.819548611114</v>
      </c>
      <c r="E357" s="14">
        <v>1.5740740740740743E-2</v>
      </c>
      <c r="G357" s="1" t="s">
        <v>120</v>
      </c>
      <c r="H357" s="1" t="s">
        <v>121</v>
      </c>
      <c r="I357" s="3">
        <v>2518</v>
      </c>
      <c r="J357" s="13">
        <v>43859.58829861111</v>
      </c>
      <c r="K357" s="14">
        <v>1.7349537037037038E-2</v>
      </c>
      <c r="M357" s="1" t="s">
        <v>118</v>
      </c>
      <c r="N357" s="1" t="s">
        <v>119</v>
      </c>
      <c r="O357" s="1">
        <v>2286</v>
      </c>
      <c r="P357" s="13">
        <v>43853.542557870373</v>
      </c>
      <c r="Q357" s="17">
        <v>2.0092592592592592E-2</v>
      </c>
      <c r="S357" s="1" t="s">
        <v>118</v>
      </c>
      <c r="T357" s="1" t="s">
        <v>119</v>
      </c>
      <c r="U357" s="1">
        <v>5160</v>
      </c>
      <c r="V357" s="13">
        <v>43929.816053240742</v>
      </c>
      <c r="W357" s="17">
        <v>2.2743055555555555E-2</v>
      </c>
    </row>
    <row r="358" spans="1:23" x14ac:dyDescent="0.25">
      <c r="A358" s="1" t="s">
        <v>120</v>
      </c>
      <c r="B358" s="1" t="s">
        <v>121</v>
      </c>
      <c r="C358" s="3">
        <v>2767</v>
      </c>
      <c r="D358" s="13">
        <v>43866.364965277775</v>
      </c>
      <c r="E358" s="14">
        <v>1.9155092592592592E-2</v>
      </c>
      <c r="G358" s="1" t="s">
        <v>120</v>
      </c>
      <c r="H358" s="1" t="s">
        <v>121</v>
      </c>
      <c r="I358" s="3">
        <v>2520</v>
      </c>
      <c r="J358" s="13">
        <v>43859.618449074071</v>
      </c>
      <c r="K358" s="14">
        <v>2.1261574074074075E-2</v>
      </c>
      <c r="M358" s="1" t="s">
        <v>118</v>
      </c>
      <c r="N358" s="1" t="s">
        <v>119</v>
      </c>
      <c r="O358" s="1">
        <v>2287</v>
      </c>
      <c r="P358" s="13">
        <v>43853.552233796298</v>
      </c>
      <c r="Q358" s="17">
        <v>1.4988425925925926E-2</v>
      </c>
      <c r="S358" s="1" t="s">
        <v>122</v>
      </c>
      <c r="T358" s="1" t="s">
        <v>123</v>
      </c>
      <c r="U358" s="1">
        <v>5173</v>
      </c>
      <c r="V358" s="13">
        <v>43930.481921296298</v>
      </c>
      <c r="W358" s="17">
        <v>2.3310185185185187E-2</v>
      </c>
    </row>
    <row r="359" spans="1:23" x14ac:dyDescent="0.25">
      <c r="A359" s="1" t="s">
        <v>120</v>
      </c>
      <c r="B359" s="1" t="s">
        <v>121</v>
      </c>
      <c r="C359" s="3">
        <v>2769</v>
      </c>
      <c r="D359" s="13">
        <v>43866.388460648152</v>
      </c>
      <c r="E359" s="14">
        <v>1.5439814814814816E-2</v>
      </c>
      <c r="G359" s="1" t="s">
        <v>124</v>
      </c>
      <c r="H359" s="1" t="s">
        <v>125</v>
      </c>
      <c r="I359" s="3">
        <v>2525</v>
      </c>
      <c r="J359" s="13">
        <v>43859.683009259257</v>
      </c>
      <c r="K359" s="14">
        <v>1.577546296296296E-2</v>
      </c>
      <c r="M359" s="1" t="s">
        <v>126</v>
      </c>
      <c r="N359" s="1" t="s">
        <v>127</v>
      </c>
      <c r="O359" s="1">
        <v>2288</v>
      </c>
      <c r="P359" s="13">
        <v>43853.565324074072</v>
      </c>
      <c r="Q359" s="17">
        <v>1.6979166666666667E-2</v>
      </c>
      <c r="S359" s="1" t="s">
        <v>128</v>
      </c>
      <c r="T359" s="1" t="s">
        <v>129</v>
      </c>
      <c r="U359" s="1">
        <v>5177</v>
      </c>
      <c r="V359" s="13">
        <v>43930.539224537039</v>
      </c>
      <c r="W359" s="17">
        <v>1.6574074074074074E-2</v>
      </c>
    </row>
    <row r="360" spans="1:23" ht="30" x14ac:dyDescent="0.25">
      <c r="A360" s="1" t="s">
        <v>126</v>
      </c>
      <c r="B360" s="1" t="s">
        <v>127</v>
      </c>
      <c r="C360" s="3">
        <v>2773</v>
      </c>
      <c r="D360" s="13">
        <v>43866.433703703704</v>
      </c>
      <c r="E360" s="14">
        <v>2.3518518518518518E-2</v>
      </c>
      <c r="G360" s="1" t="s">
        <v>126</v>
      </c>
      <c r="H360" s="1" t="s">
        <v>127</v>
      </c>
      <c r="I360" s="3">
        <v>2533</v>
      </c>
      <c r="J360" s="13">
        <v>43859.795706018522</v>
      </c>
      <c r="K360" s="14">
        <v>1.8032407407407407E-2</v>
      </c>
      <c r="M360" s="1" t="s">
        <v>124</v>
      </c>
      <c r="N360" s="1" t="s">
        <v>125</v>
      </c>
      <c r="O360" s="1">
        <v>2293</v>
      </c>
      <c r="P360" s="13">
        <v>43853.642650462964</v>
      </c>
      <c r="Q360" s="17">
        <v>1.7060185185185185E-2</v>
      </c>
      <c r="S360" s="1" t="s">
        <v>118</v>
      </c>
      <c r="T360" s="1" t="s">
        <v>119</v>
      </c>
      <c r="U360" s="1">
        <v>5186</v>
      </c>
      <c r="V360" s="13">
        <v>43930.660219907404</v>
      </c>
      <c r="W360" s="17">
        <v>1.8298611111111113E-2</v>
      </c>
    </row>
    <row r="361" spans="1:23" x14ac:dyDescent="0.25">
      <c r="A361" s="1" t="s">
        <v>118</v>
      </c>
      <c r="B361" s="1" t="s">
        <v>119</v>
      </c>
      <c r="C361" s="3">
        <v>2774</v>
      </c>
      <c r="D361" s="13">
        <v>43866.447592592594</v>
      </c>
      <c r="E361" s="14">
        <v>2.2858796296296294E-2</v>
      </c>
      <c r="G361" s="1" t="s">
        <v>120</v>
      </c>
      <c r="H361" s="1" t="s">
        <v>121</v>
      </c>
      <c r="I361" s="3">
        <v>2536</v>
      </c>
      <c r="J361" s="13">
        <v>43859.829444444447</v>
      </c>
      <c r="K361" s="14">
        <v>1.9224537037037037E-2</v>
      </c>
      <c r="M361" s="1" t="s">
        <v>126</v>
      </c>
      <c r="N361" s="1" t="s">
        <v>127</v>
      </c>
      <c r="O361" s="1">
        <v>2295</v>
      </c>
      <c r="P361" s="13">
        <v>43853.666365740741</v>
      </c>
      <c r="Q361" s="17">
        <v>1.4571759259259258E-2</v>
      </c>
      <c r="S361" s="1" t="s">
        <v>122</v>
      </c>
      <c r="T361" s="1" t="s">
        <v>123</v>
      </c>
      <c r="U361" s="1">
        <v>5187</v>
      </c>
      <c r="V361" s="13">
        <v>43930.67459490741</v>
      </c>
      <c r="W361" s="17">
        <v>1.5601851851851851E-2</v>
      </c>
    </row>
    <row r="362" spans="1:23" x14ac:dyDescent="0.25">
      <c r="A362" s="1" t="s">
        <v>122</v>
      </c>
      <c r="B362" s="1" t="s">
        <v>123</v>
      </c>
      <c r="C362" s="3">
        <v>2775</v>
      </c>
      <c r="D362" s="13">
        <v>43866.461215277777</v>
      </c>
      <c r="E362" s="14">
        <v>1.8194444444444444E-2</v>
      </c>
      <c r="G362" s="1" t="s">
        <v>118</v>
      </c>
      <c r="H362" s="1" t="s">
        <v>119</v>
      </c>
      <c r="I362" s="3">
        <v>2537</v>
      </c>
      <c r="J362" s="13">
        <v>43859.839085648149</v>
      </c>
      <c r="K362" s="14">
        <v>1.8935185185185183E-2</v>
      </c>
      <c r="M362" s="1" t="s">
        <v>128</v>
      </c>
      <c r="N362" s="1" t="s">
        <v>129</v>
      </c>
      <c r="O362" s="1">
        <v>2296</v>
      </c>
      <c r="P362" s="13">
        <v>43853.676851851851</v>
      </c>
      <c r="Q362" s="17">
        <v>1.5555555555555553E-2</v>
      </c>
      <c r="S362" s="1" t="s">
        <v>120</v>
      </c>
      <c r="T362" s="1" t="s">
        <v>121</v>
      </c>
      <c r="U362" s="1">
        <v>5192</v>
      </c>
      <c r="V362" s="13">
        <v>43930.750821759262</v>
      </c>
      <c r="W362" s="17">
        <v>1.6712962962962961E-2</v>
      </c>
    </row>
    <row r="363" spans="1:23" x14ac:dyDescent="0.25">
      <c r="A363" s="1" t="s">
        <v>124</v>
      </c>
      <c r="B363" s="1" t="s">
        <v>125</v>
      </c>
      <c r="C363" s="3">
        <v>2777</v>
      </c>
      <c r="D363" s="13">
        <v>43866.488067129627</v>
      </c>
      <c r="E363" s="14">
        <v>2.0729166666666667E-2</v>
      </c>
      <c r="G363" s="1" t="s">
        <v>122</v>
      </c>
      <c r="H363" s="1" t="s">
        <v>123</v>
      </c>
      <c r="I363" s="3">
        <v>2538</v>
      </c>
      <c r="J363" s="13">
        <v>43860.346030092594</v>
      </c>
      <c r="K363" s="14">
        <v>1.4884259259259259E-2</v>
      </c>
      <c r="M363" s="1" t="s">
        <v>122</v>
      </c>
      <c r="N363" s="1" t="s">
        <v>123</v>
      </c>
      <c r="O363" s="1">
        <v>2304</v>
      </c>
      <c r="P363" s="13">
        <v>43853.787303240744</v>
      </c>
      <c r="Q363" s="17">
        <v>1.8240740740740741E-2</v>
      </c>
      <c r="S363" s="1" t="s">
        <v>130</v>
      </c>
      <c r="T363" s="1" t="s">
        <v>131</v>
      </c>
      <c r="U363" s="1">
        <v>5202</v>
      </c>
      <c r="V363" s="13">
        <v>43931.38008101852</v>
      </c>
      <c r="W363" s="17">
        <v>1.4444444444444446E-2</v>
      </c>
    </row>
    <row r="364" spans="1:23" x14ac:dyDescent="0.25">
      <c r="A364" s="1" t="s">
        <v>124</v>
      </c>
      <c r="B364" s="1" t="s">
        <v>125</v>
      </c>
      <c r="C364" s="3">
        <v>2781</v>
      </c>
      <c r="D364" s="13">
        <v>43866.541770833333</v>
      </c>
      <c r="E364" s="14">
        <v>1.7754629629629631E-2</v>
      </c>
      <c r="G364" s="1" t="s">
        <v>118</v>
      </c>
      <c r="H364" s="1" t="s">
        <v>119</v>
      </c>
      <c r="I364" s="3">
        <v>2540</v>
      </c>
      <c r="J364" s="13">
        <v>43860.37332175926</v>
      </c>
      <c r="K364" s="14">
        <v>1.8726851851851852E-2</v>
      </c>
      <c r="M364" s="1" t="s">
        <v>124</v>
      </c>
      <c r="N364" s="1" t="s">
        <v>125</v>
      </c>
      <c r="O364" s="1">
        <v>2305</v>
      </c>
      <c r="P364" s="13">
        <v>43853.804895833331</v>
      </c>
      <c r="Q364" s="17">
        <v>2.1365740740740741E-2</v>
      </c>
      <c r="S364" s="1" t="s">
        <v>126</v>
      </c>
      <c r="T364" s="1" t="s">
        <v>127</v>
      </c>
      <c r="U364" s="1">
        <v>5205</v>
      </c>
      <c r="V364" s="13">
        <v>43931.418958333335</v>
      </c>
      <c r="W364" s="17">
        <v>2.3854166666666666E-2</v>
      </c>
    </row>
    <row r="365" spans="1:23" ht="30" x14ac:dyDescent="0.25">
      <c r="A365" s="1" t="s">
        <v>122</v>
      </c>
      <c r="B365" s="1" t="s">
        <v>123</v>
      </c>
      <c r="C365" s="3">
        <v>2782</v>
      </c>
      <c r="D365" s="13">
        <v>43866.557893518519</v>
      </c>
      <c r="E365" s="14">
        <v>2.1562499999999998E-2</v>
      </c>
      <c r="G365" s="1" t="s">
        <v>126</v>
      </c>
      <c r="H365" s="1" t="s">
        <v>127</v>
      </c>
      <c r="I365" s="3">
        <v>2542</v>
      </c>
      <c r="J365" s="13">
        <v>43860.393506944441</v>
      </c>
      <c r="K365" s="14">
        <v>1.7187499999999998E-2</v>
      </c>
      <c r="M365" s="1" t="s">
        <v>120</v>
      </c>
      <c r="N365" s="1" t="s">
        <v>121</v>
      </c>
      <c r="O365" s="1">
        <v>2308</v>
      </c>
      <c r="P365" s="13">
        <v>43853.840243055558</v>
      </c>
      <c r="Q365" s="17">
        <v>1.681712962962963E-2</v>
      </c>
      <c r="S365" s="1" t="s">
        <v>122</v>
      </c>
      <c r="T365" s="1" t="s">
        <v>123</v>
      </c>
      <c r="U365" s="1">
        <v>5211</v>
      </c>
      <c r="V365" s="13">
        <v>43931.499143518522</v>
      </c>
      <c r="W365" s="17">
        <v>2.1331018518518517E-2</v>
      </c>
    </row>
    <row r="366" spans="1:23" x14ac:dyDescent="0.25">
      <c r="A366" s="1" t="s">
        <v>130</v>
      </c>
      <c r="B366" s="1" t="s">
        <v>131</v>
      </c>
      <c r="C366" s="3">
        <v>2784</v>
      </c>
      <c r="D366" s="13">
        <v>43866.579606481479</v>
      </c>
      <c r="E366" s="14">
        <v>1.6099537037037037E-2</v>
      </c>
      <c r="G366" s="1" t="s">
        <v>128</v>
      </c>
      <c r="H366" s="1" t="s">
        <v>129</v>
      </c>
      <c r="I366" s="3">
        <v>2543</v>
      </c>
      <c r="J366" s="13">
        <v>43860.405659722222</v>
      </c>
      <c r="K366" s="14">
        <v>2.0729166666666667E-2</v>
      </c>
      <c r="M366" s="1" t="s">
        <v>124</v>
      </c>
      <c r="N366" s="1" t="s">
        <v>125</v>
      </c>
      <c r="O366" s="1">
        <v>2313</v>
      </c>
      <c r="P366" s="13">
        <v>43854.400821759256</v>
      </c>
      <c r="Q366" s="17">
        <v>1.8136574074074072E-2</v>
      </c>
      <c r="S366" s="1" t="s">
        <v>126</v>
      </c>
      <c r="T366" s="1" t="s">
        <v>127</v>
      </c>
      <c r="U366" s="1">
        <v>5232</v>
      </c>
      <c r="V366" s="13">
        <v>43931.769768518519</v>
      </c>
      <c r="W366" s="17">
        <v>1.7118055555555556E-2</v>
      </c>
    </row>
    <row r="367" spans="1:23" x14ac:dyDescent="0.25">
      <c r="A367" s="1" t="s">
        <v>120</v>
      </c>
      <c r="B367" s="1" t="s">
        <v>121</v>
      </c>
      <c r="C367" s="3">
        <v>2785</v>
      </c>
      <c r="D367" s="13">
        <v>43866.596701388888</v>
      </c>
      <c r="E367" s="14">
        <v>1.5810185185185184E-2</v>
      </c>
      <c r="G367" s="1" t="s">
        <v>124</v>
      </c>
      <c r="H367" s="1" t="s">
        <v>125</v>
      </c>
      <c r="I367" s="3">
        <v>2551</v>
      </c>
      <c r="J367" s="13">
        <v>43860.514062499999</v>
      </c>
      <c r="K367" s="14">
        <v>1.5949074074074074E-2</v>
      </c>
      <c r="M367" s="1" t="s">
        <v>130</v>
      </c>
      <c r="N367" s="1" t="s">
        <v>131</v>
      </c>
      <c r="O367" s="1">
        <v>2315</v>
      </c>
      <c r="P367" s="13">
        <v>43854.427569444444</v>
      </c>
      <c r="Q367" s="17">
        <v>2.3171296296296297E-2</v>
      </c>
      <c r="S367" s="1" t="s">
        <v>130</v>
      </c>
      <c r="T367" s="1" t="s">
        <v>131</v>
      </c>
      <c r="U367" s="1">
        <v>5233</v>
      </c>
      <c r="V367" s="13">
        <v>43931.779189814813</v>
      </c>
      <c r="W367" s="17">
        <v>1.7453703703703704E-2</v>
      </c>
    </row>
    <row r="368" spans="1:23" x14ac:dyDescent="0.25">
      <c r="A368" s="1" t="s">
        <v>124</v>
      </c>
      <c r="B368" s="1" t="s">
        <v>125</v>
      </c>
      <c r="C368" s="3">
        <v>2787</v>
      </c>
      <c r="D368" s="13">
        <v>43866.623206018521</v>
      </c>
      <c r="E368" s="14">
        <v>2.0810185185185185E-2</v>
      </c>
      <c r="G368" s="1" t="s">
        <v>120</v>
      </c>
      <c r="H368" s="1" t="s">
        <v>121</v>
      </c>
      <c r="I368" s="3">
        <v>2553</v>
      </c>
      <c r="J368" s="13">
        <v>43860.538854166669</v>
      </c>
      <c r="K368" s="14">
        <v>2.013888888888889E-2</v>
      </c>
      <c r="M368" s="1" t="s">
        <v>126</v>
      </c>
      <c r="N368" s="1" t="s">
        <v>127</v>
      </c>
      <c r="O368" s="1">
        <v>2319</v>
      </c>
      <c r="P368" s="13">
        <v>43854.475266203706</v>
      </c>
      <c r="Q368" s="17">
        <v>2.4270833333333335E-2</v>
      </c>
      <c r="S368" s="1" t="s">
        <v>118</v>
      </c>
      <c r="T368" s="1" t="s">
        <v>119</v>
      </c>
      <c r="U368" s="1">
        <v>5237</v>
      </c>
      <c r="V368" s="13">
        <v>43931.830092592594</v>
      </c>
      <c r="W368" s="17">
        <v>2.417824074074074E-2</v>
      </c>
    </row>
    <row r="369" spans="1:23" x14ac:dyDescent="0.25">
      <c r="A369" s="1" t="s">
        <v>124</v>
      </c>
      <c r="B369" s="1" t="s">
        <v>125</v>
      </c>
      <c r="C369" s="3">
        <v>2788</v>
      </c>
      <c r="D369" s="13">
        <v>43866.633692129632</v>
      </c>
      <c r="E369" s="14">
        <v>1.4814814814814814E-2</v>
      </c>
      <c r="G369" s="1" t="s">
        <v>124</v>
      </c>
      <c r="H369" s="1" t="s">
        <v>125</v>
      </c>
      <c r="I369" s="3">
        <v>2565</v>
      </c>
      <c r="J369" s="13">
        <v>43860.69971064815</v>
      </c>
      <c r="K369" s="14">
        <v>2.3564814814814813E-2</v>
      </c>
      <c r="M369" s="1" t="s">
        <v>126</v>
      </c>
      <c r="N369" s="1" t="s">
        <v>127</v>
      </c>
      <c r="O369" s="1">
        <v>2320</v>
      </c>
      <c r="P369" s="13">
        <v>43854.488217592596</v>
      </c>
      <c r="Q369" s="17">
        <v>1.8240740740740741E-2</v>
      </c>
      <c r="S369" s="1" t="s">
        <v>118</v>
      </c>
      <c r="T369" s="1" t="s">
        <v>119</v>
      </c>
      <c r="U369" s="1">
        <v>5239</v>
      </c>
      <c r="V369" s="13">
        <v>43932.352916666663</v>
      </c>
      <c r="W369" s="17">
        <v>2.0405092592592593E-2</v>
      </c>
    </row>
    <row r="370" spans="1:23" x14ac:dyDescent="0.25">
      <c r="A370" s="1" t="s">
        <v>128</v>
      </c>
      <c r="B370" s="1" t="s">
        <v>129</v>
      </c>
      <c r="C370" s="3">
        <v>2791</v>
      </c>
      <c r="D370" s="13">
        <v>43866.66715277778</v>
      </c>
      <c r="E370" s="14">
        <v>2.2488425925925926E-2</v>
      </c>
      <c r="G370" s="1" t="s">
        <v>122</v>
      </c>
      <c r="H370" s="1" t="s">
        <v>123</v>
      </c>
      <c r="I370" s="3">
        <v>2568</v>
      </c>
      <c r="J370" s="13">
        <v>43860.736377314817</v>
      </c>
      <c r="K370" s="14">
        <v>1.6122685185185184E-2</v>
      </c>
      <c r="M370" s="1" t="s">
        <v>128</v>
      </c>
      <c r="N370" s="1" t="s">
        <v>129</v>
      </c>
      <c r="O370" s="1">
        <v>2323</v>
      </c>
      <c r="P370" s="13">
        <v>43854.528078703705</v>
      </c>
      <c r="Q370" s="17">
        <v>2.3842592592592596E-2</v>
      </c>
      <c r="S370" s="1" t="s">
        <v>124</v>
      </c>
      <c r="T370" s="1" t="s">
        <v>125</v>
      </c>
      <c r="U370" s="1">
        <v>5259</v>
      </c>
      <c r="V370" s="13">
        <v>43932.615879629629</v>
      </c>
      <c r="W370" s="17">
        <v>2.3090277777777779E-2</v>
      </c>
    </row>
    <row r="371" spans="1:23" x14ac:dyDescent="0.25">
      <c r="A371" s="1" t="s">
        <v>128</v>
      </c>
      <c r="B371" s="1" t="s">
        <v>129</v>
      </c>
      <c r="C371" s="3">
        <v>2793</v>
      </c>
      <c r="D371" s="13">
        <v>43866.69021990741</v>
      </c>
      <c r="E371" s="14">
        <v>2.0879629629629626E-2</v>
      </c>
      <c r="G371" s="1" t="s">
        <v>124</v>
      </c>
      <c r="H371" s="1" t="s">
        <v>125</v>
      </c>
      <c r="I371" s="3">
        <v>2571</v>
      </c>
      <c r="J371" s="13">
        <v>43860.77611111111</v>
      </c>
      <c r="K371" s="14">
        <v>2.2326388888888885E-2</v>
      </c>
      <c r="M371" s="1" t="s">
        <v>124</v>
      </c>
      <c r="N371" s="1" t="s">
        <v>125</v>
      </c>
      <c r="O371" s="1">
        <v>2326</v>
      </c>
      <c r="P371" s="13">
        <v>43854.567731481482</v>
      </c>
      <c r="Q371" s="17">
        <v>2.146990740740741E-2</v>
      </c>
      <c r="S371" s="1" t="s">
        <v>128</v>
      </c>
      <c r="T371" s="1" t="s">
        <v>129</v>
      </c>
      <c r="U371" s="1">
        <v>5269</v>
      </c>
      <c r="V371" s="13">
        <v>43932.766481481478</v>
      </c>
      <c r="W371" s="17">
        <v>2.3229166666666665E-2</v>
      </c>
    </row>
    <row r="372" spans="1:23" x14ac:dyDescent="0.25">
      <c r="A372" s="1" t="s">
        <v>126</v>
      </c>
      <c r="B372" s="1" t="s">
        <v>127</v>
      </c>
      <c r="C372" s="3">
        <v>2796</v>
      </c>
      <c r="D372" s="13">
        <v>43866.732372685183</v>
      </c>
      <c r="E372" s="14">
        <v>2.0775462962962964E-2</v>
      </c>
      <c r="G372" s="1" t="s">
        <v>122</v>
      </c>
      <c r="H372" s="1" t="s">
        <v>123</v>
      </c>
      <c r="I372" s="3">
        <v>2579</v>
      </c>
      <c r="J372" s="13">
        <v>43861.370138888888</v>
      </c>
      <c r="K372" s="14">
        <v>2.0405092592592593E-2</v>
      </c>
      <c r="M372" s="1" t="s">
        <v>118</v>
      </c>
      <c r="N372" s="1" t="s">
        <v>119</v>
      </c>
      <c r="O372" s="1">
        <v>2329</v>
      </c>
      <c r="P372" s="13">
        <v>43854.605740740742</v>
      </c>
      <c r="Q372" s="17">
        <v>1.4583333333333332E-2</v>
      </c>
      <c r="S372" s="1" t="s">
        <v>130</v>
      </c>
      <c r="T372" s="1" t="s">
        <v>131</v>
      </c>
      <c r="U372" s="1">
        <v>5283</v>
      </c>
      <c r="V372" s="13">
        <v>43933.444340277776</v>
      </c>
      <c r="W372" s="17">
        <v>1.6087962962962964E-2</v>
      </c>
    </row>
    <row r="373" spans="1:23" x14ac:dyDescent="0.25">
      <c r="A373" s="1" t="s">
        <v>124</v>
      </c>
      <c r="B373" s="1" t="s">
        <v>125</v>
      </c>
      <c r="C373" s="3">
        <v>2802</v>
      </c>
      <c r="D373" s="13">
        <v>43866.810798611114</v>
      </c>
      <c r="E373" s="14">
        <v>2.0393518518518519E-2</v>
      </c>
      <c r="G373" s="1" t="s">
        <v>128</v>
      </c>
      <c r="H373" s="1" t="s">
        <v>129</v>
      </c>
      <c r="I373" s="3">
        <v>2580</v>
      </c>
      <c r="J373" s="13">
        <v>43861.383576388886</v>
      </c>
      <c r="K373" s="14">
        <v>2.1296296296296299E-2</v>
      </c>
      <c r="M373" s="1" t="s">
        <v>120</v>
      </c>
      <c r="N373" s="1" t="s">
        <v>121</v>
      </c>
      <c r="O373" s="1">
        <v>2333</v>
      </c>
      <c r="P373" s="13">
        <v>43854.663437499999</v>
      </c>
      <c r="Q373" s="17">
        <v>1.9467592592592595E-2</v>
      </c>
      <c r="S373" s="1" t="s">
        <v>118</v>
      </c>
      <c r="T373" s="1" t="s">
        <v>119</v>
      </c>
      <c r="U373" s="1">
        <v>5293</v>
      </c>
      <c r="V373" s="13">
        <v>43933.577175925922</v>
      </c>
      <c r="W373" s="17">
        <v>1.8449074074074073E-2</v>
      </c>
    </row>
    <row r="374" spans="1:23" x14ac:dyDescent="0.25">
      <c r="A374" s="1" t="s">
        <v>130</v>
      </c>
      <c r="B374" s="1" t="s">
        <v>131</v>
      </c>
      <c r="C374" s="3">
        <v>2805</v>
      </c>
      <c r="D374" s="13">
        <v>43867.348935185182</v>
      </c>
      <c r="E374" s="14">
        <v>1.9641203703703706E-2</v>
      </c>
      <c r="G374" s="1" t="s">
        <v>124</v>
      </c>
      <c r="H374" s="1" t="s">
        <v>125</v>
      </c>
      <c r="I374" s="3">
        <v>2581</v>
      </c>
      <c r="J374" s="13">
        <v>43861.393472222226</v>
      </c>
      <c r="K374" s="14">
        <v>1.5219907407407409E-2</v>
      </c>
      <c r="M374" s="1" t="s">
        <v>130</v>
      </c>
      <c r="N374" s="1" t="s">
        <v>131</v>
      </c>
      <c r="O374" s="1">
        <v>2334</v>
      </c>
      <c r="P374" s="13">
        <v>43854.681875000002</v>
      </c>
      <c r="Q374" s="17">
        <v>2.2094907407407407E-2</v>
      </c>
      <c r="S374" s="1" t="s">
        <v>124</v>
      </c>
      <c r="T374" s="1" t="s">
        <v>125</v>
      </c>
      <c r="U374" s="1">
        <v>5314</v>
      </c>
      <c r="V374" s="13">
        <v>43934.361296296294</v>
      </c>
      <c r="W374" s="17">
        <v>2.2002314814814818E-2</v>
      </c>
    </row>
    <row r="375" spans="1:23" x14ac:dyDescent="0.25">
      <c r="A375" s="1" t="s">
        <v>124</v>
      </c>
      <c r="B375" s="1" t="s">
        <v>125</v>
      </c>
      <c r="C375" s="3">
        <v>2810</v>
      </c>
      <c r="D375" s="13">
        <v>43867.410509259258</v>
      </c>
      <c r="E375" s="14">
        <v>1.8680555555555554E-2</v>
      </c>
      <c r="G375" s="1" t="s">
        <v>120</v>
      </c>
      <c r="H375" s="1" t="s">
        <v>121</v>
      </c>
      <c r="I375" s="3">
        <v>2585</v>
      </c>
      <c r="J375" s="13">
        <v>43861.442013888889</v>
      </c>
      <c r="K375" s="14">
        <v>1.5810185185185184E-2</v>
      </c>
      <c r="M375" s="1" t="s">
        <v>130</v>
      </c>
      <c r="N375" s="1" t="s">
        <v>131</v>
      </c>
      <c r="O375" s="1">
        <v>2335</v>
      </c>
      <c r="P375" s="13">
        <v>43854.690625000003</v>
      </c>
      <c r="Q375" s="17">
        <v>2.1354166666666664E-2</v>
      </c>
      <c r="S375" s="1" t="s">
        <v>122</v>
      </c>
      <c r="T375" s="1" t="s">
        <v>123</v>
      </c>
      <c r="U375" s="1">
        <v>5326</v>
      </c>
      <c r="V375" s="13">
        <v>43934.522800925923</v>
      </c>
      <c r="W375" s="17">
        <v>2.3344907407407408E-2</v>
      </c>
    </row>
    <row r="376" spans="1:23" x14ac:dyDescent="0.25">
      <c r="A376" s="1" t="s">
        <v>118</v>
      </c>
      <c r="B376" s="1" t="s">
        <v>119</v>
      </c>
      <c r="C376" s="3">
        <v>2811</v>
      </c>
      <c r="D376" s="13">
        <v>43867.420138888891</v>
      </c>
      <c r="E376" s="14">
        <v>1.8831018518518518E-2</v>
      </c>
      <c r="G376" s="1" t="s">
        <v>128</v>
      </c>
      <c r="H376" s="1" t="s">
        <v>129</v>
      </c>
      <c r="I376" s="3">
        <v>2588</v>
      </c>
      <c r="J376" s="13">
        <v>43861.484236111108</v>
      </c>
      <c r="K376" s="14">
        <v>1.7789351851851851E-2</v>
      </c>
      <c r="M376" s="1" t="s">
        <v>118</v>
      </c>
      <c r="N376" s="1" t="s">
        <v>119</v>
      </c>
      <c r="O376" s="1">
        <v>2336</v>
      </c>
      <c r="P376" s="13">
        <v>43854.700474537036</v>
      </c>
      <c r="Q376" s="17">
        <v>1.6875000000000001E-2</v>
      </c>
      <c r="S376" s="1" t="s">
        <v>128</v>
      </c>
      <c r="T376" s="1" t="s">
        <v>129</v>
      </c>
      <c r="U376" s="1">
        <v>5345</v>
      </c>
      <c r="V376" s="13">
        <v>43934.758171296293</v>
      </c>
      <c r="W376" s="17">
        <v>2.2499999999999996E-2</v>
      </c>
    </row>
    <row r="377" spans="1:23" x14ac:dyDescent="0.25">
      <c r="A377" s="1" t="s">
        <v>118</v>
      </c>
      <c r="B377" s="1" t="s">
        <v>119</v>
      </c>
      <c r="C377" s="3">
        <v>2818</v>
      </c>
      <c r="D377" s="13">
        <v>43867.512638888889</v>
      </c>
      <c r="E377" s="14">
        <v>1.9560185185185184E-2</v>
      </c>
      <c r="G377" s="1" t="s">
        <v>118</v>
      </c>
      <c r="H377" s="1" t="s">
        <v>119</v>
      </c>
      <c r="I377" s="3">
        <v>2600</v>
      </c>
      <c r="J377" s="13">
        <v>43861.659780092596</v>
      </c>
      <c r="K377" s="14">
        <v>2.4270833333333335E-2</v>
      </c>
      <c r="M377" s="1" t="s">
        <v>120</v>
      </c>
      <c r="N377" s="1" t="s">
        <v>121</v>
      </c>
      <c r="O377" s="1">
        <v>2338</v>
      </c>
      <c r="P377" s="13">
        <v>43854.726701388892</v>
      </c>
      <c r="Q377" s="17">
        <v>1.7754629629629631E-2</v>
      </c>
      <c r="S377" s="1" t="s">
        <v>130</v>
      </c>
      <c r="T377" s="1" t="s">
        <v>131</v>
      </c>
      <c r="U377" s="1">
        <v>5350</v>
      </c>
      <c r="V377" s="13">
        <v>43934.829606481479</v>
      </c>
      <c r="W377" s="17">
        <v>2.1886574074074072E-2</v>
      </c>
    </row>
    <row r="378" spans="1:23" x14ac:dyDescent="0.25">
      <c r="A378" s="1" t="s">
        <v>126</v>
      </c>
      <c r="B378" s="1" t="s">
        <v>127</v>
      </c>
      <c r="C378" s="3">
        <v>2826</v>
      </c>
      <c r="D378" s="13">
        <v>43867.626354166663</v>
      </c>
      <c r="E378" s="14">
        <v>2.0439814814814817E-2</v>
      </c>
      <c r="G378" s="1" t="s">
        <v>128</v>
      </c>
      <c r="H378" s="1" t="s">
        <v>129</v>
      </c>
      <c r="I378" s="3">
        <v>2609</v>
      </c>
      <c r="J378" s="13">
        <v>43861.792766203704</v>
      </c>
      <c r="K378" s="14">
        <v>1.7986111111111109E-2</v>
      </c>
      <c r="M378" s="1" t="s">
        <v>126</v>
      </c>
      <c r="N378" s="1" t="s">
        <v>127</v>
      </c>
      <c r="O378" s="1">
        <v>2343</v>
      </c>
      <c r="P378" s="13">
        <v>43854.781064814815</v>
      </c>
      <c r="Q378" s="17">
        <v>1.681712962962963E-2</v>
      </c>
      <c r="S378" s="1" t="s">
        <v>120</v>
      </c>
      <c r="T378" s="1" t="s">
        <v>121</v>
      </c>
      <c r="U378" s="1">
        <v>5352</v>
      </c>
      <c r="V378" s="13">
        <v>43935.348726851851</v>
      </c>
      <c r="W378" s="17">
        <v>1.8668981481481481E-2</v>
      </c>
    </row>
    <row r="379" spans="1:23" x14ac:dyDescent="0.25">
      <c r="A379" s="1" t="s">
        <v>128</v>
      </c>
      <c r="B379" s="1" t="s">
        <v>129</v>
      </c>
      <c r="C379" s="3">
        <v>2834</v>
      </c>
      <c r="D379" s="13">
        <v>43867.726168981484</v>
      </c>
      <c r="E379" s="14">
        <v>2.1006944444444443E-2</v>
      </c>
      <c r="G379" s="1" t="s">
        <v>120</v>
      </c>
      <c r="H379" s="1" t="s">
        <v>121</v>
      </c>
      <c r="I379" s="3">
        <v>2612</v>
      </c>
      <c r="J379" s="13">
        <v>43861.83153935185</v>
      </c>
      <c r="K379" s="14">
        <v>2.2141203703703705E-2</v>
      </c>
      <c r="M379" s="1" t="s">
        <v>124</v>
      </c>
      <c r="N379" s="1" t="s">
        <v>125</v>
      </c>
      <c r="O379" s="1">
        <v>2347</v>
      </c>
      <c r="P379" s="13">
        <v>43854.833831018521</v>
      </c>
      <c r="Q379" s="17">
        <v>1.9016203703703705E-2</v>
      </c>
      <c r="S379" s="1" t="s">
        <v>126</v>
      </c>
      <c r="T379" s="1" t="s">
        <v>127</v>
      </c>
      <c r="U379" s="1">
        <v>5376</v>
      </c>
      <c r="V379" s="13">
        <v>43935.657962962963</v>
      </c>
      <c r="W379" s="17">
        <v>2.327546296296296E-2</v>
      </c>
    </row>
    <row r="380" spans="1:23" x14ac:dyDescent="0.25">
      <c r="A380" s="1" t="s">
        <v>126</v>
      </c>
      <c r="B380" s="1" t="s">
        <v>127</v>
      </c>
      <c r="C380" s="3">
        <v>2835</v>
      </c>
      <c r="D380" s="13">
        <v>43867.737268518518</v>
      </c>
      <c r="E380" s="14">
        <v>1.8761574074074073E-2</v>
      </c>
      <c r="G380" s="1" t="s">
        <v>128</v>
      </c>
      <c r="H380" s="1" t="s">
        <v>129</v>
      </c>
      <c r="I380" s="3">
        <v>2614</v>
      </c>
      <c r="J380" s="13">
        <v>43862.349212962959</v>
      </c>
      <c r="K380" s="14">
        <v>1.8877314814814816E-2</v>
      </c>
      <c r="M380" s="1" t="s">
        <v>128</v>
      </c>
      <c r="N380" s="1" t="s">
        <v>129</v>
      </c>
      <c r="O380" s="1">
        <v>2348</v>
      </c>
      <c r="P380" s="13">
        <v>43855.340775462966</v>
      </c>
      <c r="Q380" s="17">
        <v>1.6574074074074074E-2</v>
      </c>
      <c r="S380" s="1" t="s">
        <v>124</v>
      </c>
      <c r="T380" s="1" t="s">
        <v>125</v>
      </c>
      <c r="U380" s="1">
        <v>5377</v>
      </c>
      <c r="V380" s="13">
        <v>43935.67528935185</v>
      </c>
      <c r="W380" s="17">
        <v>2.1967592592592594E-2</v>
      </c>
    </row>
    <row r="381" spans="1:23" x14ac:dyDescent="0.25">
      <c r="A381" s="1" t="s">
        <v>118</v>
      </c>
      <c r="B381" s="1" t="s">
        <v>119</v>
      </c>
      <c r="C381" s="3">
        <v>2836</v>
      </c>
      <c r="D381" s="13">
        <v>43867.748761574076</v>
      </c>
      <c r="E381" s="14">
        <v>1.8356481481481481E-2</v>
      </c>
      <c r="G381" s="1" t="s">
        <v>122</v>
      </c>
      <c r="H381" s="1" t="s">
        <v>123</v>
      </c>
      <c r="I381" s="3">
        <v>2626</v>
      </c>
      <c r="J381" s="13">
        <v>43862.509594907409</v>
      </c>
      <c r="K381" s="14">
        <v>1.9768518518518515E-2</v>
      </c>
      <c r="M381" s="1" t="s">
        <v>130</v>
      </c>
      <c r="N381" s="1" t="s">
        <v>131</v>
      </c>
      <c r="O381" s="1">
        <v>2350</v>
      </c>
      <c r="P381" s="13">
        <v>43855.362511574072</v>
      </c>
      <c r="Q381" s="17">
        <v>1.5428240740740741E-2</v>
      </c>
      <c r="S381" s="1" t="s">
        <v>130</v>
      </c>
      <c r="T381" s="1" t="s">
        <v>131</v>
      </c>
      <c r="U381" s="1">
        <v>5387</v>
      </c>
      <c r="V381" s="13">
        <v>43935.812106481484</v>
      </c>
      <c r="W381" s="17">
        <v>1.8171296296296297E-2</v>
      </c>
    </row>
    <row r="382" spans="1:23" x14ac:dyDescent="0.25">
      <c r="A382" s="1" t="s">
        <v>128</v>
      </c>
      <c r="B382" s="1" t="s">
        <v>129</v>
      </c>
      <c r="C382" s="3">
        <v>2841</v>
      </c>
      <c r="D382" s="13">
        <v>43867.824062500003</v>
      </c>
      <c r="E382" s="14">
        <v>2.3622685185185188E-2</v>
      </c>
      <c r="G382" s="1" t="s">
        <v>118</v>
      </c>
      <c r="H382" s="1" t="s">
        <v>119</v>
      </c>
      <c r="I382" s="3">
        <v>2632</v>
      </c>
      <c r="J382" s="13">
        <v>43862.590532407405</v>
      </c>
      <c r="K382" s="14">
        <v>2.1875000000000002E-2</v>
      </c>
      <c r="M382" s="1" t="s">
        <v>120</v>
      </c>
      <c r="N382" s="1" t="s">
        <v>121</v>
      </c>
      <c r="O382" s="1">
        <v>2353</v>
      </c>
      <c r="P382" s="13">
        <v>43855.398796296293</v>
      </c>
      <c r="Q382" s="17">
        <v>2.326388888888889E-2</v>
      </c>
      <c r="S382" s="1" t="s">
        <v>130</v>
      </c>
      <c r="T382" s="1" t="s">
        <v>131</v>
      </c>
      <c r="U382" s="1">
        <v>5395</v>
      </c>
      <c r="V382" s="13">
        <v>43936.413206018522</v>
      </c>
      <c r="W382" s="17">
        <v>1.6643518518518519E-2</v>
      </c>
    </row>
    <row r="383" spans="1:23" x14ac:dyDescent="0.25">
      <c r="A383" s="1" t="s">
        <v>118</v>
      </c>
      <c r="B383" s="1" t="s">
        <v>119</v>
      </c>
      <c r="C383" s="3">
        <v>2844</v>
      </c>
      <c r="D383" s="13">
        <v>43868.354768518519</v>
      </c>
      <c r="E383" s="14">
        <v>2.0324074074074074E-2</v>
      </c>
      <c r="G383" s="1" t="s">
        <v>124</v>
      </c>
      <c r="H383" s="1" t="s">
        <v>125</v>
      </c>
      <c r="I383" s="3">
        <v>2635</v>
      </c>
      <c r="J383" s="13">
        <v>43862.627905092595</v>
      </c>
      <c r="K383" s="14">
        <v>1.8888888888888889E-2</v>
      </c>
      <c r="M383" s="1" t="s">
        <v>124</v>
      </c>
      <c r="N383" s="1" t="s">
        <v>125</v>
      </c>
      <c r="O383" s="1">
        <v>2355</v>
      </c>
      <c r="P383" s="13">
        <v>43855.422662037039</v>
      </c>
      <c r="Q383" s="17">
        <v>2.0173611111111111E-2</v>
      </c>
      <c r="S383" s="1" t="s">
        <v>128</v>
      </c>
      <c r="T383" s="1" t="s">
        <v>129</v>
      </c>
      <c r="U383" s="1">
        <v>5400</v>
      </c>
      <c r="V383" s="13">
        <v>43936.476527777777</v>
      </c>
      <c r="W383" s="17">
        <v>1.7499999999999998E-2</v>
      </c>
    </row>
    <row r="384" spans="1:23" x14ac:dyDescent="0.25">
      <c r="A384" s="1" t="s">
        <v>124</v>
      </c>
      <c r="B384" s="1" t="s">
        <v>125</v>
      </c>
      <c r="C384" s="3">
        <v>2845</v>
      </c>
      <c r="D384" s="13">
        <v>43868.371828703705</v>
      </c>
      <c r="E384" s="14">
        <v>1.7627314814814814E-2</v>
      </c>
      <c r="G384" s="1" t="s">
        <v>118</v>
      </c>
      <c r="H384" s="1" t="s">
        <v>119</v>
      </c>
      <c r="I384" s="3">
        <v>2637</v>
      </c>
      <c r="J384" s="13">
        <v>43862.646238425928</v>
      </c>
      <c r="K384" s="14">
        <v>1.4930555555555556E-2</v>
      </c>
      <c r="M384" s="1" t="s">
        <v>122</v>
      </c>
      <c r="N384" s="1" t="s">
        <v>123</v>
      </c>
      <c r="O384" s="1">
        <v>2356</v>
      </c>
      <c r="P384" s="13">
        <v>43855.431296296294</v>
      </c>
      <c r="Q384" s="17">
        <v>2.0648148148148148E-2</v>
      </c>
      <c r="S384" s="1" t="s">
        <v>120</v>
      </c>
      <c r="T384" s="1" t="s">
        <v>121</v>
      </c>
      <c r="U384" s="1">
        <v>5406</v>
      </c>
      <c r="V384" s="13">
        <v>43936.553101851852</v>
      </c>
      <c r="W384" s="17">
        <v>2.1145833333333332E-2</v>
      </c>
    </row>
    <row r="385" spans="1:23" x14ac:dyDescent="0.25">
      <c r="A385" s="1" t="s">
        <v>124</v>
      </c>
      <c r="B385" s="1" t="s">
        <v>125</v>
      </c>
      <c r="C385" s="3">
        <v>2850</v>
      </c>
      <c r="D385" s="13">
        <v>43868.439803240741</v>
      </c>
      <c r="E385" s="14">
        <v>1.7430555555555557E-2</v>
      </c>
      <c r="G385" s="1" t="s">
        <v>124</v>
      </c>
      <c r="H385" s="1" t="s">
        <v>125</v>
      </c>
      <c r="I385" s="3">
        <v>2639</v>
      </c>
      <c r="J385" s="13">
        <v>43862.671122685184</v>
      </c>
      <c r="K385" s="14">
        <v>1.8483796296296297E-2</v>
      </c>
      <c r="M385" s="1" t="s">
        <v>126</v>
      </c>
      <c r="N385" s="1" t="s">
        <v>127</v>
      </c>
      <c r="O385" s="1">
        <v>2357</v>
      </c>
      <c r="P385" s="13">
        <v>43855.44258101852</v>
      </c>
      <c r="Q385" s="17">
        <v>2.2268518518518521E-2</v>
      </c>
      <c r="S385" s="1" t="s">
        <v>126</v>
      </c>
      <c r="T385" s="1" t="s">
        <v>127</v>
      </c>
      <c r="U385" s="1">
        <v>5412</v>
      </c>
      <c r="V385" s="13">
        <v>43936.64472222222</v>
      </c>
      <c r="W385" s="17">
        <v>2.013888888888889E-2</v>
      </c>
    </row>
    <row r="386" spans="1:23" x14ac:dyDescent="0.25">
      <c r="A386" s="1" t="s">
        <v>118</v>
      </c>
      <c r="B386" s="1" t="s">
        <v>119</v>
      </c>
      <c r="C386" s="3">
        <v>2853</v>
      </c>
      <c r="D386" s="13">
        <v>43868.485023148147</v>
      </c>
      <c r="E386" s="14">
        <v>1.5439814814814816E-2</v>
      </c>
      <c r="G386" s="1" t="s">
        <v>122</v>
      </c>
      <c r="H386" s="1" t="s">
        <v>123</v>
      </c>
      <c r="I386" s="3">
        <v>2641</v>
      </c>
      <c r="J386" s="13">
        <v>43862.697685185187</v>
      </c>
      <c r="K386" s="14">
        <v>1.9918981481481482E-2</v>
      </c>
      <c r="M386" s="1" t="s">
        <v>128</v>
      </c>
      <c r="N386" s="1" t="s">
        <v>129</v>
      </c>
      <c r="O386" s="1">
        <v>2363</v>
      </c>
      <c r="P386" s="13">
        <v>43855.517881944441</v>
      </c>
      <c r="Q386" s="17">
        <v>1.6585648148148148E-2</v>
      </c>
      <c r="S386" s="1" t="s">
        <v>118</v>
      </c>
      <c r="T386" s="1" t="s">
        <v>119</v>
      </c>
      <c r="U386" s="1">
        <v>5418</v>
      </c>
      <c r="V386" s="13">
        <v>43936.717129629629</v>
      </c>
      <c r="W386" s="17">
        <v>1.5694444444444445E-2</v>
      </c>
    </row>
    <row r="387" spans="1:23" x14ac:dyDescent="0.25">
      <c r="A387" s="1" t="s">
        <v>124</v>
      </c>
      <c r="B387" s="1" t="s">
        <v>125</v>
      </c>
      <c r="C387" s="3">
        <v>2857</v>
      </c>
      <c r="D387" s="13">
        <v>43868.546180555553</v>
      </c>
      <c r="E387" s="14">
        <v>2.344907407407407E-2</v>
      </c>
      <c r="G387" s="1" t="s">
        <v>130</v>
      </c>
      <c r="H387" s="1" t="s">
        <v>131</v>
      </c>
      <c r="I387" s="3">
        <v>2643</v>
      </c>
      <c r="J387" s="13">
        <v>43862.720243055555</v>
      </c>
      <c r="K387" s="14">
        <v>1.8958333333333334E-2</v>
      </c>
      <c r="M387" s="1" t="s">
        <v>128</v>
      </c>
      <c r="N387" s="1" t="s">
        <v>129</v>
      </c>
      <c r="O387" s="1">
        <v>2365</v>
      </c>
      <c r="P387" s="13">
        <v>43855.547280092593</v>
      </c>
      <c r="Q387" s="17">
        <v>2.3692129629629629E-2</v>
      </c>
      <c r="S387" s="1" t="s">
        <v>124</v>
      </c>
      <c r="T387" s="1" t="s">
        <v>125</v>
      </c>
      <c r="U387" s="1">
        <v>5422</v>
      </c>
      <c r="V387" s="13">
        <v>43936.765636574077</v>
      </c>
      <c r="W387" s="17">
        <v>1.8402777777777778E-2</v>
      </c>
    </row>
    <row r="388" spans="1:23" x14ac:dyDescent="0.25">
      <c r="A388" s="1" t="s">
        <v>122</v>
      </c>
      <c r="B388" s="1" t="s">
        <v>123</v>
      </c>
      <c r="C388" s="3">
        <v>2859</v>
      </c>
      <c r="D388" s="13">
        <v>43868.579560185186</v>
      </c>
      <c r="E388" s="14">
        <v>1.9201388888888889E-2</v>
      </c>
      <c r="G388" s="1" t="s">
        <v>118</v>
      </c>
      <c r="H388" s="1" t="s">
        <v>119</v>
      </c>
      <c r="I388" s="3">
        <v>2646</v>
      </c>
      <c r="J388" s="13">
        <v>43862.761018518519</v>
      </c>
      <c r="K388" s="14">
        <v>1.7743055555555557E-2</v>
      </c>
      <c r="M388" s="1" t="s">
        <v>126</v>
      </c>
      <c r="N388" s="1" t="s">
        <v>127</v>
      </c>
      <c r="O388" s="1">
        <v>2368</v>
      </c>
      <c r="P388" s="13">
        <v>43855.594687500001</v>
      </c>
      <c r="Q388" s="17">
        <v>2.0069444444444442E-2</v>
      </c>
      <c r="S388" s="1" t="s">
        <v>128</v>
      </c>
      <c r="T388" s="1" t="s">
        <v>129</v>
      </c>
      <c r="U388" s="1">
        <v>5451</v>
      </c>
      <c r="V388" s="13">
        <v>43937.657060185185</v>
      </c>
      <c r="W388" s="17">
        <v>2.2916666666666669E-2</v>
      </c>
    </row>
    <row r="389" spans="1:23" x14ac:dyDescent="0.25">
      <c r="A389" s="1" t="s">
        <v>128</v>
      </c>
      <c r="B389" s="1" t="s">
        <v>129</v>
      </c>
      <c r="C389" s="3">
        <v>2860</v>
      </c>
      <c r="D389" s="13">
        <v>43868.593888888892</v>
      </c>
      <c r="E389" s="14">
        <v>1.7106481481481483E-2</v>
      </c>
      <c r="G389" s="1" t="s">
        <v>124</v>
      </c>
      <c r="H389" s="1" t="s">
        <v>125</v>
      </c>
      <c r="I389" s="3">
        <v>2655</v>
      </c>
      <c r="J389" s="13">
        <v>43863.381747685184</v>
      </c>
      <c r="K389" s="14">
        <v>2.2187499999999999E-2</v>
      </c>
      <c r="M389" s="1" t="s">
        <v>120</v>
      </c>
      <c r="N389" s="1" t="s">
        <v>121</v>
      </c>
      <c r="O389" s="1">
        <v>2370</v>
      </c>
      <c r="P389" s="13">
        <v>43855.627685185187</v>
      </c>
      <c r="Q389" s="17">
        <v>1.7118055555555556E-2</v>
      </c>
      <c r="S389" s="1" t="s">
        <v>126</v>
      </c>
      <c r="T389" s="1" t="s">
        <v>127</v>
      </c>
      <c r="U389" s="1">
        <v>5463</v>
      </c>
      <c r="V389" s="13">
        <v>43937.811944444446</v>
      </c>
      <c r="W389" s="17">
        <v>2.431712962962963E-2</v>
      </c>
    </row>
    <row r="390" spans="1:23" x14ac:dyDescent="0.25">
      <c r="A390" s="1" t="s">
        <v>118</v>
      </c>
      <c r="B390" s="1" t="s">
        <v>119</v>
      </c>
      <c r="C390" s="3">
        <v>2863</v>
      </c>
      <c r="D390" s="13">
        <v>43868.62903935185</v>
      </c>
      <c r="E390" s="14">
        <v>1.4548611111111111E-2</v>
      </c>
      <c r="G390" s="1" t="s">
        <v>118</v>
      </c>
      <c r="H390" s="1" t="s">
        <v>119</v>
      </c>
      <c r="I390" s="3">
        <v>2656</v>
      </c>
      <c r="J390" s="13">
        <v>43863.394328703704</v>
      </c>
      <c r="K390" s="14">
        <v>1.6689814814814817E-2</v>
      </c>
      <c r="M390" s="1" t="s">
        <v>128</v>
      </c>
      <c r="N390" s="1" t="s">
        <v>129</v>
      </c>
      <c r="O390" s="1">
        <v>2371</v>
      </c>
      <c r="P390" s="13">
        <v>43855.644386574073</v>
      </c>
      <c r="Q390" s="17">
        <v>2.3229166666666665E-2</v>
      </c>
      <c r="S390" s="1" t="s">
        <v>124</v>
      </c>
      <c r="T390" s="1" t="s">
        <v>125</v>
      </c>
      <c r="U390" s="1">
        <v>5468</v>
      </c>
      <c r="V390" s="13">
        <v>43938.364548611113</v>
      </c>
      <c r="W390" s="17">
        <v>2.1666666666666667E-2</v>
      </c>
    </row>
    <row r="391" spans="1:23" x14ac:dyDescent="0.25">
      <c r="A391" s="1" t="s">
        <v>126</v>
      </c>
      <c r="B391" s="1" t="s">
        <v>127</v>
      </c>
      <c r="C391" s="3">
        <v>2867</v>
      </c>
      <c r="D391" s="13">
        <v>43868.689502314817</v>
      </c>
      <c r="E391" s="14">
        <v>2.4259259259259258E-2</v>
      </c>
      <c r="G391" s="1" t="s">
        <v>124</v>
      </c>
      <c r="H391" s="1" t="s">
        <v>125</v>
      </c>
      <c r="I391" s="3">
        <v>2660</v>
      </c>
      <c r="J391" s="13">
        <v>43863.452291666668</v>
      </c>
      <c r="K391" s="14">
        <v>2.1273148148148149E-2</v>
      </c>
      <c r="M391" s="1" t="s">
        <v>122</v>
      </c>
      <c r="N391" s="1" t="s">
        <v>123</v>
      </c>
      <c r="O391" s="1">
        <v>2383</v>
      </c>
      <c r="P391" s="13">
        <v>43855.819108796299</v>
      </c>
      <c r="Q391" s="17">
        <v>1.7222222222222222E-2</v>
      </c>
      <c r="S391" s="1" t="s">
        <v>124</v>
      </c>
      <c r="T391" s="1" t="s">
        <v>125</v>
      </c>
      <c r="U391" s="1">
        <v>5470</v>
      </c>
      <c r="V391" s="13">
        <v>43938.388969907406</v>
      </c>
      <c r="W391" s="17">
        <v>1.9039351851851852E-2</v>
      </c>
    </row>
    <row r="392" spans="1:23" x14ac:dyDescent="0.25">
      <c r="A392" s="1" t="s">
        <v>130</v>
      </c>
      <c r="B392" s="1" t="s">
        <v>131</v>
      </c>
      <c r="C392" s="3">
        <v>2868</v>
      </c>
      <c r="D392" s="13">
        <v>43868.703518518516</v>
      </c>
      <c r="E392" s="14">
        <v>1.8703703703703705E-2</v>
      </c>
      <c r="G392" s="1" t="s">
        <v>120</v>
      </c>
      <c r="H392" s="1" t="s">
        <v>121</v>
      </c>
      <c r="I392" s="3">
        <v>2667</v>
      </c>
      <c r="J392" s="13">
        <v>43863.540949074071</v>
      </c>
      <c r="K392" s="14">
        <v>1.8020833333333333E-2</v>
      </c>
      <c r="M392" s="1" t="s">
        <v>128</v>
      </c>
      <c r="N392" s="1" t="s">
        <v>129</v>
      </c>
      <c r="O392" s="1">
        <v>2384</v>
      </c>
      <c r="P392" s="13">
        <v>43855.828067129631</v>
      </c>
      <c r="Q392" s="17">
        <v>2.0937499999999998E-2</v>
      </c>
      <c r="S392" s="1" t="s">
        <v>130</v>
      </c>
      <c r="T392" s="1" t="s">
        <v>131</v>
      </c>
      <c r="U392" s="1">
        <v>5496</v>
      </c>
      <c r="V392" s="13">
        <v>43938.757187499999</v>
      </c>
      <c r="W392" s="17">
        <v>1.6261574074074074E-2</v>
      </c>
    </row>
    <row r="393" spans="1:23" ht="30" x14ac:dyDescent="0.25">
      <c r="A393" s="1" t="s">
        <v>120</v>
      </c>
      <c r="B393" s="1" t="s">
        <v>121</v>
      </c>
      <c r="C393" s="3">
        <v>2870</v>
      </c>
      <c r="D393" s="13">
        <v>43868.734537037039</v>
      </c>
      <c r="E393" s="14">
        <v>1.9918981481481482E-2</v>
      </c>
      <c r="G393" s="1" t="s">
        <v>126</v>
      </c>
      <c r="H393" s="1" t="s">
        <v>127</v>
      </c>
      <c r="I393" s="3">
        <v>2668</v>
      </c>
      <c r="J393" s="13">
        <v>43863.554861111108</v>
      </c>
      <c r="K393" s="14">
        <v>1.8703703703703705E-2</v>
      </c>
      <c r="M393" s="1" t="s">
        <v>120</v>
      </c>
      <c r="N393" s="1" t="s">
        <v>121</v>
      </c>
      <c r="O393" s="1">
        <v>2386</v>
      </c>
      <c r="P393" s="13">
        <v>43856.350138888891</v>
      </c>
      <c r="Q393" s="17">
        <v>1.4710648148148148E-2</v>
      </c>
      <c r="S393" s="1" t="s">
        <v>126</v>
      </c>
      <c r="T393" s="1" t="s">
        <v>127</v>
      </c>
      <c r="U393" s="1">
        <v>5505</v>
      </c>
      <c r="V393" s="13">
        <v>43939.385844907411</v>
      </c>
      <c r="W393" s="17">
        <v>1.877314814814815E-2</v>
      </c>
    </row>
    <row r="394" spans="1:23" x14ac:dyDescent="0.25">
      <c r="A394" s="1" t="s">
        <v>118</v>
      </c>
      <c r="B394" s="1" t="s">
        <v>119</v>
      </c>
      <c r="C394" s="3">
        <v>2873</v>
      </c>
      <c r="D394" s="13">
        <v>43868.774328703701</v>
      </c>
      <c r="E394" s="14">
        <v>1.7349537037037038E-2</v>
      </c>
      <c r="G394" s="1" t="s">
        <v>118</v>
      </c>
      <c r="H394" s="1" t="s">
        <v>119</v>
      </c>
      <c r="I394" s="3">
        <v>2671</v>
      </c>
      <c r="J394" s="13">
        <v>43863.591886574075</v>
      </c>
      <c r="K394" s="14">
        <v>1.7071759259259259E-2</v>
      </c>
      <c r="M394" s="1" t="s">
        <v>130</v>
      </c>
      <c r="N394" s="1" t="s">
        <v>131</v>
      </c>
      <c r="O394" s="1">
        <v>2388</v>
      </c>
      <c r="P394" s="13">
        <v>43856.377256944441</v>
      </c>
      <c r="Q394" s="17">
        <v>1.7233796296296296E-2</v>
      </c>
      <c r="S394" s="1" t="s">
        <v>130</v>
      </c>
      <c r="T394" s="1" t="s">
        <v>131</v>
      </c>
      <c r="U394" s="1">
        <v>5514</v>
      </c>
      <c r="V394" s="13">
        <v>43939.498194444444</v>
      </c>
      <c r="W394" s="17">
        <v>2.417824074074074E-2</v>
      </c>
    </row>
    <row r="395" spans="1:23" ht="30" x14ac:dyDescent="0.25">
      <c r="A395" s="1" t="s">
        <v>124</v>
      </c>
      <c r="B395" s="1" t="s">
        <v>125</v>
      </c>
      <c r="C395" s="3">
        <v>2874</v>
      </c>
      <c r="D395" s="13">
        <v>43868.783495370371</v>
      </c>
      <c r="E395" s="14">
        <v>1.9942129629629629E-2</v>
      </c>
      <c r="G395" s="1" t="s">
        <v>126</v>
      </c>
      <c r="H395" s="1" t="s">
        <v>127</v>
      </c>
      <c r="I395" s="3">
        <v>2674</v>
      </c>
      <c r="J395" s="13">
        <v>43863.623263888891</v>
      </c>
      <c r="K395" s="14">
        <v>1.5949074074074074E-2</v>
      </c>
      <c r="M395" s="1" t="s">
        <v>130</v>
      </c>
      <c r="N395" s="1" t="s">
        <v>131</v>
      </c>
      <c r="O395" s="1">
        <v>2392</v>
      </c>
      <c r="P395" s="13">
        <v>43856.434004629627</v>
      </c>
      <c r="Q395" s="17">
        <v>2.0706018518518519E-2</v>
      </c>
      <c r="S395" s="1" t="s">
        <v>118</v>
      </c>
      <c r="T395" s="1" t="s">
        <v>119</v>
      </c>
      <c r="U395" s="1">
        <v>5530</v>
      </c>
      <c r="V395" s="13">
        <v>43939.703703703701</v>
      </c>
      <c r="W395" s="17">
        <v>2.2893518518518521E-2</v>
      </c>
    </row>
    <row r="396" spans="1:23" x14ac:dyDescent="0.25">
      <c r="A396" s="1" t="s">
        <v>120</v>
      </c>
      <c r="B396" s="1" t="s">
        <v>121</v>
      </c>
      <c r="C396" s="3">
        <v>2878</v>
      </c>
      <c r="D396" s="13">
        <v>43868.848067129627</v>
      </c>
      <c r="E396" s="14">
        <v>1.8576388888888889E-2</v>
      </c>
      <c r="G396" s="1" t="s">
        <v>130</v>
      </c>
      <c r="H396" s="1" t="s">
        <v>131</v>
      </c>
      <c r="I396" s="3">
        <v>2675</v>
      </c>
      <c r="J396" s="13">
        <v>43863.632824074077</v>
      </c>
      <c r="K396" s="14">
        <v>2.0590277777777777E-2</v>
      </c>
      <c r="M396" s="1" t="s">
        <v>120</v>
      </c>
      <c r="N396" s="1" t="s">
        <v>121</v>
      </c>
      <c r="O396" s="1">
        <v>2393</v>
      </c>
      <c r="P396" s="13">
        <v>43856.449143518519</v>
      </c>
      <c r="Q396" s="17">
        <v>2.1111111111111108E-2</v>
      </c>
      <c r="S396" s="1" t="s">
        <v>126</v>
      </c>
      <c r="T396" s="1" t="s">
        <v>127</v>
      </c>
      <c r="U396" s="1">
        <v>5533</v>
      </c>
      <c r="V396" s="13">
        <v>43939.748055555552</v>
      </c>
      <c r="W396" s="17">
        <v>1.877314814814815E-2</v>
      </c>
    </row>
    <row r="397" spans="1:23" x14ac:dyDescent="0.25">
      <c r="A397" s="1" t="s">
        <v>118</v>
      </c>
      <c r="B397" s="1" t="s">
        <v>119</v>
      </c>
      <c r="C397" s="3">
        <v>2880</v>
      </c>
      <c r="D397" s="13">
        <v>43869.365694444445</v>
      </c>
      <c r="E397" s="14">
        <v>2.045138888888889E-2</v>
      </c>
      <c r="G397" s="1" t="s">
        <v>130</v>
      </c>
      <c r="H397" s="1" t="s">
        <v>131</v>
      </c>
      <c r="I397" s="3">
        <v>2677</v>
      </c>
      <c r="J397" s="13">
        <v>43863.655891203707</v>
      </c>
      <c r="K397" s="14">
        <v>1.7708333333333333E-2</v>
      </c>
      <c r="M397" s="1" t="s">
        <v>120</v>
      </c>
      <c r="N397" s="1" t="s">
        <v>121</v>
      </c>
      <c r="O397" s="1">
        <v>2396</v>
      </c>
      <c r="P397" s="13">
        <v>43856.492812500001</v>
      </c>
      <c r="Q397" s="17">
        <v>2.0162037037037037E-2</v>
      </c>
      <c r="S397" s="1" t="s">
        <v>128</v>
      </c>
      <c r="T397" s="1" t="s">
        <v>129</v>
      </c>
      <c r="U397" s="1">
        <v>5576</v>
      </c>
      <c r="V397" s="13">
        <v>43940.797812500001</v>
      </c>
      <c r="W397" s="17">
        <v>1.8414351851851852E-2</v>
      </c>
    </row>
    <row r="398" spans="1:23" ht="30" x14ac:dyDescent="0.25">
      <c r="A398" s="1" t="s">
        <v>124</v>
      </c>
      <c r="B398" s="1" t="s">
        <v>125</v>
      </c>
      <c r="C398" s="3">
        <v>2881</v>
      </c>
      <c r="D398" s="13">
        <v>43869.380358796298</v>
      </c>
      <c r="E398" s="14">
        <v>1.9803240740740739E-2</v>
      </c>
      <c r="G398" s="1" t="s">
        <v>126</v>
      </c>
      <c r="H398" s="1" t="s">
        <v>127</v>
      </c>
      <c r="I398" s="3">
        <v>2680</v>
      </c>
      <c r="J398" s="13">
        <v>43863.704583333332</v>
      </c>
      <c r="K398" s="14">
        <v>1.503472222222222E-2</v>
      </c>
      <c r="M398" s="1" t="s">
        <v>124</v>
      </c>
      <c r="N398" s="1" t="s">
        <v>125</v>
      </c>
      <c r="O398" s="1">
        <v>2397</v>
      </c>
      <c r="P398" s="13">
        <v>43856.510682870372</v>
      </c>
      <c r="Q398" s="17">
        <v>2.4293981481481482E-2</v>
      </c>
      <c r="S398" s="1" t="s">
        <v>130</v>
      </c>
      <c r="T398" s="1" t="s">
        <v>131</v>
      </c>
      <c r="U398" s="1">
        <v>5593</v>
      </c>
      <c r="V398" s="13">
        <v>43941.525567129633</v>
      </c>
      <c r="W398" s="17">
        <v>1.7557870370370373E-2</v>
      </c>
    </row>
    <row r="399" spans="1:23" x14ac:dyDescent="0.25">
      <c r="A399" s="1" t="s">
        <v>120</v>
      </c>
      <c r="B399" s="1" t="s">
        <v>121</v>
      </c>
      <c r="C399" s="3">
        <v>2882</v>
      </c>
      <c r="D399" s="13">
        <v>43869.389745370368</v>
      </c>
      <c r="E399" s="14">
        <v>1.5868055555555555E-2</v>
      </c>
      <c r="G399" s="1" t="s">
        <v>122</v>
      </c>
      <c r="H399" s="1" t="s">
        <v>123</v>
      </c>
      <c r="I399" s="3">
        <v>2682</v>
      </c>
      <c r="J399" s="13">
        <v>43863.73364583333</v>
      </c>
      <c r="K399" s="14">
        <v>1.638888888888889E-2</v>
      </c>
      <c r="M399" s="1" t="s">
        <v>126</v>
      </c>
      <c r="N399" s="1" t="s">
        <v>127</v>
      </c>
      <c r="O399" s="1">
        <v>2401</v>
      </c>
      <c r="P399" s="13">
        <v>43856.565844907411</v>
      </c>
      <c r="Q399" s="17">
        <v>2.3587962962962963E-2</v>
      </c>
      <c r="S399" s="1" t="s">
        <v>120</v>
      </c>
      <c r="T399" s="1" t="s">
        <v>121</v>
      </c>
      <c r="U399" s="1">
        <v>5610</v>
      </c>
      <c r="V399" s="13">
        <v>43941.768796296295</v>
      </c>
      <c r="W399" s="17">
        <v>1.7523148148148149E-2</v>
      </c>
    </row>
    <row r="400" spans="1:23" ht="30" x14ac:dyDescent="0.25">
      <c r="A400" s="1" t="s">
        <v>124</v>
      </c>
      <c r="B400" s="1" t="s">
        <v>125</v>
      </c>
      <c r="C400" s="3">
        <v>2884</v>
      </c>
      <c r="D400" s="13">
        <v>43869.409108796295</v>
      </c>
      <c r="E400" s="14">
        <v>1.7685185185185182E-2</v>
      </c>
      <c r="G400" s="1" t="s">
        <v>126</v>
      </c>
      <c r="H400" s="1" t="s">
        <v>127</v>
      </c>
      <c r="I400" s="3">
        <v>2686</v>
      </c>
      <c r="J400" s="13">
        <v>43863.796701388892</v>
      </c>
      <c r="K400" s="14">
        <v>1.9004629629629632E-2</v>
      </c>
      <c r="M400" s="1" t="s">
        <v>128</v>
      </c>
      <c r="N400" s="1" t="s">
        <v>129</v>
      </c>
      <c r="O400" s="1">
        <v>2402</v>
      </c>
      <c r="P400" s="13">
        <v>43856.579814814817</v>
      </c>
      <c r="Q400" s="17">
        <v>1.53125E-2</v>
      </c>
      <c r="S400" s="1" t="s">
        <v>118</v>
      </c>
      <c r="T400" s="1" t="s">
        <v>119</v>
      </c>
      <c r="U400" s="1">
        <v>5613</v>
      </c>
      <c r="V400" s="13">
        <v>43941.807534722226</v>
      </c>
      <c r="W400" s="17">
        <v>2.3460648148148147E-2</v>
      </c>
    </row>
    <row r="401" spans="1:23" x14ac:dyDescent="0.25">
      <c r="A401" s="1" t="s">
        <v>130</v>
      </c>
      <c r="B401" s="1" t="s">
        <v>131</v>
      </c>
      <c r="C401" s="3">
        <v>2886</v>
      </c>
      <c r="D401" s="13">
        <v>43869.44222222222</v>
      </c>
      <c r="E401" s="14">
        <v>1.6550925925925924E-2</v>
      </c>
      <c r="G401" s="1" t="s">
        <v>130</v>
      </c>
      <c r="H401" s="1" t="s">
        <v>131</v>
      </c>
      <c r="I401" s="3">
        <v>2688</v>
      </c>
      <c r="J401" s="13">
        <v>43863.8280787037</v>
      </c>
      <c r="K401" s="14">
        <v>2.1122685185185185E-2</v>
      </c>
      <c r="M401" s="1" t="s">
        <v>130</v>
      </c>
      <c r="N401" s="1" t="s">
        <v>131</v>
      </c>
      <c r="O401" s="1">
        <v>2409</v>
      </c>
      <c r="P401" s="13">
        <v>43856.687615740739</v>
      </c>
      <c r="Q401" s="17">
        <v>2.0694444444444446E-2</v>
      </c>
      <c r="S401" s="1" t="s">
        <v>124</v>
      </c>
      <c r="T401" s="1" t="s">
        <v>125</v>
      </c>
      <c r="U401" s="1">
        <v>5617</v>
      </c>
      <c r="V401" s="13">
        <v>43942.360532407409</v>
      </c>
      <c r="W401" s="17">
        <v>1.7511574074074072E-2</v>
      </c>
    </row>
    <row r="402" spans="1:23" x14ac:dyDescent="0.25">
      <c r="A402" s="1" t="s">
        <v>120</v>
      </c>
      <c r="B402" s="1" t="s">
        <v>121</v>
      </c>
      <c r="C402" s="3">
        <v>2887</v>
      </c>
      <c r="D402" s="13">
        <v>43869.454895833333</v>
      </c>
      <c r="E402" s="14">
        <v>2.0300925925925927E-2</v>
      </c>
      <c r="G402" s="1" t="s">
        <v>118</v>
      </c>
      <c r="H402" s="1" t="s">
        <v>119</v>
      </c>
      <c r="I402" s="3">
        <v>2696</v>
      </c>
      <c r="J402" s="13">
        <v>43864.431956018518</v>
      </c>
      <c r="K402" s="14">
        <v>2.1562499999999998E-2</v>
      </c>
      <c r="M402" s="1" t="s">
        <v>128</v>
      </c>
      <c r="N402" s="1" t="s">
        <v>129</v>
      </c>
      <c r="O402" s="1">
        <v>2411</v>
      </c>
      <c r="P402" s="13">
        <v>43856.709780092591</v>
      </c>
      <c r="Q402" s="17">
        <v>1.7685185185185182E-2</v>
      </c>
      <c r="S402" s="1" t="s">
        <v>124</v>
      </c>
      <c r="T402" s="1" t="s">
        <v>125</v>
      </c>
      <c r="U402" s="1">
        <v>5620</v>
      </c>
      <c r="V402" s="13">
        <v>43942.401967592596</v>
      </c>
      <c r="W402" s="17">
        <v>1.7592592592592594E-2</v>
      </c>
    </row>
    <row r="403" spans="1:23" x14ac:dyDescent="0.25">
      <c r="A403" s="1" t="s">
        <v>122</v>
      </c>
      <c r="B403" s="1" t="s">
        <v>123</v>
      </c>
      <c r="C403" s="3">
        <v>2891</v>
      </c>
      <c r="D403" s="13">
        <v>43869.509641203702</v>
      </c>
      <c r="E403" s="14">
        <v>2.3055555555555555E-2</v>
      </c>
      <c r="G403" s="1" t="s">
        <v>124</v>
      </c>
      <c r="H403" s="1" t="s">
        <v>125</v>
      </c>
      <c r="I403" s="3">
        <v>2700</v>
      </c>
      <c r="J403" s="13">
        <v>43864.479907407411</v>
      </c>
      <c r="K403" s="14">
        <v>1.5706018518518518E-2</v>
      </c>
      <c r="M403" s="1" t="s">
        <v>126</v>
      </c>
      <c r="N403" s="1" t="s">
        <v>127</v>
      </c>
      <c r="O403" s="1">
        <v>2413</v>
      </c>
      <c r="P403" s="13">
        <v>43856.740960648145</v>
      </c>
      <c r="Q403" s="17">
        <v>1.5150462962962963E-2</v>
      </c>
      <c r="S403" s="1" t="s">
        <v>120</v>
      </c>
      <c r="T403" s="1" t="s">
        <v>121</v>
      </c>
      <c r="U403" s="1">
        <v>5624</v>
      </c>
      <c r="V403" s="13">
        <v>43942.45621527778</v>
      </c>
      <c r="W403" s="17">
        <v>1.9803240740740739E-2</v>
      </c>
    </row>
    <row r="404" spans="1:23" x14ac:dyDescent="0.25">
      <c r="A404" s="1" t="s">
        <v>126</v>
      </c>
      <c r="B404" s="1" t="s">
        <v>127</v>
      </c>
      <c r="C404" s="3">
        <v>2897</v>
      </c>
      <c r="D404" s="13">
        <v>43869.57708333333</v>
      </c>
      <c r="E404" s="14">
        <v>2.0393518518518519E-2</v>
      </c>
      <c r="G404" s="1" t="s">
        <v>118</v>
      </c>
      <c r="H404" s="1" t="s">
        <v>119</v>
      </c>
      <c r="I404" s="3">
        <v>2708</v>
      </c>
      <c r="J404" s="13">
        <v>43864.587395833332</v>
      </c>
      <c r="K404" s="14">
        <v>2.1585648148148145E-2</v>
      </c>
      <c r="M404" s="1" t="s">
        <v>130</v>
      </c>
      <c r="N404" s="1" t="s">
        <v>131</v>
      </c>
      <c r="O404" s="1">
        <v>2415</v>
      </c>
      <c r="P404" s="13">
        <v>43856.773078703707</v>
      </c>
      <c r="Q404" s="17">
        <v>2.3379629629629629E-2</v>
      </c>
      <c r="S404" s="1" t="s">
        <v>126</v>
      </c>
      <c r="T404" s="1" t="s">
        <v>127</v>
      </c>
      <c r="U404" s="1">
        <v>5625</v>
      </c>
      <c r="V404" s="13">
        <v>43942.466585648152</v>
      </c>
      <c r="W404" s="17">
        <v>2.1064814814814814E-2</v>
      </c>
    </row>
    <row r="405" spans="1:23" x14ac:dyDescent="0.25">
      <c r="A405" s="1" t="s">
        <v>126</v>
      </c>
      <c r="B405" s="1" t="s">
        <v>127</v>
      </c>
      <c r="C405" s="3">
        <v>2898</v>
      </c>
      <c r="D405" s="13">
        <v>43869.588553240741</v>
      </c>
      <c r="E405" s="14">
        <v>2.1157407407407406E-2</v>
      </c>
      <c r="G405" s="1" t="s">
        <v>124</v>
      </c>
      <c r="H405" s="1" t="s">
        <v>125</v>
      </c>
      <c r="I405" s="3">
        <v>2712</v>
      </c>
      <c r="J405" s="13">
        <v>43864.633113425924</v>
      </c>
      <c r="K405" s="14">
        <v>2.1273148148148149E-2</v>
      </c>
      <c r="M405" s="1" t="s">
        <v>126</v>
      </c>
      <c r="N405" s="1" t="s">
        <v>127</v>
      </c>
      <c r="O405" s="1">
        <v>2416</v>
      </c>
      <c r="P405" s="13">
        <v>43856.782083333332</v>
      </c>
      <c r="Q405" s="17">
        <v>1.7928240740740741E-2</v>
      </c>
      <c r="S405" s="1" t="s">
        <v>122</v>
      </c>
      <c r="T405" s="1" t="s">
        <v>123</v>
      </c>
      <c r="U405" s="1">
        <v>5641</v>
      </c>
      <c r="V405" s="13">
        <v>43942.676319444443</v>
      </c>
      <c r="W405" s="17">
        <v>2.224537037037037E-2</v>
      </c>
    </row>
    <row r="406" spans="1:23" x14ac:dyDescent="0.25">
      <c r="A406" s="1" t="s">
        <v>122</v>
      </c>
      <c r="B406" s="1" t="s">
        <v>123</v>
      </c>
      <c r="C406" s="3">
        <v>2901</v>
      </c>
      <c r="D406" s="13">
        <v>43869.635613425926</v>
      </c>
      <c r="E406" s="14">
        <v>1.7986111111111109E-2</v>
      </c>
      <c r="G406" s="1" t="s">
        <v>120</v>
      </c>
      <c r="H406" s="1" t="s">
        <v>121</v>
      </c>
      <c r="I406" s="3">
        <v>2717</v>
      </c>
      <c r="J406" s="13">
        <v>43864.694108796299</v>
      </c>
      <c r="K406" s="14">
        <v>1.5717592592592592E-2</v>
      </c>
      <c r="M406" s="1" t="s">
        <v>118</v>
      </c>
      <c r="N406" s="1" t="s">
        <v>119</v>
      </c>
      <c r="O406" s="1">
        <v>2427</v>
      </c>
      <c r="P406" s="13">
        <v>43857.419583333336</v>
      </c>
      <c r="Q406" s="17">
        <v>1.8969907407407408E-2</v>
      </c>
      <c r="S406" s="1" t="s">
        <v>126</v>
      </c>
      <c r="T406" s="1" t="s">
        <v>127</v>
      </c>
      <c r="U406" s="1">
        <v>5650</v>
      </c>
      <c r="V406" s="13">
        <v>43942.807997685188</v>
      </c>
      <c r="W406" s="17">
        <v>1.96875E-2</v>
      </c>
    </row>
    <row r="407" spans="1:23" ht="30" x14ac:dyDescent="0.25">
      <c r="A407" s="1" t="s">
        <v>130</v>
      </c>
      <c r="B407" s="1" t="s">
        <v>131</v>
      </c>
      <c r="C407" s="3">
        <v>2902</v>
      </c>
      <c r="D407" s="13">
        <v>43869.647731481484</v>
      </c>
      <c r="E407" s="14">
        <v>2.0046296296296295E-2</v>
      </c>
      <c r="G407" s="1" t="s">
        <v>126</v>
      </c>
      <c r="H407" s="1" t="s">
        <v>127</v>
      </c>
      <c r="I407" s="3">
        <v>2725</v>
      </c>
      <c r="J407" s="13">
        <v>43864.810254629629</v>
      </c>
      <c r="K407" s="14">
        <v>1.8287037037037036E-2</v>
      </c>
      <c r="M407" s="1" t="s">
        <v>122</v>
      </c>
      <c r="N407" s="1" t="s">
        <v>123</v>
      </c>
      <c r="O407" s="1">
        <v>2428</v>
      </c>
      <c r="P407" s="13">
        <v>43857.42863425926</v>
      </c>
      <c r="Q407" s="17">
        <v>1.667824074074074E-2</v>
      </c>
      <c r="S407" s="1" t="s">
        <v>130</v>
      </c>
      <c r="T407" s="1" t="s">
        <v>131</v>
      </c>
      <c r="U407" s="1">
        <v>5651</v>
      </c>
      <c r="V407" s="13">
        <v>43942.819108796299</v>
      </c>
      <c r="W407" s="17">
        <v>1.5196759259259259E-2</v>
      </c>
    </row>
    <row r="408" spans="1:23" x14ac:dyDescent="0.25">
      <c r="A408" s="1" t="s">
        <v>118</v>
      </c>
      <c r="B408" s="1" t="s">
        <v>119</v>
      </c>
      <c r="C408" s="3">
        <v>2904</v>
      </c>
      <c r="D408" s="13">
        <v>43869.678333333337</v>
      </c>
      <c r="E408" s="14">
        <v>2.1886574074074072E-2</v>
      </c>
      <c r="G408" s="1" t="s">
        <v>124</v>
      </c>
      <c r="H408" s="1" t="s">
        <v>125</v>
      </c>
      <c r="I408" s="3">
        <v>2731</v>
      </c>
      <c r="J408" s="13">
        <v>43865.376828703702</v>
      </c>
      <c r="K408" s="14">
        <v>1.7604166666666667E-2</v>
      </c>
      <c r="M408" s="1" t="s">
        <v>118</v>
      </c>
      <c r="N408" s="1" t="s">
        <v>119</v>
      </c>
      <c r="O408" s="1">
        <v>2429</v>
      </c>
      <c r="P408" s="13">
        <v>43857.439074074071</v>
      </c>
      <c r="Q408" s="17">
        <v>2.2754629629629628E-2</v>
      </c>
      <c r="S408" s="1" t="s">
        <v>122</v>
      </c>
      <c r="T408" s="1" t="s">
        <v>123</v>
      </c>
      <c r="U408" s="1">
        <v>5654</v>
      </c>
      <c r="V408" s="13">
        <v>43943.350868055553</v>
      </c>
      <c r="W408" s="17">
        <v>2.3692129629629629E-2</v>
      </c>
    </row>
    <row r="409" spans="1:23" x14ac:dyDescent="0.25">
      <c r="A409" s="1" t="s">
        <v>128</v>
      </c>
      <c r="B409" s="1" t="s">
        <v>129</v>
      </c>
      <c r="C409" s="3">
        <v>2907</v>
      </c>
      <c r="D409" s="13">
        <v>43869.714317129627</v>
      </c>
      <c r="E409" s="14">
        <v>2.0081018518518519E-2</v>
      </c>
      <c r="G409" s="1" t="s">
        <v>120</v>
      </c>
      <c r="H409" s="1" t="s">
        <v>121</v>
      </c>
      <c r="I409" s="3">
        <v>2736</v>
      </c>
      <c r="J409" s="13">
        <v>43865.44090277778</v>
      </c>
      <c r="K409" s="14">
        <v>2.0902777777777781E-2</v>
      </c>
      <c r="M409" s="1" t="s">
        <v>118</v>
      </c>
      <c r="N409" s="1" t="s">
        <v>119</v>
      </c>
      <c r="O409" s="1">
        <v>2433</v>
      </c>
      <c r="P409" s="13">
        <v>43857.493611111109</v>
      </c>
      <c r="Q409" s="17">
        <v>2.0208333333333335E-2</v>
      </c>
      <c r="S409" s="1" t="s">
        <v>118</v>
      </c>
      <c r="T409" s="1" t="s">
        <v>119</v>
      </c>
      <c r="U409" s="1">
        <v>5656</v>
      </c>
      <c r="V409" s="13">
        <v>43943.384444444448</v>
      </c>
      <c r="W409" s="17">
        <v>2.0462962962962964E-2</v>
      </c>
    </row>
    <row r="410" spans="1:23" x14ac:dyDescent="0.25">
      <c r="A410" s="1" t="s">
        <v>122</v>
      </c>
      <c r="B410" s="1" t="s">
        <v>123</v>
      </c>
      <c r="C410" s="3">
        <v>2908</v>
      </c>
      <c r="D410" s="13">
        <v>43869.732060185182</v>
      </c>
      <c r="E410" s="14">
        <v>1.8622685185185183E-2</v>
      </c>
      <c r="G410" s="1" t="s">
        <v>128</v>
      </c>
      <c r="H410" s="1" t="s">
        <v>129</v>
      </c>
      <c r="I410" s="3">
        <v>2739</v>
      </c>
      <c r="J410" s="13">
        <v>43865.474780092591</v>
      </c>
      <c r="K410" s="14">
        <v>2.255787037037037E-2</v>
      </c>
      <c r="M410" s="1" t="s">
        <v>124</v>
      </c>
      <c r="N410" s="1" t="s">
        <v>125</v>
      </c>
      <c r="O410" s="1">
        <v>2434</v>
      </c>
      <c r="P410" s="13">
        <v>43857.503032407411</v>
      </c>
      <c r="Q410" s="17">
        <v>1.6689814814814817E-2</v>
      </c>
      <c r="S410" s="1" t="s">
        <v>126</v>
      </c>
      <c r="T410" s="1" t="s">
        <v>127</v>
      </c>
      <c r="U410" s="1">
        <v>5666</v>
      </c>
      <c r="V410" s="13">
        <v>43943.524618055555</v>
      </c>
      <c r="W410" s="17">
        <v>1.6412037037037037E-2</v>
      </c>
    </row>
    <row r="411" spans="1:23" x14ac:dyDescent="0.25">
      <c r="A411" s="1" t="s">
        <v>120</v>
      </c>
      <c r="B411" s="1" t="s">
        <v>121</v>
      </c>
      <c r="C411" s="3">
        <v>2913</v>
      </c>
      <c r="D411" s="13">
        <v>43869.808067129627</v>
      </c>
      <c r="E411" s="14">
        <v>2.2766203703703702E-2</v>
      </c>
      <c r="G411" s="1" t="s">
        <v>122</v>
      </c>
      <c r="H411" s="1" t="s">
        <v>123</v>
      </c>
      <c r="I411" s="3">
        <v>2740</v>
      </c>
      <c r="J411" s="13">
        <v>43865.491770833331</v>
      </c>
      <c r="K411" s="14">
        <v>1.8854166666666665E-2</v>
      </c>
      <c r="M411" s="1" t="s">
        <v>128</v>
      </c>
      <c r="N411" s="1" t="s">
        <v>129</v>
      </c>
      <c r="O411" s="1">
        <v>2435</v>
      </c>
      <c r="P411" s="13">
        <v>43857.51866898148</v>
      </c>
      <c r="Q411" s="17">
        <v>1.7662037037037035E-2</v>
      </c>
      <c r="S411" s="1" t="s">
        <v>122</v>
      </c>
      <c r="T411" s="1" t="s">
        <v>123</v>
      </c>
      <c r="U411" s="1">
        <v>5676</v>
      </c>
      <c r="V411" s="13">
        <v>43943.675185185188</v>
      </c>
      <c r="W411" s="17">
        <v>1.7662037037037035E-2</v>
      </c>
    </row>
    <row r="412" spans="1:23" ht="30" x14ac:dyDescent="0.25">
      <c r="A412" s="1" t="s">
        <v>124</v>
      </c>
      <c r="B412" s="1" t="s">
        <v>125</v>
      </c>
      <c r="C412" s="3">
        <v>2920</v>
      </c>
      <c r="D412" s="13">
        <v>43870.390127314815</v>
      </c>
      <c r="E412" s="14">
        <v>2.3472222222222217E-2</v>
      </c>
      <c r="G412" s="1" t="s">
        <v>126</v>
      </c>
      <c r="H412" s="1" t="s">
        <v>127</v>
      </c>
      <c r="I412" s="3">
        <v>2741</v>
      </c>
      <c r="J412" s="13">
        <v>43865.507916666669</v>
      </c>
      <c r="K412" s="14">
        <v>1.9224537037037037E-2</v>
      </c>
      <c r="M412" s="1" t="s">
        <v>120</v>
      </c>
      <c r="N412" s="1" t="s">
        <v>121</v>
      </c>
      <c r="O412" s="1">
        <v>2437</v>
      </c>
      <c r="P412" s="13">
        <v>43857.539837962962</v>
      </c>
      <c r="Q412" s="17">
        <v>1.8564814814814815E-2</v>
      </c>
      <c r="S412" s="1" t="s">
        <v>124</v>
      </c>
      <c r="T412" s="1" t="s">
        <v>125</v>
      </c>
      <c r="U412" s="1">
        <v>5685</v>
      </c>
      <c r="V412" s="13">
        <v>43943.786296296297</v>
      </c>
      <c r="W412" s="17">
        <v>1.8958333333333334E-2</v>
      </c>
    </row>
    <row r="413" spans="1:23" x14ac:dyDescent="0.25">
      <c r="A413" s="1" t="s">
        <v>122</v>
      </c>
      <c r="B413" s="1" t="s">
        <v>123</v>
      </c>
      <c r="C413" s="3">
        <v>2925</v>
      </c>
      <c r="D413" s="13">
        <v>43870.467268518521</v>
      </c>
      <c r="E413" s="14">
        <v>1.982638888888889E-2</v>
      </c>
      <c r="G413" s="1" t="s">
        <v>118</v>
      </c>
      <c r="H413" s="1" t="s">
        <v>119</v>
      </c>
      <c r="I413" s="3">
        <v>2753</v>
      </c>
      <c r="J413" s="13">
        <v>43865.67386574074</v>
      </c>
      <c r="K413" s="14">
        <v>2.238425925925926E-2</v>
      </c>
      <c r="M413" s="1" t="s">
        <v>120</v>
      </c>
      <c r="N413" s="1" t="s">
        <v>121</v>
      </c>
      <c r="O413" s="1">
        <v>2439</v>
      </c>
      <c r="P413" s="13">
        <v>43857.563645833332</v>
      </c>
      <c r="Q413" s="17">
        <v>2.1053240740740744E-2</v>
      </c>
      <c r="S413" s="1" t="s">
        <v>120</v>
      </c>
      <c r="T413" s="1" t="s">
        <v>121</v>
      </c>
      <c r="U413" s="1">
        <v>5691</v>
      </c>
      <c r="V413" s="13">
        <v>43944.359212962961</v>
      </c>
      <c r="W413" s="17">
        <v>2.1875000000000002E-2</v>
      </c>
    </row>
    <row r="414" spans="1:23" x14ac:dyDescent="0.25">
      <c r="A414" s="1" t="s">
        <v>130</v>
      </c>
      <c r="B414" s="1" t="s">
        <v>131</v>
      </c>
      <c r="C414" s="3">
        <v>2927</v>
      </c>
      <c r="D414" s="13">
        <v>43870.494409722225</v>
      </c>
      <c r="E414" s="14">
        <v>2.390046296296296E-2</v>
      </c>
      <c r="G414" s="1" t="s">
        <v>124</v>
      </c>
      <c r="H414" s="1" t="s">
        <v>125</v>
      </c>
      <c r="I414" s="3">
        <v>2766</v>
      </c>
      <c r="J414" s="13">
        <v>43866.354537037034</v>
      </c>
      <c r="K414" s="14">
        <v>2.165509259259259E-2</v>
      </c>
      <c r="M414" s="1" t="s">
        <v>124</v>
      </c>
      <c r="N414" s="1" t="s">
        <v>125</v>
      </c>
      <c r="O414" s="1">
        <v>2442</v>
      </c>
      <c r="P414" s="13">
        <v>43857.605821759258</v>
      </c>
      <c r="Q414" s="17">
        <v>1.8067129629629631E-2</v>
      </c>
      <c r="S414" s="1" t="s">
        <v>120</v>
      </c>
      <c r="T414" s="1" t="s">
        <v>121</v>
      </c>
      <c r="U414" s="1">
        <v>5696</v>
      </c>
      <c r="V414" s="13">
        <v>43944.426099537035</v>
      </c>
      <c r="W414" s="17">
        <v>1.7199074074074071E-2</v>
      </c>
    </row>
    <row r="415" spans="1:23" ht="30" x14ac:dyDescent="0.25">
      <c r="A415" s="1" t="s">
        <v>130</v>
      </c>
      <c r="B415" s="1" t="s">
        <v>131</v>
      </c>
      <c r="C415" s="3">
        <v>2929</v>
      </c>
      <c r="D415" s="13">
        <v>43870.522511574076</v>
      </c>
      <c r="E415" s="14">
        <v>1.5601851851851851E-2</v>
      </c>
      <c r="G415" s="1" t="s">
        <v>126</v>
      </c>
      <c r="H415" s="1" t="s">
        <v>127</v>
      </c>
      <c r="I415" s="3">
        <v>2768</v>
      </c>
      <c r="J415" s="13">
        <v>43866.379849537036</v>
      </c>
      <c r="K415" s="14">
        <v>2.1666666666666667E-2</v>
      </c>
      <c r="M415" s="1" t="s">
        <v>118</v>
      </c>
      <c r="N415" s="1" t="s">
        <v>119</v>
      </c>
      <c r="O415" s="1">
        <v>2447</v>
      </c>
      <c r="P415" s="13">
        <v>43857.670914351853</v>
      </c>
      <c r="Q415" s="17">
        <v>2.2905092592592591E-2</v>
      </c>
      <c r="S415" s="1" t="s">
        <v>122</v>
      </c>
      <c r="T415" s="1" t="s">
        <v>123</v>
      </c>
      <c r="U415" s="1">
        <v>5697</v>
      </c>
      <c r="V415" s="13">
        <v>43944.439988425926</v>
      </c>
      <c r="W415" s="17">
        <v>2.3171296296296297E-2</v>
      </c>
    </row>
    <row r="416" spans="1:23" x14ac:dyDescent="0.25">
      <c r="A416" s="1" t="s">
        <v>128</v>
      </c>
      <c r="B416" s="1" t="s">
        <v>129</v>
      </c>
      <c r="C416" s="3">
        <v>2930</v>
      </c>
      <c r="D416" s="13">
        <v>43870.531377314815</v>
      </c>
      <c r="E416" s="14">
        <v>1.6828703703703703E-2</v>
      </c>
      <c r="G416" s="1" t="s">
        <v>128</v>
      </c>
      <c r="H416" s="1" t="s">
        <v>129</v>
      </c>
      <c r="I416" s="3">
        <v>2770</v>
      </c>
      <c r="J416" s="13">
        <v>43866.403136574074</v>
      </c>
      <c r="K416" s="14">
        <v>1.5300925925925926E-2</v>
      </c>
      <c r="M416" s="1" t="s">
        <v>122</v>
      </c>
      <c r="N416" s="1" t="s">
        <v>123</v>
      </c>
      <c r="O416" s="1">
        <v>2454</v>
      </c>
      <c r="P416" s="13">
        <v>43857.766064814816</v>
      </c>
      <c r="Q416" s="17">
        <v>1.6180555555555556E-2</v>
      </c>
      <c r="S416" s="1" t="s">
        <v>130</v>
      </c>
      <c r="T416" s="1" t="s">
        <v>131</v>
      </c>
      <c r="U416" s="1">
        <v>5718</v>
      </c>
      <c r="V416" s="13">
        <v>43944.73164351852</v>
      </c>
      <c r="W416" s="17">
        <v>2.2511574074074073E-2</v>
      </c>
    </row>
    <row r="417" spans="1:23" ht="30" x14ac:dyDescent="0.25">
      <c r="A417" s="1" t="s">
        <v>118</v>
      </c>
      <c r="B417" s="1" t="s">
        <v>119</v>
      </c>
      <c r="C417" s="3">
        <v>2934</v>
      </c>
      <c r="D417" s="13">
        <v>43870.58834490741</v>
      </c>
      <c r="E417" s="14">
        <v>2.2685185185185183E-2</v>
      </c>
      <c r="G417" s="1" t="s">
        <v>126</v>
      </c>
      <c r="H417" s="1" t="s">
        <v>127</v>
      </c>
      <c r="I417" s="3">
        <v>2778</v>
      </c>
      <c r="J417" s="13">
        <v>43866.506574074076</v>
      </c>
      <c r="K417" s="14">
        <v>1.6828703703703703E-2</v>
      </c>
      <c r="M417" s="1" t="s">
        <v>124</v>
      </c>
      <c r="N417" s="1" t="s">
        <v>125</v>
      </c>
      <c r="O417" s="1">
        <v>2457</v>
      </c>
      <c r="P417" s="13">
        <v>43857.807476851849</v>
      </c>
      <c r="Q417" s="17">
        <v>2.2847222222222224E-2</v>
      </c>
      <c r="S417" s="1" t="s">
        <v>130</v>
      </c>
      <c r="T417" s="1" t="s">
        <v>131</v>
      </c>
      <c r="U417" s="1">
        <v>5747</v>
      </c>
      <c r="V417" s="13">
        <v>43945.625474537039</v>
      </c>
      <c r="W417" s="17">
        <v>2.101851851851852E-2</v>
      </c>
    </row>
    <row r="418" spans="1:23" x14ac:dyDescent="0.25">
      <c r="A418" s="1" t="s">
        <v>124</v>
      </c>
      <c r="B418" s="1" t="s">
        <v>125</v>
      </c>
      <c r="C418" s="3">
        <v>2952</v>
      </c>
      <c r="D418" s="13">
        <v>43870.842870370368</v>
      </c>
      <c r="E418" s="14">
        <v>2.0185185185185184E-2</v>
      </c>
      <c r="G418" s="1" t="s">
        <v>122</v>
      </c>
      <c r="H418" s="1" t="s">
        <v>123</v>
      </c>
      <c r="I418" s="3">
        <v>2780</v>
      </c>
      <c r="J418" s="13">
        <v>43866.532719907409</v>
      </c>
      <c r="K418" s="14">
        <v>1.9293981481481485E-2</v>
      </c>
      <c r="M418" s="1" t="s">
        <v>130</v>
      </c>
      <c r="N418" s="1" t="s">
        <v>131</v>
      </c>
      <c r="O418" s="1">
        <v>2461</v>
      </c>
      <c r="P418" s="13">
        <v>43858.354490740741</v>
      </c>
      <c r="Q418" s="17">
        <v>1.9884259259259258E-2</v>
      </c>
      <c r="S418" s="1" t="s">
        <v>118</v>
      </c>
      <c r="T418" s="1" t="s">
        <v>119</v>
      </c>
      <c r="U418" s="1">
        <v>5749</v>
      </c>
      <c r="V418" s="13">
        <v>43945.650960648149</v>
      </c>
      <c r="W418" s="17">
        <v>1.5023148148148148E-2</v>
      </c>
    </row>
    <row r="419" spans="1:23" x14ac:dyDescent="0.25">
      <c r="A419" s="1" t="s">
        <v>128</v>
      </c>
      <c r="B419" s="1" t="s">
        <v>129</v>
      </c>
      <c r="C419" s="3">
        <v>2956</v>
      </c>
      <c r="D419" s="13">
        <v>43871.394861111112</v>
      </c>
      <c r="E419" s="14">
        <v>1.8796296296296297E-2</v>
      </c>
      <c r="G419" s="1" t="s">
        <v>120</v>
      </c>
      <c r="H419" s="1" t="s">
        <v>121</v>
      </c>
      <c r="I419" s="3">
        <v>2783</v>
      </c>
      <c r="J419" s="13">
        <v>43866.570069444446</v>
      </c>
      <c r="K419" s="14">
        <v>2.388888888888889E-2</v>
      </c>
      <c r="M419" s="1" t="s">
        <v>120</v>
      </c>
      <c r="N419" s="1" t="s">
        <v>121</v>
      </c>
      <c r="O419" s="1">
        <v>2462</v>
      </c>
      <c r="P419" s="13">
        <v>43858.365879629629</v>
      </c>
      <c r="Q419" s="17">
        <v>2.0439814814814817E-2</v>
      </c>
      <c r="S419" s="1" t="s">
        <v>130</v>
      </c>
      <c r="T419" s="1" t="s">
        <v>131</v>
      </c>
      <c r="U419" s="1">
        <v>5760</v>
      </c>
      <c r="V419" s="13">
        <v>43945.795104166667</v>
      </c>
      <c r="W419" s="17">
        <v>1.5069444444444443E-2</v>
      </c>
    </row>
    <row r="420" spans="1:23" x14ac:dyDescent="0.25">
      <c r="A420" s="1" t="s">
        <v>118</v>
      </c>
      <c r="B420" s="1" t="s">
        <v>119</v>
      </c>
      <c r="C420" s="3">
        <v>2962</v>
      </c>
      <c r="D420" s="13">
        <v>43871.480868055558</v>
      </c>
      <c r="E420" s="14">
        <v>1.7372685185185185E-2</v>
      </c>
      <c r="G420" s="1" t="s">
        <v>120</v>
      </c>
      <c r="H420" s="1" t="s">
        <v>121</v>
      </c>
      <c r="I420" s="3">
        <v>2789</v>
      </c>
      <c r="J420" s="13">
        <v>43866.644571759258</v>
      </c>
      <c r="K420" s="14">
        <v>2.2060185185185183E-2</v>
      </c>
      <c r="M420" s="1" t="s">
        <v>118</v>
      </c>
      <c r="N420" s="1" t="s">
        <v>119</v>
      </c>
      <c r="O420" s="1">
        <v>2463</v>
      </c>
      <c r="P420" s="13">
        <v>43858.376689814817</v>
      </c>
      <c r="Q420" s="17">
        <v>2.3773148148148151E-2</v>
      </c>
      <c r="S420" s="1" t="s">
        <v>128</v>
      </c>
      <c r="T420" s="1" t="s">
        <v>129</v>
      </c>
      <c r="U420" s="1">
        <v>5773</v>
      </c>
      <c r="V420" s="13">
        <v>43946.447847222225</v>
      </c>
      <c r="W420" s="17">
        <v>2.2476851851851855E-2</v>
      </c>
    </row>
    <row r="421" spans="1:23" x14ac:dyDescent="0.25">
      <c r="A421" s="1" t="s">
        <v>122</v>
      </c>
      <c r="B421" s="1" t="s">
        <v>123</v>
      </c>
      <c r="C421" s="3">
        <v>2965</v>
      </c>
      <c r="D421" s="13">
        <v>43871.528773148151</v>
      </c>
      <c r="E421" s="14">
        <v>1.9467592592592595E-2</v>
      </c>
      <c r="G421" s="1" t="s">
        <v>118</v>
      </c>
      <c r="H421" s="1" t="s">
        <v>119</v>
      </c>
      <c r="I421" s="3">
        <v>2795</v>
      </c>
      <c r="J421" s="13">
        <v>43866.714849537035</v>
      </c>
      <c r="K421" s="14">
        <v>2.1898148148148149E-2</v>
      </c>
      <c r="M421" s="1" t="s">
        <v>122</v>
      </c>
      <c r="N421" s="1" t="s">
        <v>123</v>
      </c>
      <c r="O421" s="1">
        <v>2464</v>
      </c>
      <c r="P421" s="13">
        <v>43858.387731481482</v>
      </c>
      <c r="Q421" s="17">
        <v>1.7511574074074072E-2</v>
      </c>
      <c r="S421" s="1" t="s">
        <v>124</v>
      </c>
      <c r="T421" s="1" t="s">
        <v>125</v>
      </c>
      <c r="U421" s="1">
        <v>5782</v>
      </c>
      <c r="V421" s="13">
        <v>43946.582835648151</v>
      </c>
      <c r="W421" s="17">
        <v>1.7743055555555557E-2</v>
      </c>
    </row>
    <row r="422" spans="1:23" x14ac:dyDescent="0.25">
      <c r="A422" s="1" t="s">
        <v>128</v>
      </c>
      <c r="B422" s="1" t="s">
        <v>129</v>
      </c>
      <c r="C422" s="3">
        <v>2966</v>
      </c>
      <c r="D422" s="13">
        <v>43871.543171296296</v>
      </c>
      <c r="E422" s="14">
        <v>2.0011574074074074E-2</v>
      </c>
      <c r="G422" s="1" t="s">
        <v>120</v>
      </c>
      <c r="H422" s="1" t="s">
        <v>121</v>
      </c>
      <c r="I422" s="3">
        <v>2798</v>
      </c>
      <c r="J422" s="13">
        <v>43866.765659722223</v>
      </c>
      <c r="K422" s="14">
        <v>2.1875000000000002E-2</v>
      </c>
      <c r="M422" s="1" t="s">
        <v>118</v>
      </c>
      <c r="N422" s="1" t="s">
        <v>119</v>
      </c>
      <c r="O422" s="1">
        <v>2467</v>
      </c>
      <c r="P422" s="13">
        <v>43858.420983796299</v>
      </c>
      <c r="Q422" s="17">
        <v>2.1539351851851851E-2</v>
      </c>
      <c r="S422" s="1" t="s">
        <v>130</v>
      </c>
      <c r="T422" s="1" t="s">
        <v>131</v>
      </c>
      <c r="U422" s="1">
        <v>5791</v>
      </c>
      <c r="V422" s="13">
        <v>43946.703182870369</v>
      </c>
      <c r="W422" s="17">
        <v>2.0810185185185185E-2</v>
      </c>
    </row>
    <row r="423" spans="1:23" x14ac:dyDescent="0.25">
      <c r="A423" s="1" t="s">
        <v>124</v>
      </c>
      <c r="B423" s="1" t="s">
        <v>125</v>
      </c>
      <c r="C423" s="3">
        <v>2968</v>
      </c>
      <c r="D423" s="13">
        <v>43871.572048611109</v>
      </c>
      <c r="E423" s="14">
        <v>1.7476851851851851E-2</v>
      </c>
      <c r="G423" s="1" t="s">
        <v>118</v>
      </c>
      <c r="H423" s="1" t="s">
        <v>119</v>
      </c>
      <c r="I423" s="3">
        <v>2803</v>
      </c>
      <c r="J423" s="13">
        <v>43866.827268518522</v>
      </c>
      <c r="K423" s="14">
        <v>2.361111111111111E-2</v>
      </c>
      <c r="M423" s="1" t="s">
        <v>120</v>
      </c>
      <c r="N423" s="1" t="s">
        <v>121</v>
      </c>
      <c r="O423" s="1">
        <v>2468</v>
      </c>
      <c r="P423" s="13">
        <v>43858.434872685182</v>
      </c>
      <c r="Q423" s="17">
        <v>2.2361111111111113E-2</v>
      </c>
      <c r="S423" s="1" t="s">
        <v>122</v>
      </c>
      <c r="T423" s="1" t="s">
        <v>123</v>
      </c>
      <c r="U423" s="1">
        <v>5792</v>
      </c>
      <c r="V423" s="13">
        <v>43946.713368055556</v>
      </c>
      <c r="W423" s="17">
        <v>2.390046296296296E-2</v>
      </c>
    </row>
    <row r="424" spans="1:23" x14ac:dyDescent="0.25">
      <c r="A424" s="1" t="s">
        <v>118</v>
      </c>
      <c r="B424" s="1" t="s">
        <v>119</v>
      </c>
      <c r="C424" s="3">
        <v>2971</v>
      </c>
      <c r="D424" s="13">
        <v>43871.613055555557</v>
      </c>
      <c r="E424" s="14">
        <v>2.0671296296296295E-2</v>
      </c>
      <c r="G424" s="1" t="s">
        <v>130</v>
      </c>
      <c r="H424" s="1" t="s">
        <v>131</v>
      </c>
      <c r="I424" s="3">
        <v>2806</v>
      </c>
      <c r="J424" s="13">
        <v>43867.360833333332</v>
      </c>
      <c r="K424" s="14">
        <v>1.982638888888889E-2</v>
      </c>
      <c r="M424" s="1" t="s">
        <v>118</v>
      </c>
      <c r="N424" s="1" t="s">
        <v>119</v>
      </c>
      <c r="O424" s="1">
        <v>2469</v>
      </c>
      <c r="P424" s="13">
        <v>43858.444953703707</v>
      </c>
      <c r="Q424" s="17">
        <v>1.9502314814814816E-2</v>
      </c>
      <c r="S424" s="1" t="s">
        <v>128</v>
      </c>
      <c r="T424" s="1" t="s">
        <v>129</v>
      </c>
      <c r="U424" s="1">
        <v>5810</v>
      </c>
      <c r="V424" s="13">
        <v>43947.459537037037</v>
      </c>
      <c r="W424" s="17">
        <v>1.7754629629629631E-2</v>
      </c>
    </row>
    <row r="425" spans="1:23" x14ac:dyDescent="0.25">
      <c r="A425" s="1" t="s">
        <v>130</v>
      </c>
      <c r="B425" s="1" t="s">
        <v>131</v>
      </c>
      <c r="C425" s="3">
        <v>2978</v>
      </c>
      <c r="D425" s="13">
        <v>43871.701562499999</v>
      </c>
      <c r="E425" s="14">
        <v>1.7615740740740741E-2</v>
      </c>
      <c r="G425" s="1" t="s">
        <v>128</v>
      </c>
      <c r="H425" s="1" t="s">
        <v>129</v>
      </c>
      <c r="I425" s="3">
        <v>2809</v>
      </c>
      <c r="J425" s="13">
        <v>43867.399328703701</v>
      </c>
      <c r="K425" s="14">
        <v>1.8726851851851852E-2</v>
      </c>
      <c r="M425" s="1" t="s">
        <v>130</v>
      </c>
      <c r="N425" s="1" t="s">
        <v>131</v>
      </c>
      <c r="O425" s="1">
        <v>2471</v>
      </c>
      <c r="P425" s="13">
        <v>43858.467430555553</v>
      </c>
      <c r="Q425" s="17">
        <v>1.9270833333333334E-2</v>
      </c>
      <c r="S425" s="1" t="s">
        <v>122</v>
      </c>
      <c r="T425" s="1" t="s">
        <v>123</v>
      </c>
      <c r="U425" s="1">
        <v>5816</v>
      </c>
      <c r="V425" s="13">
        <v>43947.542187500003</v>
      </c>
      <c r="W425" s="17">
        <v>1.9432870370370371E-2</v>
      </c>
    </row>
    <row r="426" spans="1:23" x14ac:dyDescent="0.25">
      <c r="A426" s="1" t="s">
        <v>120</v>
      </c>
      <c r="B426" s="1" t="s">
        <v>121</v>
      </c>
      <c r="C426" s="3">
        <v>2984</v>
      </c>
      <c r="D426" s="13">
        <v>43871.784918981481</v>
      </c>
      <c r="E426" s="14">
        <v>1.6666666666666666E-2</v>
      </c>
      <c r="G426" s="1" t="s">
        <v>120</v>
      </c>
      <c r="H426" s="1" t="s">
        <v>121</v>
      </c>
      <c r="I426" s="3">
        <v>2812</v>
      </c>
      <c r="J426" s="13">
        <v>43867.43310185185</v>
      </c>
      <c r="K426" s="14">
        <v>2.0162037037037037E-2</v>
      </c>
      <c r="M426" s="1" t="s">
        <v>118</v>
      </c>
      <c r="N426" s="1" t="s">
        <v>119</v>
      </c>
      <c r="O426" s="1">
        <v>2478</v>
      </c>
      <c r="P426" s="13">
        <v>43858.568819444445</v>
      </c>
      <c r="Q426" s="17">
        <v>2.3680555555555555E-2</v>
      </c>
      <c r="S426" s="1" t="s">
        <v>130</v>
      </c>
      <c r="T426" s="1" t="s">
        <v>131</v>
      </c>
      <c r="U426" s="1">
        <v>5817</v>
      </c>
      <c r="V426" s="13">
        <v>43947.560416666667</v>
      </c>
      <c r="W426" s="17">
        <v>1.7511574074074072E-2</v>
      </c>
    </row>
    <row r="427" spans="1:23" x14ac:dyDescent="0.25">
      <c r="A427" s="1" t="s">
        <v>124</v>
      </c>
      <c r="B427" s="1" t="s">
        <v>125</v>
      </c>
      <c r="C427" s="3">
        <v>2986</v>
      </c>
      <c r="D427" s="13">
        <v>43871.816747685189</v>
      </c>
      <c r="E427" s="14">
        <v>1.9421296296296294E-2</v>
      </c>
      <c r="G427" s="1" t="s">
        <v>124</v>
      </c>
      <c r="H427" s="1" t="s">
        <v>125</v>
      </c>
      <c r="I427" s="3">
        <v>2813</v>
      </c>
      <c r="J427" s="13">
        <v>43867.448854166665</v>
      </c>
      <c r="K427" s="14">
        <v>2.0821759259259259E-2</v>
      </c>
      <c r="M427" s="1" t="s">
        <v>124</v>
      </c>
      <c r="N427" s="1" t="s">
        <v>125</v>
      </c>
      <c r="O427" s="1">
        <v>2481</v>
      </c>
      <c r="P427" s="13">
        <v>43858.613692129627</v>
      </c>
      <c r="Q427" s="17">
        <v>1.9745370370370371E-2</v>
      </c>
      <c r="S427" s="1" t="s">
        <v>122</v>
      </c>
      <c r="T427" s="1" t="s">
        <v>123</v>
      </c>
      <c r="U427" s="1">
        <v>5836</v>
      </c>
      <c r="V427" s="13">
        <v>43947.808194444442</v>
      </c>
      <c r="W427" s="17">
        <v>1.4525462962962964E-2</v>
      </c>
    </row>
    <row r="428" spans="1:23" x14ac:dyDescent="0.25">
      <c r="A428" s="1" t="s">
        <v>120</v>
      </c>
      <c r="B428" s="1" t="s">
        <v>121</v>
      </c>
      <c r="C428" s="3">
        <v>2987</v>
      </c>
      <c r="D428" s="13">
        <v>43871.827835648146</v>
      </c>
      <c r="E428" s="14">
        <v>1.8576388888888889E-2</v>
      </c>
      <c r="G428" s="1" t="s">
        <v>120</v>
      </c>
      <c r="H428" s="1" t="s">
        <v>121</v>
      </c>
      <c r="I428" s="3">
        <v>2815</v>
      </c>
      <c r="J428" s="13">
        <v>43867.469583333332</v>
      </c>
      <c r="K428" s="14">
        <v>1.996527777777778E-2</v>
      </c>
      <c r="M428" s="1" t="s">
        <v>118</v>
      </c>
      <c r="N428" s="1" t="s">
        <v>119</v>
      </c>
      <c r="O428" s="1">
        <v>2482</v>
      </c>
      <c r="P428" s="13">
        <v>43858.631805555553</v>
      </c>
      <c r="Q428" s="17">
        <v>1.5914351851851853E-2</v>
      </c>
      <c r="S428" s="1" t="s">
        <v>118</v>
      </c>
      <c r="T428" s="1" t="s">
        <v>119</v>
      </c>
      <c r="U428" s="1">
        <v>5838</v>
      </c>
      <c r="V428" s="13">
        <v>43947.837731481479</v>
      </c>
      <c r="W428" s="17">
        <v>2.1446759259259259E-2</v>
      </c>
    </row>
    <row r="429" spans="1:23" x14ac:dyDescent="0.25">
      <c r="A429" s="1" t="s">
        <v>124</v>
      </c>
      <c r="B429" s="1" t="s">
        <v>125</v>
      </c>
      <c r="C429" s="3">
        <v>2990</v>
      </c>
      <c r="D429" s="13">
        <v>43872.366180555553</v>
      </c>
      <c r="E429" s="14">
        <v>1.6597222222222222E-2</v>
      </c>
      <c r="G429" s="1" t="s">
        <v>122</v>
      </c>
      <c r="H429" s="1" t="s">
        <v>123</v>
      </c>
      <c r="I429" s="3">
        <v>2817</v>
      </c>
      <c r="J429" s="13">
        <v>43867.503634259258</v>
      </c>
      <c r="K429" s="14">
        <v>1.7615740740740741E-2</v>
      </c>
      <c r="M429" s="1" t="s">
        <v>122</v>
      </c>
      <c r="N429" s="1" t="s">
        <v>123</v>
      </c>
      <c r="O429" s="1">
        <v>2485</v>
      </c>
      <c r="P429" s="13">
        <v>43858.663761574076</v>
      </c>
      <c r="Q429" s="17">
        <v>1.7488425925925925E-2</v>
      </c>
      <c r="S429" s="1" t="s">
        <v>124</v>
      </c>
      <c r="T429" s="1" t="s">
        <v>125</v>
      </c>
      <c r="U429" s="1">
        <v>5872</v>
      </c>
      <c r="V429" s="13">
        <v>43948.773090277777</v>
      </c>
      <c r="W429" s="17">
        <v>2.1886574074074072E-2</v>
      </c>
    </row>
    <row r="430" spans="1:23" x14ac:dyDescent="0.25">
      <c r="A430" s="1" t="s">
        <v>124</v>
      </c>
      <c r="B430" s="1" t="s">
        <v>125</v>
      </c>
      <c r="C430" s="3">
        <v>2991</v>
      </c>
      <c r="D430" s="13">
        <v>43872.380578703705</v>
      </c>
      <c r="E430" s="14">
        <v>2.3622685185185188E-2</v>
      </c>
      <c r="G430" s="1" t="s">
        <v>124</v>
      </c>
      <c r="H430" s="1" t="s">
        <v>125</v>
      </c>
      <c r="I430" s="3">
        <v>2820</v>
      </c>
      <c r="J430" s="13">
        <v>43867.540937500002</v>
      </c>
      <c r="K430" s="14">
        <v>2.4027777777777776E-2</v>
      </c>
      <c r="M430" s="1" t="s">
        <v>124</v>
      </c>
      <c r="N430" s="1" t="s">
        <v>125</v>
      </c>
      <c r="O430" s="1">
        <v>2487</v>
      </c>
      <c r="P430" s="13">
        <v>43858.68959490741</v>
      </c>
      <c r="Q430" s="17">
        <v>2.3217592592592592E-2</v>
      </c>
      <c r="S430" s="1" t="s">
        <v>126</v>
      </c>
      <c r="T430" s="1" t="s">
        <v>127</v>
      </c>
      <c r="U430" s="1">
        <v>5894</v>
      </c>
      <c r="V430" s="13">
        <v>43949.561516203707</v>
      </c>
      <c r="W430" s="17">
        <v>2.0219907407407409E-2</v>
      </c>
    </row>
    <row r="431" spans="1:23" x14ac:dyDescent="0.25">
      <c r="A431" s="1" t="s">
        <v>118</v>
      </c>
      <c r="B431" s="1" t="s">
        <v>119</v>
      </c>
      <c r="C431" s="3">
        <v>2996</v>
      </c>
      <c r="D431" s="13">
        <v>43872.451203703706</v>
      </c>
      <c r="E431" s="14">
        <v>1.7766203703703704E-2</v>
      </c>
      <c r="G431" s="1" t="s">
        <v>124</v>
      </c>
      <c r="H431" s="1" t="s">
        <v>125</v>
      </c>
      <c r="I431" s="3">
        <v>2823</v>
      </c>
      <c r="J431" s="13">
        <v>43867.582812499997</v>
      </c>
      <c r="K431" s="14">
        <v>1.7013888888888887E-2</v>
      </c>
      <c r="M431" s="1" t="s">
        <v>130</v>
      </c>
      <c r="N431" s="1" t="s">
        <v>131</v>
      </c>
      <c r="O431" s="1">
        <v>2488</v>
      </c>
      <c r="P431" s="13">
        <v>43858.706643518519</v>
      </c>
      <c r="Q431" s="17">
        <v>2.2523148148148143E-2</v>
      </c>
      <c r="S431" s="1" t="s">
        <v>130</v>
      </c>
      <c r="T431" s="1" t="s">
        <v>131</v>
      </c>
      <c r="U431" s="1">
        <v>5896</v>
      </c>
      <c r="V431" s="13">
        <v>43949.583321759259</v>
      </c>
      <c r="W431" s="17">
        <v>2.4421296296296292E-2</v>
      </c>
    </row>
    <row r="432" spans="1:23" x14ac:dyDescent="0.25">
      <c r="A432" s="1" t="s">
        <v>130</v>
      </c>
      <c r="B432" s="1" t="s">
        <v>131</v>
      </c>
      <c r="C432" s="3">
        <v>3004</v>
      </c>
      <c r="D432" s="13">
        <v>43872.564039351855</v>
      </c>
      <c r="E432" s="14">
        <v>1.7627314814814814E-2</v>
      </c>
      <c r="G432" s="1" t="s">
        <v>130</v>
      </c>
      <c r="H432" s="1" t="s">
        <v>131</v>
      </c>
      <c r="I432" s="3">
        <v>2827</v>
      </c>
      <c r="J432" s="13">
        <v>43867.636365740742</v>
      </c>
      <c r="K432" s="14">
        <v>2.3020833333333334E-2</v>
      </c>
      <c r="M432" s="1" t="s">
        <v>130</v>
      </c>
      <c r="N432" s="1" t="s">
        <v>131</v>
      </c>
      <c r="O432" s="1">
        <v>2494</v>
      </c>
      <c r="P432" s="13">
        <v>43858.783206018517</v>
      </c>
      <c r="Q432" s="17">
        <v>2.2013888888888888E-2</v>
      </c>
      <c r="S432" s="1" t="s">
        <v>124</v>
      </c>
      <c r="T432" s="1" t="s">
        <v>125</v>
      </c>
      <c r="U432" s="1">
        <v>5898</v>
      </c>
      <c r="V432" s="13">
        <v>43949.613043981481</v>
      </c>
      <c r="W432" s="17">
        <v>2.1909722222222223E-2</v>
      </c>
    </row>
    <row r="433" spans="1:23" x14ac:dyDescent="0.25">
      <c r="A433" s="1" t="s">
        <v>128</v>
      </c>
      <c r="B433" s="1" t="s">
        <v>129</v>
      </c>
      <c r="C433" s="3">
        <v>3010</v>
      </c>
      <c r="D433" s="13">
        <v>43872.650347222225</v>
      </c>
      <c r="E433" s="14">
        <v>1.4594907407407405E-2</v>
      </c>
      <c r="G433" s="1" t="s">
        <v>128</v>
      </c>
      <c r="H433" s="1" t="s">
        <v>129</v>
      </c>
      <c r="I433" s="3">
        <v>2830</v>
      </c>
      <c r="J433" s="13">
        <v>43867.675567129627</v>
      </c>
      <c r="K433" s="14">
        <v>1.909722222222222E-2</v>
      </c>
      <c r="M433" s="1" t="s">
        <v>118</v>
      </c>
      <c r="N433" s="1" t="s">
        <v>119</v>
      </c>
      <c r="O433" s="1">
        <v>2497</v>
      </c>
      <c r="P433" s="13">
        <v>43858.818368055552</v>
      </c>
      <c r="Q433" s="17">
        <v>1.5578703703703704E-2</v>
      </c>
      <c r="S433" s="1" t="s">
        <v>120</v>
      </c>
      <c r="T433" s="1" t="s">
        <v>121</v>
      </c>
      <c r="U433" s="1">
        <v>5909</v>
      </c>
      <c r="V433" s="13">
        <v>43949.766863425924</v>
      </c>
      <c r="W433" s="17">
        <v>1.744212962962963E-2</v>
      </c>
    </row>
    <row r="434" spans="1:23" x14ac:dyDescent="0.25">
      <c r="A434" s="1" t="s">
        <v>122</v>
      </c>
      <c r="B434" s="1" t="s">
        <v>123</v>
      </c>
      <c r="C434" s="3">
        <v>3011</v>
      </c>
      <c r="D434" s="13">
        <v>43872.663298611114</v>
      </c>
      <c r="E434" s="14">
        <v>1.4467592592592593E-2</v>
      </c>
      <c r="G434" s="1" t="s">
        <v>120</v>
      </c>
      <c r="H434" s="1" t="s">
        <v>121</v>
      </c>
      <c r="I434" s="3">
        <v>2840</v>
      </c>
      <c r="J434" s="13">
        <v>43867.808125000003</v>
      </c>
      <c r="K434" s="14">
        <v>1.9074074074074073E-2</v>
      </c>
      <c r="M434" s="1" t="s">
        <v>128</v>
      </c>
      <c r="N434" s="1" t="s">
        <v>129</v>
      </c>
      <c r="O434" s="1">
        <v>2498</v>
      </c>
      <c r="P434" s="13">
        <v>43858.828622685185</v>
      </c>
      <c r="Q434" s="17">
        <v>2.4293981481481482E-2</v>
      </c>
      <c r="S434" s="1" t="s">
        <v>130</v>
      </c>
      <c r="T434" s="1" t="s">
        <v>131</v>
      </c>
      <c r="U434" s="1">
        <v>5921</v>
      </c>
      <c r="V434" s="13">
        <v>43950.426134259258</v>
      </c>
      <c r="W434" s="17">
        <v>2.4224537037037034E-2</v>
      </c>
    </row>
    <row r="435" spans="1:23" x14ac:dyDescent="0.25">
      <c r="A435" s="1" t="s">
        <v>122</v>
      </c>
      <c r="B435" s="1" t="s">
        <v>123</v>
      </c>
      <c r="C435" s="3">
        <v>3013</v>
      </c>
      <c r="D435" s="13">
        <v>43872.697476851848</v>
      </c>
      <c r="E435" s="14">
        <v>2.2939814814814816E-2</v>
      </c>
      <c r="G435" s="1" t="s">
        <v>122</v>
      </c>
      <c r="H435" s="1" t="s">
        <v>123</v>
      </c>
      <c r="I435" s="3">
        <v>2843</v>
      </c>
      <c r="J435" s="13">
        <v>43868.341631944444</v>
      </c>
      <c r="K435" s="14">
        <v>1.59375E-2</v>
      </c>
      <c r="M435" s="1" t="s">
        <v>124</v>
      </c>
      <c r="N435" s="1" t="s">
        <v>125</v>
      </c>
      <c r="O435" s="1">
        <v>2500</v>
      </c>
      <c r="P435" s="13">
        <v>43859.34443287037</v>
      </c>
      <c r="Q435" s="17">
        <v>1.7233796296296296E-2</v>
      </c>
      <c r="S435" s="1" t="s">
        <v>124</v>
      </c>
      <c r="T435" s="1" t="s">
        <v>125</v>
      </c>
      <c r="U435" s="1">
        <v>5933</v>
      </c>
      <c r="V435" s="13">
        <v>43950.583171296297</v>
      </c>
      <c r="W435" s="17">
        <v>2.3854166666666666E-2</v>
      </c>
    </row>
    <row r="436" spans="1:23" x14ac:dyDescent="0.25">
      <c r="A436" s="1" t="s">
        <v>118</v>
      </c>
      <c r="B436" s="1" t="s">
        <v>119</v>
      </c>
      <c r="C436" s="3">
        <v>3017</v>
      </c>
      <c r="D436" s="13">
        <v>43872.743715277778</v>
      </c>
      <c r="E436" s="14">
        <v>2.1678240740740738E-2</v>
      </c>
      <c r="G436" s="1" t="s">
        <v>128</v>
      </c>
      <c r="H436" s="1" t="s">
        <v>129</v>
      </c>
      <c r="I436" s="3">
        <v>2848</v>
      </c>
      <c r="J436" s="13">
        <v>43868.40865740741</v>
      </c>
      <c r="K436" s="14">
        <v>2.2673611111111113E-2</v>
      </c>
      <c r="M436" s="1" t="s">
        <v>126</v>
      </c>
      <c r="N436" s="1" t="s">
        <v>127</v>
      </c>
      <c r="O436" s="1">
        <v>2502</v>
      </c>
      <c r="P436" s="13">
        <v>43859.368831018517</v>
      </c>
      <c r="Q436" s="17">
        <v>1.6550925925925924E-2</v>
      </c>
      <c r="S436" s="1" t="s">
        <v>130</v>
      </c>
      <c r="T436" s="1" t="s">
        <v>131</v>
      </c>
      <c r="U436" s="1">
        <v>5948</v>
      </c>
      <c r="V436" s="13">
        <v>43950.799050925925</v>
      </c>
      <c r="W436" s="17">
        <v>2.4363425925925927E-2</v>
      </c>
    </row>
    <row r="437" spans="1:23" x14ac:dyDescent="0.25">
      <c r="A437" s="1" t="s">
        <v>122</v>
      </c>
      <c r="B437" s="1" t="s">
        <v>123</v>
      </c>
      <c r="C437" s="3">
        <v>3027</v>
      </c>
      <c r="D437" s="13">
        <v>43873.396655092591</v>
      </c>
      <c r="E437" s="14">
        <v>1.7349537037037038E-2</v>
      </c>
      <c r="G437" s="1" t="s">
        <v>122</v>
      </c>
      <c r="H437" s="1" t="s">
        <v>123</v>
      </c>
      <c r="I437" s="3">
        <v>2854</v>
      </c>
      <c r="J437" s="13">
        <v>43868.503229166665</v>
      </c>
      <c r="K437" s="14">
        <v>1.7800925925925925E-2</v>
      </c>
      <c r="M437" s="1" t="s">
        <v>122</v>
      </c>
      <c r="N437" s="1" t="s">
        <v>123</v>
      </c>
      <c r="O437" s="1">
        <v>2503</v>
      </c>
      <c r="P437" s="13">
        <v>43859.385162037041</v>
      </c>
      <c r="Q437" s="17">
        <v>2.34375E-2</v>
      </c>
      <c r="S437" s="1" t="s">
        <v>118</v>
      </c>
      <c r="T437" s="1" t="s">
        <v>119</v>
      </c>
      <c r="U437" s="1">
        <v>5957</v>
      </c>
      <c r="V437" s="13">
        <v>43951.404270833336</v>
      </c>
      <c r="W437" s="17">
        <v>1.8275462962962962E-2</v>
      </c>
    </row>
    <row r="438" spans="1:23" ht="30" x14ac:dyDescent="0.25">
      <c r="A438" s="1" t="s">
        <v>126</v>
      </c>
      <c r="B438" s="1" t="s">
        <v>127</v>
      </c>
      <c r="C438" s="3">
        <v>3028</v>
      </c>
      <c r="D438" s="13">
        <v>43873.413402777776</v>
      </c>
      <c r="E438" s="14">
        <v>2.2164351851851852E-2</v>
      </c>
      <c r="G438" s="1" t="s">
        <v>126</v>
      </c>
      <c r="H438" s="1" t="s">
        <v>127</v>
      </c>
      <c r="I438" s="3">
        <v>2861</v>
      </c>
      <c r="J438" s="13">
        <v>43868.606365740743</v>
      </c>
      <c r="K438" s="14">
        <v>2.4305555555555556E-2</v>
      </c>
      <c r="M438" s="1" t="s">
        <v>130</v>
      </c>
      <c r="N438" s="1" t="s">
        <v>131</v>
      </c>
      <c r="O438" s="1">
        <v>2506</v>
      </c>
      <c r="P438" s="13">
        <v>43859.41615740741</v>
      </c>
      <c r="Q438" s="17">
        <v>1.8530092592592595E-2</v>
      </c>
      <c r="S438" s="1" t="s">
        <v>120</v>
      </c>
      <c r="T438" s="1" t="s">
        <v>121</v>
      </c>
      <c r="U438" s="1">
        <v>5958</v>
      </c>
      <c r="V438" s="13">
        <v>43951.41741898148</v>
      </c>
      <c r="W438" s="17">
        <v>2.0787037037037038E-2</v>
      </c>
    </row>
    <row r="439" spans="1:23" x14ac:dyDescent="0.25">
      <c r="A439" s="1" t="s">
        <v>126</v>
      </c>
      <c r="B439" s="1" t="s">
        <v>127</v>
      </c>
      <c r="C439" s="3">
        <v>3029</v>
      </c>
      <c r="D439" s="13">
        <v>43873.422754629632</v>
      </c>
      <c r="E439" s="14">
        <v>1.5925925925925927E-2</v>
      </c>
      <c r="G439" s="1" t="s">
        <v>124</v>
      </c>
      <c r="H439" s="1" t="s">
        <v>125</v>
      </c>
      <c r="I439" s="3">
        <v>2864</v>
      </c>
      <c r="J439" s="13">
        <v>43868.646168981482</v>
      </c>
      <c r="K439" s="14">
        <v>2.3645833333333335E-2</v>
      </c>
      <c r="M439" s="1" t="s">
        <v>126</v>
      </c>
      <c r="N439" s="1" t="s">
        <v>127</v>
      </c>
      <c r="O439" s="1">
        <v>2507</v>
      </c>
      <c r="P439" s="13">
        <v>43859.43377314815</v>
      </c>
      <c r="Q439" s="17">
        <v>1.7465277777777777E-2</v>
      </c>
      <c r="S439" s="1" t="s">
        <v>130</v>
      </c>
      <c r="T439" s="1" t="s">
        <v>131</v>
      </c>
      <c r="U439" s="1">
        <v>5964</v>
      </c>
      <c r="V439" s="13">
        <v>43951.490543981483</v>
      </c>
      <c r="W439" s="17">
        <v>1.6574074074074074E-2</v>
      </c>
    </row>
    <row r="440" spans="1:23" x14ac:dyDescent="0.25">
      <c r="A440" s="1" t="s">
        <v>118</v>
      </c>
      <c r="B440" s="1" t="s">
        <v>119</v>
      </c>
      <c r="C440" s="3">
        <v>3030</v>
      </c>
      <c r="D440" s="13">
        <v>43873.432870370372</v>
      </c>
      <c r="E440" s="14">
        <v>1.892361111111111E-2</v>
      </c>
      <c r="G440" s="1" t="s">
        <v>118</v>
      </c>
      <c r="H440" s="1" t="s">
        <v>119</v>
      </c>
      <c r="I440" s="3">
        <v>2865</v>
      </c>
      <c r="J440" s="13">
        <v>43868.660162037035</v>
      </c>
      <c r="K440" s="14">
        <v>1.6111111111111111E-2</v>
      </c>
      <c r="M440" s="1" t="s">
        <v>128</v>
      </c>
      <c r="N440" s="1" t="s">
        <v>129</v>
      </c>
      <c r="O440" s="1">
        <v>2510</v>
      </c>
      <c r="P440" s="13">
        <v>43859.479108796295</v>
      </c>
      <c r="Q440" s="17">
        <v>2.1724537037037039E-2</v>
      </c>
      <c r="S440" s="1" t="s">
        <v>130</v>
      </c>
      <c r="T440" s="1" t="s">
        <v>131</v>
      </c>
      <c r="U440" s="1">
        <v>5977</v>
      </c>
      <c r="V440" s="13">
        <v>43951.668877314813</v>
      </c>
      <c r="W440" s="17">
        <v>1.8645833333333334E-2</v>
      </c>
    </row>
    <row r="441" spans="1:23" x14ac:dyDescent="0.25">
      <c r="A441" s="1" t="s">
        <v>126</v>
      </c>
      <c r="B441" s="1" t="s">
        <v>127</v>
      </c>
      <c r="C441" s="3">
        <v>3033</v>
      </c>
      <c r="D441" s="13">
        <v>43873.475416666668</v>
      </c>
      <c r="E441" s="14">
        <v>1.7824074074074076E-2</v>
      </c>
      <c r="G441" s="1" t="s">
        <v>122</v>
      </c>
      <c r="H441" s="1" t="s">
        <v>123</v>
      </c>
      <c r="I441" s="3">
        <v>2871</v>
      </c>
      <c r="J441" s="13">
        <v>43868.748912037037</v>
      </c>
      <c r="K441" s="14">
        <v>1.9780092592592592E-2</v>
      </c>
      <c r="M441" s="1" t="s">
        <v>126</v>
      </c>
      <c r="N441" s="1" t="s">
        <v>127</v>
      </c>
      <c r="O441" s="1">
        <v>2512</v>
      </c>
      <c r="P441" s="13">
        <v>43859.511504629627</v>
      </c>
      <c r="Q441" s="17">
        <v>1.6412037037037037E-2</v>
      </c>
      <c r="S441" s="1" t="s">
        <v>128</v>
      </c>
      <c r="T441" s="1" t="s">
        <v>129</v>
      </c>
      <c r="U441" s="1">
        <v>5988</v>
      </c>
      <c r="V441" s="13">
        <v>43951.815613425926</v>
      </c>
      <c r="W441" s="17">
        <v>2.162037037037037E-2</v>
      </c>
    </row>
    <row r="442" spans="1:23" ht="30" x14ac:dyDescent="0.25">
      <c r="A442" s="1" t="s">
        <v>128</v>
      </c>
      <c r="B442" s="1" t="s">
        <v>129</v>
      </c>
      <c r="C442" s="3">
        <v>3035</v>
      </c>
      <c r="D442" s="13">
        <v>43873.502812500003</v>
      </c>
      <c r="E442" s="14">
        <v>2.3935185185185184E-2</v>
      </c>
      <c r="G442" s="1" t="s">
        <v>126</v>
      </c>
      <c r="H442" s="1" t="s">
        <v>127</v>
      </c>
      <c r="I442" s="3">
        <v>2876</v>
      </c>
      <c r="J442" s="13">
        <v>43868.811203703706</v>
      </c>
      <c r="K442" s="14">
        <v>1.9074074074074073E-2</v>
      </c>
      <c r="M442" s="1" t="s">
        <v>124</v>
      </c>
      <c r="N442" s="1" t="s">
        <v>125</v>
      </c>
      <c r="O442" s="1">
        <v>2513</v>
      </c>
      <c r="P442" s="13">
        <v>43859.527291666665</v>
      </c>
      <c r="Q442" s="17">
        <v>1.8692129629629631E-2</v>
      </c>
      <c r="S442" s="1" t="s">
        <v>120</v>
      </c>
      <c r="T442" s="1" t="s">
        <v>121</v>
      </c>
      <c r="U442" s="1">
        <v>5997</v>
      </c>
      <c r="V442" s="13">
        <v>43952.427233796298</v>
      </c>
      <c r="W442" s="17">
        <v>0.02</v>
      </c>
    </row>
    <row r="443" spans="1:23" x14ac:dyDescent="0.25">
      <c r="A443" s="1" t="s">
        <v>124</v>
      </c>
      <c r="B443" s="1" t="s">
        <v>125</v>
      </c>
      <c r="C443" s="3">
        <v>3036</v>
      </c>
      <c r="D443" s="13">
        <v>43873.517800925925</v>
      </c>
      <c r="E443" s="14">
        <v>2.1203703703703707E-2</v>
      </c>
      <c r="G443" s="1" t="s">
        <v>118</v>
      </c>
      <c r="H443" s="1" t="s">
        <v>119</v>
      </c>
      <c r="I443" s="3">
        <v>2877</v>
      </c>
      <c r="J443" s="13">
        <v>43868.829699074071</v>
      </c>
      <c r="K443" s="14">
        <v>2.0914351851851851E-2</v>
      </c>
      <c r="M443" s="1" t="s">
        <v>118</v>
      </c>
      <c r="N443" s="1" t="s">
        <v>119</v>
      </c>
      <c r="O443" s="1">
        <v>2516</v>
      </c>
      <c r="P443" s="13">
        <v>43859.569236111114</v>
      </c>
      <c r="Q443" s="17">
        <v>1.5277777777777777E-2</v>
      </c>
      <c r="S443" s="1" t="s">
        <v>120</v>
      </c>
      <c r="T443" s="1" t="s">
        <v>121</v>
      </c>
      <c r="U443" s="1">
        <v>6004</v>
      </c>
      <c r="V443" s="13">
        <v>43952.524074074077</v>
      </c>
      <c r="W443" s="17">
        <v>2.1041666666666667E-2</v>
      </c>
    </row>
    <row r="444" spans="1:23" x14ac:dyDescent="0.25">
      <c r="A444" s="1" t="s">
        <v>122</v>
      </c>
      <c r="B444" s="1" t="s">
        <v>123</v>
      </c>
      <c r="C444" s="3">
        <v>3037</v>
      </c>
      <c r="D444" s="13">
        <v>43873.53534722222</v>
      </c>
      <c r="E444" s="14">
        <v>2.1076388888888891E-2</v>
      </c>
      <c r="G444" s="1" t="s">
        <v>120</v>
      </c>
      <c r="H444" s="1" t="s">
        <v>121</v>
      </c>
      <c r="I444" s="3">
        <v>2883</v>
      </c>
      <c r="J444" s="13">
        <v>43869.400219907409</v>
      </c>
      <c r="K444" s="14">
        <v>2.1875000000000002E-2</v>
      </c>
      <c r="M444" s="1" t="s">
        <v>128</v>
      </c>
      <c r="N444" s="1" t="s">
        <v>129</v>
      </c>
      <c r="O444" s="1">
        <v>2517</v>
      </c>
      <c r="P444" s="13">
        <v>43859.578877314816</v>
      </c>
      <c r="Q444" s="17">
        <v>1.4490740740740742E-2</v>
      </c>
      <c r="S444" s="1" t="s">
        <v>124</v>
      </c>
      <c r="T444" s="1" t="s">
        <v>125</v>
      </c>
      <c r="U444" s="1">
        <v>6008</v>
      </c>
      <c r="V444" s="13">
        <v>43952.577650462961</v>
      </c>
      <c r="W444" s="17">
        <v>2.1134259259259259E-2</v>
      </c>
    </row>
    <row r="445" spans="1:23" x14ac:dyDescent="0.25">
      <c r="A445" s="1" t="s">
        <v>118</v>
      </c>
      <c r="B445" s="1" t="s">
        <v>119</v>
      </c>
      <c r="C445" s="3">
        <v>3038</v>
      </c>
      <c r="D445" s="13">
        <v>43873.544259259259</v>
      </c>
      <c r="E445" s="14">
        <v>1.5763888888888886E-2</v>
      </c>
      <c r="G445" s="1" t="s">
        <v>118</v>
      </c>
      <c r="H445" s="1" t="s">
        <v>119</v>
      </c>
      <c r="I445" s="3">
        <v>2885</v>
      </c>
      <c r="J445" s="13">
        <v>43869.425023148149</v>
      </c>
      <c r="K445" s="14">
        <v>1.5289351851851851E-2</v>
      </c>
      <c r="M445" s="1" t="s">
        <v>126</v>
      </c>
      <c r="N445" s="1" t="s">
        <v>127</v>
      </c>
      <c r="O445" s="1">
        <v>2521</v>
      </c>
      <c r="P445" s="13">
        <v>43859.633715277778</v>
      </c>
      <c r="Q445" s="17">
        <v>2.0462962962962964E-2</v>
      </c>
      <c r="S445" s="1" t="s">
        <v>122</v>
      </c>
      <c r="T445" s="1" t="s">
        <v>123</v>
      </c>
      <c r="U445" s="1">
        <v>6042</v>
      </c>
      <c r="V445" s="13">
        <v>43953.522199074076</v>
      </c>
      <c r="W445" s="17">
        <v>1.511574074074074E-2</v>
      </c>
    </row>
    <row r="446" spans="1:23" x14ac:dyDescent="0.25">
      <c r="A446" s="1" t="s">
        <v>128</v>
      </c>
      <c r="B446" s="1" t="s">
        <v>129</v>
      </c>
      <c r="C446" s="3">
        <v>3039</v>
      </c>
      <c r="D446" s="13">
        <v>43873.561643518522</v>
      </c>
      <c r="E446" s="14">
        <v>1.5532407407407406E-2</v>
      </c>
      <c r="G446" s="1" t="s">
        <v>118</v>
      </c>
      <c r="H446" s="1" t="s">
        <v>119</v>
      </c>
      <c r="I446" s="3">
        <v>2889</v>
      </c>
      <c r="J446" s="13">
        <v>43869.478460648148</v>
      </c>
      <c r="K446" s="14">
        <v>1.5138888888888889E-2</v>
      </c>
      <c r="M446" s="1" t="s">
        <v>120</v>
      </c>
      <c r="N446" s="1" t="s">
        <v>121</v>
      </c>
      <c r="O446" s="1">
        <v>2526</v>
      </c>
      <c r="P446" s="13">
        <v>43859.695798611108</v>
      </c>
      <c r="Q446" s="17">
        <v>2.2939814814814816E-2</v>
      </c>
      <c r="S446" s="1" t="s">
        <v>128</v>
      </c>
      <c r="T446" s="1" t="s">
        <v>129</v>
      </c>
      <c r="U446" s="1">
        <v>6047</v>
      </c>
      <c r="V446" s="13">
        <v>43953.595682870371</v>
      </c>
      <c r="W446" s="17">
        <v>2.390046296296296E-2</v>
      </c>
    </row>
    <row r="447" spans="1:23" x14ac:dyDescent="0.25">
      <c r="A447" s="1" t="s">
        <v>130</v>
      </c>
      <c r="B447" s="1" t="s">
        <v>131</v>
      </c>
      <c r="C447" s="3">
        <v>3040</v>
      </c>
      <c r="D447" s="13">
        <v>43873.572199074071</v>
      </c>
      <c r="E447" s="14">
        <v>2.0439814814814817E-2</v>
      </c>
      <c r="G447" s="1" t="s">
        <v>122</v>
      </c>
      <c r="H447" s="1" t="s">
        <v>123</v>
      </c>
      <c r="I447" s="3">
        <v>2893</v>
      </c>
      <c r="J447" s="13">
        <v>43869.530717592592</v>
      </c>
      <c r="K447" s="14">
        <v>1.5821759259259261E-2</v>
      </c>
      <c r="M447" s="1" t="s">
        <v>118</v>
      </c>
      <c r="N447" s="1" t="s">
        <v>119</v>
      </c>
      <c r="O447" s="1">
        <v>2527</v>
      </c>
      <c r="P447" s="13">
        <v>43859.709560185183</v>
      </c>
      <c r="Q447" s="17">
        <v>2.4108796296296298E-2</v>
      </c>
      <c r="S447" s="1" t="s">
        <v>126</v>
      </c>
      <c r="T447" s="1" t="s">
        <v>127</v>
      </c>
      <c r="U447" s="1">
        <v>6051</v>
      </c>
      <c r="V447" s="13">
        <v>43953.648298611108</v>
      </c>
      <c r="W447" s="17">
        <v>2.3981481481481479E-2</v>
      </c>
    </row>
    <row r="448" spans="1:23" x14ac:dyDescent="0.25">
      <c r="A448" s="1" t="s">
        <v>130</v>
      </c>
      <c r="B448" s="1" t="s">
        <v>131</v>
      </c>
      <c r="C448" s="3">
        <v>3041</v>
      </c>
      <c r="D448" s="13">
        <v>43873.58326388889</v>
      </c>
      <c r="E448" s="14">
        <v>1.6979166666666667E-2</v>
      </c>
      <c r="G448" s="1" t="s">
        <v>122</v>
      </c>
      <c r="H448" s="1" t="s">
        <v>123</v>
      </c>
      <c r="I448" s="3">
        <v>2896</v>
      </c>
      <c r="J448" s="13">
        <v>43869.567430555559</v>
      </c>
      <c r="K448" s="14">
        <v>1.6574074074074074E-2</v>
      </c>
      <c r="M448" s="1" t="s">
        <v>120</v>
      </c>
      <c r="N448" s="1" t="s">
        <v>121</v>
      </c>
      <c r="O448" s="1">
        <v>2528</v>
      </c>
      <c r="P448" s="13">
        <v>43859.722326388888</v>
      </c>
      <c r="Q448" s="17">
        <v>1.4699074074074074E-2</v>
      </c>
      <c r="S448" s="1" t="s">
        <v>130</v>
      </c>
      <c r="T448" s="1" t="s">
        <v>131</v>
      </c>
      <c r="U448" s="1">
        <v>6077</v>
      </c>
      <c r="V448" s="13">
        <v>43954.502824074072</v>
      </c>
      <c r="W448" s="17">
        <v>2.3564814814814813E-2</v>
      </c>
    </row>
    <row r="449" spans="1:23" ht="30" x14ac:dyDescent="0.25">
      <c r="A449" s="1" t="s">
        <v>126</v>
      </c>
      <c r="B449" s="1" t="s">
        <v>127</v>
      </c>
      <c r="C449" s="3">
        <v>3043</v>
      </c>
      <c r="D449" s="13">
        <v>43873.611377314817</v>
      </c>
      <c r="E449" s="14">
        <v>2.3750000000000004E-2</v>
      </c>
      <c r="G449" s="1" t="s">
        <v>126</v>
      </c>
      <c r="H449" s="1" t="s">
        <v>127</v>
      </c>
      <c r="I449" s="3">
        <v>2899</v>
      </c>
      <c r="J449" s="13">
        <v>43869.603842592594</v>
      </c>
      <c r="K449" s="14">
        <v>2.2118055555555557E-2</v>
      </c>
      <c r="M449" s="1" t="s">
        <v>130</v>
      </c>
      <c r="N449" s="1" t="s">
        <v>131</v>
      </c>
      <c r="O449" s="1">
        <v>2529</v>
      </c>
      <c r="P449" s="13">
        <v>43859.736238425925</v>
      </c>
      <c r="Q449" s="17">
        <v>2.3472222222222217E-2</v>
      </c>
      <c r="S449" s="1" t="s">
        <v>122</v>
      </c>
      <c r="T449" s="1" t="s">
        <v>123</v>
      </c>
      <c r="U449" s="1">
        <v>6083</v>
      </c>
      <c r="V449" s="13">
        <v>43954.573541666665</v>
      </c>
      <c r="W449" s="17">
        <v>2.0648148148148148E-2</v>
      </c>
    </row>
    <row r="450" spans="1:23" x14ac:dyDescent="0.25">
      <c r="A450" s="1" t="s">
        <v>120</v>
      </c>
      <c r="B450" s="1" t="s">
        <v>121</v>
      </c>
      <c r="C450" s="3">
        <v>3045</v>
      </c>
      <c r="D450" s="13">
        <v>43873.644594907404</v>
      </c>
      <c r="E450" s="14">
        <v>1.7951388888888888E-2</v>
      </c>
      <c r="G450" s="1" t="s">
        <v>118</v>
      </c>
      <c r="H450" s="1" t="s">
        <v>119</v>
      </c>
      <c r="I450" s="3">
        <v>2906</v>
      </c>
      <c r="J450" s="13">
        <v>43869.699988425928</v>
      </c>
      <c r="K450" s="14">
        <v>1.9351851851851853E-2</v>
      </c>
      <c r="M450" s="1" t="s">
        <v>126</v>
      </c>
      <c r="N450" s="1" t="s">
        <v>127</v>
      </c>
      <c r="O450" s="1">
        <v>2532</v>
      </c>
      <c r="P450" s="13">
        <v>43859.779618055552</v>
      </c>
      <c r="Q450" s="17">
        <v>2.417824074074074E-2</v>
      </c>
      <c r="S450" s="1" t="s">
        <v>128</v>
      </c>
      <c r="T450" s="1" t="s">
        <v>129</v>
      </c>
      <c r="U450" s="1">
        <v>6089</v>
      </c>
      <c r="V450" s="13">
        <v>43954.644236111111</v>
      </c>
      <c r="W450" s="17">
        <v>1.9722222222222221E-2</v>
      </c>
    </row>
    <row r="451" spans="1:23" x14ac:dyDescent="0.25">
      <c r="A451" s="1" t="s">
        <v>118</v>
      </c>
      <c r="B451" s="1" t="s">
        <v>119</v>
      </c>
      <c r="C451" s="3">
        <v>3049</v>
      </c>
      <c r="D451" s="13">
        <v>43873.707418981481</v>
      </c>
      <c r="E451" s="14">
        <v>1.6458333333333332E-2</v>
      </c>
      <c r="G451" s="1" t="s">
        <v>128</v>
      </c>
      <c r="H451" s="1" t="s">
        <v>129</v>
      </c>
      <c r="I451" s="3">
        <v>2914</v>
      </c>
      <c r="J451" s="13">
        <v>43869.82503472222</v>
      </c>
      <c r="K451" s="14">
        <v>1.636574074074074E-2</v>
      </c>
      <c r="M451" s="1" t="s">
        <v>126</v>
      </c>
      <c r="N451" s="1" t="s">
        <v>127</v>
      </c>
      <c r="O451" s="1">
        <v>2534</v>
      </c>
      <c r="P451" s="13">
        <v>43859.807546296295</v>
      </c>
      <c r="Q451" s="17">
        <v>1.9409722222222221E-2</v>
      </c>
      <c r="S451" s="1" t="s">
        <v>128</v>
      </c>
      <c r="T451" s="1" t="s">
        <v>129</v>
      </c>
      <c r="U451" s="1">
        <v>6093</v>
      </c>
      <c r="V451" s="13">
        <v>43954.701377314814</v>
      </c>
      <c r="W451" s="17">
        <v>2.2337962962962962E-2</v>
      </c>
    </row>
    <row r="452" spans="1:23" x14ac:dyDescent="0.25">
      <c r="A452" s="1" t="s">
        <v>130</v>
      </c>
      <c r="B452" s="1" t="s">
        <v>131</v>
      </c>
      <c r="C452" s="3">
        <v>3050</v>
      </c>
      <c r="D452" s="13">
        <v>43873.724016203705</v>
      </c>
      <c r="E452" s="14">
        <v>2.0925925925925928E-2</v>
      </c>
      <c r="G452" s="1" t="s">
        <v>120</v>
      </c>
      <c r="H452" s="1" t="s">
        <v>121</v>
      </c>
      <c r="I452" s="3">
        <v>2917</v>
      </c>
      <c r="J452" s="13">
        <v>43870.353668981479</v>
      </c>
      <c r="K452" s="14">
        <v>1.9641203703703706E-2</v>
      </c>
      <c r="M452" s="1" t="s">
        <v>130</v>
      </c>
      <c r="N452" s="1" t="s">
        <v>131</v>
      </c>
      <c r="O452" s="1">
        <v>2539</v>
      </c>
      <c r="P452" s="13">
        <v>43860.361122685186</v>
      </c>
      <c r="Q452" s="17">
        <v>1.8055555555555557E-2</v>
      </c>
      <c r="S452" s="1" t="s">
        <v>124</v>
      </c>
      <c r="T452" s="1" t="s">
        <v>125</v>
      </c>
      <c r="U452" s="1">
        <v>6095</v>
      </c>
      <c r="V452" s="13">
        <v>43954.728425925925</v>
      </c>
      <c r="W452" s="17">
        <v>2.3773148148148151E-2</v>
      </c>
    </row>
    <row r="453" spans="1:23" ht="30" x14ac:dyDescent="0.25">
      <c r="A453" s="1" t="s">
        <v>128</v>
      </c>
      <c r="B453" s="1" t="s">
        <v>129</v>
      </c>
      <c r="C453" s="3">
        <v>3052</v>
      </c>
      <c r="D453" s="13">
        <v>43873.754374999997</v>
      </c>
      <c r="E453" s="14">
        <v>1.5370370370370369E-2</v>
      </c>
      <c r="G453" s="1" t="s">
        <v>126</v>
      </c>
      <c r="H453" s="1" t="s">
        <v>127</v>
      </c>
      <c r="I453" s="3">
        <v>2919</v>
      </c>
      <c r="J453" s="13">
        <v>43870.377881944441</v>
      </c>
      <c r="K453" s="14">
        <v>2.3634259259259258E-2</v>
      </c>
      <c r="M453" s="1" t="s">
        <v>120</v>
      </c>
      <c r="N453" s="1" t="s">
        <v>121</v>
      </c>
      <c r="O453" s="1">
        <v>2545</v>
      </c>
      <c r="P453" s="13">
        <v>43860.439502314817</v>
      </c>
      <c r="Q453" s="17">
        <v>1.8784722222222223E-2</v>
      </c>
      <c r="S453" s="1" t="s">
        <v>130</v>
      </c>
      <c r="T453" s="1" t="s">
        <v>131</v>
      </c>
      <c r="U453" s="1">
        <v>6113</v>
      </c>
      <c r="V453" s="13">
        <v>43955.482743055552</v>
      </c>
      <c r="W453" s="17">
        <v>2.0057870370370368E-2</v>
      </c>
    </row>
    <row r="454" spans="1:23" x14ac:dyDescent="0.25">
      <c r="A454" s="1" t="s">
        <v>120</v>
      </c>
      <c r="B454" s="1" t="s">
        <v>121</v>
      </c>
      <c r="C454" s="3">
        <v>3054</v>
      </c>
      <c r="D454" s="13">
        <v>43873.771874999999</v>
      </c>
      <c r="E454" s="14">
        <v>1.494212962962963E-2</v>
      </c>
      <c r="G454" s="1" t="s">
        <v>124</v>
      </c>
      <c r="H454" s="1" t="s">
        <v>125</v>
      </c>
      <c r="I454" s="3">
        <v>2921</v>
      </c>
      <c r="J454" s="13">
        <v>43870.407534722224</v>
      </c>
      <c r="K454" s="14">
        <v>1.90625E-2</v>
      </c>
      <c r="M454" s="1" t="s">
        <v>126</v>
      </c>
      <c r="N454" s="1" t="s">
        <v>127</v>
      </c>
      <c r="O454" s="1">
        <v>2550</v>
      </c>
      <c r="P454" s="13">
        <v>43860.505104166667</v>
      </c>
      <c r="Q454" s="17">
        <v>2.1157407407407406E-2</v>
      </c>
      <c r="S454" s="1" t="s">
        <v>126</v>
      </c>
      <c r="T454" s="1" t="s">
        <v>127</v>
      </c>
      <c r="U454" s="1">
        <v>6135</v>
      </c>
      <c r="V454" s="13">
        <v>43955.783391203702</v>
      </c>
      <c r="W454" s="17">
        <v>1.9432870370370371E-2</v>
      </c>
    </row>
    <row r="455" spans="1:23" x14ac:dyDescent="0.25">
      <c r="A455" s="1" t="s">
        <v>118</v>
      </c>
      <c r="B455" s="1" t="s">
        <v>119</v>
      </c>
      <c r="C455" s="3">
        <v>3058</v>
      </c>
      <c r="D455" s="13">
        <v>43873.83734953704</v>
      </c>
      <c r="E455" s="14">
        <v>1.462962962962963E-2</v>
      </c>
      <c r="G455" s="1" t="s">
        <v>130</v>
      </c>
      <c r="H455" s="1" t="s">
        <v>131</v>
      </c>
      <c r="I455" s="3">
        <v>2935</v>
      </c>
      <c r="J455" s="13">
        <v>43870.605844907404</v>
      </c>
      <c r="K455" s="14">
        <v>2.0439814814814817E-2</v>
      </c>
      <c r="M455" s="1" t="s">
        <v>118</v>
      </c>
      <c r="N455" s="1" t="s">
        <v>119</v>
      </c>
      <c r="O455" s="1">
        <v>2556</v>
      </c>
      <c r="P455" s="13">
        <v>43860.581284722219</v>
      </c>
      <c r="Q455" s="17">
        <v>1.4930555555555556E-2</v>
      </c>
      <c r="S455" s="1" t="s">
        <v>118</v>
      </c>
      <c r="T455" s="1" t="s">
        <v>119</v>
      </c>
      <c r="U455" s="1">
        <v>6141</v>
      </c>
      <c r="V455" s="13">
        <v>43956.359965277778</v>
      </c>
      <c r="W455" s="17">
        <v>1.9340277777777779E-2</v>
      </c>
    </row>
    <row r="456" spans="1:23" x14ac:dyDescent="0.25">
      <c r="A456" s="1" t="s">
        <v>128</v>
      </c>
      <c r="B456" s="1" t="s">
        <v>129</v>
      </c>
      <c r="C456" s="3">
        <v>3066</v>
      </c>
      <c r="D456" s="13">
        <v>43874.448425925926</v>
      </c>
      <c r="E456" s="14">
        <v>1.6273148148148148E-2</v>
      </c>
      <c r="G456" s="1" t="s">
        <v>120</v>
      </c>
      <c r="H456" s="1" t="s">
        <v>121</v>
      </c>
      <c r="I456" s="3">
        <v>2943</v>
      </c>
      <c r="J456" s="13">
        <v>43870.714409722219</v>
      </c>
      <c r="K456" s="14">
        <v>2.0196759259259258E-2</v>
      </c>
      <c r="M456" s="1" t="s">
        <v>130</v>
      </c>
      <c r="N456" s="1" t="s">
        <v>131</v>
      </c>
      <c r="O456" s="1">
        <v>2558</v>
      </c>
      <c r="P456" s="13">
        <v>43860.608680555553</v>
      </c>
      <c r="Q456" s="17">
        <v>1.8287037037037036E-2</v>
      </c>
      <c r="S456" s="1" t="s">
        <v>120</v>
      </c>
      <c r="T456" s="1" t="s">
        <v>121</v>
      </c>
      <c r="U456" s="1">
        <v>6145</v>
      </c>
      <c r="V456" s="13">
        <v>43956.419502314813</v>
      </c>
      <c r="W456" s="17">
        <v>2.2916666666666669E-2</v>
      </c>
    </row>
    <row r="457" spans="1:23" x14ac:dyDescent="0.25">
      <c r="A457" s="1" t="s">
        <v>120</v>
      </c>
      <c r="B457" s="1" t="s">
        <v>121</v>
      </c>
      <c r="C457" s="3">
        <v>3067</v>
      </c>
      <c r="D457" s="13">
        <v>43874.458414351851</v>
      </c>
      <c r="E457" s="14">
        <v>1.9918981481481482E-2</v>
      </c>
      <c r="G457" s="1" t="s">
        <v>124</v>
      </c>
      <c r="H457" s="1" t="s">
        <v>125</v>
      </c>
      <c r="I457" s="3">
        <v>2944</v>
      </c>
      <c r="J457" s="13">
        <v>43870.723275462966</v>
      </c>
      <c r="K457" s="14">
        <v>2.3634259259259258E-2</v>
      </c>
      <c r="M457" s="1" t="s">
        <v>122</v>
      </c>
      <c r="N457" s="1" t="s">
        <v>123</v>
      </c>
      <c r="O457" s="1">
        <v>2559</v>
      </c>
      <c r="P457" s="13">
        <v>43860.620254629626</v>
      </c>
      <c r="Q457" s="17">
        <v>2.3368055555555555E-2</v>
      </c>
      <c r="S457" s="1" t="s">
        <v>130</v>
      </c>
      <c r="T457" s="1" t="s">
        <v>131</v>
      </c>
      <c r="U457" s="1">
        <v>6146</v>
      </c>
      <c r="V457" s="13">
        <v>43956.428090277775</v>
      </c>
      <c r="W457" s="17">
        <v>1.4907407407407406E-2</v>
      </c>
    </row>
    <row r="458" spans="1:23" x14ac:dyDescent="0.25">
      <c r="A458" s="1" t="s">
        <v>128</v>
      </c>
      <c r="B458" s="1" t="s">
        <v>129</v>
      </c>
      <c r="C458" s="3">
        <v>3069</v>
      </c>
      <c r="D458" s="13">
        <v>43874.483993055554</v>
      </c>
      <c r="E458" s="14">
        <v>1.9074074074074073E-2</v>
      </c>
      <c r="G458" s="1" t="s">
        <v>124</v>
      </c>
      <c r="H458" s="1" t="s">
        <v>125</v>
      </c>
      <c r="I458" s="3">
        <v>2946</v>
      </c>
      <c r="J458" s="13">
        <v>43870.753645833334</v>
      </c>
      <c r="K458" s="14">
        <v>1.7118055555555556E-2</v>
      </c>
      <c r="M458" s="1" t="s">
        <v>122</v>
      </c>
      <c r="N458" s="1" t="s">
        <v>123</v>
      </c>
      <c r="O458" s="1">
        <v>2560</v>
      </c>
      <c r="P458" s="13">
        <v>43860.637002314812</v>
      </c>
      <c r="Q458" s="17">
        <v>1.5706018518518518E-2</v>
      </c>
      <c r="S458" s="1" t="s">
        <v>124</v>
      </c>
      <c r="T458" s="1" t="s">
        <v>125</v>
      </c>
      <c r="U458" s="1">
        <v>6150</v>
      </c>
      <c r="V458" s="13">
        <v>43956.484363425923</v>
      </c>
      <c r="W458" s="17">
        <v>1.5879629629629629E-2</v>
      </c>
    </row>
    <row r="459" spans="1:23" x14ac:dyDescent="0.25">
      <c r="A459" s="1" t="s">
        <v>126</v>
      </c>
      <c r="B459" s="1" t="s">
        <v>127</v>
      </c>
      <c r="C459" s="3">
        <v>3070</v>
      </c>
      <c r="D459" s="13">
        <v>43874.492696759262</v>
      </c>
      <c r="E459" s="14">
        <v>2.4363425925925927E-2</v>
      </c>
      <c r="G459" s="1" t="s">
        <v>122</v>
      </c>
      <c r="H459" s="1" t="s">
        <v>123</v>
      </c>
      <c r="I459" s="3">
        <v>2947</v>
      </c>
      <c r="J459" s="13">
        <v>43870.766111111108</v>
      </c>
      <c r="K459" s="14">
        <v>2.1342592592592594E-2</v>
      </c>
      <c r="M459" s="1" t="s">
        <v>128</v>
      </c>
      <c r="N459" s="1" t="s">
        <v>129</v>
      </c>
      <c r="O459" s="1">
        <v>2561</v>
      </c>
      <c r="P459" s="13">
        <v>43860.653055555558</v>
      </c>
      <c r="Q459" s="17">
        <v>1.8356481481481481E-2</v>
      </c>
      <c r="S459" s="1" t="s">
        <v>124</v>
      </c>
      <c r="T459" s="1" t="s">
        <v>125</v>
      </c>
      <c r="U459" s="1">
        <v>6155</v>
      </c>
      <c r="V459" s="13">
        <v>43956.540046296293</v>
      </c>
      <c r="W459" s="17">
        <v>1.5949074074074074E-2</v>
      </c>
    </row>
    <row r="460" spans="1:23" x14ac:dyDescent="0.25">
      <c r="A460" s="1" t="s">
        <v>124</v>
      </c>
      <c r="B460" s="1" t="s">
        <v>125</v>
      </c>
      <c r="C460" s="3">
        <v>3071</v>
      </c>
      <c r="D460" s="13">
        <v>43874.50990740741</v>
      </c>
      <c r="E460" s="14">
        <v>1.6030092592592592E-2</v>
      </c>
      <c r="G460" s="1" t="s">
        <v>118</v>
      </c>
      <c r="H460" s="1" t="s">
        <v>119</v>
      </c>
      <c r="I460" s="3">
        <v>2950</v>
      </c>
      <c r="J460" s="13">
        <v>43870.809884259259</v>
      </c>
      <c r="K460" s="14">
        <v>1.8993055555555558E-2</v>
      </c>
      <c r="M460" s="1" t="s">
        <v>118</v>
      </c>
      <c r="N460" s="1" t="s">
        <v>119</v>
      </c>
      <c r="O460" s="1">
        <v>2562</v>
      </c>
      <c r="P460" s="13">
        <v>43860.661840277775</v>
      </c>
      <c r="Q460" s="17">
        <v>2.4027777777777776E-2</v>
      </c>
      <c r="S460" s="1" t="s">
        <v>126</v>
      </c>
      <c r="T460" s="1" t="s">
        <v>127</v>
      </c>
      <c r="U460" s="1">
        <v>6160</v>
      </c>
      <c r="V460" s="13">
        <v>43956.604733796295</v>
      </c>
      <c r="W460" s="17">
        <v>2.2499999999999996E-2</v>
      </c>
    </row>
    <row r="461" spans="1:23" x14ac:dyDescent="0.25">
      <c r="A461" s="1" t="s">
        <v>128</v>
      </c>
      <c r="B461" s="1" t="s">
        <v>129</v>
      </c>
      <c r="C461" s="3">
        <v>3074</v>
      </c>
      <c r="D461" s="13">
        <v>43874.547812500001</v>
      </c>
      <c r="E461" s="14">
        <v>1.5902777777777776E-2</v>
      </c>
      <c r="G461" s="1" t="s">
        <v>124</v>
      </c>
      <c r="H461" s="1" t="s">
        <v>125</v>
      </c>
      <c r="I461" s="3">
        <v>2951</v>
      </c>
      <c r="J461" s="13">
        <v>43870.824733796297</v>
      </c>
      <c r="K461" s="14">
        <v>1.5335648148148147E-2</v>
      </c>
      <c r="M461" s="1" t="s">
        <v>126</v>
      </c>
      <c r="N461" s="1" t="s">
        <v>127</v>
      </c>
      <c r="O461" s="1">
        <v>2564</v>
      </c>
      <c r="P461" s="13">
        <v>43860.686331018522</v>
      </c>
      <c r="Q461" s="17">
        <v>2.2129629629629628E-2</v>
      </c>
      <c r="S461" s="1" t="s">
        <v>120</v>
      </c>
      <c r="T461" s="1" t="s">
        <v>121</v>
      </c>
      <c r="U461" s="1">
        <v>6161</v>
      </c>
      <c r="V461" s="13">
        <v>43956.613923611112</v>
      </c>
      <c r="W461" s="17">
        <v>2.0092592592592592E-2</v>
      </c>
    </row>
    <row r="462" spans="1:23" x14ac:dyDescent="0.25">
      <c r="A462" s="1" t="s">
        <v>126</v>
      </c>
      <c r="B462" s="1" t="s">
        <v>127</v>
      </c>
      <c r="C462" s="3">
        <v>3079</v>
      </c>
      <c r="D462" s="13">
        <v>43874.61273148148</v>
      </c>
      <c r="E462" s="14">
        <v>1.8124999999999999E-2</v>
      </c>
      <c r="G462" s="1" t="s">
        <v>120</v>
      </c>
      <c r="H462" s="1" t="s">
        <v>121</v>
      </c>
      <c r="I462" s="3">
        <v>2953</v>
      </c>
      <c r="J462" s="13">
        <v>43871.349814814814</v>
      </c>
      <c r="K462" s="14">
        <v>1.7696759259259259E-2</v>
      </c>
      <c r="M462" s="1" t="s">
        <v>124</v>
      </c>
      <c r="N462" s="1" t="s">
        <v>125</v>
      </c>
      <c r="O462" s="1">
        <v>2567</v>
      </c>
      <c r="P462" s="13">
        <v>43860.720393518517</v>
      </c>
      <c r="Q462" s="17">
        <v>1.7199074074074071E-2</v>
      </c>
      <c r="S462" s="1" t="s">
        <v>126</v>
      </c>
      <c r="T462" s="1" t="s">
        <v>127</v>
      </c>
      <c r="U462" s="1">
        <v>6163</v>
      </c>
      <c r="V462" s="13">
        <v>43956.642708333333</v>
      </c>
      <c r="W462" s="17">
        <v>1.9571759259259257E-2</v>
      </c>
    </row>
    <row r="463" spans="1:23" x14ac:dyDescent="0.25">
      <c r="A463" s="1" t="s">
        <v>130</v>
      </c>
      <c r="B463" s="1" t="s">
        <v>131</v>
      </c>
      <c r="C463" s="3">
        <v>3080</v>
      </c>
      <c r="D463" s="13">
        <v>43874.627002314817</v>
      </c>
      <c r="E463" s="14">
        <v>2.0393518518518519E-2</v>
      </c>
      <c r="G463" s="1" t="s">
        <v>128</v>
      </c>
      <c r="H463" s="1" t="s">
        <v>129</v>
      </c>
      <c r="I463" s="3">
        <v>2958</v>
      </c>
      <c r="J463" s="13">
        <v>43871.420532407406</v>
      </c>
      <c r="K463" s="14">
        <v>1.494212962962963E-2</v>
      </c>
      <c r="M463" s="1" t="s">
        <v>118</v>
      </c>
      <c r="N463" s="1" t="s">
        <v>119</v>
      </c>
      <c r="O463" s="1">
        <v>2569</v>
      </c>
      <c r="P463" s="13">
        <v>43860.753854166665</v>
      </c>
      <c r="Q463" s="17">
        <v>1.7511574074074072E-2</v>
      </c>
      <c r="S463" s="1" t="s">
        <v>128</v>
      </c>
      <c r="T463" s="1" t="s">
        <v>129</v>
      </c>
      <c r="U463" s="1">
        <v>6164</v>
      </c>
      <c r="V463" s="13">
        <v>43956.657905092594</v>
      </c>
      <c r="W463" s="17">
        <v>2.3865740740740743E-2</v>
      </c>
    </row>
    <row r="464" spans="1:23" x14ac:dyDescent="0.25">
      <c r="A464" s="1" t="s">
        <v>118</v>
      </c>
      <c r="B464" s="1" t="s">
        <v>119</v>
      </c>
      <c r="C464" s="3">
        <v>3081</v>
      </c>
      <c r="D464" s="13">
        <v>43874.637627314813</v>
      </c>
      <c r="E464" s="14">
        <v>1.9629629629629629E-2</v>
      </c>
      <c r="G464" s="1" t="s">
        <v>118</v>
      </c>
      <c r="H464" s="1" t="s">
        <v>119</v>
      </c>
      <c r="I464" s="3">
        <v>2969</v>
      </c>
      <c r="J464" s="13">
        <v>43871.586423611108</v>
      </c>
      <c r="K464" s="14">
        <v>2.3634259259259258E-2</v>
      </c>
      <c r="M464" s="1" t="s">
        <v>120</v>
      </c>
      <c r="N464" s="1" t="s">
        <v>121</v>
      </c>
      <c r="O464" s="1">
        <v>2574</v>
      </c>
      <c r="P464" s="13">
        <v>43860.808842592596</v>
      </c>
      <c r="Q464" s="17">
        <v>1.7754629629629631E-2</v>
      </c>
      <c r="S464" s="1" t="s">
        <v>126</v>
      </c>
      <c r="T464" s="1" t="s">
        <v>127</v>
      </c>
      <c r="U464" s="1">
        <v>6176</v>
      </c>
      <c r="V464" s="13">
        <v>43956.826331018521</v>
      </c>
      <c r="W464" s="17">
        <v>2.1574074074074075E-2</v>
      </c>
    </row>
    <row r="465" spans="1:23" x14ac:dyDescent="0.25">
      <c r="A465" s="1" t="s">
        <v>122</v>
      </c>
      <c r="B465" s="1" t="s">
        <v>123</v>
      </c>
      <c r="C465" s="3">
        <v>3082</v>
      </c>
      <c r="D465" s="13">
        <v>43874.650983796295</v>
      </c>
      <c r="E465" s="14">
        <v>1.7002314814814814E-2</v>
      </c>
      <c r="G465" s="1" t="s">
        <v>128</v>
      </c>
      <c r="H465" s="1" t="s">
        <v>129</v>
      </c>
      <c r="I465" s="3">
        <v>2970</v>
      </c>
      <c r="J465" s="13">
        <v>43871.602708333332</v>
      </c>
      <c r="K465" s="14">
        <v>1.6435185185185188E-2</v>
      </c>
      <c r="M465" s="1" t="s">
        <v>130</v>
      </c>
      <c r="N465" s="1" t="s">
        <v>131</v>
      </c>
      <c r="O465" s="1">
        <v>2575</v>
      </c>
      <c r="P465" s="13">
        <v>43860.827152777776</v>
      </c>
      <c r="Q465" s="17">
        <v>1.6770833333333332E-2</v>
      </c>
      <c r="S465" s="1" t="s">
        <v>130</v>
      </c>
      <c r="T465" s="1" t="s">
        <v>131</v>
      </c>
      <c r="U465" s="1">
        <v>6183</v>
      </c>
      <c r="V465" s="13">
        <v>43957.413854166669</v>
      </c>
      <c r="W465" s="17">
        <v>1.8229166666666668E-2</v>
      </c>
    </row>
    <row r="466" spans="1:23" x14ac:dyDescent="0.25">
      <c r="A466" s="1" t="s">
        <v>118</v>
      </c>
      <c r="B466" s="1" t="s">
        <v>119</v>
      </c>
      <c r="C466" s="3">
        <v>3085</v>
      </c>
      <c r="D466" s="13">
        <v>43874.689837962964</v>
      </c>
      <c r="E466" s="14">
        <v>1.6631944444444446E-2</v>
      </c>
      <c r="G466" s="1" t="s">
        <v>128</v>
      </c>
      <c r="H466" s="1" t="s">
        <v>129</v>
      </c>
      <c r="I466" s="3">
        <v>2977</v>
      </c>
      <c r="J466" s="13">
        <v>43871.687881944446</v>
      </c>
      <c r="K466" s="14">
        <v>1.9502314814814816E-2</v>
      </c>
      <c r="M466" s="1" t="s">
        <v>118</v>
      </c>
      <c r="N466" s="1" t="s">
        <v>119</v>
      </c>
      <c r="O466" s="1">
        <v>2583</v>
      </c>
      <c r="P466" s="13">
        <v>43861.419918981483</v>
      </c>
      <c r="Q466" s="17">
        <v>2.3032407407407404E-2</v>
      </c>
      <c r="S466" s="1" t="s">
        <v>124</v>
      </c>
      <c r="T466" s="1" t="s">
        <v>125</v>
      </c>
      <c r="U466" s="1">
        <v>6187</v>
      </c>
      <c r="V466" s="13">
        <v>43957.467951388891</v>
      </c>
      <c r="W466" s="17">
        <v>1.9884259259259258E-2</v>
      </c>
    </row>
    <row r="467" spans="1:23" ht="30" x14ac:dyDescent="0.25">
      <c r="A467" s="1" t="s">
        <v>118</v>
      </c>
      <c r="B467" s="1" t="s">
        <v>119</v>
      </c>
      <c r="C467" s="3">
        <v>3089</v>
      </c>
      <c r="D467" s="13">
        <v>43874.747233796297</v>
      </c>
      <c r="E467" s="14">
        <v>2.0706018518518519E-2</v>
      </c>
      <c r="G467" s="1" t="s">
        <v>126</v>
      </c>
      <c r="H467" s="1" t="s">
        <v>127</v>
      </c>
      <c r="I467" s="3">
        <v>2979</v>
      </c>
      <c r="J467" s="13">
        <v>43871.719212962962</v>
      </c>
      <c r="K467" s="14">
        <v>1.8067129629629631E-2</v>
      </c>
      <c r="M467" s="1" t="s">
        <v>124</v>
      </c>
      <c r="N467" s="1" t="s">
        <v>125</v>
      </c>
      <c r="O467" s="1">
        <v>2584</v>
      </c>
      <c r="P467" s="13">
        <v>43861.432210648149</v>
      </c>
      <c r="Q467" s="17">
        <v>1.6759259259259258E-2</v>
      </c>
      <c r="S467" s="1" t="s">
        <v>126</v>
      </c>
      <c r="T467" s="1" t="s">
        <v>127</v>
      </c>
      <c r="U467" s="1">
        <v>6188</v>
      </c>
      <c r="V467" s="13">
        <v>43957.480104166665</v>
      </c>
      <c r="W467" s="17">
        <v>1.6863425925925928E-2</v>
      </c>
    </row>
    <row r="468" spans="1:23" x14ac:dyDescent="0.25">
      <c r="A468" s="1" t="s">
        <v>118</v>
      </c>
      <c r="B468" s="1" t="s">
        <v>119</v>
      </c>
      <c r="C468" s="3">
        <v>3092</v>
      </c>
      <c r="D468" s="13">
        <v>43874.784178240741</v>
      </c>
      <c r="E468" s="14">
        <v>2.3055555555555555E-2</v>
      </c>
      <c r="G468" s="1" t="s">
        <v>118</v>
      </c>
      <c r="H468" s="1" t="s">
        <v>119</v>
      </c>
      <c r="I468" s="3">
        <v>2982</v>
      </c>
      <c r="J468" s="13">
        <v>43871.765706018516</v>
      </c>
      <c r="K468" s="14">
        <v>2.3391203703703702E-2</v>
      </c>
      <c r="M468" s="1" t="s">
        <v>122</v>
      </c>
      <c r="N468" s="1" t="s">
        <v>123</v>
      </c>
      <c r="O468" s="1">
        <v>2589</v>
      </c>
      <c r="P468" s="13">
        <v>43861.499305555553</v>
      </c>
      <c r="Q468" s="17">
        <v>2.1516203703703704E-2</v>
      </c>
      <c r="S468" s="1" t="s">
        <v>130</v>
      </c>
      <c r="T468" s="1" t="s">
        <v>131</v>
      </c>
      <c r="U468" s="1">
        <v>6196</v>
      </c>
      <c r="V468" s="13">
        <v>43957.587581018517</v>
      </c>
      <c r="W468" s="17">
        <v>1.5277777777777777E-2</v>
      </c>
    </row>
    <row r="469" spans="1:23" x14ac:dyDescent="0.25">
      <c r="A469" s="1" t="s">
        <v>122</v>
      </c>
      <c r="B469" s="1" t="s">
        <v>123</v>
      </c>
      <c r="C469" s="3">
        <v>3094</v>
      </c>
      <c r="D469" s="13">
        <v>43874.807025462964</v>
      </c>
      <c r="E469" s="14">
        <v>1.7604166666666667E-2</v>
      </c>
      <c r="G469" s="1" t="s">
        <v>130</v>
      </c>
      <c r="H469" s="1" t="s">
        <v>131</v>
      </c>
      <c r="I469" s="3">
        <v>2988</v>
      </c>
      <c r="J469" s="13">
        <v>43871.845196759263</v>
      </c>
      <c r="K469" s="14">
        <v>2.1527777777777781E-2</v>
      </c>
      <c r="M469" s="1" t="s">
        <v>130</v>
      </c>
      <c r="N469" s="1" t="s">
        <v>131</v>
      </c>
      <c r="O469" s="1">
        <v>2590</v>
      </c>
      <c r="P469" s="13">
        <v>43861.515717592592</v>
      </c>
      <c r="Q469" s="17">
        <v>1.7245370370370369E-2</v>
      </c>
      <c r="S469" s="1" t="s">
        <v>130</v>
      </c>
      <c r="T469" s="1" t="s">
        <v>131</v>
      </c>
      <c r="U469" s="1">
        <v>6205</v>
      </c>
      <c r="V469" s="13">
        <v>43957.705497685187</v>
      </c>
      <c r="W469" s="17">
        <v>2.2777777777777775E-2</v>
      </c>
    </row>
    <row r="470" spans="1:23" x14ac:dyDescent="0.25">
      <c r="A470" s="1" t="s">
        <v>130</v>
      </c>
      <c r="B470" s="1" t="s">
        <v>131</v>
      </c>
      <c r="C470" s="3">
        <v>3098</v>
      </c>
      <c r="D470" s="13">
        <v>43875.357615740744</v>
      </c>
      <c r="E470" s="14">
        <v>1.4606481481481482E-2</v>
      </c>
      <c r="G470" s="1" t="s">
        <v>124</v>
      </c>
      <c r="H470" s="1" t="s">
        <v>125</v>
      </c>
      <c r="I470" s="3">
        <v>2992</v>
      </c>
      <c r="J470" s="13">
        <v>43872.399027777778</v>
      </c>
      <c r="K470" s="14">
        <v>2.0787037037037038E-2</v>
      </c>
      <c r="M470" s="1" t="s">
        <v>130</v>
      </c>
      <c r="N470" s="1" t="s">
        <v>131</v>
      </c>
      <c r="O470" s="1">
        <v>2593</v>
      </c>
      <c r="P470" s="13">
        <v>43861.564317129632</v>
      </c>
      <c r="Q470" s="17">
        <v>1.539351851851852E-2</v>
      </c>
      <c r="S470" s="1" t="s">
        <v>120</v>
      </c>
      <c r="T470" s="1" t="s">
        <v>121</v>
      </c>
      <c r="U470" s="1">
        <v>6221</v>
      </c>
      <c r="V470" s="13">
        <v>43958.400416666664</v>
      </c>
      <c r="W470" s="17">
        <v>2.0949074074074075E-2</v>
      </c>
    </row>
    <row r="471" spans="1:23" x14ac:dyDescent="0.25">
      <c r="A471" s="1" t="s">
        <v>118</v>
      </c>
      <c r="B471" s="1" t="s">
        <v>119</v>
      </c>
      <c r="C471" s="3">
        <v>3105</v>
      </c>
      <c r="D471" s="13">
        <v>43875.455347222225</v>
      </c>
      <c r="E471" s="14">
        <v>2.4259259259259258E-2</v>
      </c>
      <c r="G471" s="1" t="s">
        <v>124</v>
      </c>
      <c r="H471" s="1" t="s">
        <v>125</v>
      </c>
      <c r="I471" s="3">
        <v>2998</v>
      </c>
      <c r="J471" s="13">
        <v>43872.486111111109</v>
      </c>
      <c r="K471" s="14">
        <v>1.8263888888888889E-2</v>
      </c>
      <c r="M471" s="1" t="s">
        <v>124</v>
      </c>
      <c r="N471" s="1" t="s">
        <v>125</v>
      </c>
      <c r="O471" s="1">
        <v>2594</v>
      </c>
      <c r="P471" s="13">
        <v>43861.575648148151</v>
      </c>
      <c r="Q471" s="17">
        <v>2.3240740740740742E-2</v>
      </c>
      <c r="S471" s="1" t="s">
        <v>118</v>
      </c>
      <c r="T471" s="1" t="s">
        <v>119</v>
      </c>
      <c r="U471" s="1">
        <v>6222</v>
      </c>
      <c r="V471" s="13">
        <v>43958.414687500001</v>
      </c>
      <c r="W471" s="17">
        <v>2.0173611111111111E-2</v>
      </c>
    </row>
    <row r="472" spans="1:23" x14ac:dyDescent="0.25">
      <c r="A472" s="1" t="s">
        <v>120</v>
      </c>
      <c r="B472" s="1" t="s">
        <v>121</v>
      </c>
      <c r="C472" s="3">
        <v>3106</v>
      </c>
      <c r="D472" s="13">
        <v>43875.471342592595</v>
      </c>
      <c r="E472" s="14">
        <v>1.5092592592592593E-2</v>
      </c>
      <c r="G472" s="1" t="s">
        <v>122</v>
      </c>
      <c r="H472" s="1" t="s">
        <v>123</v>
      </c>
      <c r="I472" s="3">
        <v>3001</v>
      </c>
      <c r="J472" s="13">
        <v>43872.528807870367</v>
      </c>
      <c r="K472" s="14">
        <v>2.0844907407407406E-2</v>
      </c>
      <c r="M472" s="1" t="s">
        <v>122</v>
      </c>
      <c r="N472" s="1" t="s">
        <v>123</v>
      </c>
      <c r="O472" s="1">
        <v>2595</v>
      </c>
      <c r="P472" s="13">
        <v>43861.58697916667</v>
      </c>
      <c r="Q472" s="17">
        <v>1.7071759259259259E-2</v>
      </c>
      <c r="S472" s="1" t="s">
        <v>126</v>
      </c>
      <c r="T472" s="1" t="s">
        <v>127</v>
      </c>
      <c r="U472" s="1">
        <v>6240</v>
      </c>
      <c r="V472" s="13">
        <v>43958.681284722225</v>
      </c>
      <c r="W472" s="17">
        <v>1.9525462962962963E-2</v>
      </c>
    </row>
    <row r="473" spans="1:23" x14ac:dyDescent="0.25">
      <c r="A473" s="1" t="s">
        <v>128</v>
      </c>
      <c r="B473" s="1" t="s">
        <v>129</v>
      </c>
      <c r="C473" s="3">
        <v>3108</v>
      </c>
      <c r="D473" s="13">
        <v>43875.496666666666</v>
      </c>
      <c r="E473" s="14">
        <v>2.327546296296296E-2</v>
      </c>
      <c r="G473" s="1" t="s">
        <v>130</v>
      </c>
      <c r="H473" s="1" t="s">
        <v>131</v>
      </c>
      <c r="I473" s="3">
        <v>3002</v>
      </c>
      <c r="J473" s="13">
        <v>43872.54105324074</v>
      </c>
      <c r="K473" s="14">
        <v>2.3159722222222224E-2</v>
      </c>
      <c r="M473" s="1" t="s">
        <v>126</v>
      </c>
      <c r="N473" s="1" t="s">
        <v>127</v>
      </c>
      <c r="O473" s="1">
        <v>2601</v>
      </c>
      <c r="P473" s="13">
        <v>43861.677418981482</v>
      </c>
      <c r="Q473" s="17">
        <v>2.1539351851851851E-2</v>
      </c>
      <c r="S473" s="1" t="s">
        <v>130</v>
      </c>
      <c r="T473" s="1" t="s">
        <v>131</v>
      </c>
      <c r="U473" s="1">
        <v>6243</v>
      </c>
      <c r="V473" s="13">
        <v>43958.725856481484</v>
      </c>
      <c r="W473" s="17">
        <v>1.8449074074074073E-2</v>
      </c>
    </row>
    <row r="474" spans="1:23" x14ac:dyDescent="0.25">
      <c r="A474" s="1" t="s">
        <v>120</v>
      </c>
      <c r="B474" s="1" t="s">
        <v>121</v>
      </c>
      <c r="C474" s="3">
        <v>3112</v>
      </c>
      <c r="D474" s="13">
        <v>43875.558541666665</v>
      </c>
      <c r="E474" s="14">
        <v>1.7777777777777778E-2</v>
      </c>
      <c r="G474" s="1" t="s">
        <v>118</v>
      </c>
      <c r="H474" s="1" t="s">
        <v>119</v>
      </c>
      <c r="I474" s="3">
        <v>3006</v>
      </c>
      <c r="J474" s="13">
        <v>43872.590983796297</v>
      </c>
      <c r="K474" s="14">
        <v>2.4340277777777777E-2</v>
      </c>
      <c r="M474" s="1" t="s">
        <v>120</v>
      </c>
      <c r="N474" s="1" t="s">
        <v>121</v>
      </c>
      <c r="O474" s="1">
        <v>2603</v>
      </c>
      <c r="P474" s="13">
        <v>43861.710034722222</v>
      </c>
      <c r="Q474" s="17">
        <v>1.877314814814815E-2</v>
      </c>
      <c r="S474" s="1" t="s">
        <v>130</v>
      </c>
      <c r="T474" s="1" t="s">
        <v>131</v>
      </c>
      <c r="U474" s="1">
        <v>6258</v>
      </c>
      <c r="V474" s="13">
        <v>43959.408206018517</v>
      </c>
      <c r="W474" s="17">
        <v>2.0868055555555556E-2</v>
      </c>
    </row>
    <row r="475" spans="1:23" x14ac:dyDescent="0.25">
      <c r="A475" s="1" t="s">
        <v>124</v>
      </c>
      <c r="B475" s="1" t="s">
        <v>125</v>
      </c>
      <c r="C475" s="3">
        <v>3114</v>
      </c>
      <c r="D475" s="13">
        <v>43875.589560185188</v>
      </c>
      <c r="E475" s="14">
        <v>2.298611111111111E-2</v>
      </c>
      <c r="G475" s="1" t="s">
        <v>118</v>
      </c>
      <c r="H475" s="1" t="s">
        <v>119</v>
      </c>
      <c r="I475" s="3">
        <v>3007</v>
      </c>
      <c r="J475" s="13">
        <v>43872.605798611112</v>
      </c>
      <c r="K475" s="14">
        <v>1.4664351851851852E-2</v>
      </c>
      <c r="M475" s="1" t="s">
        <v>124</v>
      </c>
      <c r="N475" s="1" t="s">
        <v>125</v>
      </c>
      <c r="O475" s="1">
        <v>2605</v>
      </c>
      <c r="P475" s="13">
        <v>43861.741342592592</v>
      </c>
      <c r="Q475" s="17">
        <v>2.2222222222222223E-2</v>
      </c>
      <c r="S475" s="1" t="s">
        <v>122</v>
      </c>
      <c r="T475" s="1" t="s">
        <v>123</v>
      </c>
      <c r="U475" s="1">
        <v>6259</v>
      </c>
      <c r="V475" s="13">
        <v>43959.419409722221</v>
      </c>
      <c r="W475" s="17">
        <v>1.8333333333333333E-2</v>
      </c>
    </row>
    <row r="476" spans="1:23" x14ac:dyDescent="0.25">
      <c r="A476" s="1" t="s">
        <v>122</v>
      </c>
      <c r="B476" s="1" t="s">
        <v>123</v>
      </c>
      <c r="C476" s="3">
        <v>3123</v>
      </c>
      <c r="D476" s="13">
        <v>43875.7109837963</v>
      </c>
      <c r="E476" s="14">
        <v>1.5428240740740741E-2</v>
      </c>
      <c r="G476" s="1" t="s">
        <v>118</v>
      </c>
      <c r="H476" s="1" t="s">
        <v>119</v>
      </c>
      <c r="I476" s="3">
        <v>3009</v>
      </c>
      <c r="J476" s="13">
        <v>43872.632824074077</v>
      </c>
      <c r="K476" s="14">
        <v>2.119212962962963E-2</v>
      </c>
      <c r="M476" s="1" t="s">
        <v>130</v>
      </c>
      <c r="N476" s="1" t="s">
        <v>131</v>
      </c>
      <c r="O476" s="1">
        <v>2607</v>
      </c>
      <c r="P476" s="13">
        <v>43861.764247685183</v>
      </c>
      <c r="Q476" s="17">
        <v>1.8310185185185186E-2</v>
      </c>
      <c r="S476" s="1" t="s">
        <v>124</v>
      </c>
      <c r="T476" s="1" t="s">
        <v>125</v>
      </c>
      <c r="U476" s="1">
        <v>6279</v>
      </c>
      <c r="V476" s="13">
        <v>43959.675312500003</v>
      </c>
      <c r="W476" s="17">
        <v>2.2407407407407407E-2</v>
      </c>
    </row>
    <row r="477" spans="1:23" x14ac:dyDescent="0.25">
      <c r="A477" s="1" t="s">
        <v>122</v>
      </c>
      <c r="B477" s="1" t="s">
        <v>123</v>
      </c>
      <c r="C477" s="3">
        <v>3124</v>
      </c>
      <c r="D477" s="13">
        <v>43875.722199074073</v>
      </c>
      <c r="E477" s="14">
        <v>2.3576388888888893E-2</v>
      </c>
      <c r="G477" s="1" t="s">
        <v>130</v>
      </c>
      <c r="H477" s="1" t="s">
        <v>131</v>
      </c>
      <c r="I477" s="3">
        <v>3012</v>
      </c>
      <c r="J477" s="13">
        <v>43872.680798611109</v>
      </c>
      <c r="K477" s="14">
        <v>1.5081018518518516E-2</v>
      </c>
      <c r="M477" s="1" t="s">
        <v>120</v>
      </c>
      <c r="N477" s="1" t="s">
        <v>121</v>
      </c>
      <c r="O477" s="1">
        <v>2608</v>
      </c>
      <c r="P477" s="13">
        <v>43861.778611111113</v>
      </c>
      <c r="Q477" s="17">
        <v>1.7824074074074076E-2</v>
      </c>
      <c r="S477" s="1" t="s">
        <v>126</v>
      </c>
      <c r="T477" s="1" t="s">
        <v>127</v>
      </c>
      <c r="U477" s="1">
        <v>6286</v>
      </c>
      <c r="V477" s="13">
        <v>43959.765115740738</v>
      </c>
      <c r="W477" s="17">
        <v>1.6793981481481483E-2</v>
      </c>
    </row>
    <row r="478" spans="1:23" ht="30" x14ac:dyDescent="0.25">
      <c r="A478" s="1" t="s">
        <v>120</v>
      </c>
      <c r="B478" s="1" t="s">
        <v>121</v>
      </c>
      <c r="C478" s="3">
        <v>3129</v>
      </c>
      <c r="D478" s="13">
        <v>43875.802511574075</v>
      </c>
      <c r="E478" s="14">
        <v>1.6759259259259258E-2</v>
      </c>
      <c r="G478" s="1" t="s">
        <v>126</v>
      </c>
      <c r="H478" s="1" t="s">
        <v>127</v>
      </c>
      <c r="I478" s="3">
        <v>3018</v>
      </c>
      <c r="J478" s="13">
        <v>43872.760254629633</v>
      </c>
      <c r="K478" s="14">
        <v>1.9861111111111111E-2</v>
      </c>
      <c r="M478" s="1" t="s">
        <v>118</v>
      </c>
      <c r="N478" s="1" t="s">
        <v>119</v>
      </c>
      <c r="O478" s="1">
        <v>2611</v>
      </c>
      <c r="P478" s="13">
        <v>43861.819374999999</v>
      </c>
      <c r="Q478" s="17">
        <v>2.3807870370370368E-2</v>
      </c>
      <c r="S478" s="1" t="s">
        <v>124</v>
      </c>
      <c r="T478" s="1" t="s">
        <v>125</v>
      </c>
      <c r="U478" s="1">
        <v>6289</v>
      </c>
      <c r="V478" s="13">
        <v>43959.800717592596</v>
      </c>
      <c r="W478" s="17">
        <v>1.6446759259259262E-2</v>
      </c>
    </row>
    <row r="479" spans="1:23" x14ac:dyDescent="0.25">
      <c r="A479" s="1" t="s">
        <v>122</v>
      </c>
      <c r="B479" s="1" t="s">
        <v>123</v>
      </c>
      <c r="C479" s="3">
        <v>3130</v>
      </c>
      <c r="D479" s="13">
        <v>43875.815659722219</v>
      </c>
      <c r="E479" s="14">
        <v>1.6192129629629629E-2</v>
      </c>
      <c r="G479" s="1" t="s">
        <v>128</v>
      </c>
      <c r="H479" s="1" t="s">
        <v>129</v>
      </c>
      <c r="I479" s="3">
        <v>3021</v>
      </c>
      <c r="J479" s="13">
        <v>43872.809965277775</v>
      </c>
      <c r="K479" s="14">
        <v>2.1805555555555554E-2</v>
      </c>
      <c r="M479" s="1" t="s">
        <v>128</v>
      </c>
      <c r="N479" s="1" t="s">
        <v>129</v>
      </c>
      <c r="O479" s="1">
        <v>2615</v>
      </c>
      <c r="P479" s="13">
        <v>43862.35864583333</v>
      </c>
      <c r="Q479" s="17">
        <v>2.3287037037037037E-2</v>
      </c>
      <c r="S479" s="1" t="s">
        <v>122</v>
      </c>
      <c r="T479" s="1" t="s">
        <v>123</v>
      </c>
      <c r="U479" s="1">
        <v>6304</v>
      </c>
      <c r="V479" s="13">
        <v>43960.484467592592</v>
      </c>
      <c r="W479" s="17">
        <v>2.1238425925925924E-2</v>
      </c>
    </row>
    <row r="480" spans="1:23" x14ac:dyDescent="0.25">
      <c r="A480" s="1" t="s">
        <v>128</v>
      </c>
      <c r="B480" s="1" t="s">
        <v>129</v>
      </c>
      <c r="C480" s="3">
        <v>3134</v>
      </c>
      <c r="D480" s="13">
        <v>43876.359803240739</v>
      </c>
      <c r="E480" s="14">
        <v>1.6793981481481483E-2</v>
      </c>
      <c r="G480" s="1" t="s">
        <v>130</v>
      </c>
      <c r="H480" s="1" t="s">
        <v>131</v>
      </c>
      <c r="I480" s="3">
        <v>3031</v>
      </c>
      <c r="J480" s="13">
        <v>43873.450914351852</v>
      </c>
      <c r="K480" s="14">
        <v>2.1365740740740741E-2</v>
      </c>
      <c r="M480" s="1" t="s">
        <v>126</v>
      </c>
      <c r="N480" s="1" t="s">
        <v>127</v>
      </c>
      <c r="O480" s="1">
        <v>2621</v>
      </c>
      <c r="P480" s="13">
        <v>43862.437847222223</v>
      </c>
      <c r="Q480" s="17">
        <v>1.9328703703703702E-2</v>
      </c>
      <c r="S480" s="1" t="s">
        <v>118</v>
      </c>
      <c r="T480" s="1" t="s">
        <v>119</v>
      </c>
      <c r="U480" s="1">
        <v>6316</v>
      </c>
      <c r="V480" s="13">
        <v>43960.649502314816</v>
      </c>
      <c r="W480" s="17">
        <v>1.8263888888888889E-2</v>
      </c>
    </row>
    <row r="481" spans="1:23" x14ac:dyDescent="0.25">
      <c r="A481" s="1" t="s">
        <v>130</v>
      </c>
      <c r="B481" s="1" t="s">
        <v>131</v>
      </c>
      <c r="C481" s="3">
        <v>3135</v>
      </c>
      <c r="D481" s="13">
        <v>43876.372557870367</v>
      </c>
      <c r="E481" s="14">
        <v>1.6238425925925924E-2</v>
      </c>
      <c r="G481" s="1" t="s">
        <v>130</v>
      </c>
      <c r="H481" s="1" t="s">
        <v>131</v>
      </c>
      <c r="I481" s="3">
        <v>3032</v>
      </c>
      <c r="J481" s="13">
        <v>43873.46601851852</v>
      </c>
      <c r="K481" s="14">
        <v>1.7187499999999998E-2</v>
      </c>
      <c r="M481" s="1" t="s">
        <v>122</v>
      </c>
      <c r="N481" s="1" t="s">
        <v>123</v>
      </c>
      <c r="O481" s="1">
        <v>2622</v>
      </c>
      <c r="P481" s="13">
        <v>43862.449895833335</v>
      </c>
      <c r="Q481" s="17">
        <v>2.3344907407407408E-2</v>
      </c>
      <c r="S481" s="1" t="s">
        <v>122</v>
      </c>
      <c r="T481" s="1" t="s">
        <v>123</v>
      </c>
      <c r="U481" s="1">
        <v>6327</v>
      </c>
      <c r="V481" s="13">
        <v>43960.804479166669</v>
      </c>
      <c r="W481" s="17">
        <v>2.1122685185185185E-2</v>
      </c>
    </row>
    <row r="482" spans="1:23" x14ac:dyDescent="0.25">
      <c r="A482" s="1" t="s">
        <v>126</v>
      </c>
      <c r="B482" s="1" t="s">
        <v>127</v>
      </c>
      <c r="C482" s="3">
        <v>3140</v>
      </c>
      <c r="D482" s="13">
        <v>43876.429398148146</v>
      </c>
      <c r="E482" s="14">
        <v>2.2025462962962958E-2</v>
      </c>
      <c r="G482" s="1" t="s">
        <v>130</v>
      </c>
      <c r="H482" s="1" t="s">
        <v>131</v>
      </c>
      <c r="I482" s="3">
        <v>3034</v>
      </c>
      <c r="J482" s="13">
        <v>43873.485648148147</v>
      </c>
      <c r="K482" s="14">
        <v>1.6493055555555556E-2</v>
      </c>
      <c r="M482" s="1" t="s">
        <v>128</v>
      </c>
      <c r="N482" s="1" t="s">
        <v>129</v>
      </c>
      <c r="O482" s="1">
        <v>2629</v>
      </c>
      <c r="P482" s="13">
        <v>43862.549444444441</v>
      </c>
      <c r="Q482" s="17">
        <v>2.1921296296296296E-2</v>
      </c>
      <c r="S482" s="1" t="s">
        <v>128</v>
      </c>
      <c r="T482" s="1" t="s">
        <v>129</v>
      </c>
      <c r="U482" s="1">
        <v>6330</v>
      </c>
      <c r="V482" s="13">
        <v>43961.342083333337</v>
      </c>
      <c r="W482" s="17">
        <v>1.5347222222222222E-2</v>
      </c>
    </row>
    <row r="483" spans="1:23" ht="30" x14ac:dyDescent="0.25">
      <c r="A483" s="1" t="s">
        <v>126</v>
      </c>
      <c r="B483" s="1" t="s">
        <v>127</v>
      </c>
      <c r="C483" s="3">
        <v>3145</v>
      </c>
      <c r="D483" s="13">
        <v>43876.496180555558</v>
      </c>
      <c r="E483" s="14">
        <v>1.6620370370370372E-2</v>
      </c>
      <c r="G483" s="1" t="s">
        <v>126</v>
      </c>
      <c r="H483" s="1" t="s">
        <v>127</v>
      </c>
      <c r="I483" s="3">
        <v>3042</v>
      </c>
      <c r="J483" s="13">
        <v>43873.594155092593</v>
      </c>
      <c r="K483" s="14">
        <v>2.2835648148148147E-2</v>
      </c>
      <c r="M483" s="1" t="s">
        <v>124</v>
      </c>
      <c r="N483" s="1" t="s">
        <v>125</v>
      </c>
      <c r="O483" s="1">
        <v>2631</v>
      </c>
      <c r="P483" s="13">
        <v>43862.57640046296</v>
      </c>
      <c r="Q483" s="17">
        <v>2.2187499999999999E-2</v>
      </c>
      <c r="S483" s="1" t="s">
        <v>126</v>
      </c>
      <c r="T483" s="1" t="s">
        <v>127</v>
      </c>
      <c r="U483" s="1">
        <v>6348</v>
      </c>
      <c r="V483" s="13">
        <v>43961.596458333333</v>
      </c>
      <c r="W483" s="17">
        <v>1.9074074074074073E-2</v>
      </c>
    </row>
    <row r="484" spans="1:23" x14ac:dyDescent="0.25">
      <c r="A484" s="1" t="s">
        <v>124</v>
      </c>
      <c r="B484" s="1" t="s">
        <v>125</v>
      </c>
      <c r="C484" s="3">
        <v>3146</v>
      </c>
      <c r="D484" s="13">
        <v>43876.508229166669</v>
      </c>
      <c r="E484" s="14">
        <v>1.5381944444444443E-2</v>
      </c>
      <c r="G484" s="1" t="s">
        <v>130</v>
      </c>
      <c r="H484" s="1" t="s">
        <v>131</v>
      </c>
      <c r="I484" s="3">
        <v>3047</v>
      </c>
      <c r="J484" s="13">
        <v>43873.677407407406</v>
      </c>
      <c r="K484" s="14">
        <v>2.4340277777777777E-2</v>
      </c>
      <c r="M484" s="1" t="s">
        <v>118</v>
      </c>
      <c r="N484" s="1" t="s">
        <v>119</v>
      </c>
      <c r="O484" s="1">
        <v>2634</v>
      </c>
      <c r="P484" s="13">
        <v>43862.616886574076</v>
      </c>
      <c r="Q484" s="17">
        <v>2.0763888888888887E-2</v>
      </c>
      <c r="S484" s="1" t="s">
        <v>118</v>
      </c>
      <c r="T484" s="1" t="s">
        <v>119</v>
      </c>
      <c r="U484" s="1">
        <v>6361</v>
      </c>
      <c r="V484" s="13">
        <v>43961.769699074073</v>
      </c>
      <c r="W484" s="17">
        <v>1.6354166666666666E-2</v>
      </c>
    </row>
    <row r="485" spans="1:23" x14ac:dyDescent="0.25">
      <c r="A485" s="1" t="s">
        <v>120</v>
      </c>
      <c r="B485" s="1" t="s">
        <v>121</v>
      </c>
      <c r="C485" s="3">
        <v>3147</v>
      </c>
      <c r="D485" s="13">
        <v>43876.518622685187</v>
      </c>
      <c r="E485" s="14">
        <v>1.741898148148148E-2</v>
      </c>
      <c r="G485" s="1" t="s">
        <v>128</v>
      </c>
      <c r="H485" s="1" t="s">
        <v>129</v>
      </c>
      <c r="I485" s="3">
        <v>3048</v>
      </c>
      <c r="J485" s="13">
        <v>43873.694143518522</v>
      </c>
      <c r="K485" s="14">
        <v>2.0671296296296295E-2</v>
      </c>
      <c r="M485" s="1" t="s">
        <v>122</v>
      </c>
      <c r="N485" s="1" t="s">
        <v>123</v>
      </c>
      <c r="O485" s="1">
        <v>2645</v>
      </c>
      <c r="P485" s="13">
        <v>43862.745636574073</v>
      </c>
      <c r="Q485" s="17">
        <v>2.1354166666666664E-2</v>
      </c>
      <c r="S485" s="1" t="s">
        <v>124</v>
      </c>
      <c r="T485" s="1" t="s">
        <v>125</v>
      </c>
      <c r="U485" s="1">
        <v>6372</v>
      </c>
      <c r="V485" s="13">
        <v>43962.411886574075</v>
      </c>
      <c r="W485" s="17">
        <v>2.179398148148148E-2</v>
      </c>
    </row>
    <row r="486" spans="1:23" x14ac:dyDescent="0.25">
      <c r="A486" s="1" t="s">
        <v>118</v>
      </c>
      <c r="B486" s="1" t="s">
        <v>119</v>
      </c>
      <c r="C486" s="3">
        <v>3149</v>
      </c>
      <c r="D486" s="13">
        <v>43876.550543981481</v>
      </c>
      <c r="E486" s="14">
        <v>2.3136574074074077E-2</v>
      </c>
      <c r="G486" s="1" t="s">
        <v>130</v>
      </c>
      <c r="H486" s="1" t="s">
        <v>131</v>
      </c>
      <c r="I486" s="3">
        <v>3051</v>
      </c>
      <c r="J486" s="13">
        <v>43873.737002314818</v>
      </c>
      <c r="K486" s="14">
        <v>2.0219907407407409E-2</v>
      </c>
      <c r="M486" s="1" t="s">
        <v>126</v>
      </c>
      <c r="N486" s="1" t="s">
        <v>127</v>
      </c>
      <c r="O486" s="1">
        <v>2647</v>
      </c>
      <c r="P486" s="13">
        <v>43862.779421296298</v>
      </c>
      <c r="Q486" s="17">
        <v>1.7534722222222222E-2</v>
      </c>
      <c r="S486" s="1" t="s">
        <v>128</v>
      </c>
      <c r="T486" s="1" t="s">
        <v>129</v>
      </c>
      <c r="U486" s="1">
        <v>6383</v>
      </c>
      <c r="V486" s="13">
        <v>43962.573564814818</v>
      </c>
      <c r="W486" s="17">
        <v>1.7291666666666667E-2</v>
      </c>
    </row>
    <row r="487" spans="1:23" ht="30" x14ac:dyDescent="0.25">
      <c r="A487" s="1" t="s">
        <v>120</v>
      </c>
      <c r="B487" s="1" t="s">
        <v>121</v>
      </c>
      <c r="C487" s="3">
        <v>3150</v>
      </c>
      <c r="D487" s="13">
        <v>43876.562071759261</v>
      </c>
      <c r="E487" s="14">
        <v>2.2488425925925926E-2</v>
      </c>
      <c r="G487" s="1" t="s">
        <v>126</v>
      </c>
      <c r="H487" s="1" t="s">
        <v>127</v>
      </c>
      <c r="I487" s="3">
        <v>3059</v>
      </c>
      <c r="J487" s="13">
        <v>43874.344293981485</v>
      </c>
      <c r="K487" s="14">
        <v>1.7222222222222222E-2</v>
      </c>
      <c r="M487" s="1" t="s">
        <v>124</v>
      </c>
      <c r="N487" s="1" t="s">
        <v>125</v>
      </c>
      <c r="O487" s="1">
        <v>2652</v>
      </c>
      <c r="P487" s="13">
        <v>43862.848761574074</v>
      </c>
      <c r="Q487" s="17">
        <v>1.6168981481481482E-2</v>
      </c>
      <c r="S487" s="1" t="s">
        <v>118</v>
      </c>
      <c r="T487" s="1" t="s">
        <v>119</v>
      </c>
      <c r="U487" s="1">
        <v>6392</v>
      </c>
      <c r="V487" s="13">
        <v>43962.700277777774</v>
      </c>
      <c r="W487" s="17">
        <v>1.6898148148148148E-2</v>
      </c>
    </row>
    <row r="488" spans="1:23" ht="30" x14ac:dyDescent="0.25">
      <c r="A488" s="1" t="s">
        <v>128</v>
      </c>
      <c r="B488" s="1" t="s">
        <v>129</v>
      </c>
      <c r="C488" s="3">
        <v>3159</v>
      </c>
      <c r="D488" s="13">
        <v>43876.68346064815</v>
      </c>
      <c r="E488" s="14">
        <v>1.9270833333333334E-2</v>
      </c>
      <c r="G488" s="1" t="s">
        <v>126</v>
      </c>
      <c r="H488" s="1" t="s">
        <v>127</v>
      </c>
      <c r="I488" s="3">
        <v>3062</v>
      </c>
      <c r="J488" s="13">
        <v>43874.390335648146</v>
      </c>
      <c r="K488" s="14">
        <v>2.3703703703703703E-2</v>
      </c>
      <c r="M488" s="1" t="s">
        <v>130</v>
      </c>
      <c r="N488" s="1" t="s">
        <v>131</v>
      </c>
      <c r="O488" s="1">
        <v>2654</v>
      </c>
      <c r="P488" s="13">
        <v>43863.36855324074</v>
      </c>
      <c r="Q488" s="17">
        <v>1.4641203703703703E-2</v>
      </c>
      <c r="S488" s="1" t="s">
        <v>128</v>
      </c>
      <c r="T488" s="1" t="s">
        <v>129</v>
      </c>
      <c r="U488" s="1">
        <v>6406</v>
      </c>
      <c r="V488" s="13">
        <v>43963.380601851852</v>
      </c>
      <c r="W488" s="17">
        <v>2.1817129629629631E-2</v>
      </c>
    </row>
    <row r="489" spans="1:23" x14ac:dyDescent="0.25">
      <c r="A489" s="1" t="s">
        <v>126</v>
      </c>
      <c r="B489" s="1" t="s">
        <v>127</v>
      </c>
      <c r="C489" s="3">
        <v>3160</v>
      </c>
      <c r="D489" s="13">
        <v>43876.698078703703</v>
      </c>
      <c r="E489" s="14">
        <v>2.0254629629629629E-2</v>
      </c>
      <c r="G489" s="1" t="s">
        <v>118</v>
      </c>
      <c r="H489" s="1" t="s">
        <v>119</v>
      </c>
      <c r="I489" s="3">
        <v>3076</v>
      </c>
      <c r="J489" s="13">
        <v>43874.578865740739</v>
      </c>
      <c r="K489" s="14">
        <v>2.1678240740740738E-2</v>
      </c>
      <c r="M489" s="1" t="s">
        <v>118</v>
      </c>
      <c r="N489" s="1" t="s">
        <v>119</v>
      </c>
      <c r="O489" s="1">
        <v>2658</v>
      </c>
      <c r="P489" s="13">
        <v>43863.420949074076</v>
      </c>
      <c r="Q489" s="17">
        <v>2.1354166666666664E-2</v>
      </c>
      <c r="S489" s="1" t="s">
        <v>122</v>
      </c>
      <c r="T489" s="1" t="s">
        <v>123</v>
      </c>
      <c r="U489" s="1">
        <v>6411</v>
      </c>
      <c r="V489" s="13">
        <v>43963.462754629632</v>
      </c>
      <c r="W489" s="17">
        <v>1.7372685185185185E-2</v>
      </c>
    </row>
    <row r="490" spans="1:23" x14ac:dyDescent="0.25">
      <c r="A490" s="1" t="s">
        <v>120</v>
      </c>
      <c r="B490" s="1" t="s">
        <v>121</v>
      </c>
      <c r="C490" s="3">
        <v>3161</v>
      </c>
      <c r="D490" s="13">
        <v>43876.707175925927</v>
      </c>
      <c r="E490" s="14">
        <v>2.4085648148148148E-2</v>
      </c>
      <c r="G490" s="1" t="s">
        <v>120</v>
      </c>
      <c r="H490" s="1" t="s">
        <v>121</v>
      </c>
      <c r="I490" s="3">
        <v>3077</v>
      </c>
      <c r="J490" s="13">
        <v>43874.593773148146</v>
      </c>
      <c r="K490" s="14">
        <v>1.4687499999999999E-2</v>
      </c>
      <c r="M490" s="1" t="s">
        <v>128</v>
      </c>
      <c r="N490" s="1" t="s">
        <v>129</v>
      </c>
      <c r="O490" s="1">
        <v>2659</v>
      </c>
      <c r="P490" s="13">
        <v>43863.435798611114</v>
      </c>
      <c r="Q490" s="17">
        <v>2.3483796296296298E-2</v>
      </c>
      <c r="S490" s="1" t="s">
        <v>122</v>
      </c>
      <c r="T490" s="1" t="s">
        <v>123</v>
      </c>
      <c r="U490" s="1">
        <v>6414</v>
      </c>
      <c r="V490" s="13">
        <v>43963.493449074071</v>
      </c>
      <c r="W490" s="17">
        <v>1.7974537037037035E-2</v>
      </c>
    </row>
    <row r="491" spans="1:23" x14ac:dyDescent="0.25">
      <c r="A491" s="1" t="s">
        <v>128</v>
      </c>
      <c r="B491" s="1" t="s">
        <v>129</v>
      </c>
      <c r="C491" s="3">
        <v>3163</v>
      </c>
      <c r="D491" s="13">
        <v>43876.73196759259</v>
      </c>
      <c r="E491" s="14">
        <v>2.0231481481481482E-2</v>
      </c>
      <c r="G491" s="1" t="s">
        <v>124</v>
      </c>
      <c r="H491" s="1" t="s">
        <v>125</v>
      </c>
      <c r="I491" s="3">
        <v>3091</v>
      </c>
      <c r="J491" s="13">
        <v>43874.773518518516</v>
      </c>
      <c r="K491" s="14">
        <v>1.954861111111111E-2</v>
      </c>
      <c r="M491" s="1" t="s">
        <v>118</v>
      </c>
      <c r="N491" s="1" t="s">
        <v>119</v>
      </c>
      <c r="O491" s="1">
        <v>2661</v>
      </c>
      <c r="P491" s="13">
        <v>43863.465960648151</v>
      </c>
      <c r="Q491" s="17">
        <v>1.6134259259259261E-2</v>
      </c>
      <c r="S491" s="1" t="s">
        <v>130</v>
      </c>
      <c r="T491" s="1" t="s">
        <v>131</v>
      </c>
      <c r="U491" s="1">
        <v>6443</v>
      </c>
      <c r="V491" s="13">
        <v>43964.369652777779</v>
      </c>
      <c r="W491" s="17">
        <v>1.8680555555555554E-2</v>
      </c>
    </row>
    <row r="492" spans="1:23" x14ac:dyDescent="0.25">
      <c r="A492" s="1" t="s">
        <v>120</v>
      </c>
      <c r="B492" s="1" t="s">
        <v>121</v>
      </c>
      <c r="C492" s="3">
        <v>3164</v>
      </c>
      <c r="D492" s="13">
        <v>43876.744930555556</v>
      </c>
      <c r="E492" s="14">
        <v>1.8518518518518521E-2</v>
      </c>
      <c r="G492" s="1" t="s">
        <v>122</v>
      </c>
      <c r="H492" s="1" t="s">
        <v>123</v>
      </c>
      <c r="I492" s="3">
        <v>3096</v>
      </c>
      <c r="J492" s="13">
        <v>43874.83384259259</v>
      </c>
      <c r="K492" s="14">
        <v>2.1724537037037039E-2</v>
      </c>
      <c r="M492" s="1" t="s">
        <v>118</v>
      </c>
      <c r="N492" s="1" t="s">
        <v>119</v>
      </c>
      <c r="O492" s="1">
        <v>2663</v>
      </c>
      <c r="P492" s="13">
        <v>43863.490277777775</v>
      </c>
      <c r="Q492" s="17">
        <v>2.2337962962962962E-2</v>
      </c>
      <c r="S492" s="1" t="s">
        <v>124</v>
      </c>
      <c r="T492" s="1" t="s">
        <v>125</v>
      </c>
      <c r="U492" s="1">
        <v>6466</v>
      </c>
      <c r="V492" s="13">
        <v>43964.682395833333</v>
      </c>
      <c r="W492" s="17">
        <v>1.5879629629629629E-2</v>
      </c>
    </row>
    <row r="493" spans="1:23" x14ac:dyDescent="0.25">
      <c r="A493" s="1" t="s">
        <v>128</v>
      </c>
      <c r="B493" s="1" t="s">
        <v>129</v>
      </c>
      <c r="C493" s="3">
        <v>3165</v>
      </c>
      <c r="D493" s="13">
        <v>43876.762986111113</v>
      </c>
      <c r="E493" s="14">
        <v>1.8252314814814815E-2</v>
      </c>
      <c r="G493" s="1" t="s">
        <v>122</v>
      </c>
      <c r="H493" s="1" t="s">
        <v>123</v>
      </c>
      <c r="I493" s="3">
        <v>3100</v>
      </c>
      <c r="J493" s="13">
        <v>43875.392511574071</v>
      </c>
      <c r="K493" s="14">
        <v>1.5520833333333333E-2</v>
      </c>
      <c r="M493" s="1" t="s">
        <v>120</v>
      </c>
      <c r="N493" s="1" t="s">
        <v>121</v>
      </c>
      <c r="O493" s="1">
        <v>2664</v>
      </c>
      <c r="P493" s="13">
        <v>43863.502789351849</v>
      </c>
      <c r="Q493" s="17">
        <v>1.5023148148148148E-2</v>
      </c>
      <c r="S493" s="1" t="s">
        <v>120</v>
      </c>
      <c r="T493" s="1" t="s">
        <v>121</v>
      </c>
      <c r="U493" s="1">
        <v>6484</v>
      </c>
      <c r="V493" s="13">
        <v>43965.410752314812</v>
      </c>
      <c r="W493" s="17">
        <v>1.9780092592592592E-2</v>
      </c>
    </row>
    <row r="494" spans="1:23" x14ac:dyDescent="0.25">
      <c r="A494" s="1" t="s">
        <v>118</v>
      </c>
      <c r="B494" s="1" t="s">
        <v>119</v>
      </c>
      <c r="C494" s="3">
        <v>3166</v>
      </c>
      <c r="D494" s="13">
        <v>43876.779756944445</v>
      </c>
      <c r="E494" s="14">
        <v>2.3240740740740742E-2</v>
      </c>
      <c r="G494" s="1" t="s">
        <v>124</v>
      </c>
      <c r="H494" s="1" t="s">
        <v>125</v>
      </c>
      <c r="I494" s="3">
        <v>3102</v>
      </c>
      <c r="J494" s="13">
        <v>43875.41741898148</v>
      </c>
      <c r="K494" s="14">
        <v>1.6099537037037037E-2</v>
      </c>
      <c r="M494" s="1" t="s">
        <v>130</v>
      </c>
      <c r="N494" s="1" t="s">
        <v>131</v>
      </c>
      <c r="O494" s="1">
        <v>2672</v>
      </c>
      <c r="P494" s="13">
        <v>43863.601967592593</v>
      </c>
      <c r="Q494" s="17">
        <v>2.1331018518518517E-2</v>
      </c>
      <c r="S494" s="1" t="s">
        <v>130</v>
      </c>
      <c r="T494" s="1" t="s">
        <v>131</v>
      </c>
      <c r="U494" s="1">
        <v>6495</v>
      </c>
      <c r="V494" s="13">
        <v>43965.553391203706</v>
      </c>
      <c r="W494" s="17">
        <v>1.8888888888888889E-2</v>
      </c>
    </row>
    <row r="495" spans="1:23" ht="30" x14ac:dyDescent="0.25">
      <c r="A495" s="1" t="s">
        <v>126</v>
      </c>
      <c r="B495" s="1" t="s">
        <v>127</v>
      </c>
      <c r="C495" s="3">
        <v>3169</v>
      </c>
      <c r="D495" s="13">
        <v>43876.826238425929</v>
      </c>
      <c r="E495" s="14">
        <v>2.2129629629629628E-2</v>
      </c>
      <c r="G495" s="1" t="s">
        <v>126</v>
      </c>
      <c r="H495" s="1" t="s">
        <v>127</v>
      </c>
      <c r="I495" s="3">
        <v>3103</v>
      </c>
      <c r="J495" s="13">
        <v>43875.428599537037</v>
      </c>
      <c r="K495" s="14">
        <v>1.7939814814814815E-2</v>
      </c>
      <c r="M495" s="1" t="s">
        <v>120</v>
      </c>
      <c r="N495" s="1" t="s">
        <v>121</v>
      </c>
      <c r="O495" s="1">
        <v>2679</v>
      </c>
      <c r="P495" s="13">
        <v>43863.688402777778</v>
      </c>
      <c r="Q495" s="17">
        <v>2.0162037037037037E-2</v>
      </c>
      <c r="S495" s="1" t="s">
        <v>124</v>
      </c>
      <c r="T495" s="1" t="s">
        <v>125</v>
      </c>
      <c r="U495" s="1">
        <v>6504</v>
      </c>
      <c r="V495" s="13">
        <v>43965.679085648146</v>
      </c>
      <c r="W495" s="17">
        <v>1.9444444444444445E-2</v>
      </c>
    </row>
    <row r="496" spans="1:23" x14ac:dyDescent="0.25">
      <c r="A496" s="1" t="s">
        <v>118</v>
      </c>
      <c r="B496" s="1" t="s">
        <v>119</v>
      </c>
      <c r="C496" s="3">
        <v>3174</v>
      </c>
      <c r="D496" s="13">
        <v>43877.37232638889</v>
      </c>
      <c r="E496" s="14">
        <v>1.5439814814814816E-2</v>
      </c>
      <c r="G496" s="1" t="s">
        <v>120</v>
      </c>
      <c r="H496" s="1" t="s">
        <v>121</v>
      </c>
      <c r="I496" s="3">
        <v>3107</v>
      </c>
      <c r="J496" s="13">
        <v>43875.483240740738</v>
      </c>
      <c r="K496" s="14">
        <v>2.1446759259259259E-2</v>
      </c>
      <c r="M496" s="1" t="s">
        <v>122</v>
      </c>
      <c r="N496" s="1" t="s">
        <v>123</v>
      </c>
      <c r="O496" s="1">
        <v>2681</v>
      </c>
      <c r="P496" s="13">
        <v>43863.721226851849</v>
      </c>
      <c r="Q496" s="17">
        <v>1.5879629629629629E-2</v>
      </c>
      <c r="S496" s="1" t="s">
        <v>130</v>
      </c>
      <c r="T496" s="1" t="s">
        <v>131</v>
      </c>
      <c r="U496" s="1">
        <v>6509</v>
      </c>
      <c r="V496" s="13">
        <v>43965.742361111108</v>
      </c>
      <c r="W496" s="17">
        <v>2.3229166666666665E-2</v>
      </c>
    </row>
    <row r="497" spans="1:23" x14ac:dyDescent="0.25">
      <c r="A497" s="1" t="s">
        <v>126</v>
      </c>
      <c r="B497" s="1" t="s">
        <v>127</v>
      </c>
      <c r="C497" s="3">
        <v>3182</v>
      </c>
      <c r="D497" s="13">
        <v>43877.454247685186</v>
      </c>
      <c r="E497" s="14">
        <v>1.7754629629629631E-2</v>
      </c>
      <c r="G497" s="1" t="s">
        <v>120</v>
      </c>
      <c r="H497" s="1" t="s">
        <v>121</v>
      </c>
      <c r="I497" s="3">
        <v>3115</v>
      </c>
      <c r="J497" s="13">
        <v>43875.601840277777</v>
      </c>
      <c r="K497" s="14">
        <v>1.8854166666666665E-2</v>
      </c>
      <c r="M497" s="1" t="s">
        <v>126</v>
      </c>
      <c r="N497" s="1" t="s">
        <v>127</v>
      </c>
      <c r="O497" s="1">
        <v>2684</v>
      </c>
      <c r="P497" s="13">
        <v>43863.765335648146</v>
      </c>
      <c r="Q497" s="17">
        <v>1.7187499999999998E-2</v>
      </c>
      <c r="S497" s="1" t="s">
        <v>122</v>
      </c>
      <c r="T497" s="1" t="s">
        <v>123</v>
      </c>
      <c r="U497" s="1">
        <v>6519</v>
      </c>
      <c r="V497" s="13">
        <v>43966.37222222222</v>
      </c>
      <c r="W497" s="17">
        <v>1.7858796296296296E-2</v>
      </c>
    </row>
    <row r="498" spans="1:23" ht="30" x14ac:dyDescent="0.25">
      <c r="A498" s="1" t="s">
        <v>124</v>
      </c>
      <c r="B498" s="1" t="s">
        <v>125</v>
      </c>
      <c r="C498" s="3">
        <v>3188</v>
      </c>
      <c r="D498" s="13">
        <v>43877.531689814816</v>
      </c>
      <c r="E498" s="14">
        <v>1.7384259259259262E-2</v>
      </c>
      <c r="G498" s="1" t="s">
        <v>126</v>
      </c>
      <c r="H498" s="1" t="s">
        <v>127</v>
      </c>
      <c r="I498" s="3">
        <v>3125</v>
      </c>
      <c r="J498" s="13">
        <v>43875.737291666665</v>
      </c>
      <c r="K498" s="14">
        <v>1.7870370370370373E-2</v>
      </c>
      <c r="M498" s="1" t="s">
        <v>118</v>
      </c>
      <c r="N498" s="1" t="s">
        <v>119</v>
      </c>
      <c r="O498" s="1">
        <v>2685</v>
      </c>
      <c r="P498" s="13">
        <v>43863.783738425926</v>
      </c>
      <c r="Q498" s="17">
        <v>2.0856481481481479E-2</v>
      </c>
      <c r="S498" s="1" t="s">
        <v>118</v>
      </c>
      <c r="T498" s="1" t="s">
        <v>119</v>
      </c>
      <c r="U498" s="1">
        <v>6529</v>
      </c>
      <c r="V498" s="13">
        <v>43966.49355324074</v>
      </c>
      <c r="W498" s="17">
        <v>1.7303240740740741E-2</v>
      </c>
    </row>
    <row r="499" spans="1:23" x14ac:dyDescent="0.25">
      <c r="A499" s="1" t="s">
        <v>130</v>
      </c>
      <c r="B499" s="1" t="s">
        <v>131</v>
      </c>
      <c r="C499" s="3">
        <v>3189</v>
      </c>
      <c r="D499" s="13">
        <v>43877.540879629632</v>
      </c>
      <c r="E499" s="14">
        <v>1.5590277777777778E-2</v>
      </c>
      <c r="G499" s="1" t="s">
        <v>118</v>
      </c>
      <c r="H499" s="1" t="s">
        <v>119</v>
      </c>
      <c r="I499" s="3">
        <v>3126</v>
      </c>
      <c r="J499" s="13">
        <v>43875.751631944448</v>
      </c>
      <c r="K499" s="14">
        <v>2.0011574074074074E-2</v>
      </c>
      <c r="M499" s="1" t="s">
        <v>130</v>
      </c>
      <c r="N499" s="1" t="s">
        <v>131</v>
      </c>
      <c r="O499" s="1">
        <v>2687</v>
      </c>
      <c r="P499" s="13">
        <v>43863.813078703701</v>
      </c>
      <c r="Q499" s="17">
        <v>1.7731481481481483E-2</v>
      </c>
      <c r="S499" s="1" t="s">
        <v>130</v>
      </c>
      <c r="T499" s="1" t="s">
        <v>131</v>
      </c>
      <c r="U499" s="1">
        <v>6555</v>
      </c>
      <c r="V499" s="13">
        <v>43967.350046296298</v>
      </c>
      <c r="W499" s="17">
        <v>2.0613425925925927E-2</v>
      </c>
    </row>
    <row r="500" spans="1:23" ht="30" x14ac:dyDescent="0.25">
      <c r="A500" s="1" t="s">
        <v>126</v>
      </c>
      <c r="B500" s="1" t="s">
        <v>127</v>
      </c>
      <c r="C500" s="3">
        <v>3191</v>
      </c>
      <c r="D500" s="13">
        <v>43877.575219907405</v>
      </c>
      <c r="E500" s="14">
        <v>2.2766203703703702E-2</v>
      </c>
      <c r="G500" s="1" t="s">
        <v>126</v>
      </c>
      <c r="H500" s="1" t="s">
        <v>127</v>
      </c>
      <c r="I500" s="3">
        <v>3128</v>
      </c>
      <c r="J500" s="13">
        <v>43875.785601851851</v>
      </c>
      <c r="K500" s="14">
        <v>1.892361111111111E-2</v>
      </c>
      <c r="M500" s="1" t="s">
        <v>130</v>
      </c>
      <c r="N500" s="1" t="s">
        <v>131</v>
      </c>
      <c r="O500" s="1">
        <v>2689</v>
      </c>
      <c r="P500" s="13">
        <v>43863.840833333335</v>
      </c>
      <c r="Q500" s="17">
        <v>2.3541666666666666E-2</v>
      </c>
      <c r="S500" s="1" t="s">
        <v>126</v>
      </c>
      <c r="T500" s="1" t="s">
        <v>127</v>
      </c>
      <c r="U500" s="1">
        <v>6556</v>
      </c>
      <c r="V500" s="13">
        <v>43967.360196759262</v>
      </c>
      <c r="W500" s="17">
        <v>2.2928240740740739E-2</v>
      </c>
    </row>
    <row r="501" spans="1:23" x14ac:dyDescent="0.25">
      <c r="A501" s="1" t="s">
        <v>130</v>
      </c>
      <c r="B501" s="1" t="s">
        <v>131</v>
      </c>
      <c r="C501" s="3">
        <v>3198</v>
      </c>
      <c r="D501" s="13">
        <v>43877.663136574076</v>
      </c>
      <c r="E501" s="14">
        <v>1.7372685185185185E-2</v>
      </c>
      <c r="G501" s="1" t="s">
        <v>124</v>
      </c>
      <c r="H501" s="1" t="s">
        <v>125</v>
      </c>
      <c r="I501" s="3">
        <v>3131</v>
      </c>
      <c r="J501" s="13">
        <v>43875.830243055556</v>
      </c>
      <c r="K501" s="14">
        <v>1.621527777777778E-2</v>
      </c>
      <c r="M501" s="1" t="s">
        <v>130</v>
      </c>
      <c r="N501" s="1" t="s">
        <v>131</v>
      </c>
      <c r="O501" s="1">
        <v>2693</v>
      </c>
      <c r="P501" s="13">
        <v>43864.387557870374</v>
      </c>
      <c r="Q501" s="17">
        <v>2.2604166666666665E-2</v>
      </c>
      <c r="S501" s="1" t="s">
        <v>118</v>
      </c>
      <c r="T501" s="1" t="s">
        <v>119</v>
      </c>
      <c r="U501" s="1">
        <v>6562</v>
      </c>
      <c r="V501" s="13">
        <v>43967.448738425926</v>
      </c>
      <c r="W501" s="17">
        <v>1.6122685185185184E-2</v>
      </c>
    </row>
    <row r="502" spans="1:23" x14ac:dyDescent="0.25">
      <c r="A502" s="1" t="s">
        <v>130</v>
      </c>
      <c r="B502" s="1" t="s">
        <v>131</v>
      </c>
      <c r="C502" s="3">
        <v>3199</v>
      </c>
      <c r="D502" s="13">
        <v>43877.680810185186</v>
      </c>
      <c r="E502" s="14">
        <v>1.9050925925925926E-2</v>
      </c>
      <c r="G502" s="1" t="s">
        <v>130</v>
      </c>
      <c r="H502" s="1" t="s">
        <v>131</v>
      </c>
      <c r="I502" s="3">
        <v>3137</v>
      </c>
      <c r="J502" s="13">
        <v>43876.396909722222</v>
      </c>
      <c r="K502" s="14">
        <v>2.3368055555555555E-2</v>
      </c>
      <c r="M502" s="1" t="s">
        <v>128</v>
      </c>
      <c r="N502" s="1" t="s">
        <v>129</v>
      </c>
      <c r="O502" s="1">
        <v>2694</v>
      </c>
      <c r="P502" s="13">
        <v>43864.397222222222</v>
      </c>
      <c r="Q502" s="17">
        <v>2.0219907407407409E-2</v>
      </c>
      <c r="S502" s="1" t="s">
        <v>120</v>
      </c>
      <c r="T502" s="1" t="s">
        <v>121</v>
      </c>
      <c r="U502" s="1">
        <v>6578</v>
      </c>
      <c r="V502" s="13">
        <v>43967.669004629628</v>
      </c>
      <c r="W502" s="17">
        <v>2.3645833333333335E-2</v>
      </c>
    </row>
    <row r="503" spans="1:23" x14ac:dyDescent="0.25">
      <c r="A503" s="1" t="s">
        <v>130</v>
      </c>
      <c r="B503" s="1" t="s">
        <v>131</v>
      </c>
      <c r="C503" s="3">
        <v>3201</v>
      </c>
      <c r="D503" s="13">
        <v>43877.701539351852</v>
      </c>
      <c r="E503" s="14">
        <v>1.6770833333333332E-2</v>
      </c>
      <c r="G503" s="1" t="s">
        <v>130</v>
      </c>
      <c r="H503" s="1" t="s">
        <v>131</v>
      </c>
      <c r="I503" s="3">
        <v>3153</v>
      </c>
      <c r="J503" s="13">
        <v>43876.60496527778</v>
      </c>
      <c r="K503" s="14">
        <v>1.9618055555555555E-2</v>
      </c>
      <c r="M503" s="1" t="s">
        <v>124</v>
      </c>
      <c r="N503" s="1" t="s">
        <v>125</v>
      </c>
      <c r="O503" s="1">
        <v>2695</v>
      </c>
      <c r="P503" s="13">
        <v>43864.415636574071</v>
      </c>
      <c r="Q503" s="17">
        <v>2.0196759259259258E-2</v>
      </c>
      <c r="S503" s="1" t="s">
        <v>126</v>
      </c>
      <c r="T503" s="1" t="s">
        <v>127</v>
      </c>
      <c r="U503" s="1">
        <v>6580</v>
      </c>
      <c r="V503" s="13">
        <v>43967.68917824074</v>
      </c>
      <c r="W503" s="17">
        <v>1.9710648148148147E-2</v>
      </c>
    </row>
    <row r="504" spans="1:23" x14ac:dyDescent="0.25">
      <c r="A504" s="1" t="s">
        <v>118</v>
      </c>
      <c r="B504" s="1" t="s">
        <v>119</v>
      </c>
      <c r="C504" s="3">
        <v>3206</v>
      </c>
      <c r="D504" s="13">
        <v>43877.768796296295</v>
      </c>
      <c r="E504" s="14">
        <v>1.8842592592592591E-2</v>
      </c>
      <c r="G504" s="1" t="s">
        <v>128</v>
      </c>
      <c r="H504" s="1" t="s">
        <v>129</v>
      </c>
      <c r="I504" s="3">
        <v>3154</v>
      </c>
      <c r="J504" s="13">
        <v>43876.620081018518</v>
      </c>
      <c r="K504" s="14">
        <v>1.9675925925925927E-2</v>
      </c>
      <c r="M504" s="1" t="s">
        <v>124</v>
      </c>
      <c r="N504" s="1" t="s">
        <v>125</v>
      </c>
      <c r="O504" s="1">
        <v>2697</v>
      </c>
      <c r="P504" s="13">
        <v>43864.446585648147</v>
      </c>
      <c r="Q504" s="17">
        <v>1.7731481481481483E-2</v>
      </c>
      <c r="S504" s="1" t="s">
        <v>124</v>
      </c>
      <c r="T504" s="1" t="s">
        <v>125</v>
      </c>
      <c r="U504" s="1">
        <v>6597</v>
      </c>
      <c r="V504" s="13">
        <v>43968.425706018519</v>
      </c>
      <c r="W504" s="17">
        <v>2.3043981481481481E-2</v>
      </c>
    </row>
    <row r="505" spans="1:23" x14ac:dyDescent="0.25">
      <c r="A505" s="1" t="s">
        <v>120</v>
      </c>
      <c r="B505" s="1" t="s">
        <v>121</v>
      </c>
      <c r="C505" s="3">
        <v>3210</v>
      </c>
      <c r="D505" s="13">
        <v>43877.829062500001</v>
      </c>
      <c r="E505" s="14">
        <v>2.327546296296296E-2</v>
      </c>
      <c r="G505" s="1" t="s">
        <v>120</v>
      </c>
      <c r="H505" s="1" t="s">
        <v>121</v>
      </c>
      <c r="I505" s="3">
        <v>3156</v>
      </c>
      <c r="J505" s="13">
        <v>43876.645543981482</v>
      </c>
      <c r="K505" s="14">
        <v>2.3750000000000004E-2</v>
      </c>
      <c r="M505" s="1" t="s">
        <v>122</v>
      </c>
      <c r="N505" s="1" t="s">
        <v>123</v>
      </c>
      <c r="O505" s="1">
        <v>2699</v>
      </c>
      <c r="P505" s="13">
        <v>43864.468935185185</v>
      </c>
      <c r="Q505" s="17">
        <v>1.6608796296296299E-2</v>
      </c>
      <c r="S505" s="1" t="s">
        <v>128</v>
      </c>
      <c r="T505" s="1" t="s">
        <v>129</v>
      </c>
      <c r="U505" s="1">
        <v>6605</v>
      </c>
      <c r="V505" s="13">
        <v>43968.528900462959</v>
      </c>
      <c r="W505" s="17">
        <v>1.4699074074074074E-2</v>
      </c>
    </row>
    <row r="506" spans="1:23" x14ac:dyDescent="0.25">
      <c r="A506" s="1" t="s">
        <v>126</v>
      </c>
      <c r="B506" s="1" t="s">
        <v>127</v>
      </c>
      <c r="C506" s="3">
        <v>3214</v>
      </c>
      <c r="D506" s="13">
        <v>43878.372719907406</v>
      </c>
      <c r="E506" s="14">
        <v>2.4340277777777777E-2</v>
      </c>
      <c r="G506" s="1" t="s">
        <v>122</v>
      </c>
      <c r="H506" s="1" t="s">
        <v>123</v>
      </c>
      <c r="I506" s="3">
        <v>3158</v>
      </c>
      <c r="J506" s="13">
        <v>43876.674016203702</v>
      </c>
      <c r="K506" s="14">
        <v>1.7048611111111112E-2</v>
      </c>
      <c r="M506" s="1" t="s">
        <v>120</v>
      </c>
      <c r="N506" s="1" t="s">
        <v>121</v>
      </c>
      <c r="O506" s="1">
        <v>2701</v>
      </c>
      <c r="P506" s="13">
        <v>43864.493657407409</v>
      </c>
      <c r="Q506" s="17">
        <v>1.8136574074074072E-2</v>
      </c>
      <c r="S506" s="1" t="s">
        <v>126</v>
      </c>
      <c r="T506" s="1" t="s">
        <v>127</v>
      </c>
      <c r="U506" s="1">
        <v>6617</v>
      </c>
      <c r="V506" s="13">
        <v>43968.685243055559</v>
      </c>
      <c r="W506" s="17">
        <v>1.9085648148148147E-2</v>
      </c>
    </row>
    <row r="507" spans="1:23" x14ac:dyDescent="0.25">
      <c r="A507" s="1" t="s">
        <v>128</v>
      </c>
      <c r="B507" s="1" t="s">
        <v>129</v>
      </c>
      <c r="C507" s="3">
        <v>3215</v>
      </c>
      <c r="D507" s="13">
        <v>43878.390648148146</v>
      </c>
      <c r="E507" s="14">
        <v>1.4814814814814814E-2</v>
      </c>
      <c r="G507" s="1" t="s">
        <v>124</v>
      </c>
      <c r="H507" s="1" t="s">
        <v>125</v>
      </c>
      <c r="I507" s="3">
        <v>3167</v>
      </c>
      <c r="J507" s="13">
        <v>43876.795312499999</v>
      </c>
      <c r="K507" s="14">
        <v>1.5787037037037037E-2</v>
      </c>
      <c r="M507" s="1" t="s">
        <v>122</v>
      </c>
      <c r="N507" s="1" t="s">
        <v>123</v>
      </c>
      <c r="O507" s="1">
        <v>2702</v>
      </c>
      <c r="P507" s="13">
        <v>43864.511874999997</v>
      </c>
      <c r="Q507" s="17">
        <v>2.164351851851852E-2</v>
      </c>
      <c r="S507" s="1" t="s">
        <v>120</v>
      </c>
      <c r="T507" s="1" t="s">
        <v>121</v>
      </c>
      <c r="U507" s="1">
        <v>6620</v>
      </c>
      <c r="V507" s="13">
        <v>43968.721273148149</v>
      </c>
      <c r="W507" s="17">
        <v>1.951388888888889E-2</v>
      </c>
    </row>
    <row r="508" spans="1:23" x14ac:dyDescent="0.25">
      <c r="A508" s="1" t="s">
        <v>120</v>
      </c>
      <c r="B508" s="1" t="s">
        <v>121</v>
      </c>
      <c r="C508" s="3">
        <v>3216</v>
      </c>
      <c r="D508" s="13">
        <v>43878.40425925926</v>
      </c>
      <c r="E508" s="14">
        <v>2.3113425925925926E-2</v>
      </c>
      <c r="G508" s="1" t="s">
        <v>120</v>
      </c>
      <c r="H508" s="1" t="s">
        <v>121</v>
      </c>
      <c r="I508" s="3">
        <v>3170</v>
      </c>
      <c r="J508" s="13">
        <v>43876.834780092591</v>
      </c>
      <c r="K508" s="14">
        <v>1.4594907407407405E-2</v>
      </c>
      <c r="M508" s="1" t="s">
        <v>124</v>
      </c>
      <c r="N508" s="1" t="s">
        <v>125</v>
      </c>
      <c r="O508" s="1">
        <v>2703</v>
      </c>
      <c r="P508" s="13">
        <v>43864.523368055554</v>
      </c>
      <c r="Q508" s="17">
        <v>2.013888888888889E-2</v>
      </c>
      <c r="S508" s="1" t="s">
        <v>118</v>
      </c>
      <c r="T508" s="1" t="s">
        <v>119</v>
      </c>
      <c r="U508" s="1">
        <v>6621</v>
      </c>
      <c r="V508" s="13">
        <v>43968.734560185185</v>
      </c>
      <c r="W508" s="17">
        <v>1.9606481481481482E-2</v>
      </c>
    </row>
    <row r="509" spans="1:23" x14ac:dyDescent="0.25">
      <c r="A509" s="1" t="s">
        <v>126</v>
      </c>
      <c r="B509" s="1" t="s">
        <v>127</v>
      </c>
      <c r="C509" s="3">
        <v>3221</v>
      </c>
      <c r="D509" s="13">
        <v>43878.476122685184</v>
      </c>
      <c r="E509" s="14">
        <v>2.3668981481481485E-2</v>
      </c>
      <c r="G509" s="1" t="s">
        <v>124</v>
      </c>
      <c r="H509" s="1" t="s">
        <v>125</v>
      </c>
      <c r="I509" s="3">
        <v>3173</v>
      </c>
      <c r="J509" s="13">
        <v>43877.362939814811</v>
      </c>
      <c r="K509" s="14">
        <v>1.5462962962962963E-2</v>
      </c>
      <c r="M509" s="1" t="s">
        <v>118</v>
      </c>
      <c r="N509" s="1" t="s">
        <v>119</v>
      </c>
      <c r="O509" s="1">
        <v>2704</v>
      </c>
      <c r="P509" s="13">
        <v>43864.532361111109</v>
      </c>
      <c r="Q509" s="17">
        <v>2.3356481481481482E-2</v>
      </c>
      <c r="S509" s="1" t="s">
        <v>124</v>
      </c>
      <c r="T509" s="1" t="s">
        <v>125</v>
      </c>
      <c r="U509" s="1">
        <v>6643</v>
      </c>
      <c r="V509" s="13">
        <v>43969.536932870367</v>
      </c>
      <c r="W509" s="17">
        <v>1.8692129629629631E-2</v>
      </c>
    </row>
    <row r="510" spans="1:23" x14ac:dyDescent="0.25">
      <c r="A510" s="1" t="s">
        <v>126</v>
      </c>
      <c r="B510" s="1" t="s">
        <v>127</v>
      </c>
      <c r="C510" s="3">
        <v>3231</v>
      </c>
      <c r="D510" s="13">
        <v>43878.602164351854</v>
      </c>
      <c r="E510" s="14">
        <v>2.3483796296296298E-2</v>
      </c>
      <c r="G510" s="1" t="s">
        <v>128</v>
      </c>
      <c r="H510" s="1" t="s">
        <v>129</v>
      </c>
      <c r="I510" s="3">
        <v>3184</v>
      </c>
      <c r="J510" s="13">
        <v>43877.475914351853</v>
      </c>
      <c r="K510" s="14">
        <v>1.7951388888888888E-2</v>
      </c>
      <c r="M510" s="1" t="s">
        <v>120</v>
      </c>
      <c r="N510" s="1" t="s">
        <v>121</v>
      </c>
      <c r="O510" s="1">
        <v>2706</v>
      </c>
      <c r="P510" s="13">
        <v>43864.55878472222</v>
      </c>
      <c r="Q510" s="17">
        <v>2.1712962962962962E-2</v>
      </c>
      <c r="S510" s="1" t="s">
        <v>120</v>
      </c>
      <c r="T510" s="1" t="s">
        <v>121</v>
      </c>
      <c r="U510" s="1">
        <v>6652</v>
      </c>
      <c r="V510" s="13">
        <v>43969.650312500002</v>
      </c>
      <c r="W510" s="17">
        <v>1.8842592592592591E-2</v>
      </c>
    </row>
    <row r="511" spans="1:23" x14ac:dyDescent="0.25">
      <c r="A511" s="1" t="s">
        <v>130</v>
      </c>
      <c r="B511" s="1" t="s">
        <v>131</v>
      </c>
      <c r="C511" s="3">
        <v>3232</v>
      </c>
      <c r="D511" s="13">
        <v>43878.61278935185</v>
      </c>
      <c r="E511" s="14">
        <v>2.0798611111111111E-2</v>
      </c>
      <c r="G511" s="1" t="s">
        <v>120</v>
      </c>
      <c r="H511" s="1" t="s">
        <v>121</v>
      </c>
      <c r="I511" s="3">
        <v>3185</v>
      </c>
      <c r="J511" s="13">
        <v>43877.486192129632</v>
      </c>
      <c r="K511" s="14">
        <v>1.9768518518518515E-2</v>
      </c>
      <c r="M511" s="1" t="s">
        <v>122</v>
      </c>
      <c r="N511" s="1" t="s">
        <v>123</v>
      </c>
      <c r="O511" s="1">
        <v>2707</v>
      </c>
      <c r="P511" s="13">
        <v>43864.575277777774</v>
      </c>
      <c r="Q511" s="17">
        <v>2.4282407407407409E-2</v>
      </c>
      <c r="S511" s="1" t="s">
        <v>128</v>
      </c>
      <c r="T511" s="1" t="s">
        <v>129</v>
      </c>
      <c r="U511" s="1">
        <v>6675</v>
      </c>
      <c r="V511" s="13">
        <v>43970.449618055558</v>
      </c>
      <c r="W511" s="17">
        <v>1.5277777777777777E-2</v>
      </c>
    </row>
    <row r="512" spans="1:23" x14ac:dyDescent="0.25">
      <c r="A512" s="1" t="s">
        <v>118</v>
      </c>
      <c r="B512" s="1" t="s">
        <v>119</v>
      </c>
      <c r="C512" s="3">
        <v>3234</v>
      </c>
      <c r="D512" s="13">
        <v>43878.643159722225</v>
      </c>
      <c r="E512" s="14">
        <v>1.954861111111111E-2</v>
      </c>
      <c r="G512" s="1" t="s">
        <v>122</v>
      </c>
      <c r="H512" s="1" t="s">
        <v>123</v>
      </c>
      <c r="I512" s="3">
        <v>3190</v>
      </c>
      <c r="J512" s="13">
        <v>43877.557719907411</v>
      </c>
      <c r="K512" s="14">
        <v>2.3379629629629629E-2</v>
      </c>
      <c r="M512" s="1" t="s">
        <v>120</v>
      </c>
      <c r="N512" s="1" t="s">
        <v>121</v>
      </c>
      <c r="O512" s="1">
        <v>2713</v>
      </c>
      <c r="P512" s="13">
        <v>43864.643437500003</v>
      </c>
      <c r="Q512" s="17">
        <v>2.0208333333333335E-2</v>
      </c>
      <c r="S512" s="1" t="s">
        <v>128</v>
      </c>
      <c r="T512" s="1" t="s">
        <v>129</v>
      </c>
      <c r="U512" s="1">
        <v>6676</v>
      </c>
      <c r="V512" s="13">
        <v>43970.467488425929</v>
      </c>
      <c r="W512" s="17">
        <v>1.8310185185185186E-2</v>
      </c>
    </row>
    <row r="513" spans="1:23" x14ac:dyDescent="0.25">
      <c r="A513" s="1" t="s">
        <v>120</v>
      </c>
      <c r="B513" s="1" t="s">
        <v>121</v>
      </c>
      <c r="C513" s="3">
        <v>3235</v>
      </c>
      <c r="D513" s="13">
        <v>43878.659062500003</v>
      </c>
      <c r="E513" s="14">
        <v>1.5972222222222224E-2</v>
      </c>
      <c r="G513" s="1" t="s">
        <v>122</v>
      </c>
      <c r="H513" s="1" t="s">
        <v>123</v>
      </c>
      <c r="I513" s="3">
        <v>3197</v>
      </c>
      <c r="J513" s="13">
        <v>43877.650289351855</v>
      </c>
      <c r="K513" s="14">
        <v>1.8518518518518521E-2</v>
      </c>
      <c r="M513" s="1" t="s">
        <v>128</v>
      </c>
      <c r="N513" s="1" t="s">
        <v>129</v>
      </c>
      <c r="O513" s="1">
        <v>2714</v>
      </c>
      <c r="P513" s="13">
        <v>43864.652037037034</v>
      </c>
      <c r="Q513" s="17">
        <v>1.9918981481481482E-2</v>
      </c>
      <c r="S513" s="1" t="s">
        <v>130</v>
      </c>
      <c r="T513" s="1" t="s">
        <v>131</v>
      </c>
      <c r="U513" s="1">
        <v>6682</v>
      </c>
      <c r="V513" s="13">
        <v>43970.550659722219</v>
      </c>
      <c r="W513" s="17">
        <v>2.3738425925925923E-2</v>
      </c>
    </row>
    <row r="514" spans="1:23" x14ac:dyDescent="0.25">
      <c r="A514" s="1" t="s">
        <v>118</v>
      </c>
      <c r="B514" s="1" t="s">
        <v>119</v>
      </c>
      <c r="C514" s="3">
        <v>3239</v>
      </c>
      <c r="D514" s="13">
        <v>43878.714571759258</v>
      </c>
      <c r="E514" s="14">
        <v>2.3842592592592596E-2</v>
      </c>
      <c r="G514" s="1" t="s">
        <v>118</v>
      </c>
      <c r="H514" s="1" t="s">
        <v>119</v>
      </c>
      <c r="I514" s="3">
        <v>3203</v>
      </c>
      <c r="J514" s="13">
        <v>43877.723935185182</v>
      </c>
      <c r="K514" s="14">
        <v>2.255787037037037E-2</v>
      </c>
      <c r="M514" s="1" t="s">
        <v>126</v>
      </c>
      <c r="N514" s="1" t="s">
        <v>127</v>
      </c>
      <c r="O514" s="1">
        <v>2716</v>
      </c>
      <c r="P514" s="13">
        <v>43864.679120370369</v>
      </c>
      <c r="Q514" s="17">
        <v>1.9976851851851853E-2</v>
      </c>
      <c r="S514" s="1" t="s">
        <v>122</v>
      </c>
      <c r="T514" s="1" t="s">
        <v>123</v>
      </c>
      <c r="U514" s="1">
        <v>6701</v>
      </c>
      <c r="V514" s="13">
        <v>43970.807187500002</v>
      </c>
      <c r="W514" s="17">
        <v>2.0208333333333335E-2</v>
      </c>
    </row>
    <row r="515" spans="1:23" x14ac:dyDescent="0.25">
      <c r="A515" s="1" t="s">
        <v>120</v>
      </c>
      <c r="B515" s="1" t="s">
        <v>121</v>
      </c>
      <c r="C515" s="3">
        <v>3241</v>
      </c>
      <c r="D515" s="13">
        <v>43878.741574074076</v>
      </c>
      <c r="E515" s="14">
        <v>2.3657407407407408E-2</v>
      </c>
      <c r="G515" s="1" t="s">
        <v>124</v>
      </c>
      <c r="H515" s="1" t="s">
        <v>125</v>
      </c>
      <c r="I515" s="3">
        <v>3205</v>
      </c>
      <c r="J515" s="13">
        <v>43877.750393518516</v>
      </c>
      <c r="K515" s="14">
        <v>1.4594907407407405E-2</v>
      </c>
      <c r="M515" s="1" t="s">
        <v>118</v>
      </c>
      <c r="N515" s="1" t="s">
        <v>119</v>
      </c>
      <c r="O515" s="1">
        <v>2718</v>
      </c>
      <c r="P515" s="13">
        <v>43864.7108912037</v>
      </c>
      <c r="Q515" s="17">
        <v>2.1493055555555557E-2</v>
      </c>
      <c r="S515" s="1" t="s">
        <v>124</v>
      </c>
      <c r="T515" s="1" t="s">
        <v>125</v>
      </c>
      <c r="U515" s="1">
        <v>6715</v>
      </c>
      <c r="V515" s="13">
        <v>43971.48332175926</v>
      </c>
      <c r="W515" s="17">
        <v>2.2893518518518521E-2</v>
      </c>
    </row>
    <row r="516" spans="1:23" x14ac:dyDescent="0.25">
      <c r="A516" s="1" t="s">
        <v>122</v>
      </c>
      <c r="B516" s="1" t="s">
        <v>123</v>
      </c>
      <c r="C516" s="3">
        <v>3242</v>
      </c>
      <c r="D516" s="13">
        <v>43878.758333333331</v>
      </c>
      <c r="E516" s="14">
        <v>1.8472222222222223E-2</v>
      </c>
      <c r="G516" s="1" t="s">
        <v>122</v>
      </c>
      <c r="H516" s="1" t="s">
        <v>123</v>
      </c>
      <c r="I516" s="3">
        <v>3209</v>
      </c>
      <c r="J516" s="13">
        <v>43877.812731481485</v>
      </c>
      <c r="K516" s="14">
        <v>1.6412037037037037E-2</v>
      </c>
      <c r="M516" s="1" t="s">
        <v>128</v>
      </c>
      <c r="N516" s="1" t="s">
        <v>129</v>
      </c>
      <c r="O516" s="1">
        <v>2719</v>
      </c>
      <c r="P516" s="13">
        <v>43864.723391203705</v>
      </c>
      <c r="Q516" s="17">
        <v>2.3495370370370371E-2</v>
      </c>
      <c r="S516" s="1" t="s">
        <v>130</v>
      </c>
      <c r="T516" s="1" t="s">
        <v>131</v>
      </c>
      <c r="U516" s="1">
        <v>6738</v>
      </c>
      <c r="V516" s="13">
        <v>43971.766122685185</v>
      </c>
      <c r="W516" s="17">
        <v>1.5925925925925927E-2</v>
      </c>
    </row>
    <row r="517" spans="1:23" x14ac:dyDescent="0.25">
      <c r="A517" s="1" t="s">
        <v>126</v>
      </c>
      <c r="B517" s="1" t="s">
        <v>127</v>
      </c>
      <c r="C517" s="3">
        <v>3249</v>
      </c>
      <c r="D517" s="13">
        <v>43879.348067129627</v>
      </c>
      <c r="E517" s="14">
        <v>2.164351851851852E-2</v>
      </c>
      <c r="G517" s="1" t="s">
        <v>128</v>
      </c>
      <c r="H517" s="1" t="s">
        <v>129</v>
      </c>
      <c r="I517" s="3">
        <v>3217</v>
      </c>
      <c r="J517" s="13">
        <v>43878.422627314816</v>
      </c>
      <c r="K517" s="14">
        <v>1.7858796296296296E-2</v>
      </c>
      <c r="M517" s="1" t="s">
        <v>124</v>
      </c>
      <c r="N517" s="1" t="s">
        <v>125</v>
      </c>
      <c r="O517" s="1">
        <v>2720</v>
      </c>
      <c r="P517" s="13">
        <v>43864.737858796296</v>
      </c>
      <c r="Q517" s="17">
        <v>1.4837962962962963E-2</v>
      </c>
      <c r="S517" s="1" t="s">
        <v>122</v>
      </c>
      <c r="T517" s="1" t="s">
        <v>123</v>
      </c>
      <c r="U517" s="1">
        <v>6782</v>
      </c>
      <c r="V517" s="13">
        <v>43973.340694444443</v>
      </c>
      <c r="W517" s="17">
        <v>1.7037037037037038E-2</v>
      </c>
    </row>
    <row r="518" spans="1:23" x14ac:dyDescent="0.25">
      <c r="A518" s="1" t="s">
        <v>118</v>
      </c>
      <c r="B518" s="1" t="s">
        <v>119</v>
      </c>
      <c r="C518" s="3">
        <v>3251</v>
      </c>
      <c r="D518" s="13">
        <v>43879.373113425929</v>
      </c>
      <c r="E518" s="14">
        <v>2.3645833333333335E-2</v>
      </c>
      <c r="G518" s="1" t="s">
        <v>128</v>
      </c>
      <c r="H518" s="1" t="s">
        <v>129</v>
      </c>
      <c r="I518" s="3">
        <v>3218</v>
      </c>
      <c r="J518" s="13">
        <v>43878.436388888891</v>
      </c>
      <c r="K518" s="14">
        <v>2.0034722222222221E-2</v>
      </c>
      <c r="M518" s="1" t="s">
        <v>122</v>
      </c>
      <c r="N518" s="1" t="s">
        <v>123</v>
      </c>
      <c r="O518" s="1">
        <v>2721</v>
      </c>
      <c r="P518" s="13">
        <v>43864.74863425926</v>
      </c>
      <c r="Q518" s="17">
        <v>1.8703703703703705E-2</v>
      </c>
      <c r="S518" s="1" t="s">
        <v>124</v>
      </c>
      <c r="T518" s="1" t="s">
        <v>125</v>
      </c>
      <c r="U518" s="1">
        <v>6820</v>
      </c>
      <c r="V518" s="13">
        <v>43974.366053240738</v>
      </c>
      <c r="W518" s="17">
        <v>2.2314814814814815E-2</v>
      </c>
    </row>
    <row r="519" spans="1:23" x14ac:dyDescent="0.25">
      <c r="A519" s="1" t="s">
        <v>130</v>
      </c>
      <c r="B519" s="1" t="s">
        <v>131</v>
      </c>
      <c r="C519" s="3">
        <v>3252</v>
      </c>
      <c r="D519" s="13">
        <v>43879.388541666667</v>
      </c>
      <c r="E519" s="14">
        <v>2.3333333333333334E-2</v>
      </c>
      <c r="G519" s="1" t="s">
        <v>130</v>
      </c>
      <c r="H519" s="1" t="s">
        <v>131</v>
      </c>
      <c r="I519" s="3">
        <v>3222</v>
      </c>
      <c r="J519" s="13">
        <v>43878.488877314812</v>
      </c>
      <c r="K519" s="14">
        <v>1.7627314814814814E-2</v>
      </c>
      <c r="M519" s="1" t="s">
        <v>122</v>
      </c>
      <c r="N519" s="1" t="s">
        <v>123</v>
      </c>
      <c r="O519" s="1">
        <v>2723</v>
      </c>
      <c r="P519" s="13">
        <v>43864.775601851848</v>
      </c>
      <c r="Q519" s="17">
        <v>2.2800925925925929E-2</v>
      </c>
      <c r="S519" s="1" t="s">
        <v>122</v>
      </c>
      <c r="T519" s="1" t="s">
        <v>123</v>
      </c>
      <c r="U519" s="1">
        <v>6834</v>
      </c>
      <c r="V519" s="13">
        <v>43974.557453703703</v>
      </c>
      <c r="W519" s="17">
        <v>1.7777777777777778E-2</v>
      </c>
    </row>
    <row r="520" spans="1:23" x14ac:dyDescent="0.25">
      <c r="A520" s="1" t="s">
        <v>120</v>
      </c>
      <c r="B520" s="1" t="s">
        <v>121</v>
      </c>
      <c r="C520" s="3">
        <v>3253</v>
      </c>
      <c r="D520" s="13">
        <v>43879.401990740742</v>
      </c>
      <c r="E520" s="14">
        <v>2.3958333333333331E-2</v>
      </c>
      <c r="G520" s="1" t="s">
        <v>118</v>
      </c>
      <c r="H520" s="1" t="s">
        <v>119</v>
      </c>
      <c r="I520" s="3">
        <v>3223</v>
      </c>
      <c r="J520" s="13">
        <v>43878.499189814815</v>
      </c>
      <c r="K520" s="14">
        <v>1.7812499999999998E-2</v>
      </c>
      <c r="M520" s="1" t="s">
        <v>120</v>
      </c>
      <c r="N520" s="1" t="s">
        <v>121</v>
      </c>
      <c r="O520" s="1">
        <v>2724</v>
      </c>
      <c r="P520" s="13">
        <v>43864.791909722226</v>
      </c>
      <c r="Q520" s="17">
        <v>2.4236111111111111E-2</v>
      </c>
      <c r="S520" s="1" t="s">
        <v>126</v>
      </c>
      <c r="T520" s="1" t="s">
        <v>127</v>
      </c>
      <c r="U520" s="1">
        <v>6839</v>
      </c>
      <c r="V520" s="13">
        <v>43974.629664351851</v>
      </c>
      <c r="W520" s="17">
        <v>2.1967592592592594E-2</v>
      </c>
    </row>
    <row r="521" spans="1:23" x14ac:dyDescent="0.25">
      <c r="A521" s="1" t="s">
        <v>124</v>
      </c>
      <c r="B521" s="1" t="s">
        <v>125</v>
      </c>
      <c r="C521" s="3">
        <v>3254</v>
      </c>
      <c r="D521" s="13">
        <v>43879.414907407408</v>
      </c>
      <c r="E521" s="14">
        <v>2.1435185185185186E-2</v>
      </c>
      <c r="G521" s="1" t="s">
        <v>124</v>
      </c>
      <c r="H521" s="1" t="s">
        <v>125</v>
      </c>
      <c r="I521" s="3">
        <v>3228</v>
      </c>
      <c r="J521" s="13">
        <v>43878.559803240743</v>
      </c>
      <c r="K521" s="14">
        <v>2.2662037037037036E-2</v>
      </c>
      <c r="M521" s="1" t="s">
        <v>130</v>
      </c>
      <c r="N521" s="1" t="s">
        <v>131</v>
      </c>
      <c r="O521" s="1">
        <v>2729</v>
      </c>
      <c r="P521" s="13">
        <v>43865.350601851853</v>
      </c>
      <c r="Q521" s="17">
        <v>1.9537037037037037E-2</v>
      </c>
      <c r="S521" s="1" t="s">
        <v>118</v>
      </c>
      <c r="T521" s="1" t="s">
        <v>119</v>
      </c>
      <c r="U521" s="1">
        <v>6876</v>
      </c>
      <c r="V521" s="13">
        <v>43975.61859953704</v>
      </c>
      <c r="W521" s="17">
        <v>1.5486111111111112E-2</v>
      </c>
    </row>
    <row r="522" spans="1:23" x14ac:dyDescent="0.25">
      <c r="A522" s="1" t="s">
        <v>124</v>
      </c>
      <c r="B522" s="1" t="s">
        <v>125</v>
      </c>
      <c r="C522" s="3">
        <v>3267</v>
      </c>
      <c r="D522" s="13">
        <v>43879.60564814815</v>
      </c>
      <c r="E522" s="14">
        <v>2.1840277777777778E-2</v>
      </c>
      <c r="G522" s="1" t="s">
        <v>118</v>
      </c>
      <c r="H522" s="1" t="s">
        <v>119</v>
      </c>
      <c r="I522" s="3">
        <v>3229</v>
      </c>
      <c r="J522" s="13">
        <v>43878.574594907404</v>
      </c>
      <c r="K522" s="14">
        <v>1.9004629629629632E-2</v>
      </c>
      <c r="M522" s="1" t="s">
        <v>124</v>
      </c>
      <c r="N522" s="1" t="s">
        <v>125</v>
      </c>
      <c r="O522" s="1">
        <v>2732</v>
      </c>
      <c r="P522" s="13">
        <v>43865.390810185185</v>
      </c>
      <c r="Q522" s="17">
        <v>2.0428240740740743E-2</v>
      </c>
      <c r="S522" s="1" t="s">
        <v>118</v>
      </c>
      <c r="T522" s="1" t="s">
        <v>119</v>
      </c>
      <c r="U522" s="1">
        <v>6883</v>
      </c>
      <c r="V522" s="13">
        <v>43975.704375000001</v>
      </c>
      <c r="W522" s="17">
        <v>2.0706018518518519E-2</v>
      </c>
    </row>
    <row r="523" spans="1:23" x14ac:dyDescent="0.25">
      <c r="A523" s="1" t="s">
        <v>124</v>
      </c>
      <c r="B523" s="1" t="s">
        <v>125</v>
      </c>
      <c r="C523" s="3">
        <v>3268</v>
      </c>
      <c r="D523" s="13">
        <v>43879.61519675926</v>
      </c>
      <c r="E523" s="14">
        <v>2.2430555555555554E-2</v>
      </c>
      <c r="G523" s="1" t="s">
        <v>130</v>
      </c>
      <c r="H523" s="1" t="s">
        <v>131</v>
      </c>
      <c r="I523" s="3">
        <v>3233</v>
      </c>
      <c r="J523" s="13">
        <v>43878.625231481485</v>
      </c>
      <c r="K523" s="14">
        <v>1.5601851851851851E-2</v>
      </c>
      <c r="M523" s="1" t="s">
        <v>130</v>
      </c>
      <c r="N523" s="1" t="s">
        <v>131</v>
      </c>
      <c r="O523" s="1">
        <v>2733</v>
      </c>
      <c r="P523" s="13">
        <v>43865.401805555557</v>
      </c>
      <c r="Q523" s="17">
        <v>2.0659722222222222E-2</v>
      </c>
      <c r="S523" s="1" t="s">
        <v>126</v>
      </c>
      <c r="T523" s="1" t="s">
        <v>127</v>
      </c>
      <c r="U523" s="1">
        <v>6936</v>
      </c>
      <c r="V523" s="13">
        <v>43977.41369212963</v>
      </c>
      <c r="W523" s="17">
        <v>1.8437499999999999E-2</v>
      </c>
    </row>
    <row r="524" spans="1:23" x14ac:dyDescent="0.25">
      <c r="A524" s="1" t="s">
        <v>130</v>
      </c>
      <c r="B524" s="1" t="s">
        <v>131</v>
      </c>
      <c r="C524" s="3">
        <v>3271</v>
      </c>
      <c r="D524" s="13">
        <v>43879.648854166669</v>
      </c>
      <c r="E524" s="14">
        <v>2.2233796296296297E-2</v>
      </c>
      <c r="G524" s="1" t="s">
        <v>122</v>
      </c>
      <c r="H524" s="1" t="s">
        <v>123</v>
      </c>
      <c r="I524" s="3">
        <v>3240</v>
      </c>
      <c r="J524" s="13">
        <v>43878.725648148145</v>
      </c>
      <c r="K524" s="14">
        <v>1.7175925925925924E-2</v>
      </c>
      <c r="M524" s="1" t="s">
        <v>122</v>
      </c>
      <c r="N524" s="1" t="s">
        <v>123</v>
      </c>
      <c r="O524" s="1">
        <v>2737</v>
      </c>
      <c r="P524" s="13">
        <v>43865.45517361111</v>
      </c>
      <c r="Q524" s="17">
        <v>1.480324074074074E-2</v>
      </c>
      <c r="S524" s="1" t="s">
        <v>124</v>
      </c>
      <c r="T524" s="1" t="s">
        <v>125</v>
      </c>
      <c r="U524" s="1">
        <v>6948</v>
      </c>
      <c r="V524" s="13">
        <v>43977.570532407408</v>
      </c>
      <c r="W524" s="17">
        <v>1.9629629629629629E-2</v>
      </c>
    </row>
    <row r="525" spans="1:23" x14ac:dyDescent="0.25">
      <c r="A525" s="1" t="s">
        <v>130</v>
      </c>
      <c r="B525" s="1" t="s">
        <v>131</v>
      </c>
      <c r="C525" s="3">
        <v>3272</v>
      </c>
      <c r="D525" s="13">
        <v>43879.657731481479</v>
      </c>
      <c r="E525" s="14">
        <v>1.7245370370370369E-2</v>
      </c>
      <c r="G525" s="1" t="s">
        <v>130</v>
      </c>
      <c r="H525" s="1" t="s">
        <v>131</v>
      </c>
      <c r="I525" s="3">
        <v>3243</v>
      </c>
      <c r="J525" s="13">
        <v>43878.767314814817</v>
      </c>
      <c r="K525" s="14">
        <v>1.923611111111111E-2</v>
      </c>
      <c r="M525" s="1" t="s">
        <v>128</v>
      </c>
      <c r="N525" s="1" t="s">
        <v>129</v>
      </c>
      <c r="O525" s="1">
        <v>2738</v>
      </c>
      <c r="P525" s="13">
        <v>43865.465555555558</v>
      </c>
      <c r="Q525" s="17">
        <v>2.1435185185185186E-2</v>
      </c>
      <c r="S525" s="1" t="s">
        <v>126</v>
      </c>
      <c r="T525" s="1" t="s">
        <v>127</v>
      </c>
      <c r="U525" s="1">
        <v>6958</v>
      </c>
      <c r="V525" s="13">
        <v>43977.717430555553</v>
      </c>
      <c r="W525" s="17">
        <v>1.6400462962962964E-2</v>
      </c>
    </row>
    <row r="526" spans="1:23" x14ac:dyDescent="0.25">
      <c r="A526" s="1" t="s">
        <v>126</v>
      </c>
      <c r="B526" s="1" t="s">
        <v>127</v>
      </c>
      <c r="C526" s="3">
        <v>3275</v>
      </c>
      <c r="D526" s="13">
        <v>43879.695254629631</v>
      </c>
      <c r="E526" s="14">
        <v>2.0752314814814814E-2</v>
      </c>
      <c r="G526" s="1" t="s">
        <v>122</v>
      </c>
      <c r="H526" s="1" t="s">
        <v>123</v>
      </c>
      <c r="I526" s="3">
        <v>3244</v>
      </c>
      <c r="J526" s="13">
        <v>43878.783703703702</v>
      </c>
      <c r="K526" s="14">
        <v>1.8703703703703705E-2</v>
      </c>
      <c r="M526" s="1" t="s">
        <v>122</v>
      </c>
      <c r="N526" s="1" t="s">
        <v>123</v>
      </c>
      <c r="O526" s="1">
        <v>2742</v>
      </c>
      <c r="P526" s="13">
        <v>43865.522662037038</v>
      </c>
      <c r="Q526" s="17">
        <v>1.9907407407407408E-2</v>
      </c>
      <c r="S526" s="1" t="s">
        <v>118</v>
      </c>
      <c r="T526" s="1" t="s">
        <v>119</v>
      </c>
      <c r="U526" s="1">
        <v>6959</v>
      </c>
      <c r="V526" s="13">
        <v>43977.730509259258</v>
      </c>
      <c r="W526" s="17">
        <v>1.8715277777777779E-2</v>
      </c>
    </row>
    <row r="527" spans="1:23" x14ac:dyDescent="0.25">
      <c r="A527" s="1" t="s">
        <v>122</v>
      </c>
      <c r="B527" s="1" t="s">
        <v>123</v>
      </c>
      <c r="C527" s="3">
        <v>3276</v>
      </c>
      <c r="D527" s="13">
        <v>43879.713182870371</v>
      </c>
      <c r="E527" s="14">
        <v>2.0868055555555556E-2</v>
      </c>
      <c r="G527" s="1" t="s">
        <v>118</v>
      </c>
      <c r="H527" s="1" t="s">
        <v>119</v>
      </c>
      <c r="I527" s="3">
        <v>3245</v>
      </c>
      <c r="J527" s="13">
        <v>43878.80060185185</v>
      </c>
      <c r="K527" s="14">
        <v>1.5138888888888889E-2</v>
      </c>
      <c r="M527" s="1" t="s">
        <v>118</v>
      </c>
      <c r="N527" s="1" t="s">
        <v>119</v>
      </c>
      <c r="O527" s="1">
        <v>2744</v>
      </c>
      <c r="P527" s="13">
        <v>43865.548796296294</v>
      </c>
      <c r="Q527" s="17">
        <v>1.7546296296296296E-2</v>
      </c>
      <c r="S527" s="1" t="s">
        <v>122</v>
      </c>
      <c r="T527" s="1" t="s">
        <v>123</v>
      </c>
      <c r="U527" s="1">
        <v>6970</v>
      </c>
      <c r="V527" s="13">
        <v>43978.379780092589</v>
      </c>
      <c r="W527" s="17">
        <v>2.1597222222222223E-2</v>
      </c>
    </row>
    <row r="528" spans="1:23" x14ac:dyDescent="0.25">
      <c r="A528" s="1" t="s">
        <v>124</v>
      </c>
      <c r="B528" s="1" t="s">
        <v>125</v>
      </c>
      <c r="C528" s="3">
        <v>3277</v>
      </c>
      <c r="D528" s="13">
        <v>43879.730543981481</v>
      </c>
      <c r="E528" s="14">
        <v>1.9224537037037037E-2</v>
      </c>
      <c r="G528" s="1" t="s">
        <v>130</v>
      </c>
      <c r="H528" s="1" t="s">
        <v>131</v>
      </c>
      <c r="I528" s="3">
        <v>3246</v>
      </c>
      <c r="J528" s="13">
        <v>43878.816053240742</v>
      </c>
      <c r="K528" s="14">
        <v>1.9120370370370371E-2</v>
      </c>
      <c r="M528" s="1" t="s">
        <v>118</v>
      </c>
      <c r="N528" s="1" t="s">
        <v>119</v>
      </c>
      <c r="O528" s="1">
        <v>2745</v>
      </c>
      <c r="P528" s="13">
        <v>43865.567094907405</v>
      </c>
      <c r="Q528" s="17">
        <v>2.3969907407407409E-2</v>
      </c>
      <c r="S528" s="1" t="s">
        <v>118</v>
      </c>
      <c r="T528" s="1" t="s">
        <v>119</v>
      </c>
      <c r="U528" s="1">
        <v>6991</v>
      </c>
      <c r="V528" s="13">
        <v>43978.657500000001</v>
      </c>
      <c r="W528" s="17">
        <v>1.4953703703703705E-2</v>
      </c>
    </row>
    <row r="529" spans="1:23" x14ac:dyDescent="0.25">
      <c r="A529" s="1" t="s">
        <v>122</v>
      </c>
      <c r="B529" s="1" t="s">
        <v>123</v>
      </c>
      <c r="C529" s="3">
        <v>3279</v>
      </c>
      <c r="D529" s="13">
        <v>43879.754479166666</v>
      </c>
      <c r="E529" s="14">
        <v>2.34375E-2</v>
      </c>
      <c r="G529" s="1" t="s">
        <v>118</v>
      </c>
      <c r="H529" s="1" t="s">
        <v>119</v>
      </c>
      <c r="I529" s="3">
        <v>3248</v>
      </c>
      <c r="J529" s="13">
        <v>43878.841122685182</v>
      </c>
      <c r="K529" s="14">
        <v>1.9930555555555556E-2</v>
      </c>
      <c r="M529" s="1" t="s">
        <v>128</v>
      </c>
      <c r="N529" s="1" t="s">
        <v>129</v>
      </c>
      <c r="O529" s="1">
        <v>2747</v>
      </c>
      <c r="P529" s="13">
        <v>43865.592233796298</v>
      </c>
      <c r="Q529" s="17">
        <v>1.9930555555555556E-2</v>
      </c>
      <c r="S529" s="1" t="s">
        <v>124</v>
      </c>
      <c r="T529" s="1" t="s">
        <v>125</v>
      </c>
      <c r="U529" s="1">
        <v>7016</v>
      </c>
      <c r="V529" s="13">
        <v>43979.478518518517</v>
      </c>
      <c r="W529" s="17">
        <v>2.0312500000000001E-2</v>
      </c>
    </row>
    <row r="530" spans="1:23" x14ac:dyDescent="0.25">
      <c r="A530" s="1" t="s">
        <v>124</v>
      </c>
      <c r="B530" s="1" t="s">
        <v>125</v>
      </c>
      <c r="C530" s="3">
        <v>3281</v>
      </c>
      <c r="D530" s="13">
        <v>43879.783090277779</v>
      </c>
      <c r="E530" s="14">
        <v>1.6527777777777777E-2</v>
      </c>
      <c r="G530" s="1" t="s">
        <v>118</v>
      </c>
      <c r="H530" s="1" t="s">
        <v>119</v>
      </c>
      <c r="I530" s="3">
        <v>3258</v>
      </c>
      <c r="J530" s="13">
        <v>43879.471620370372</v>
      </c>
      <c r="K530" s="14">
        <v>2.2407407407407407E-2</v>
      </c>
      <c r="M530" s="1" t="s">
        <v>122</v>
      </c>
      <c r="N530" s="1" t="s">
        <v>123</v>
      </c>
      <c r="O530" s="1">
        <v>2748</v>
      </c>
      <c r="P530" s="13">
        <v>43865.607499999998</v>
      </c>
      <c r="Q530" s="17">
        <v>1.6030092592592592E-2</v>
      </c>
      <c r="S530" s="1" t="s">
        <v>126</v>
      </c>
      <c r="T530" s="1" t="s">
        <v>127</v>
      </c>
      <c r="U530" s="1">
        <v>7019</v>
      </c>
      <c r="V530" s="13">
        <v>43979.5237037037</v>
      </c>
      <c r="W530" s="17">
        <v>2.4305555555555556E-2</v>
      </c>
    </row>
    <row r="531" spans="1:23" x14ac:dyDescent="0.25">
      <c r="A531" s="1" t="s">
        <v>130</v>
      </c>
      <c r="B531" s="1" t="s">
        <v>131</v>
      </c>
      <c r="C531" s="3">
        <v>3285</v>
      </c>
      <c r="D531" s="13">
        <v>43879.841967592591</v>
      </c>
      <c r="E531" s="14">
        <v>1.577546296296296E-2</v>
      </c>
      <c r="G531" s="1" t="s">
        <v>122</v>
      </c>
      <c r="H531" s="1" t="s">
        <v>123</v>
      </c>
      <c r="I531" s="3">
        <v>3261</v>
      </c>
      <c r="J531" s="13">
        <v>43879.518067129633</v>
      </c>
      <c r="K531" s="14">
        <v>2.2407407407407407E-2</v>
      </c>
      <c r="M531" s="1" t="s">
        <v>128</v>
      </c>
      <c r="N531" s="1" t="s">
        <v>129</v>
      </c>
      <c r="O531" s="1">
        <v>2749</v>
      </c>
      <c r="P531" s="13">
        <v>43865.6247337963</v>
      </c>
      <c r="Q531" s="17">
        <v>2.4282407407407409E-2</v>
      </c>
      <c r="S531" s="1" t="s">
        <v>120</v>
      </c>
      <c r="T531" s="1" t="s">
        <v>121</v>
      </c>
      <c r="U531" s="1">
        <v>7021</v>
      </c>
      <c r="V531" s="13">
        <v>43979.555162037039</v>
      </c>
      <c r="W531" s="17">
        <v>2.4108796296296298E-2</v>
      </c>
    </row>
    <row r="532" spans="1:23" x14ac:dyDescent="0.25">
      <c r="A532" s="1" t="s">
        <v>124</v>
      </c>
      <c r="B532" s="1" t="s">
        <v>125</v>
      </c>
      <c r="C532" s="3">
        <v>3286</v>
      </c>
      <c r="D532" s="13">
        <v>43880.348912037036</v>
      </c>
      <c r="E532" s="14">
        <v>2.4247685185185181E-2</v>
      </c>
      <c r="G532" s="1" t="s">
        <v>118</v>
      </c>
      <c r="H532" s="1" t="s">
        <v>119</v>
      </c>
      <c r="I532" s="3">
        <v>3264</v>
      </c>
      <c r="J532" s="13">
        <v>43879.563101851854</v>
      </c>
      <c r="K532" s="14">
        <v>2.2939814814814816E-2</v>
      </c>
      <c r="M532" s="1" t="s">
        <v>130</v>
      </c>
      <c r="N532" s="1" t="s">
        <v>131</v>
      </c>
      <c r="O532" s="1">
        <v>2750</v>
      </c>
      <c r="P532" s="13">
        <v>43865.638321759259</v>
      </c>
      <c r="Q532" s="17">
        <v>1.6261574074074074E-2</v>
      </c>
      <c r="S532" s="1" t="s">
        <v>130</v>
      </c>
      <c r="T532" s="1" t="s">
        <v>131</v>
      </c>
      <c r="U532" s="1">
        <v>7049</v>
      </c>
      <c r="V532" s="13">
        <v>43980.446643518517</v>
      </c>
      <c r="W532" s="17">
        <v>2.0254629629629629E-2</v>
      </c>
    </row>
    <row r="533" spans="1:23" x14ac:dyDescent="0.25">
      <c r="A533" s="1" t="s">
        <v>120</v>
      </c>
      <c r="B533" s="1" t="s">
        <v>121</v>
      </c>
      <c r="C533" s="3">
        <v>3288</v>
      </c>
      <c r="D533" s="13">
        <v>43880.377604166664</v>
      </c>
      <c r="E533" s="14">
        <v>1.726851851851852E-2</v>
      </c>
      <c r="G533" s="1" t="s">
        <v>120</v>
      </c>
      <c r="H533" s="1" t="s">
        <v>121</v>
      </c>
      <c r="I533" s="3">
        <v>3270</v>
      </c>
      <c r="J533" s="13">
        <v>43879.639768518522</v>
      </c>
      <c r="K533" s="14">
        <v>2.2430555555555554E-2</v>
      </c>
      <c r="M533" s="1" t="s">
        <v>120</v>
      </c>
      <c r="N533" s="1" t="s">
        <v>121</v>
      </c>
      <c r="O533" s="1">
        <v>2752</v>
      </c>
      <c r="P533" s="13">
        <v>43865.660104166665</v>
      </c>
      <c r="Q533" s="17">
        <v>1.7974537037037035E-2</v>
      </c>
      <c r="S533" s="1" t="s">
        <v>118</v>
      </c>
      <c r="T533" s="1" t="s">
        <v>119</v>
      </c>
      <c r="U533" s="1">
        <v>7053</v>
      </c>
      <c r="V533" s="13">
        <v>43980.505960648145</v>
      </c>
      <c r="W533" s="17">
        <v>2.1145833333333332E-2</v>
      </c>
    </row>
    <row r="534" spans="1:23" x14ac:dyDescent="0.25">
      <c r="A534" s="1" t="s">
        <v>122</v>
      </c>
      <c r="B534" s="1" t="s">
        <v>123</v>
      </c>
      <c r="C534" s="3">
        <v>3293</v>
      </c>
      <c r="D534" s="13">
        <v>43880.446122685185</v>
      </c>
      <c r="E534" s="14">
        <v>1.699074074074074E-2</v>
      </c>
      <c r="G534" s="1" t="s">
        <v>120</v>
      </c>
      <c r="H534" s="1" t="s">
        <v>121</v>
      </c>
      <c r="I534" s="3">
        <v>3273</v>
      </c>
      <c r="J534" s="13">
        <v>43879.67019675926</v>
      </c>
      <c r="K534" s="14">
        <v>1.8379629629629628E-2</v>
      </c>
      <c r="M534" s="1" t="s">
        <v>122</v>
      </c>
      <c r="N534" s="1" t="s">
        <v>123</v>
      </c>
      <c r="O534" s="1">
        <v>2755</v>
      </c>
      <c r="P534" s="13">
        <v>43865.697060185186</v>
      </c>
      <c r="Q534" s="17">
        <v>2.0393518518518519E-2</v>
      </c>
      <c r="S534" s="1" t="s">
        <v>128</v>
      </c>
      <c r="T534" s="1" t="s">
        <v>129</v>
      </c>
      <c r="U534" s="1">
        <v>7054</v>
      </c>
      <c r="V534" s="13">
        <v>43980.517337962963</v>
      </c>
      <c r="W534" s="17">
        <v>2.4247685185185181E-2</v>
      </c>
    </row>
    <row r="535" spans="1:23" x14ac:dyDescent="0.25">
      <c r="A535" s="1" t="s">
        <v>124</v>
      </c>
      <c r="B535" s="1" t="s">
        <v>125</v>
      </c>
      <c r="C535" s="3">
        <v>3304</v>
      </c>
      <c r="D535" s="13">
        <v>43880.590671296297</v>
      </c>
      <c r="E535" s="14">
        <v>1.9270833333333334E-2</v>
      </c>
      <c r="G535" s="1" t="s">
        <v>120</v>
      </c>
      <c r="H535" s="1" t="s">
        <v>121</v>
      </c>
      <c r="I535" s="3">
        <v>3274</v>
      </c>
      <c r="J535" s="13">
        <v>43879.685624999998</v>
      </c>
      <c r="K535" s="14">
        <v>2.0636574074074075E-2</v>
      </c>
      <c r="M535" s="1" t="s">
        <v>124</v>
      </c>
      <c r="N535" s="1" t="s">
        <v>125</v>
      </c>
      <c r="O535" s="1">
        <v>2756</v>
      </c>
      <c r="P535" s="13">
        <v>43865.71234953704</v>
      </c>
      <c r="Q535" s="17">
        <v>2.0752314814814814E-2</v>
      </c>
      <c r="S535" s="1" t="s">
        <v>130</v>
      </c>
      <c r="T535" s="1" t="s">
        <v>131</v>
      </c>
      <c r="U535" s="1">
        <v>7059</v>
      </c>
      <c r="V535" s="13">
        <v>43980.589444444442</v>
      </c>
      <c r="W535" s="17">
        <v>1.6203703703703703E-2</v>
      </c>
    </row>
    <row r="536" spans="1:23" ht="30" x14ac:dyDescent="0.25">
      <c r="A536" s="1" t="s">
        <v>120</v>
      </c>
      <c r="B536" s="1" t="s">
        <v>121</v>
      </c>
      <c r="C536" s="3">
        <v>3307</v>
      </c>
      <c r="D536" s="13">
        <v>43880.631701388891</v>
      </c>
      <c r="E536" s="14">
        <v>1.7962962962962962E-2</v>
      </c>
      <c r="G536" s="1" t="s">
        <v>126</v>
      </c>
      <c r="H536" s="1" t="s">
        <v>127</v>
      </c>
      <c r="I536" s="3">
        <v>3278</v>
      </c>
      <c r="J536" s="13">
        <v>43879.742604166669</v>
      </c>
      <c r="K536" s="14">
        <v>1.7175925925925924E-2</v>
      </c>
      <c r="M536" s="1" t="s">
        <v>128</v>
      </c>
      <c r="N536" s="1" t="s">
        <v>129</v>
      </c>
      <c r="O536" s="1">
        <v>2757</v>
      </c>
      <c r="P536" s="13">
        <v>43865.723726851851</v>
      </c>
      <c r="Q536" s="17">
        <v>1.5902777777777776E-2</v>
      </c>
      <c r="S536" s="1" t="s">
        <v>128</v>
      </c>
      <c r="T536" s="1" t="s">
        <v>129</v>
      </c>
      <c r="U536" s="1">
        <v>7069</v>
      </c>
      <c r="V536" s="13">
        <v>43980.7266087963</v>
      </c>
      <c r="W536" s="17">
        <v>1.9664351851851853E-2</v>
      </c>
    </row>
    <row r="537" spans="1:23" x14ac:dyDescent="0.25">
      <c r="A537" s="1" t="s">
        <v>122</v>
      </c>
      <c r="B537" s="1" t="s">
        <v>123</v>
      </c>
      <c r="C537" s="3">
        <v>3311</v>
      </c>
      <c r="D537" s="13">
        <v>43880.690046296295</v>
      </c>
      <c r="E537" s="14">
        <v>1.9155092592592592E-2</v>
      </c>
      <c r="G537" s="1" t="s">
        <v>130</v>
      </c>
      <c r="H537" s="1" t="s">
        <v>131</v>
      </c>
      <c r="I537" s="3">
        <v>3280</v>
      </c>
      <c r="J537" s="13">
        <v>43879.77039351852</v>
      </c>
      <c r="K537" s="14">
        <v>1.9085648148148147E-2</v>
      </c>
      <c r="M537" s="1" t="s">
        <v>120</v>
      </c>
      <c r="N537" s="1" t="s">
        <v>121</v>
      </c>
      <c r="O537" s="1">
        <v>2758</v>
      </c>
      <c r="P537" s="13">
        <v>43865.741631944446</v>
      </c>
      <c r="Q537" s="17">
        <v>2.162037037037037E-2</v>
      </c>
      <c r="S537" s="1" t="s">
        <v>120</v>
      </c>
      <c r="T537" s="1" t="s">
        <v>121</v>
      </c>
      <c r="U537" s="1">
        <v>7077</v>
      </c>
      <c r="V537" s="13">
        <v>43980.817303240743</v>
      </c>
      <c r="W537" s="17">
        <v>2.0775462962962964E-2</v>
      </c>
    </row>
    <row r="538" spans="1:23" x14ac:dyDescent="0.25">
      <c r="A538" s="1" t="s">
        <v>128</v>
      </c>
      <c r="B538" s="1" t="s">
        <v>129</v>
      </c>
      <c r="C538" s="3">
        <v>3313</v>
      </c>
      <c r="D538" s="13">
        <v>43880.709699074076</v>
      </c>
      <c r="E538" s="14">
        <v>1.8194444444444444E-2</v>
      </c>
      <c r="G538" s="1" t="s">
        <v>120</v>
      </c>
      <c r="H538" s="1" t="s">
        <v>121</v>
      </c>
      <c r="I538" s="3">
        <v>3282</v>
      </c>
      <c r="J538" s="13">
        <v>43879.800208333334</v>
      </c>
      <c r="K538" s="14">
        <v>1.8379629629629628E-2</v>
      </c>
      <c r="M538" s="1" t="s">
        <v>126</v>
      </c>
      <c r="N538" s="1" t="s">
        <v>127</v>
      </c>
      <c r="O538" s="1">
        <v>2759</v>
      </c>
      <c r="P538" s="13">
        <v>43865.75949074074</v>
      </c>
      <c r="Q538" s="17">
        <v>1.9502314814814816E-2</v>
      </c>
      <c r="S538" s="1" t="s">
        <v>122</v>
      </c>
      <c r="T538" s="1" t="s">
        <v>123</v>
      </c>
      <c r="U538" s="1">
        <v>7101</v>
      </c>
      <c r="V538" s="13">
        <v>43981.645613425928</v>
      </c>
      <c r="W538" s="17">
        <v>1.7476851851851851E-2</v>
      </c>
    </row>
    <row r="539" spans="1:23" x14ac:dyDescent="0.25">
      <c r="A539" s="1" t="s">
        <v>120</v>
      </c>
      <c r="B539" s="1" t="s">
        <v>121</v>
      </c>
      <c r="C539" s="3">
        <v>3321</v>
      </c>
      <c r="D539" s="13">
        <v>43880.822199074071</v>
      </c>
      <c r="E539" s="14">
        <v>2.0844907407407406E-2</v>
      </c>
      <c r="G539" s="1" t="s">
        <v>130</v>
      </c>
      <c r="H539" s="1" t="s">
        <v>131</v>
      </c>
      <c r="I539" s="3">
        <v>3284</v>
      </c>
      <c r="J539" s="13">
        <v>43879.824062500003</v>
      </c>
      <c r="K539" s="14">
        <v>1.7939814814814815E-2</v>
      </c>
      <c r="M539" s="1" t="s">
        <v>118</v>
      </c>
      <c r="N539" s="1" t="s">
        <v>119</v>
      </c>
      <c r="O539" s="1">
        <v>2762</v>
      </c>
      <c r="P539" s="13">
        <v>43865.807511574072</v>
      </c>
      <c r="Q539" s="17">
        <v>1.5740740740740743E-2</v>
      </c>
      <c r="S539" s="1" t="s">
        <v>128</v>
      </c>
      <c r="T539" s="1" t="s">
        <v>129</v>
      </c>
      <c r="U539" s="1">
        <v>7132</v>
      </c>
      <c r="V539" s="13">
        <v>43982.556400462963</v>
      </c>
      <c r="W539" s="17">
        <v>1.4895833333333332E-2</v>
      </c>
    </row>
    <row r="540" spans="1:23" x14ac:dyDescent="0.25">
      <c r="A540" s="1" t="s">
        <v>130</v>
      </c>
      <c r="B540" s="1" t="s">
        <v>131</v>
      </c>
      <c r="C540" s="3">
        <v>3334</v>
      </c>
      <c r="D540" s="13">
        <v>43881.480543981481</v>
      </c>
      <c r="E540" s="14">
        <v>2.0914351851851851E-2</v>
      </c>
      <c r="G540" s="1" t="s">
        <v>120</v>
      </c>
      <c r="H540" s="1" t="s">
        <v>121</v>
      </c>
      <c r="I540" s="3">
        <v>3291</v>
      </c>
      <c r="J540" s="13">
        <v>43880.419178240743</v>
      </c>
      <c r="K540" s="14">
        <v>2.3819444444444445E-2</v>
      </c>
      <c r="M540" s="1" t="s">
        <v>128</v>
      </c>
      <c r="N540" s="1" t="s">
        <v>129</v>
      </c>
      <c r="O540" s="1">
        <v>2764</v>
      </c>
      <c r="P540" s="13">
        <v>43865.830347222225</v>
      </c>
      <c r="Q540" s="17">
        <v>1.8275462962962962E-2</v>
      </c>
      <c r="S540" s="1" t="s">
        <v>122</v>
      </c>
      <c r="T540" s="1" t="s">
        <v>123</v>
      </c>
      <c r="U540" s="1">
        <v>7139</v>
      </c>
      <c r="V540" s="13">
        <v>43982.64949074074</v>
      </c>
      <c r="W540" s="17">
        <v>2.3796296296296298E-2</v>
      </c>
    </row>
    <row r="541" spans="1:23" x14ac:dyDescent="0.25">
      <c r="A541" s="1" t="s">
        <v>118</v>
      </c>
      <c r="B541" s="1" t="s">
        <v>119</v>
      </c>
      <c r="C541" s="3">
        <v>3342</v>
      </c>
      <c r="D541" s="13">
        <v>43881.591099537036</v>
      </c>
      <c r="E541" s="14">
        <v>1.7465277777777777E-2</v>
      </c>
      <c r="G541" s="1" t="s">
        <v>118</v>
      </c>
      <c r="H541" s="1" t="s">
        <v>119</v>
      </c>
      <c r="I541" s="3">
        <v>3294</v>
      </c>
      <c r="J541" s="13">
        <v>43880.464016203703</v>
      </c>
      <c r="K541" s="14">
        <v>1.9664351851851853E-2</v>
      </c>
      <c r="M541" s="1" t="s">
        <v>124</v>
      </c>
      <c r="N541" s="1" t="s">
        <v>125</v>
      </c>
      <c r="O541" s="1">
        <v>2765</v>
      </c>
      <c r="P541" s="13">
        <v>43865.847592592596</v>
      </c>
      <c r="Q541" s="17">
        <v>1.7199074074074071E-2</v>
      </c>
      <c r="S541" s="1" t="s">
        <v>120</v>
      </c>
      <c r="T541" s="1" t="s">
        <v>121</v>
      </c>
      <c r="U541" s="1">
        <v>7144</v>
      </c>
      <c r="V541" s="13">
        <v>43982.720150462963</v>
      </c>
      <c r="W541" s="17">
        <v>1.622685185185185E-2</v>
      </c>
    </row>
    <row r="542" spans="1:23" x14ac:dyDescent="0.25">
      <c r="A542" s="1" t="s">
        <v>122</v>
      </c>
      <c r="B542" s="1" t="s">
        <v>123</v>
      </c>
      <c r="C542" s="3">
        <v>3343</v>
      </c>
      <c r="D542" s="13">
        <v>43881.601550925923</v>
      </c>
      <c r="E542" s="14">
        <v>2.0162037037037037E-2</v>
      </c>
      <c r="G542" s="1" t="s">
        <v>122</v>
      </c>
      <c r="H542" s="1" t="s">
        <v>123</v>
      </c>
      <c r="I542" s="3">
        <v>3299</v>
      </c>
      <c r="J542" s="13">
        <v>43880.525451388887</v>
      </c>
      <c r="K542" s="14">
        <v>1.8159722222222219E-2</v>
      </c>
      <c r="M542" s="1" t="s">
        <v>122</v>
      </c>
      <c r="N542" s="1" t="s">
        <v>123</v>
      </c>
      <c r="O542" s="1">
        <v>2771</v>
      </c>
      <c r="P542" s="13">
        <v>43866.41233796296</v>
      </c>
      <c r="Q542" s="17">
        <v>2.045138888888889E-2</v>
      </c>
      <c r="S542" s="1" t="s">
        <v>130</v>
      </c>
      <c r="T542" s="1" t="s">
        <v>131</v>
      </c>
      <c r="U542" s="1">
        <v>7159</v>
      </c>
      <c r="V542" s="13">
        <v>43983.414976851855</v>
      </c>
      <c r="W542" s="17">
        <v>2.2118055555555557E-2</v>
      </c>
    </row>
    <row r="543" spans="1:23" x14ac:dyDescent="0.25">
      <c r="A543" s="1" t="s">
        <v>120</v>
      </c>
      <c r="B543" s="1" t="s">
        <v>121</v>
      </c>
      <c r="C543" s="3">
        <v>3345</v>
      </c>
      <c r="D543" s="13">
        <v>43881.62023148148</v>
      </c>
      <c r="E543" s="14">
        <v>1.7824074074074076E-2</v>
      </c>
      <c r="G543" s="1" t="s">
        <v>124</v>
      </c>
      <c r="H543" s="1" t="s">
        <v>125</v>
      </c>
      <c r="I543" s="3">
        <v>3302</v>
      </c>
      <c r="J543" s="13">
        <v>43880.563171296293</v>
      </c>
      <c r="K543" s="14">
        <v>1.6944444444444443E-2</v>
      </c>
      <c r="M543" s="1" t="s">
        <v>122</v>
      </c>
      <c r="N543" s="1" t="s">
        <v>123</v>
      </c>
      <c r="O543" s="1">
        <v>2772</v>
      </c>
      <c r="P543" s="13">
        <v>43866.421840277777</v>
      </c>
      <c r="Q543" s="17">
        <v>2.3831018518518519E-2</v>
      </c>
      <c r="S543" s="1" t="s">
        <v>120</v>
      </c>
      <c r="T543" s="1" t="s">
        <v>121</v>
      </c>
      <c r="U543" s="1">
        <v>7164</v>
      </c>
      <c r="V543" s="13">
        <v>43983.493043981478</v>
      </c>
      <c r="W543" s="17">
        <v>1.8043981481481484E-2</v>
      </c>
    </row>
    <row r="544" spans="1:23" x14ac:dyDescent="0.25">
      <c r="A544" s="1" t="s">
        <v>130</v>
      </c>
      <c r="B544" s="1" t="s">
        <v>131</v>
      </c>
      <c r="C544" s="3">
        <v>3349</v>
      </c>
      <c r="D544" s="13">
        <v>43881.673981481479</v>
      </c>
      <c r="E544" s="14">
        <v>2.2407407407407407E-2</v>
      </c>
      <c r="G544" s="1" t="s">
        <v>122</v>
      </c>
      <c r="H544" s="1" t="s">
        <v>123</v>
      </c>
      <c r="I544" s="3">
        <v>3305</v>
      </c>
      <c r="J544" s="13">
        <v>43880.604814814818</v>
      </c>
      <c r="K544" s="14">
        <v>1.5509259259259257E-2</v>
      </c>
      <c r="M544" s="1" t="s">
        <v>130</v>
      </c>
      <c r="N544" s="1" t="s">
        <v>131</v>
      </c>
      <c r="O544" s="1">
        <v>2776</v>
      </c>
      <c r="P544" s="13">
        <v>43866.477881944447</v>
      </c>
      <c r="Q544" s="17">
        <v>1.6423611111111111E-2</v>
      </c>
      <c r="S544" s="1" t="s">
        <v>120</v>
      </c>
      <c r="T544" s="1" t="s">
        <v>121</v>
      </c>
      <c r="U544" s="1">
        <v>7167</v>
      </c>
      <c r="V544" s="13">
        <v>43983.537280092591</v>
      </c>
      <c r="W544" s="17">
        <v>1.7615740740740741E-2</v>
      </c>
    </row>
    <row r="545" spans="1:23" ht="30" x14ac:dyDescent="0.25">
      <c r="A545" s="1" t="s">
        <v>130</v>
      </c>
      <c r="B545" s="1" t="s">
        <v>131</v>
      </c>
      <c r="C545" s="3">
        <v>3350</v>
      </c>
      <c r="D545" s="13">
        <v>43881.688009259262</v>
      </c>
      <c r="E545" s="14">
        <v>1.90625E-2</v>
      </c>
      <c r="G545" s="1" t="s">
        <v>126</v>
      </c>
      <c r="H545" s="1" t="s">
        <v>127</v>
      </c>
      <c r="I545" s="3">
        <v>3315</v>
      </c>
      <c r="J545" s="13">
        <v>43880.734976851854</v>
      </c>
      <c r="K545" s="14">
        <v>1.8518518518518521E-2</v>
      </c>
      <c r="M545" s="1" t="s">
        <v>124</v>
      </c>
      <c r="N545" s="1" t="s">
        <v>125</v>
      </c>
      <c r="O545" s="1">
        <v>2779</v>
      </c>
      <c r="P545" s="13">
        <v>43866.518333333333</v>
      </c>
      <c r="Q545" s="17">
        <v>1.5057870370370369E-2</v>
      </c>
      <c r="S545" s="1" t="s">
        <v>130</v>
      </c>
      <c r="T545" s="1" t="s">
        <v>131</v>
      </c>
      <c r="U545" s="1">
        <v>7180</v>
      </c>
      <c r="V545" s="13">
        <v>43983.681747685187</v>
      </c>
      <c r="W545" s="17">
        <v>2.2546296296296297E-2</v>
      </c>
    </row>
    <row r="546" spans="1:23" x14ac:dyDescent="0.25">
      <c r="A546" s="1" t="s">
        <v>124</v>
      </c>
      <c r="B546" s="1" t="s">
        <v>125</v>
      </c>
      <c r="C546" s="3">
        <v>3355</v>
      </c>
      <c r="D546" s="13">
        <v>43881.757488425923</v>
      </c>
      <c r="E546" s="14">
        <v>2.3009259259259257E-2</v>
      </c>
      <c r="G546" s="1" t="s">
        <v>118</v>
      </c>
      <c r="H546" s="1" t="s">
        <v>119</v>
      </c>
      <c r="I546" s="3">
        <v>3319</v>
      </c>
      <c r="J546" s="13">
        <v>43880.791863425926</v>
      </c>
      <c r="K546" s="14">
        <v>2.0127314814814817E-2</v>
      </c>
      <c r="M546" s="1" t="s">
        <v>118</v>
      </c>
      <c r="N546" s="1" t="s">
        <v>119</v>
      </c>
      <c r="O546" s="1">
        <v>2786</v>
      </c>
      <c r="P546" s="13">
        <v>43866.612175925926</v>
      </c>
      <c r="Q546" s="17">
        <v>2.3124999999999996E-2</v>
      </c>
      <c r="S546" s="1" t="s">
        <v>124</v>
      </c>
      <c r="T546" s="1" t="s">
        <v>125</v>
      </c>
      <c r="U546" s="1">
        <v>7192</v>
      </c>
      <c r="V546" s="13">
        <v>43984.348645833335</v>
      </c>
      <c r="W546" s="17">
        <v>2.3576388888888893E-2</v>
      </c>
    </row>
    <row r="547" spans="1:23" x14ac:dyDescent="0.25">
      <c r="A547" s="1" t="s">
        <v>120</v>
      </c>
      <c r="B547" s="1" t="s">
        <v>121</v>
      </c>
      <c r="C547" s="3">
        <v>3358</v>
      </c>
      <c r="D547" s="13">
        <v>43881.798587962963</v>
      </c>
      <c r="E547" s="14">
        <v>1.9340277777777779E-2</v>
      </c>
      <c r="G547" s="1" t="s">
        <v>120</v>
      </c>
      <c r="H547" s="1" t="s">
        <v>121</v>
      </c>
      <c r="I547" s="3">
        <v>3325</v>
      </c>
      <c r="J547" s="13">
        <v>43881.36613425926</v>
      </c>
      <c r="K547" s="14">
        <v>2.1562499999999998E-2</v>
      </c>
      <c r="M547" s="1" t="s">
        <v>122</v>
      </c>
      <c r="N547" s="1" t="s">
        <v>123</v>
      </c>
      <c r="O547" s="1">
        <v>2790</v>
      </c>
      <c r="P547" s="13">
        <v>43866.654490740744</v>
      </c>
      <c r="Q547" s="17">
        <v>1.7557870370370373E-2</v>
      </c>
      <c r="S547" s="1" t="s">
        <v>118</v>
      </c>
      <c r="T547" s="1" t="s">
        <v>119</v>
      </c>
      <c r="U547" s="1">
        <v>7200</v>
      </c>
      <c r="V547" s="13">
        <v>43984.458124999997</v>
      </c>
      <c r="W547" s="17">
        <v>2.162037037037037E-2</v>
      </c>
    </row>
    <row r="548" spans="1:23" x14ac:dyDescent="0.25">
      <c r="A548" s="1" t="s">
        <v>130</v>
      </c>
      <c r="B548" s="1" t="s">
        <v>131</v>
      </c>
      <c r="C548" s="3">
        <v>3359</v>
      </c>
      <c r="D548" s="13">
        <v>43881.813506944447</v>
      </c>
      <c r="E548" s="14">
        <v>1.5810185185185184E-2</v>
      </c>
      <c r="G548" s="1" t="s">
        <v>124</v>
      </c>
      <c r="H548" s="1" t="s">
        <v>125</v>
      </c>
      <c r="I548" s="3">
        <v>3331</v>
      </c>
      <c r="J548" s="13">
        <v>43881.447268518517</v>
      </c>
      <c r="K548" s="14">
        <v>2.255787037037037E-2</v>
      </c>
      <c r="M548" s="1" t="s">
        <v>124</v>
      </c>
      <c r="N548" s="1" t="s">
        <v>125</v>
      </c>
      <c r="O548" s="1">
        <v>2792</v>
      </c>
      <c r="P548" s="13">
        <v>43866.677175925928</v>
      </c>
      <c r="Q548" s="17">
        <v>2.3645833333333335E-2</v>
      </c>
      <c r="S548" s="1" t="s">
        <v>118</v>
      </c>
      <c r="T548" s="1" t="s">
        <v>119</v>
      </c>
      <c r="U548" s="1">
        <v>7227</v>
      </c>
      <c r="V548" s="13">
        <v>43984.817187499997</v>
      </c>
      <c r="W548" s="17">
        <v>1.8576388888888889E-2</v>
      </c>
    </row>
    <row r="549" spans="1:23" ht="30" x14ac:dyDescent="0.25">
      <c r="A549" s="1" t="s">
        <v>126</v>
      </c>
      <c r="B549" s="1" t="s">
        <v>127</v>
      </c>
      <c r="C549" s="3">
        <v>3363</v>
      </c>
      <c r="D549" s="13">
        <v>43882.35833333333</v>
      </c>
      <c r="E549" s="14">
        <v>2.4120370370370372E-2</v>
      </c>
      <c r="G549" s="1" t="s">
        <v>126</v>
      </c>
      <c r="H549" s="1" t="s">
        <v>127</v>
      </c>
      <c r="I549" s="3">
        <v>3332</v>
      </c>
      <c r="J549" s="13">
        <v>43881.458969907406</v>
      </c>
      <c r="K549" s="14">
        <v>1.9340277777777779E-2</v>
      </c>
      <c r="M549" s="1" t="s">
        <v>118</v>
      </c>
      <c r="N549" s="1" t="s">
        <v>119</v>
      </c>
      <c r="O549" s="1">
        <v>2794</v>
      </c>
      <c r="P549" s="13">
        <v>43866.702349537038</v>
      </c>
      <c r="Q549" s="17">
        <v>1.8518518518518521E-2</v>
      </c>
      <c r="S549" s="1" t="s">
        <v>128</v>
      </c>
      <c r="T549" s="1" t="s">
        <v>129</v>
      </c>
      <c r="U549" s="1">
        <v>7230</v>
      </c>
      <c r="V549" s="13">
        <v>43985.359131944446</v>
      </c>
      <c r="W549" s="17">
        <v>1.5011574074074075E-2</v>
      </c>
    </row>
    <row r="550" spans="1:23" x14ac:dyDescent="0.25">
      <c r="A550" s="1" t="s">
        <v>122</v>
      </c>
      <c r="B550" s="1" t="s">
        <v>123</v>
      </c>
      <c r="C550" s="3">
        <v>3365</v>
      </c>
      <c r="D550" s="13">
        <v>43882.386157407411</v>
      </c>
      <c r="E550" s="14">
        <v>1.7499999999999998E-2</v>
      </c>
      <c r="G550" s="1" t="s">
        <v>120</v>
      </c>
      <c r="H550" s="1" t="s">
        <v>121</v>
      </c>
      <c r="I550" s="3">
        <v>3333</v>
      </c>
      <c r="J550" s="13">
        <v>43881.468356481484</v>
      </c>
      <c r="K550" s="14">
        <v>2.3750000000000004E-2</v>
      </c>
      <c r="M550" s="1" t="s">
        <v>120</v>
      </c>
      <c r="N550" s="1" t="s">
        <v>121</v>
      </c>
      <c r="O550" s="1">
        <v>2797</v>
      </c>
      <c r="P550" s="13">
        <v>43866.747812499998</v>
      </c>
      <c r="Q550" s="17">
        <v>2.1064814814814814E-2</v>
      </c>
      <c r="S550" s="1" t="s">
        <v>118</v>
      </c>
      <c r="T550" s="1" t="s">
        <v>119</v>
      </c>
      <c r="U550" s="1">
        <v>7237</v>
      </c>
      <c r="V550" s="13">
        <v>43985.453668981485</v>
      </c>
      <c r="W550" s="17">
        <v>1.7592592592592594E-2</v>
      </c>
    </row>
    <row r="551" spans="1:23" x14ac:dyDescent="0.25">
      <c r="A551" s="1" t="s">
        <v>130</v>
      </c>
      <c r="B551" s="1" t="s">
        <v>131</v>
      </c>
      <c r="C551" s="3">
        <v>3366</v>
      </c>
      <c r="D551" s="13">
        <v>43882.402638888889</v>
      </c>
      <c r="E551" s="14">
        <v>1.4652777777777778E-2</v>
      </c>
      <c r="G551" s="1" t="s">
        <v>128</v>
      </c>
      <c r="H551" s="1" t="s">
        <v>129</v>
      </c>
      <c r="I551" s="3">
        <v>3336</v>
      </c>
      <c r="J551" s="13">
        <v>43881.50513888889</v>
      </c>
      <c r="K551" s="14">
        <v>1.4537037037037038E-2</v>
      </c>
      <c r="M551" s="1" t="s">
        <v>126</v>
      </c>
      <c r="N551" s="1" t="s">
        <v>127</v>
      </c>
      <c r="O551" s="1">
        <v>2799</v>
      </c>
      <c r="P551" s="13">
        <v>43866.776006944441</v>
      </c>
      <c r="Q551" s="17">
        <v>1.7824074074074076E-2</v>
      </c>
      <c r="S551" s="1" t="s">
        <v>122</v>
      </c>
      <c r="T551" s="1" t="s">
        <v>123</v>
      </c>
      <c r="U551" s="1">
        <v>7246</v>
      </c>
      <c r="V551" s="13">
        <v>43985.581724537034</v>
      </c>
      <c r="W551" s="17">
        <v>1.9583333333333331E-2</v>
      </c>
    </row>
    <row r="552" spans="1:23" ht="30" x14ac:dyDescent="0.25">
      <c r="A552" s="1" t="s">
        <v>120</v>
      </c>
      <c r="B552" s="1" t="s">
        <v>121</v>
      </c>
      <c r="C552" s="3">
        <v>3373</v>
      </c>
      <c r="D552" s="13">
        <v>43882.512037037035</v>
      </c>
      <c r="E552" s="14">
        <v>1.525462962962963E-2</v>
      </c>
      <c r="G552" s="1" t="s">
        <v>126</v>
      </c>
      <c r="H552" s="1" t="s">
        <v>127</v>
      </c>
      <c r="I552" s="3">
        <v>3341</v>
      </c>
      <c r="J552" s="13">
        <v>43881.576597222222</v>
      </c>
      <c r="K552" s="14">
        <v>2.0937499999999998E-2</v>
      </c>
      <c r="M552" s="1" t="s">
        <v>118</v>
      </c>
      <c r="N552" s="1" t="s">
        <v>119</v>
      </c>
      <c r="O552" s="1">
        <v>2800</v>
      </c>
      <c r="P552" s="13">
        <v>43866.788229166668</v>
      </c>
      <c r="Q552" s="17">
        <v>1.9039351851851852E-2</v>
      </c>
      <c r="S552" s="1" t="s">
        <v>128</v>
      </c>
      <c r="T552" s="1" t="s">
        <v>129</v>
      </c>
      <c r="U552" s="1">
        <v>7248</v>
      </c>
      <c r="V552" s="13">
        <v>43985.602893518517</v>
      </c>
      <c r="W552" s="17">
        <v>2.148148148148148E-2</v>
      </c>
    </row>
    <row r="553" spans="1:23" x14ac:dyDescent="0.25">
      <c r="A553" s="1" t="s">
        <v>120</v>
      </c>
      <c r="B553" s="1" t="s">
        <v>121</v>
      </c>
      <c r="C553" s="3">
        <v>3376</v>
      </c>
      <c r="D553" s="13">
        <v>43882.550798611112</v>
      </c>
      <c r="E553" s="14">
        <v>1.4548611111111111E-2</v>
      </c>
      <c r="G553" s="1" t="s">
        <v>118</v>
      </c>
      <c r="H553" s="1" t="s">
        <v>119</v>
      </c>
      <c r="I553" s="3">
        <v>3347</v>
      </c>
      <c r="J553" s="13">
        <v>43881.642743055556</v>
      </c>
      <c r="K553" s="14">
        <v>1.6932870370370369E-2</v>
      </c>
      <c r="M553" s="1" t="s">
        <v>118</v>
      </c>
      <c r="N553" s="1" t="s">
        <v>119</v>
      </c>
      <c r="O553" s="1">
        <v>2801</v>
      </c>
      <c r="P553" s="13">
        <v>43866.800787037035</v>
      </c>
      <c r="Q553" s="17">
        <v>1.8784722222222223E-2</v>
      </c>
      <c r="S553" s="1" t="s">
        <v>124</v>
      </c>
      <c r="T553" s="1" t="s">
        <v>125</v>
      </c>
      <c r="U553" s="1">
        <v>7260</v>
      </c>
      <c r="V553" s="13">
        <v>43985.76866898148</v>
      </c>
      <c r="W553" s="17">
        <v>2.327546296296296E-2</v>
      </c>
    </row>
    <row r="554" spans="1:23" x14ac:dyDescent="0.25">
      <c r="A554" s="1" t="s">
        <v>118</v>
      </c>
      <c r="B554" s="1" t="s">
        <v>119</v>
      </c>
      <c r="C554" s="3">
        <v>3378</v>
      </c>
      <c r="D554" s="13">
        <v>43882.570960648147</v>
      </c>
      <c r="E554" s="14">
        <v>2.2037037037037036E-2</v>
      </c>
      <c r="G554" s="1" t="s">
        <v>122</v>
      </c>
      <c r="H554" s="1" t="s">
        <v>123</v>
      </c>
      <c r="I554" s="3">
        <v>3352</v>
      </c>
      <c r="J554" s="13">
        <v>43881.719027777777</v>
      </c>
      <c r="K554" s="14">
        <v>2.3865740740740743E-2</v>
      </c>
      <c r="M554" s="1" t="s">
        <v>120</v>
      </c>
      <c r="N554" s="1" t="s">
        <v>121</v>
      </c>
      <c r="O554" s="1">
        <v>2807</v>
      </c>
      <c r="P554" s="13">
        <v>43867.371550925927</v>
      </c>
      <c r="Q554" s="17">
        <v>1.7523148148148149E-2</v>
      </c>
      <c r="S554" s="1" t="s">
        <v>122</v>
      </c>
      <c r="T554" s="1" t="s">
        <v>123</v>
      </c>
      <c r="U554" s="1">
        <v>7264</v>
      </c>
      <c r="V554" s="13">
        <v>43985.813831018517</v>
      </c>
      <c r="W554" s="17">
        <v>1.5717592592592592E-2</v>
      </c>
    </row>
    <row r="555" spans="1:23" x14ac:dyDescent="0.25">
      <c r="A555" s="1" t="s">
        <v>124</v>
      </c>
      <c r="B555" s="1" t="s">
        <v>125</v>
      </c>
      <c r="C555" s="3">
        <v>3382</v>
      </c>
      <c r="D555" s="13">
        <v>43882.618171296293</v>
      </c>
      <c r="E555" s="14">
        <v>2.1863425925925925E-2</v>
      </c>
      <c r="G555" s="1" t="s">
        <v>130</v>
      </c>
      <c r="H555" s="1" t="s">
        <v>131</v>
      </c>
      <c r="I555" s="3">
        <v>3357</v>
      </c>
      <c r="J555" s="13">
        <v>43881.789074074077</v>
      </c>
      <c r="K555" s="14">
        <v>1.8171296296296297E-2</v>
      </c>
      <c r="M555" s="1" t="s">
        <v>118</v>
      </c>
      <c r="N555" s="1" t="s">
        <v>119</v>
      </c>
      <c r="O555" s="1">
        <v>2808</v>
      </c>
      <c r="P555" s="13">
        <v>43867.381273148145</v>
      </c>
      <c r="Q555" s="17">
        <v>2.298611111111111E-2</v>
      </c>
      <c r="S555" s="1" t="s">
        <v>126</v>
      </c>
      <c r="T555" s="1" t="s">
        <v>127</v>
      </c>
      <c r="U555" s="1">
        <v>7309</v>
      </c>
      <c r="V555" s="13">
        <v>43987.428379629629</v>
      </c>
      <c r="W555" s="17">
        <v>2.4386574074074074E-2</v>
      </c>
    </row>
    <row r="556" spans="1:23" x14ac:dyDescent="0.25">
      <c r="A556" s="1" t="s">
        <v>130</v>
      </c>
      <c r="B556" s="1" t="s">
        <v>131</v>
      </c>
      <c r="C556" s="3">
        <v>3384</v>
      </c>
      <c r="D556" s="13">
        <v>43882.645370370374</v>
      </c>
      <c r="E556" s="14">
        <v>2.0219907407407409E-2</v>
      </c>
      <c r="G556" s="1" t="s">
        <v>118</v>
      </c>
      <c r="H556" s="1" t="s">
        <v>119</v>
      </c>
      <c r="I556" s="3">
        <v>3377</v>
      </c>
      <c r="J556" s="13">
        <v>43882.56108796296</v>
      </c>
      <c r="K556" s="14">
        <v>2.0960648148148148E-2</v>
      </c>
      <c r="M556" s="1" t="s">
        <v>122</v>
      </c>
      <c r="N556" s="1" t="s">
        <v>123</v>
      </c>
      <c r="O556" s="1">
        <v>2814</v>
      </c>
      <c r="P556" s="13">
        <v>43867.457407407404</v>
      </c>
      <c r="Q556" s="17">
        <v>1.7615740740740741E-2</v>
      </c>
      <c r="S556" s="1" t="s">
        <v>128</v>
      </c>
      <c r="T556" s="1" t="s">
        <v>129</v>
      </c>
      <c r="U556" s="1">
        <v>7316</v>
      </c>
      <c r="V556" s="13">
        <v>43987.537187499998</v>
      </c>
      <c r="W556" s="17">
        <v>2.1435185185185186E-2</v>
      </c>
    </row>
    <row r="557" spans="1:23" x14ac:dyDescent="0.25">
      <c r="A557" s="1" t="s">
        <v>126</v>
      </c>
      <c r="B557" s="1" t="s">
        <v>127</v>
      </c>
      <c r="C557" s="3">
        <v>3394</v>
      </c>
      <c r="D557" s="13">
        <v>43882.790208333332</v>
      </c>
      <c r="E557" s="14">
        <v>1.9201388888888889E-2</v>
      </c>
      <c r="G557" s="1" t="s">
        <v>120</v>
      </c>
      <c r="H557" s="1" t="s">
        <v>121</v>
      </c>
      <c r="I557" s="3">
        <v>3379</v>
      </c>
      <c r="J557" s="13">
        <v>43882.580046296294</v>
      </c>
      <c r="K557" s="14">
        <v>2.1064814814814814E-2</v>
      </c>
      <c r="M557" s="1" t="s">
        <v>118</v>
      </c>
      <c r="N557" s="1" t="s">
        <v>119</v>
      </c>
      <c r="O557" s="1">
        <v>2821</v>
      </c>
      <c r="P557" s="13">
        <v>43867.554629629631</v>
      </c>
      <c r="Q557" s="17">
        <v>1.9432870370370371E-2</v>
      </c>
      <c r="S557" s="1" t="s">
        <v>118</v>
      </c>
      <c r="T557" s="1" t="s">
        <v>119</v>
      </c>
      <c r="U557" s="1">
        <v>7366</v>
      </c>
      <c r="V557" s="13">
        <v>43988.726736111108</v>
      </c>
      <c r="W557" s="17">
        <v>1.7361111111111112E-2</v>
      </c>
    </row>
    <row r="558" spans="1:23" x14ac:dyDescent="0.25">
      <c r="A558" s="1" t="s">
        <v>130</v>
      </c>
      <c r="B558" s="1" t="s">
        <v>131</v>
      </c>
      <c r="C558" s="3">
        <v>3396</v>
      </c>
      <c r="D558" s="13">
        <v>43882.817476851851</v>
      </c>
      <c r="E558" s="14">
        <v>1.7222222222222222E-2</v>
      </c>
      <c r="G558" s="1" t="s">
        <v>130</v>
      </c>
      <c r="H558" s="1" t="s">
        <v>131</v>
      </c>
      <c r="I558" s="3">
        <v>3381</v>
      </c>
      <c r="J558" s="13">
        <v>43882.60355324074</v>
      </c>
      <c r="K558" s="14">
        <v>2.0763888888888887E-2</v>
      </c>
      <c r="M558" s="1" t="s">
        <v>122</v>
      </c>
      <c r="N558" s="1" t="s">
        <v>123</v>
      </c>
      <c r="O558" s="1">
        <v>2822</v>
      </c>
      <c r="P558" s="13">
        <v>43867.572662037041</v>
      </c>
      <c r="Q558" s="17">
        <v>1.7708333333333333E-2</v>
      </c>
      <c r="S558" s="1" t="s">
        <v>118</v>
      </c>
      <c r="T558" s="1" t="s">
        <v>119</v>
      </c>
      <c r="U558" s="1">
        <v>7367</v>
      </c>
      <c r="V558" s="13">
        <v>43988.741099537037</v>
      </c>
      <c r="W558" s="17">
        <v>1.6469907407407405E-2</v>
      </c>
    </row>
    <row r="559" spans="1:23" x14ac:dyDescent="0.25">
      <c r="A559" s="1" t="s">
        <v>120</v>
      </c>
      <c r="B559" s="1" t="s">
        <v>121</v>
      </c>
      <c r="C559" s="3">
        <v>3401</v>
      </c>
      <c r="D559" s="13">
        <v>43883.380358796298</v>
      </c>
      <c r="E559" s="14">
        <v>1.6585648148148148E-2</v>
      </c>
      <c r="G559" s="1" t="s">
        <v>118</v>
      </c>
      <c r="H559" s="1" t="s">
        <v>119</v>
      </c>
      <c r="I559" s="3">
        <v>3387</v>
      </c>
      <c r="J559" s="13">
        <v>43882.68304398148</v>
      </c>
      <c r="K559" s="14">
        <v>1.9432870370370371E-2</v>
      </c>
      <c r="M559" s="1" t="s">
        <v>120</v>
      </c>
      <c r="N559" s="1" t="s">
        <v>121</v>
      </c>
      <c r="O559" s="1">
        <v>2824</v>
      </c>
      <c r="P559" s="13">
        <v>43867.599780092591</v>
      </c>
      <c r="Q559" s="17">
        <v>2.2152777777777775E-2</v>
      </c>
      <c r="S559" s="1" t="s">
        <v>128</v>
      </c>
      <c r="T559" s="1" t="s">
        <v>129</v>
      </c>
      <c r="U559" s="1">
        <v>7371</v>
      </c>
      <c r="V559" s="13">
        <v>43988.798518518517</v>
      </c>
      <c r="W559" s="17">
        <v>2.3229166666666665E-2</v>
      </c>
    </row>
    <row r="560" spans="1:23" x14ac:dyDescent="0.25">
      <c r="A560" s="1" t="s">
        <v>120</v>
      </c>
      <c r="B560" s="1" t="s">
        <v>121</v>
      </c>
      <c r="C560" s="3">
        <v>3409</v>
      </c>
      <c r="D560" s="13">
        <v>43883.486886574072</v>
      </c>
      <c r="E560" s="14">
        <v>2.238425925925926E-2</v>
      </c>
      <c r="G560" s="1" t="s">
        <v>120</v>
      </c>
      <c r="H560" s="1" t="s">
        <v>121</v>
      </c>
      <c r="I560" s="3">
        <v>3388</v>
      </c>
      <c r="J560" s="13">
        <v>43882.693668981483</v>
      </c>
      <c r="K560" s="14">
        <v>1.6354166666666666E-2</v>
      </c>
      <c r="M560" s="1" t="s">
        <v>130</v>
      </c>
      <c r="N560" s="1" t="s">
        <v>131</v>
      </c>
      <c r="O560" s="1">
        <v>2825</v>
      </c>
      <c r="P560" s="13">
        <v>43867.612407407411</v>
      </c>
      <c r="Q560" s="17">
        <v>1.5266203703703705E-2</v>
      </c>
      <c r="S560" s="1" t="s">
        <v>118</v>
      </c>
      <c r="T560" s="1" t="s">
        <v>119</v>
      </c>
      <c r="U560" s="1">
        <v>7380</v>
      </c>
      <c r="V560" s="13">
        <v>43989.410601851851</v>
      </c>
      <c r="W560" s="17">
        <v>1.7465277777777777E-2</v>
      </c>
    </row>
    <row r="561" spans="1:23" x14ac:dyDescent="0.25">
      <c r="A561" s="1" t="s">
        <v>130</v>
      </c>
      <c r="B561" s="1" t="s">
        <v>131</v>
      </c>
      <c r="C561" s="3">
        <v>3411</v>
      </c>
      <c r="D561" s="13">
        <v>43883.518530092595</v>
      </c>
      <c r="E561" s="14">
        <v>1.8888888888888889E-2</v>
      </c>
      <c r="G561" s="1" t="s">
        <v>122</v>
      </c>
      <c r="H561" s="1" t="s">
        <v>123</v>
      </c>
      <c r="I561" s="3">
        <v>3397</v>
      </c>
      <c r="J561" s="13">
        <v>43882.830937500003</v>
      </c>
      <c r="K561" s="14">
        <v>1.6736111111111111E-2</v>
      </c>
      <c r="M561" s="1" t="s">
        <v>118</v>
      </c>
      <c r="N561" s="1" t="s">
        <v>119</v>
      </c>
      <c r="O561" s="1">
        <v>2828</v>
      </c>
      <c r="P561" s="13">
        <v>43867.645069444443</v>
      </c>
      <c r="Q561" s="17">
        <v>1.7453703703703704E-2</v>
      </c>
      <c r="S561" s="1" t="s">
        <v>126</v>
      </c>
      <c r="T561" s="1" t="s">
        <v>127</v>
      </c>
      <c r="U561" s="1">
        <v>7402</v>
      </c>
      <c r="V561" s="13">
        <v>43989.680405092593</v>
      </c>
      <c r="W561" s="17">
        <v>1.695601851851852E-2</v>
      </c>
    </row>
    <row r="562" spans="1:23" x14ac:dyDescent="0.25">
      <c r="A562" s="1" t="s">
        <v>118</v>
      </c>
      <c r="B562" s="1" t="s">
        <v>119</v>
      </c>
      <c r="C562" s="3">
        <v>3412</v>
      </c>
      <c r="D562" s="13">
        <v>43883.530057870368</v>
      </c>
      <c r="E562" s="14">
        <v>1.9837962962962963E-2</v>
      </c>
      <c r="G562" s="1" t="s">
        <v>130</v>
      </c>
      <c r="H562" s="1" t="s">
        <v>131</v>
      </c>
      <c r="I562" s="3">
        <v>3402</v>
      </c>
      <c r="J562" s="13">
        <v>43883.398831018516</v>
      </c>
      <c r="K562" s="14">
        <v>1.7650462962962962E-2</v>
      </c>
      <c r="M562" s="1" t="s">
        <v>124</v>
      </c>
      <c r="N562" s="1" t="s">
        <v>125</v>
      </c>
      <c r="O562" s="1">
        <v>2829</v>
      </c>
      <c r="P562" s="13">
        <v>43867.662083333336</v>
      </c>
      <c r="Q562" s="17">
        <v>1.8645833333333334E-2</v>
      </c>
      <c r="S562" s="1" t="s">
        <v>130</v>
      </c>
      <c r="T562" s="1" t="s">
        <v>131</v>
      </c>
      <c r="U562" s="1">
        <v>7406</v>
      </c>
      <c r="V562" s="13">
        <v>43989.733055555553</v>
      </c>
      <c r="W562" s="17">
        <v>2.3124999999999996E-2</v>
      </c>
    </row>
    <row r="563" spans="1:23" ht="30" x14ac:dyDescent="0.25">
      <c r="A563" s="1" t="s">
        <v>130</v>
      </c>
      <c r="B563" s="1" t="s">
        <v>131</v>
      </c>
      <c r="C563" s="3">
        <v>3425</v>
      </c>
      <c r="D563" s="13">
        <v>43883.694178240738</v>
      </c>
      <c r="E563" s="14">
        <v>2.119212962962963E-2</v>
      </c>
      <c r="G563" s="1" t="s">
        <v>126</v>
      </c>
      <c r="H563" s="1" t="s">
        <v>127</v>
      </c>
      <c r="I563" s="3">
        <v>3405</v>
      </c>
      <c r="J563" s="13">
        <v>43883.431006944447</v>
      </c>
      <c r="K563" s="14">
        <v>1.4490740740740742E-2</v>
      </c>
      <c r="M563" s="1" t="s">
        <v>130</v>
      </c>
      <c r="N563" s="1" t="s">
        <v>131</v>
      </c>
      <c r="O563" s="1">
        <v>2831</v>
      </c>
      <c r="P563" s="13">
        <v>43867.687256944446</v>
      </c>
      <c r="Q563" s="17">
        <v>1.9537037037037037E-2</v>
      </c>
      <c r="S563" s="1" t="s">
        <v>118</v>
      </c>
      <c r="T563" s="1" t="s">
        <v>119</v>
      </c>
      <c r="U563" s="1">
        <v>7434</v>
      </c>
      <c r="V563" s="13">
        <v>43990.632488425923</v>
      </c>
      <c r="W563" s="17">
        <v>1.7534722222222222E-2</v>
      </c>
    </row>
    <row r="564" spans="1:23" x14ac:dyDescent="0.25">
      <c r="A564" s="1" t="s">
        <v>130</v>
      </c>
      <c r="B564" s="1" t="s">
        <v>131</v>
      </c>
      <c r="C564" s="3">
        <v>3433</v>
      </c>
      <c r="D564" s="13">
        <v>43883.78974537037</v>
      </c>
      <c r="E564" s="14">
        <v>2.361111111111111E-2</v>
      </c>
      <c r="G564" s="1" t="s">
        <v>130</v>
      </c>
      <c r="H564" s="1" t="s">
        <v>131</v>
      </c>
      <c r="I564" s="3">
        <v>3408</v>
      </c>
      <c r="J564" s="13">
        <v>43883.470231481479</v>
      </c>
      <c r="K564" s="14">
        <v>1.8020833333333333E-2</v>
      </c>
      <c r="M564" s="1" t="s">
        <v>118</v>
      </c>
      <c r="N564" s="1" t="s">
        <v>119</v>
      </c>
      <c r="O564" s="1">
        <v>2833</v>
      </c>
      <c r="P564" s="13">
        <v>43867.710393518515</v>
      </c>
      <c r="Q564" s="17">
        <v>2.1180555555555553E-2</v>
      </c>
      <c r="S564" s="1" t="s">
        <v>122</v>
      </c>
      <c r="T564" s="1" t="s">
        <v>123</v>
      </c>
      <c r="U564" s="1">
        <v>7459</v>
      </c>
      <c r="V564" s="13">
        <v>43991.46497685185</v>
      </c>
      <c r="W564" s="17">
        <v>1.8333333333333333E-2</v>
      </c>
    </row>
    <row r="565" spans="1:23" x14ac:dyDescent="0.25">
      <c r="A565" s="1" t="s">
        <v>128</v>
      </c>
      <c r="B565" s="1" t="s">
        <v>129</v>
      </c>
      <c r="C565" s="3">
        <v>3437</v>
      </c>
      <c r="D565" s="13">
        <v>43883.831261574072</v>
      </c>
      <c r="E565" s="14">
        <v>1.7719907407407406E-2</v>
      </c>
      <c r="G565" s="1" t="s">
        <v>124</v>
      </c>
      <c r="H565" s="1" t="s">
        <v>125</v>
      </c>
      <c r="I565" s="3">
        <v>3415</v>
      </c>
      <c r="J565" s="13">
        <v>43883.559479166666</v>
      </c>
      <c r="K565" s="14">
        <v>1.9814814814814816E-2</v>
      </c>
      <c r="M565" s="1" t="s">
        <v>128</v>
      </c>
      <c r="N565" s="1" t="s">
        <v>129</v>
      </c>
      <c r="O565" s="1">
        <v>2837</v>
      </c>
      <c r="P565" s="13">
        <v>43867.765601851854</v>
      </c>
      <c r="Q565" s="17">
        <v>2.0636574074074075E-2</v>
      </c>
      <c r="S565" s="1" t="s">
        <v>126</v>
      </c>
      <c r="T565" s="1" t="s">
        <v>127</v>
      </c>
      <c r="U565" s="1">
        <v>7465</v>
      </c>
      <c r="V565" s="13">
        <v>43991.552662037036</v>
      </c>
      <c r="W565" s="17">
        <v>2.3032407407407404E-2</v>
      </c>
    </row>
    <row r="566" spans="1:23" x14ac:dyDescent="0.25">
      <c r="A566" s="1" t="s">
        <v>124</v>
      </c>
      <c r="B566" s="1" t="s">
        <v>125</v>
      </c>
      <c r="C566" s="3">
        <v>3439</v>
      </c>
      <c r="D566" s="13">
        <v>43884.352569444447</v>
      </c>
      <c r="E566" s="14">
        <v>2.0173611111111111E-2</v>
      </c>
      <c r="G566" s="1" t="s">
        <v>118</v>
      </c>
      <c r="H566" s="1" t="s">
        <v>119</v>
      </c>
      <c r="I566" s="3">
        <v>3416</v>
      </c>
      <c r="J566" s="13">
        <v>43883.577210648145</v>
      </c>
      <c r="K566" s="14">
        <v>1.8749999999999999E-2</v>
      </c>
      <c r="M566" s="1" t="s">
        <v>128</v>
      </c>
      <c r="N566" s="1" t="s">
        <v>129</v>
      </c>
      <c r="O566" s="1">
        <v>2839</v>
      </c>
      <c r="P566" s="13">
        <v>43867.790138888886</v>
      </c>
      <c r="Q566" s="17">
        <v>2.3344907407407408E-2</v>
      </c>
      <c r="S566" s="1" t="s">
        <v>124</v>
      </c>
      <c r="T566" s="1" t="s">
        <v>125</v>
      </c>
      <c r="U566" s="1">
        <v>7467</v>
      </c>
      <c r="V566" s="13">
        <v>43991.588518518518</v>
      </c>
      <c r="W566" s="17">
        <v>1.6932870370370369E-2</v>
      </c>
    </row>
    <row r="567" spans="1:23" ht="30" x14ac:dyDescent="0.25">
      <c r="A567" s="1" t="s">
        <v>124</v>
      </c>
      <c r="B567" s="1" t="s">
        <v>125</v>
      </c>
      <c r="C567" s="3">
        <v>3442</v>
      </c>
      <c r="D567" s="13">
        <v>43884.386793981481</v>
      </c>
      <c r="E567" s="14">
        <v>2.2731481481481481E-2</v>
      </c>
      <c r="G567" s="1" t="s">
        <v>126</v>
      </c>
      <c r="H567" s="1" t="s">
        <v>127</v>
      </c>
      <c r="I567" s="3">
        <v>3418</v>
      </c>
      <c r="J567" s="13">
        <v>43883.609629629631</v>
      </c>
      <c r="K567" s="14">
        <v>1.503472222222222E-2</v>
      </c>
      <c r="M567" s="1" t="s">
        <v>130</v>
      </c>
      <c r="N567" s="1" t="s">
        <v>131</v>
      </c>
      <c r="O567" s="1">
        <v>2842</v>
      </c>
      <c r="P567" s="13">
        <v>43867.834687499999</v>
      </c>
      <c r="Q567" s="17">
        <v>1.5150462962962963E-2</v>
      </c>
      <c r="S567" s="1" t="s">
        <v>122</v>
      </c>
      <c r="T567" s="1" t="s">
        <v>123</v>
      </c>
      <c r="U567" s="1">
        <v>7472</v>
      </c>
      <c r="V567" s="13">
        <v>43991.644988425927</v>
      </c>
      <c r="W567" s="17">
        <v>1.9803240740740739E-2</v>
      </c>
    </row>
    <row r="568" spans="1:23" x14ac:dyDescent="0.25">
      <c r="A568" s="1" t="s">
        <v>126</v>
      </c>
      <c r="B568" s="1" t="s">
        <v>127</v>
      </c>
      <c r="C568" s="3">
        <v>3447</v>
      </c>
      <c r="D568" s="13">
        <v>43884.457789351851</v>
      </c>
      <c r="E568" s="14">
        <v>1.9247685185185184E-2</v>
      </c>
      <c r="G568" s="1" t="s">
        <v>128</v>
      </c>
      <c r="H568" s="1" t="s">
        <v>129</v>
      </c>
      <c r="I568" s="3">
        <v>3419</v>
      </c>
      <c r="J568" s="13">
        <v>43883.62158564815</v>
      </c>
      <c r="K568" s="14">
        <v>2.1226851851851854E-2</v>
      </c>
      <c r="M568" s="1" t="s">
        <v>118</v>
      </c>
      <c r="N568" s="1" t="s">
        <v>119</v>
      </c>
      <c r="O568" s="1">
        <v>2846</v>
      </c>
      <c r="P568" s="13">
        <v>43868.387175925927</v>
      </c>
      <c r="Q568" s="17">
        <v>2.1157407407407406E-2</v>
      </c>
      <c r="S568" s="1" t="s">
        <v>122</v>
      </c>
      <c r="T568" s="1" t="s">
        <v>123</v>
      </c>
      <c r="U568" s="1">
        <v>7509</v>
      </c>
      <c r="V568" s="13">
        <v>43992.647129629629</v>
      </c>
      <c r="W568" s="17">
        <v>2.1400462962962965E-2</v>
      </c>
    </row>
    <row r="569" spans="1:23" x14ac:dyDescent="0.25">
      <c r="A569" s="1" t="s">
        <v>122</v>
      </c>
      <c r="B569" s="1" t="s">
        <v>123</v>
      </c>
      <c r="C569" s="3">
        <v>3449</v>
      </c>
      <c r="D569" s="13">
        <v>43884.492465277777</v>
      </c>
      <c r="E569" s="14">
        <v>1.7349537037037038E-2</v>
      </c>
      <c r="G569" s="1" t="s">
        <v>120</v>
      </c>
      <c r="H569" s="1" t="s">
        <v>121</v>
      </c>
      <c r="I569" s="3">
        <v>3420</v>
      </c>
      <c r="J569" s="13">
        <v>43883.631307870368</v>
      </c>
      <c r="K569" s="14">
        <v>2.011574074074074E-2</v>
      </c>
      <c r="M569" s="1" t="s">
        <v>126</v>
      </c>
      <c r="N569" s="1" t="s">
        <v>127</v>
      </c>
      <c r="O569" s="1">
        <v>2847</v>
      </c>
      <c r="P569" s="13">
        <v>43868.395821759259</v>
      </c>
      <c r="Q569" s="17">
        <v>1.4953703703703705E-2</v>
      </c>
      <c r="S569" s="1" t="s">
        <v>130</v>
      </c>
      <c r="T569" s="1" t="s">
        <v>131</v>
      </c>
      <c r="U569" s="1">
        <v>7514</v>
      </c>
      <c r="V569" s="13">
        <v>43992.715624999997</v>
      </c>
      <c r="W569" s="17">
        <v>2.0497685185185185E-2</v>
      </c>
    </row>
    <row r="570" spans="1:23" x14ac:dyDescent="0.25">
      <c r="A570" s="1" t="s">
        <v>130</v>
      </c>
      <c r="B570" s="1" t="s">
        <v>131</v>
      </c>
      <c r="C570" s="3">
        <v>3450</v>
      </c>
      <c r="D570" s="13">
        <v>43884.509699074071</v>
      </c>
      <c r="E570" s="14">
        <v>1.5196759259259259E-2</v>
      </c>
      <c r="G570" s="1" t="s">
        <v>118</v>
      </c>
      <c r="H570" s="1" t="s">
        <v>119</v>
      </c>
      <c r="I570" s="3">
        <v>3423</v>
      </c>
      <c r="J570" s="13">
        <v>43883.67291666667</v>
      </c>
      <c r="K570" s="14">
        <v>2.0034722222222221E-2</v>
      </c>
      <c r="M570" s="1" t="s">
        <v>128</v>
      </c>
      <c r="N570" s="1" t="s">
        <v>129</v>
      </c>
      <c r="O570" s="1">
        <v>2849</v>
      </c>
      <c r="P570" s="13">
        <v>43868.425300925926</v>
      </c>
      <c r="Q570" s="17">
        <v>2.4097222222222225E-2</v>
      </c>
      <c r="S570" s="1" t="s">
        <v>118</v>
      </c>
      <c r="T570" s="1" t="s">
        <v>119</v>
      </c>
      <c r="U570" s="1">
        <v>7521</v>
      </c>
      <c r="V570" s="13">
        <v>43992.807152777779</v>
      </c>
      <c r="W570" s="17">
        <v>1.6030092592592592E-2</v>
      </c>
    </row>
    <row r="571" spans="1:23" x14ac:dyDescent="0.25">
      <c r="A571" s="1" t="s">
        <v>118</v>
      </c>
      <c r="B571" s="1" t="s">
        <v>119</v>
      </c>
      <c r="C571" s="3">
        <v>3452</v>
      </c>
      <c r="D571" s="13">
        <v>43884.541828703703</v>
      </c>
      <c r="E571" s="14">
        <v>1.6099537037037037E-2</v>
      </c>
      <c r="G571" s="1" t="s">
        <v>118</v>
      </c>
      <c r="H571" s="1" t="s">
        <v>119</v>
      </c>
      <c r="I571" s="3">
        <v>3424</v>
      </c>
      <c r="J571" s="13">
        <v>43883.681886574072</v>
      </c>
      <c r="K571" s="14">
        <v>2.4224537037037034E-2</v>
      </c>
      <c r="M571" s="1" t="s">
        <v>118</v>
      </c>
      <c r="N571" s="1" t="s">
        <v>119</v>
      </c>
      <c r="O571" s="1">
        <v>2852</v>
      </c>
      <c r="P571" s="13">
        <v>43868.469849537039</v>
      </c>
      <c r="Q571" s="17">
        <v>1.5104166666666667E-2</v>
      </c>
      <c r="S571" s="1" t="s">
        <v>118</v>
      </c>
      <c r="T571" s="1" t="s">
        <v>119</v>
      </c>
      <c r="U571" s="1">
        <v>7524</v>
      </c>
      <c r="V571" s="13">
        <v>43992.836597222224</v>
      </c>
      <c r="W571" s="17">
        <v>1.9733796296296298E-2</v>
      </c>
    </row>
    <row r="572" spans="1:23" x14ac:dyDescent="0.25">
      <c r="A572" s="1" t="s">
        <v>126</v>
      </c>
      <c r="B572" s="1" t="s">
        <v>127</v>
      </c>
      <c r="C572" s="3">
        <v>3458</v>
      </c>
      <c r="D572" s="13">
        <v>43884.615798611114</v>
      </c>
      <c r="E572" s="14">
        <v>1.8229166666666668E-2</v>
      </c>
      <c r="G572" s="1" t="s">
        <v>122</v>
      </c>
      <c r="H572" s="1" t="s">
        <v>123</v>
      </c>
      <c r="I572" s="3">
        <v>3426</v>
      </c>
      <c r="J572" s="13">
        <v>43883.703738425924</v>
      </c>
      <c r="K572" s="14">
        <v>1.8784722222222223E-2</v>
      </c>
      <c r="M572" s="1" t="s">
        <v>124</v>
      </c>
      <c r="N572" s="1" t="s">
        <v>125</v>
      </c>
      <c r="O572" s="1">
        <v>2855</v>
      </c>
      <c r="P572" s="13">
        <v>43868.515659722223</v>
      </c>
      <c r="Q572" s="17">
        <v>2.2650462962962966E-2</v>
      </c>
      <c r="S572" s="1" t="s">
        <v>130</v>
      </c>
      <c r="T572" s="1" t="s">
        <v>131</v>
      </c>
      <c r="U572" s="1">
        <v>7539</v>
      </c>
      <c r="V572" s="13">
        <v>43993.549270833333</v>
      </c>
      <c r="W572" s="17">
        <v>1.7997685185185186E-2</v>
      </c>
    </row>
    <row r="573" spans="1:23" x14ac:dyDescent="0.25">
      <c r="A573" s="1" t="s">
        <v>128</v>
      </c>
      <c r="B573" s="1" t="s">
        <v>129</v>
      </c>
      <c r="C573" s="3">
        <v>3459</v>
      </c>
      <c r="D573" s="13">
        <v>43884.627488425926</v>
      </c>
      <c r="E573" s="14">
        <v>1.8229166666666668E-2</v>
      </c>
      <c r="G573" s="1" t="s">
        <v>120</v>
      </c>
      <c r="H573" s="1" t="s">
        <v>121</v>
      </c>
      <c r="I573" s="3">
        <v>3427</v>
      </c>
      <c r="J573" s="13">
        <v>43883.71638888889</v>
      </c>
      <c r="K573" s="14">
        <v>1.8206018518518517E-2</v>
      </c>
      <c r="M573" s="1" t="s">
        <v>124</v>
      </c>
      <c r="N573" s="1" t="s">
        <v>125</v>
      </c>
      <c r="O573" s="1">
        <v>2856</v>
      </c>
      <c r="P573" s="13">
        <v>43868.530451388891</v>
      </c>
      <c r="Q573" s="17">
        <v>1.6620370370370372E-2</v>
      </c>
      <c r="S573" s="1" t="s">
        <v>120</v>
      </c>
      <c r="T573" s="1" t="s">
        <v>121</v>
      </c>
      <c r="U573" s="1">
        <v>7572</v>
      </c>
      <c r="V573" s="13">
        <v>43994.503969907404</v>
      </c>
      <c r="W573" s="17">
        <v>2.2222222222222223E-2</v>
      </c>
    </row>
    <row r="574" spans="1:23" x14ac:dyDescent="0.25">
      <c r="A574" s="1" t="s">
        <v>126</v>
      </c>
      <c r="B574" s="1" t="s">
        <v>127</v>
      </c>
      <c r="C574" s="3">
        <v>3465</v>
      </c>
      <c r="D574" s="13">
        <v>43884.721782407411</v>
      </c>
      <c r="E574" s="14">
        <v>1.667824074074074E-2</v>
      </c>
      <c r="G574" s="1" t="s">
        <v>122</v>
      </c>
      <c r="H574" s="1" t="s">
        <v>123</v>
      </c>
      <c r="I574" s="3">
        <v>3431</v>
      </c>
      <c r="J574" s="13">
        <v>43883.768321759257</v>
      </c>
      <c r="K574" s="14">
        <v>2.2210648148148149E-2</v>
      </c>
      <c r="M574" s="1" t="s">
        <v>120</v>
      </c>
      <c r="N574" s="1" t="s">
        <v>121</v>
      </c>
      <c r="O574" s="1">
        <v>2858</v>
      </c>
      <c r="P574" s="13">
        <v>43868.564004629632</v>
      </c>
      <c r="Q574" s="17">
        <v>1.9108796296296294E-2</v>
      </c>
      <c r="S574" s="1" t="s">
        <v>118</v>
      </c>
      <c r="T574" s="1" t="s">
        <v>119</v>
      </c>
      <c r="U574" s="1">
        <v>7584</v>
      </c>
      <c r="V574" s="13">
        <v>43994.684606481482</v>
      </c>
      <c r="W574" s="17">
        <v>2.0960648148148148E-2</v>
      </c>
    </row>
    <row r="575" spans="1:23" x14ac:dyDescent="0.25">
      <c r="A575" s="1" t="s">
        <v>126</v>
      </c>
      <c r="B575" s="1" t="s">
        <v>127</v>
      </c>
      <c r="C575" s="3">
        <v>3470</v>
      </c>
      <c r="D575" s="13">
        <v>43884.7809375</v>
      </c>
      <c r="E575" s="14">
        <v>2.1956018518518517E-2</v>
      </c>
      <c r="G575" s="1" t="s">
        <v>128</v>
      </c>
      <c r="H575" s="1" t="s">
        <v>129</v>
      </c>
      <c r="I575" s="3">
        <v>3435</v>
      </c>
      <c r="J575" s="13">
        <v>43883.808611111112</v>
      </c>
      <c r="K575" s="14">
        <v>1.5671296296296298E-2</v>
      </c>
      <c r="M575" s="1" t="s">
        <v>124</v>
      </c>
      <c r="N575" s="1" t="s">
        <v>125</v>
      </c>
      <c r="O575" s="1">
        <v>2862</v>
      </c>
      <c r="P575" s="13">
        <v>43868.620162037034</v>
      </c>
      <c r="Q575" s="17">
        <v>2.1145833333333332E-2</v>
      </c>
      <c r="S575" s="1" t="s">
        <v>122</v>
      </c>
      <c r="T575" s="1" t="s">
        <v>123</v>
      </c>
      <c r="U575" s="1">
        <v>7599</v>
      </c>
      <c r="V575" s="13">
        <v>43995.378101851849</v>
      </c>
      <c r="W575" s="17">
        <v>1.5706018518518518E-2</v>
      </c>
    </row>
    <row r="576" spans="1:23" x14ac:dyDescent="0.25">
      <c r="A576" s="1" t="s">
        <v>124</v>
      </c>
      <c r="B576" s="1" t="s">
        <v>125</v>
      </c>
      <c r="C576" s="3">
        <v>3472</v>
      </c>
      <c r="D576" s="13">
        <v>43884.808553240742</v>
      </c>
      <c r="E576" s="14">
        <v>1.5972222222222224E-2</v>
      </c>
      <c r="G576" s="1" t="s">
        <v>122</v>
      </c>
      <c r="H576" s="1" t="s">
        <v>123</v>
      </c>
      <c r="I576" s="3">
        <v>3443</v>
      </c>
      <c r="J576" s="13">
        <v>43884.397002314814</v>
      </c>
      <c r="K576" s="14">
        <v>1.9108796296296294E-2</v>
      </c>
      <c r="M576" s="1" t="s">
        <v>130</v>
      </c>
      <c r="N576" s="1" t="s">
        <v>131</v>
      </c>
      <c r="O576" s="1">
        <v>2866</v>
      </c>
      <c r="P576" s="13">
        <v>43868.671064814815</v>
      </c>
      <c r="Q576" s="17">
        <v>2.1412037037037035E-2</v>
      </c>
      <c r="S576" s="1" t="s">
        <v>118</v>
      </c>
      <c r="T576" s="1" t="s">
        <v>119</v>
      </c>
      <c r="U576" s="1">
        <v>7608</v>
      </c>
      <c r="V576" s="13">
        <v>43995.492314814815</v>
      </c>
      <c r="W576" s="17">
        <v>2.4212962962962964E-2</v>
      </c>
    </row>
    <row r="577" spans="1:23" x14ac:dyDescent="0.25">
      <c r="A577" s="1" t="s">
        <v>124</v>
      </c>
      <c r="B577" s="1" t="s">
        <v>125</v>
      </c>
      <c r="C577" s="3">
        <v>3473</v>
      </c>
      <c r="D577" s="13">
        <v>43884.819490740738</v>
      </c>
      <c r="E577" s="14">
        <v>1.8368055555555554E-2</v>
      </c>
      <c r="G577" s="1" t="s">
        <v>130</v>
      </c>
      <c r="H577" s="1" t="s">
        <v>131</v>
      </c>
      <c r="I577" s="3">
        <v>3446</v>
      </c>
      <c r="J577" s="13">
        <v>43884.439895833333</v>
      </c>
      <c r="K577" s="14">
        <v>1.8981481481481481E-2</v>
      </c>
      <c r="M577" s="1" t="s">
        <v>126</v>
      </c>
      <c r="N577" s="1" t="s">
        <v>127</v>
      </c>
      <c r="O577" s="1">
        <v>2869</v>
      </c>
      <c r="P577" s="13">
        <v>43868.71675925926</v>
      </c>
      <c r="Q577" s="17">
        <v>2.2060185185185183E-2</v>
      </c>
      <c r="S577" s="1" t="s">
        <v>118</v>
      </c>
      <c r="T577" s="1" t="s">
        <v>119</v>
      </c>
      <c r="U577" s="1">
        <v>7633</v>
      </c>
      <c r="V577" s="13">
        <v>43995.81287037037</v>
      </c>
      <c r="W577" s="17">
        <v>2.1296296296296299E-2</v>
      </c>
    </row>
    <row r="578" spans="1:23" x14ac:dyDescent="0.25">
      <c r="A578" s="1" t="s">
        <v>118</v>
      </c>
      <c r="B578" s="1" t="s">
        <v>119</v>
      </c>
      <c r="C578" s="3">
        <v>3476</v>
      </c>
      <c r="D578" s="13">
        <v>43885.352893518517</v>
      </c>
      <c r="E578" s="14">
        <v>2.1851851851851848E-2</v>
      </c>
      <c r="G578" s="1" t="s">
        <v>130</v>
      </c>
      <c r="H578" s="1" t="s">
        <v>131</v>
      </c>
      <c r="I578" s="3">
        <v>3448</v>
      </c>
      <c r="J578" s="13">
        <v>43884.474594907406</v>
      </c>
      <c r="K578" s="14">
        <v>2.0497685185185185E-2</v>
      </c>
      <c r="M578" s="1" t="s">
        <v>118</v>
      </c>
      <c r="N578" s="1" t="s">
        <v>119</v>
      </c>
      <c r="O578" s="1">
        <v>2872</v>
      </c>
      <c r="P578" s="13">
        <v>43868.759837962964</v>
      </c>
      <c r="Q578" s="17">
        <v>2.3854166666666666E-2</v>
      </c>
      <c r="S578" s="1" t="s">
        <v>122</v>
      </c>
      <c r="T578" s="1" t="s">
        <v>123</v>
      </c>
      <c r="U578" s="1">
        <v>7647</v>
      </c>
      <c r="V578" s="13">
        <v>43996.492222222223</v>
      </c>
      <c r="W578" s="17">
        <v>1.7071759259259259E-2</v>
      </c>
    </row>
    <row r="579" spans="1:23" x14ac:dyDescent="0.25">
      <c r="A579" s="1" t="s">
        <v>122</v>
      </c>
      <c r="B579" s="1" t="s">
        <v>123</v>
      </c>
      <c r="C579" s="3">
        <v>3492</v>
      </c>
      <c r="D579" s="13">
        <v>43885.557719907411</v>
      </c>
      <c r="E579" s="14">
        <v>2.0104166666666666E-2</v>
      </c>
      <c r="G579" s="1" t="s">
        <v>124</v>
      </c>
      <c r="H579" s="1" t="s">
        <v>125</v>
      </c>
      <c r="I579" s="3">
        <v>3451</v>
      </c>
      <c r="J579" s="13">
        <v>43884.525821759256</v>
      </c>
      <c r="K579" s="14">
        <v>1.818287037037037E-2</v>
      </c>
      <c r="M579" s="1" t="s">
        <v>120</v>
      </c>
      <c r="N579" s="1" t="s">
        <v>121</v>
      </c>
      <c r="O579" s="1">
        <v>2875</v>
      </c>
      <c r="P579" s="13">
        <v>43868.796087962961</v>
      </c>
      <c r="Q579" s="17">
        <v>1.8067129629629631E-2</v>
      </c>
      <c r="S579" s="1" t="s">
        <v>128</v>
      </c>
      <c r="T579" s="1" t="s">
        <v>129</v>
      </c>
      <c r="U579" s="1">
        <v>7650</v>
      </c>
      <c r="V579" s="13">
        <v>43996.535196759258</v>
      </c>
      <c r="W579" s="17">
        <v>2.2650462962962966E-2</v>
      </c>
    </row>
    <row r="580" spans="1:23" x14ac:dyDescent="0.25">
      <c r="A580" s="1" t="s">
        <v>120</v>
      </c>
      <c r="B580" s="1" t="s">
        <v>121</v>
      </c>
      <c r="C580" s="3">
        <v>3496</v>
      </c>
      <c r="D580" s="13">
        <v>43885.608773148146</v>
      </c>
      <c r="E580" s="14">
        <v>2.4143518518518519E-2</v>
      </c>
      <c r="G580" s="1" t="s">
        <v>128</v>
      </c>
      <c r="H580" s="1" t="s">
        <v>129</v>
      </c>
      <c r="I580" s="3">
        <v>3461</v>
      </c>
      <c r="J580" s="13">
        <v>43884.656898148147</v>
      </c>
      <c r="K580" s="14">
        <v>2.1215277777777777E-2</v>
      </c>
      <c r="M580" s="1" t="s">
        <v>118</v>
      </c>
      <c r="N580" s="1" t="s">
        <v>119</v>
      </c>
      <c r="O580" s="1">
        <v>2879</v>
      </c>
      <c r="P580" s="13">
        <v>43869.355011574073</v>
      </c>
      <c r="Q580" s="17">
        <v>1.8865740740740742E-2</v>
      </c>
      <c r="S580" s="1" t="s">
        <v>126</v>
      </c>
      <c r="T580" s="1" t="s">
        <v>127</v>
      </c>
      <c r="U580" s="1">
        <v>7657</v>
      </c>
      <c r="V580" s="13">
        <v>43996.629351851851</v>
      </c>
      <c r="W580" s="17">
        <v>2.3680555555555555E-2</v>
      </c>
    </row>
    <row r="581" spans="1:23" x14ac:dyDescent="0.25">
      <c r="A581" s="1" t="s">
        <v>118</v>
      </c>
      <c r="B581" s="1" t="s">
        <v>119</v>
      </c>
      <c r="C581" s="3">
        <v>3498</v>
      </c>
      <c r="D581" s="13">
        <v>43885.636863425927</v>
      </c>
      <c r="E581" s="14">
        <v>1.4988425925925926E-2</v>
      </c>
      <c r="G581" s="1" t="s">
        <v>120</v>
      </c>
      <c r="H581" s="1" t="s">
        <v>121</v>
      </c>
      <c r="I581" s="3">
        <v>3464</v>
      </c>
      <c r="J581" s="13">
        <v>43884.704606481479</v>
      </c>
      <c r="K581" s="14">
        <v>1.4930555555555556E-2</v>
      </c>
      <c r="M581" s="1" t="s">
        <v>120</v>
      </c>
      <c r="N581" s="1" t="s">
        <v>121</v>
      </c>
      <c r="O581" s="1">
        <v>2890</v>
      </c>
      <c r="P581" s="13">
        <v>43869.496145833335</v>
      </c>
      <c r="Q581" s="17">
        <v>2.0057870370370368E-2</v>
      </c>
      <c r="S581" s="1" t="s">
        <v>130</v>
      </c>
      <c r="T581" s="1" t="s">
        <v>131</v>
      </c>
      <c r="U581" s="1">
        <v>7685</v>
      </c>
      <c r="V581" s="13">
        <v>43997.493576388886</v>
      </c>
      <c r="W581" s="17">
        <v>2.2141203703703705E-2</v>
      </c>
    </row>
    <row r="582" spans="1:23" x14ac:dyDescent="0.25">
      <c r="A582" s="1" t="s">
        <v>126</v>
      </c>
      <c r="B582" s="1" t="s">
        <v>127</v>
      </c>
      <c r="C582" s="3">
        <v>3507</v>
      </c>
      <c r="D582" s="13">
        <v>43885.757372685184</v>
      </c>
      <c r="E582" s="14">
        <v>2.0486111111111111E-2</v>
      </c>
      <c r="G582" s="1" t="s">
        <v>124</v>
      </c>
      <c r="H582" s="1" t="s">
        <v>125</v>
      </c>
      <c r="I582" s="3">
        <v>3481</v>
      </c>
      <c r="J582" s="13">
        <v>43885.419224537036</v>
      </c>
      <c r="K582" s="14">
        <v>1.621527777777778E-2</v>
      </c>
      <c r="M582" s="1" t="s">
        <v>130</v>
      </c>
      <c r="N582" s="1" t="s">
        <v>131</v>
      </c>
      <c r="O582" s="1">
        <v>2892</v>
      </c>
      <c r="P582" s="13">
        <v>43869.521145833336</v>
      </c>
      <c r="Q582" s="17">
        <v>1.9398148148148147E-2</v>
      </c>
      <c r="S582" s="1" t="s">
        <v>128</v>
      </c>
      <c r="T582" s="1" t="s">
        <v>129</v>
      </c>
      <c r="U582" s="1">
        <v>7687</v>
      </c>
      <c r="V582" s="13">
        <v>43997.516886574071</v>
      </c>
      <c r="W582" s="17">
        <v>2.1076388888888891E-2</v>
      </c>
    </row>
    <row r="583" spans="1:23" x14ac:dyDescent="0.25">
      <c r="A583" s="1" t="s">
        <v>122</v>
      </c>
      <c r="B583" s="1" t="s">
        <v>123</v>
      </c>
      <c r="C583" s="3">
        <v>3514</v>
      </c>
      <c r="D583" s="13">
        <v>43886.358773148146</v>
      </c>
      <c r="E583" s="14">
        <v>2.3587962962962963E-2</v>
      </c>
      <c r="G583" s="1" t="s">
        <v>120</v>
      </c>
      <c r="H583" s="1" t="s">
        <v>121</v>
      </c>
      <c r="I583" s="3">
        <v>3482</v>
      </c>
      <c r="J583" s="13">
        <v>43885.433159722219</v>
      </c>
      <c r="K583" s="14">
        <v>1.638888888888889E-2</v>
      </c>
      <c r="M583" s="1" t="s">
        <v>118</v>
      </c>
      <c r="N583" s="1" t="s">
        <v>119</v>
      </c>
      <c r="O583" s="1">
        <v>2894</v>
      </c>
      <c r="P583" s="13">
        <v>43869.548368055555</v>
      </c>
      <c r="Q583" s="17">
        <v>1.7476851851851851E-2</v>
      </c>
      <c r="S583" s="1" t="s">
        <v>118</v>
      </c>
      <c r="T583" s="1" t="s">
        <v>119</v>
      </c>
      <c r="U583" s="1">
        <v>7714</v>
      </c>
      <c r="V583" s="13">
        <v>43998.377488425926</v>
      </c>
      <c r="W583" s="17">
        <v>1.7939814814814815E-2</v>
      </c>
    </row>
    <row r="584" spans="1:23" x14ac:dyDescent="0.25">
      <c r="A584" s="1" t="s">
        <v>124</v>
      </c>
      <c r="B584" s="1" t="s">
        <v>125</v>
      </c>
      <c r="C584" s="3">
        <v>3524</v>
      </c>
      <c r="D584" s="13">
        <v>43886.487835648149</v>
      </c>
      <c r="E584" s="14">
        <v>2.207175925925926E-2</v>
      </c>
      <c r="G584" s="1" t="s">
        <v>122</v>
      </c>
      <c r="H584" s="1" t="s">
        <v>123</v>
      </c>
      <c r="I584" s="3">
        <v>3483</v>
      </c>
      <c r="J584" s="13">
        <v>43885.448622685188</v>
      </c>
      <c r="K584" s="14">
        <v>1.90625E-2</v>
      </c>
      <c r="M584" s="1" t="s">
        <v>124</v>
      </c>
      <c r="N584" s="1" t="s">
        <v>125</v>
      </c>
      <c r="O584" s="1">
        <v>2895</v>
      </c>
      <c r="P584" s="13">
        <v>43869.557118055556</v>
      </c>
      <c r="Q584" s="17">
        <v>2.2534722222222223E-2</v>
      </c>
      <c r="S584" s="1" t="s">
        <v>122</v>
      </c>
      <c r="T584" s="1" t="s">
        <v>123</v>
      </c>
      <c r="U584" s="1">
        <v>7735</v>
      </c>
      <c r="V584" s="13">
        <v>43998.667314814818</v>
      </c>
      <c r="W584" s="17">
        <v>2.0104166666666666E-2</v>
      </c>
    </row>
    <row r="585" spans="1:23" x14ac:dyDescent="0.25">
      <c r="A585" s="1" t="s">
        <v>122</v>
      </c>
      <c r="B585" s="1" t="s">
        <v>123</v>
      </c>
      <c r="C585" s="3">
        <v>3530</v>
      </c>
      <c r="D585" s="13">
        <v>43886.575671296298</v>
      </c>
      <c r="E585" s="14">
        <v>2.0891203703703703E-2</v>
      </c>
      <c r="G585" s="1" t="s">
        <v>124</v>
      </c>
      <c r="H585" s="1" t="s">
        <v>125</v>
      </c>
      <c r="I585" s="3">
        <v>3486</v>
      </c>
      <c r="J585" s="13">
        <v>43885.478668981479</v>
      </c>
      <c r="K585" s="14">
        <v>1.6921296296296299E-2</v>
      </c>
      <c r="M585" s="1" t="s">
        <v>124</v>
      </c>
      <c r="N585" s="1" t="s">
        <v>125</v>
      </c>
      <c r="O585" s="1">
        <v>2900</v>
      </c>
      <c r="P585" s="13">
        <v>43869.620312500003</v>
      </c>
      <c r="Q585" s="17">
        <v>1.7337962962962961E-2</v>
      </c>
      <c r="S585" s="1" t="s">
        <v>118</v>
      </c>
      <c r="T585" s="1" t="s">
        <v>119</v>
      </c>
      <c r="U585" s="1">
        <v>7749</v>
      </c>
      <c r="V585" s="13">
        <v>43999.356006944443</v>
      </c>
      <c r="W585" s="17">
        <v>1.6747685185185185E-2</v>
      </c>
    </row>
    <row r="586" spans="1:23" x14ac:dyDescent="0.25">
      <c r="A586" s="1" t="s">
        <v>118</v>
      </c>
      <c r="B586" s="1" t="s">
        <v>119</v>
      </c>
      <c r="C586" s="3">
        <v>3531</v>
      </c>
      <c r="D586" s="13">
        <v>43886.590787037036</v>
      </c>
      <c r="E586" s="14">
        <v>1.8831018518518518E-2</v>
      </c>
      <c r="G586" s="1" t="s">
        <v>120</v>
      </c>
      <c r="H586" s="1" t="s">
        <v>121</v>
      </c>
      <c r="I586" s="3">
        <v>3487</v>
      </c>
      <c r="J586" s="13">
        <v>43885.489537037036</v>
      </c>
      <c r="K586" s="14">
        <v>1.4907407407407406E-2</v>
      </c>
      <c r="M586" s="1" t="s">
        <v>126</v>
      </c>
      <c r="N586" s="1" t="s">
        <v>127</v>
      </c>
      <c r="O586" s="1">
        <v>2903</v>
      </c>
      <c r="P586" s="13">
        <v>43869.661365740743</v>
      </c>
      <c r="Q586" s="17">
        <v>1.5659722222222224E-2</v>
      </c>
      <c r="S586" s="1" t="s">
        <v>126</v>
      </c>
      <c r="T586" s="1" t="s">
        <v>127</v>
      </c>
      <c r="U586" s="1">
        <v>7754</v>
      </c>
      <c r="V586" s="13">
        <v>43999.418981481482</v>
      </c>
      <c r="W586" s="17">
        <v>1.7916666666666668E-2</v>
      </c>
    </row>
    <row r="587" spans="1:23" x14ac:dyDescent="0.25">
      <c r="A587" s="1" t="s">
        <v>122</v>
      </c>
      <c r="B587" s="1" t="s">
        <v>123</v>
      </c>
      <c r="C587" s="3">
        <v>3532</v>
      </c>
      <c r="D587" s="13">
        <v>43886.606215277781</v>
      </c>
      <c r="E587" s="14">
        <v>1.9884259259259258E-2</v>
      </c>
      <c r="G587" s="1" t="s">
        <v>128</v>
      </c>
      <c r="H587" s="1" t="s">
        <v>129</v>
      </c>
      <c r="I587" s="3">
        <v>3490</v>
      </c>
      <c r="J587" s="13">
        <v>43885.53434027778</v>
      </c>
      <c r="K587" s="14">
        <v>1.7939814814814815E-2</v>
      </c>
      <c r="M587" s="1" t="s">
        <v>130</v>
      </c>
      <c r="N587" s="1" t="s">
        <v>131</v>
      </c>
      <c r="O587" s="1">
        <v>2905</v>
      </c>
      <c r="P587" s="13">
        <v>43869.687881944446</v>
      </c>
      <c r="Q587" s="17">
        <v>1.8217592592592594E-2</v>
      </c>
      <c r="S587" s="1" t="s">
        <v>124</v>
      </c>
      <c r="T587" s="1" t="s">
        <v>125</v>
      </c>
      <c r="U587" s="1">
        <v>7764</v>
      </c>
      <c r="V587" s="13">
        <v>43999.564386574071</v>
      </c>
      <c r="W587" s="17">
        <v>1.8958333333333334E-2</v>
      </c>
    </row>
    <row r="588" spans="1:23" x14ac:dyDescent="0.25">
      <c r="A588" s="1" t="s">
        <v>124</v>
      </c>
      <c r="B588" s="1" t="s">
        <v>125</v>
      </c>
      <c r="C588" s="3">
        <v>3534</v>
      </c>
      <c r="D588" s="13">
        <v>43886.634826388887</v>
      </c>
      <c r="E588" s="14">
        <v>1.4895833333333332E-2</v>
      </c>
      <c r="G588" s="1" t="s">
        <v>124</v>
      </c>
      <c r="H588" s="1" t="s">
        <v>125</v>
      </c>
      <c r="I588" s="3">
        <v>3497</v>
      </c>
      <c r="J588" s="13">
        <v>43885.625972222224</v>
      </c>
      <c r="K588" s="14">
        <v>1.9409722222222221E-2</v>
      </c>
      <c r="M588" s="1" t="s">
        <v>118</v>
      </c>
      <c r="N588" s="1" t="s">
        <v>119</v>
      </c>
      <c r="O588" s="1">
        <v>2909</v>
      </c>
      <c r="P588" s="13">
        <v>43869.749988425923</v>
      </c>
      <c r="Q588" s="17">
        <v>2.2534722222222223E-2</v>
      </c>
      <c r="S588" s="1" t="s">
        <v>120</v>
      </c>
      <c r="T588" s="1" t="s">
        <v>121</v>
      </c>
      <c r="U588" s="1">
        <v>7801</v>
      </c>
      <c r="V588" s="13">
        <v>44000.526805555557</v>
      </c>
      <c r="W588" s="17">
        <v>2.4224537037037034E-2</v>
      </c>
    </row>
    <row r="589" spans="1:23" x14ac:dyDescent="0.25">
      <c r="A589" s="1" t="s">
        <v>126</v>
      </c>
      <c r="B589" s="1" t="s">
        <v>127</v>
      </c>
      <c r="C589" s="3">
        <v>3540</v>
      </c>
      <c r="D589" s="13">
        <v>43886.710069444445</v>
      </c>
      <c r="E589" s="14">
        <v>2.0439814814814817E-2</v>
      </c>
      <c r="G589" s="1" t="s">
        <v>118</v>
      </c>
      <c r="H589" s="1" t="s">
        <v>119</v>
      </c>
      <c r="I589" s="3">
        <v>3499</v>
      </c>
      <c r="J589" s="13">
        <v>43885.652337962965</v>
      </c>
      <c r="K589" s="14">
        <v>1.5983796296296295E-2</v>
      </c>
      <c r="M589" s="1" t="s">
        <v>124</v>
      </c>
      <c r="N589" s="1" t="s">
        <v>125</v>
      </c>
      <c r="O589" s="1">
        <v>2910</v>
      </c>
      <c r="P589" s="13">
        <v>43869.768055555556</v>
      </c>
      <c r="Q589" s="17">
        <v>1.7037037037037038E-2</v>
      </c>
      <c r="S589" s="1" t="s">
        <v>130</v>
      </c>
      <c r="T589" s="1" t="s">
        <v>131</v>
      </c>
      <c r="U589" s="1">
        <v>7824</v>
      </c>
      <c r="V589" s="13">
        <v>44000.826006944444</v>
      </c>
      <c r="W589" s="17">
        <v>2.2210648148148149E-2</v>
      </c>
    </row>
    <row r="590" spans="1:23" x14ac:dyDescent="0.25">
      <c r="A590" s="1" t="s">
        <v>118</v>
      </c>
      <c r="B590" s="1" t="s">
        <v>119</v>
      </c>
      <c r="C590" s="3">
        <v>3545</v>
      </c>
      <c r="D590" s="13">
        <v>43886.785393518519</v>
      </c>
      <c r="E590" s="14">
        <v>1.5682870370370371E-2</v>
      </c>
      <c r="G590" s="1" t="s">
        <v>118</v>
      </c>
      <c r="H590" s="1" t="s">
        <v>119</v>
      </c>
      <c r="I590" s="3">
        <v>3502</v>
      </c>
      <c r="J590" s="13">
        <v>43885.695914351854</v>
      </c>
      <c r="K590" s="14">
        <v>1.7627314814814814E-2</v>
      </c>
      <c r="M590" s="1" t="s">
        <v>120</v>
      </c>
      <c r="N590" s="1" t="s">
        <v>121</v>
      </c>
      <c r="O590" s="1">
        <v>2911</v>
      </c>
      <c r="P590" s="13">
        <v>43869.783009259256</v>
      </c>
      <c r="Q590" s="17">
        <v>2.3680555555555555E-2</v>
      </c>
      <c r="S590" s="1" t="s">
        <v>122</v>
      </c>
      <c r="T590" s="1" t="s">
        <v>123</v>
      </c>
      <c r="U590" s="1">
        <v>7830</v>
      </c>
      <c r="V590" s="13">
        <v>44001.400601851848</v>
      </c>
      <c r="W590" s="17">
        <v>1.4849537037037036E-2</v>
      </c>
    </row>
    <row r="591" spans="1:23" x14ac:dyDescent="0.25">
      <c r="A591" s="1" t="s">
        <v>126</v>
      </c>
      <c r="B591" s="1" t="s">
        <v>127</v>
      </c>
      <c r="C591" s="3">
        <v>3550</v>
      </c>
      <c r="D591" s="13">
        <v>43887.346851851849</v>
      </c>
      <c r="E591" s="14">
        <v>1.9305555555555555E-2</v>
      </c>
      <c r="G591" s="1" t="s">
        <v>128</v>
      </c>
      <c r="H591" s="1" t="s">
        <v>129</v>
      </c>
      <c r="I591" s="3">
        <v>3503</v>
      </c>
      <c r="J591" s="13">
        <v>43885.709374999999</v>
      </c>
      <c r="K591" s="14">
        <v>1.8900462962962963E-2</v>
      </c>
      <c r="M591" s="1" t="s">
        <v>130</v>
      </c>
      <c r="N591" s="1" t="s">
        <v>131</v>
      </c>
      <c r="O591" s="1">
        <v>2912</v>
      </c>
      <c r="P591" s="13">
        <v>43869.795937499999</v>
      </c>
      <c r="Q591" s="17">
        <v>1.7835648148148149E-2</v>
      </c>
      <c r="S591" s="1" t="s">
        <v>130</v>
      </c>
      <c r="T591" s="1" t="s">
        <v>131</v>
      </c>
      <c r="U591" s="1">
        <v>7851</v>
      </c>
      <c r="V591" s="13">
        <v>44001.661898148152</v>
      </c>
      <c r="W591" s="17">
        <v>1.5104166666666667E-2</v>
      </c>
    </row>
    <row r="592" spans="1:23" x14ac:dyDescent="0.25">
      <c r="A592" s="1" t="s">
        <v>124</v>
      </c>
      <c r="B592" s="1" t="s">
        <v>125</v>
      </c>
      <c r="C592" s="3">
        <v>3553</v>
      </c>
      <c r="D592" s="13">
        <v>43887.387407407405</v>
      </c>
      <c r="E592" s="14">
        <v>1.861111111111111E-2</v>
      </c>
      <c r="G592" s="1" t="s">
        <v>118</v>
      </c>
      <c r="H592" s="1" t="s">
        <v>119</v>
      </c>
      <c r="I592" s="3">
        <v>3504</v>
      </c>
      <c r="J592" s="13">
        <v>43885.72084490741</v>
      </c>
      <c r="K592" s="14">
        <v>1.6620370370370372E-2</v>
      </c>
      <c r="M592" s="1" t="s">
        <v>120</v>
      </c>
      <c r="N592" s="1" t="s">
        <v>121</v>
      </c>
      <c r="O592" s="1">
        <v>2915</v>
      </c>
      <c r="P592" s="13">
        <v>43869.834247685183</v>
      </c>
      <c r="Q592" s="17">
        <v>1.8206018518518517E-2</v>
      </c>
      <c r="S592" s="1" t="s">
        <v>126</v>
      </c>
      <c r="T592" s="1" t="s">
        <v>127</v>
      </c>
      <c r="U592" s="1">
        <v>7874</v>
      </c>
      <c r="V592" s="13">
        <v>44002.446053240739</v>
      </c>
      <c r="W592" s="17">
        <v>1.5659722222222224E-2</v>
      </c>
    </row>
    <row r="593" spans="1:23" x14ac:dyDescent="0.25">
      <c r="A593" s="1" t="s">
        <v>128</v>
      </c>
      <c r="B593" s="1" t="s">
        <v>129</v>
      </c>
      <c r="C593" s="3">
        <v>3554</v>
      </c>
      <c r="D593" s="13">
        <v>43887.403865740744</v>
      </c>
      <c r="E593" s="14">
        <v>1.8402777777777778E-2</v>
      </c>
      <c r="G593" s="1" t="s">
        <v>120</v>
      </c>
      <c r="H593" s="1" t="s">
        <v>121</v>
      </c>
      <c r="I593" s="3">
        <v>3506</v>
      </c>
      <c r="J593" s="13">
        <v>43885.748298611114</v>
      </c>
      <c r="K593" s="14">
        <v>1.8912037037037036E-2</v>
      </c>
      <c r="M593" s="1" t="s">
        <v>130</v>
      </c>
      <c r="N593" s="1" t="s">
        <v>131</v>
      </c>
      <c r="O593" s="1">
        <v>2923</v>
      </c>
      <c r="P593" s="13">
        <v>43870.436261574076</v>
      </c>
      <c r="Q593" s="17">
        <v>1.7962962962962962E-2</v>
      </c>
      <c r="S593" s="1" t="s">
        <v>124</v>
      </c>
      <c r="T593" s="1" t="s">
        <v>125</v>
      </c>
      <c r="U593" s="1">
        <v>7885</v>
      </c>
      <c r="V593" s="13">
        <v>44002.5781712963</v>
      </c>
      <c r="W593" s="17">
        <v>1.6111111111111111E-2</v>
      </c>
    </row>
    <row r="594" spans="1:23" ht="30" x14ac:dyDescent="0.25">
      <c r="A594" s="1" t="s">
        <v>124</v>
      </c>
      <c r="B594" s="1" t="s">
        <v>125</v>
      </c>
      <c r="C594" s="3">
        <v>3564</v>
      </c>
      <c r="D594" s="13">
        <v>43887.529803240737</v>
      </c>
      <c r="E594" s="14">
        <v>2.3564814814814813E-2</v>
      </c>
      <c r="G594" s="1" t="s">
        <v>126</v>
      </c>
      <c r="H594" s="1" t="s">
        <v>127</v>
      </c>
      <c r="I594" s="3">
        <v>3510</v>
      </c>
      <c r="J594" s="13">
        <v>43885.80704861111</v>
      </c>
      <c r="K594" s="14">
        <v>2.344907407407407E-2</v>
      </c>
      <c r="M594" s="1" t="s">
        <v>130</v>
      </c>
      <c r="N594" s="1" t="s">
        <v>131</v>
      </c>
      <c r="O594" s="1">
        <v>2926</v>
      </c>
      <c r="P594" s="13">
        <v>43870.478900462964</v>
      </c>
      <c r="Q594" s="17">
        <v>1.8506944444444444E-2</v>
      </c>
      <c r="S594" s="1" t="s">
        <v>126</v>
      </c>
      <c r="T594" s="1" t="s">
        <v>127</v>
      </c>
      <c r="U594" s="1">
        <v>7888</v>
      </c>
      <c r="V594" s="13">
        <v>44002.625335648147</v>
      </c>
      <c r="W594" s="17">
        <v>2.1805555555555554E-2</v>
      </c>
    </row>
    <row r="595" spans="1:23" x14ac:dyDescent="0.25">
      <c r="A595" s="1" t="s">
        <v>120</v>
      </c>
      <c r="B595" s="1" t="s">
        <v>121</v>
      </c>
      <c r="C595" s="3">
        <v>3565</v>
      </c>
      <c r="D595" s="13">
        <v>43887.539456018516</v>
      </c>
      <c r="E595" s="14">
        <v>2.1516203703703704E-2</v>
      </c>
      <c r="G595" s="1" t="s">
        <v>124</v>
      </c>
      <c r="H595" s="1" t="s">
        <v>125</v>
      </c>
      <c r="I595" s="3">
        <v>3511</v>
      </c>
      <c r="J595" s="13">
        <v>43885.824756944443</v>
      </c>
      <c r="K595" s="14">
        <v>1.909722222222222E-2</v>
      </c>
      <c r="M595" s="1" t="s">
        <v>128</v>
      </c>
      <c r="N595" s="1" t="s">
        <v>129</v>
      </c>
      <c r="O595" s="1">
        <v>2928</v>
      </c>
      <c r="P595" s="13">
        <v>43870.506354166668</v>
      </c>
      <c r="Q595" s="17">
        <v>2.2407407407407407E-2</v>
      </c>
      <c r="S595" s="1" t="s">
        <v>124</v>
      </c>
      <c r="T595" s="1" t="s">
        <v>125</v>
      </c>
      <c r="U595" s="1">
        <v>7907</v>
      </c>
      <c r="V595" s="13">
        <v>44003.362326388888</v>
      </c>
      <c r="W595" s="17">
        <v>1.7662037037037035E-2</v>
      </c>
    </row>
    <row r="596" spans="1:23" x14ac:dyDescent="0.25">
      <c r="A596" s="1" t="s">
        <v>130</v>
      </c>
      <c r="B596" s="1" t="s">
        <v>131</v>
      </c>
      <c r="C596" s="3">
        <v>3569</v>
      </c>
      <c r="D596" s="13">
        <v>43887.596076388887</v>
      </c>
      <c r="E596" s="14">
        <v>2.2951388888888886E-2</v>
      </c>
      <c r="G596" s="1" t="s">
        <v>120</v>
      </c>
      <c r="H596" s="1" t="s">
        <v>121</v>
      </c>
      <c r="I596" s="3">
        <v>3515</v>
      </c>
      <c r="J596" s="13">
        <v>43886.373182870368</v>
      </c>
      <c r="K596" s="14">
        <v>2.3634259259259258E-2</v>
      </c>
      <c r="M596" s="1" t="s">
        <v>130</v>
      </c>
      <c r="N596" s="1" t="s">
        <v>131</v>
      </c>
      <c r="O596" s="1">
        <v>2931</v>
      </c>
      <c r="P596" s="13">
        <v>43870.543715277781</v>
      </c>
      <c r="Q596" s="17">
        <v>2.0543981481481479E-2</v>
      </c>
      <c r="S596" s="1" t="s">
        <v>130</v>
      </c>
      <c r="T596" s="1" t="s">
        <v>131</v>
      </c>
      <c r="U596" s="1">
        <v>7919</v>
      </c>
      <c r="V596" s="13">
        <v>44003.517118055555</v>
      </c>
      <c r="W596" s="17">
        <v>1.8622685185185183E-2</v>
      </c>
    </row>
    <row r="597" spans="1:23" x14ac:dyDescent="0.25">
      <c r="A597" s="1" t="s">
        <v>124</v>
      </c>
      <c r="B597" s="1" t="s">
        <v>125</v>
      </c>
      <c r="C597" s="3">
        <v>3571</v>
      </c>
      <c r="D597" s="13">
        <v>43887.616469907407</v>
      </c>
      <c r="E597" s="14">
        <v>1.4606481481481482E-2</v>
      </c>
      <c r="G597" s="1" t="s">
        <v>130</v>
      </c>
      <c r="H597" s="1" t="s">
        <v>131</v>
      </c>
      <c r="I597" s="3">
        <v>3516</v>
      </c>
      <c r="J597" s="13">
        <v>43886.389513888891</v>
      </c>
      <c r="K597" s="14">
        <v>1.6458333333333332E-2</v>
      </c>
      <c r="M597" s="1" t="s">
        <v>130</v>
      </c>
      <c r="N597" s="1" t="s">
        <v>131</v>
      </c>
      <c r="O597" s="1">
        <v>2933</v>
      </c>
      <c r="P597" s="13">
        <v>43870.570173611108</v>
      </c>
      <c r="Q597" s="17">
        <v>1.7314814814814814E-2</v>
      </c>
      <c r="S597" s="1" t="s">
        <v>120</v>
      </c>
      <c r="T597" s="1" t="s">
        <v>121</v>
      </c>
      <c r="U597" s="1">
        <v>7931</v>
      </c>
      <c r="V597" s="13">
        <v>44003.669710648152</v>
      </c>
      <c r="W597" s="17">
        <v>1.5069444444444443E-2</v>
      </c>
    </row>
    <row r="598" spans="1:23" x14ac:dyDescent="0.25">
      <c r="A598" s="1" t="s">
        <v>118</v>
      </c>
      <c r="B598" s="1" t="s">
        <v>119</v>
      </c>
      <c r="C598" s="3">
        <v>3573</v>
      </c>
      <c r="D598" s="13">
        <v>43887.642905092594</v>
      </c>
      <c r="E598" s="14">
        <v>2.4074074074074071E-2</v>
      </c>
      <c r="G598" s="1" t="s">
        <v>128</v>
      </c>
      <c r="H598" s="1" t="s">
        <v>129</v>
      </c>
      <c r="I598" s="3">
        <v>3519</v>
      </c>
      <c r="J598" s="13">
        <v>43886.430810185186</v>
      </c>
      <c r="K598" s="14">
        <v>2.1608796296296296E-2</v>
      </c>
      <c r="M598" s="1" t="s">
        <v>130</v>
      </c>
      <c r="N598" s="1" t="s">
        <v>131</v>
      </c>
      <c r="O598" s="1">
        <v>2936</v>
      </c>
      <c r="P598" s="13">
        <v>43870.615856481483</v>
      </c>
      <c r="Q598" s="17">
        <v>1.9861111111111111E-2</v>
      </c>
      <c r="S598" s="1" t="s">
        <v>118</v>
      </c>
      <c r="T598" s="1" t="s">
        <v>119</v>
      </c>
      <c r="U598" s="1">
        <v>7932</v>
      </c>
      <c r="V598" s="13">
        <v>44003.678472222222</v>
      </c>
      <c r="W598" s="17">
        <v>1.9502314814814816E-2</v>
      </c>
    </row>
    <row r="599" spans="1:23" x14ac:dyDescent="0.25">
      <c r="A599" s="1" t="s">
        <v>128</v>
      </c>
      <c r="B599" s="1" t="s">
        <v>129</v>
      </c>
      <c r="C599" s="3">
        <v>3586</v>
      </c>
      <c r="D599" s="13">
        <v>43887.821701388886</v>
      </c>
      <c r="E599" s="14">
        <v>2.0891203703703703E-2</v>
      </c>
      <c r="G599" s="1" t="s">
        <v>124</v>
      </c>
      <c r="H599" s="1" t="s">
        <v>125</v>
      </c>
      <c r="I599" s="3">
        <v>3520</v>
      </c>
      <c r="J599" s="13">
        <v>43886.441828703704</v>
      </c>
      <c r="K599" s="14">
        <v>1.7291666666666667E-2</v>
      </c>
      <c r="M599" s="1" t="s">
        <v>124</v>
      </c>
      <c r="N599" s="1" t="s">
        <v>125</v>
      </c>
      <c r="O599" s="1">
        <v>2937</v>
      </c>
      <c r="P599" s="13">
        <v>43870.629270833335</v>
      </c>
      <c r="Q599" s="17">
        <v>1.4675925925925926E-2</v>
      </c>
      <c r="S599" s="1" t="s">
        <v>130</v>
      </c>
      <c r="T599" s="1" t="s">
        <v>131</v>
      </c>
      <c r="U599" s="1">
        <v>7939</v>
      </c>
      <c r="V599" s="13">
        <v>44003.76630787037</v>
      </c>
      <c r="W599" s="17">
        <v>1.9386574074074073E-2</v>
      </c>
    </row>
    <row r="600" spans="1:23" x14ac:dyDescent="0.25">
      <c r="A600" s="1" t="s">
        <v>128</v>
      </c>
      <c r="B600" s="1" t="s">
        <v>129</v>
      </c>
      <c r="C600" s="3">
        <v>3587</v>
      </c>
      <c r="D600" s="13">
        <v>43887.837291666663</v>
      </c>
      <c r="E600" s="14">
        <v>1.951388888888889E-2</v>
      </c>
      <c r="G600" s="1" t="s">
        <v>124</v>
      </c>
      <c r="H600" s="1" t="s">
        <v>125</v>
      </c>
      <c r="I600" s="3">
        <v>3525</v>
      </c>
      <c r="J600" s="13">
        <v>43886.501979166664</v>
      </c>
      <c r="K600" s="14">
        <v>1.7696759259259259E-2</v>
      </c>
      <c r="M600" s="1" t="s">
        <v>128</v>
      </c>
      <c r="N600" s="1" t="s">
        <v>129</v>
      </c>
      <c r="O600" s="1">
        <v>2938</v>
      </c>
      <c r="P600" s="13">
        <v>43870.643819444442</v>
      </c>
      <c r="Q600" s="17">
        <v>1.6412037037037037E-2</v>
      </c>
      <c r="S600" s="1" t="s">
        <v>118</v>
      </c>
      <c r="T600" s="1" t="s">
        <v>119</v>
      </c>
      <c r="U600" s="1">
        <v>7942</v>
      </c>
      <c r="V600" s="13">
        <v>44003.797314814816</v>
      </c>
      <c r="W600" s="17">
        <v>1.9884259259259258E-2</v>
      </c>
    </row>
    <row r="601" spans="1:23" ht="30" x14ac:dyDescent="0.25">
      <c r="A601" s="1" t="s">
        <v>124</v>
      </c>
      <c r="B601" s="1" t="s">
        <v>125</v>
      </c>
      <c r="C601" s="3">
        <v>3589</v>
      </c>
      <c r="D601" s="13">
        <v>43888.361006944448</v>
      </c>
      <c r="E601" s="14">
        <v>1.5069444444444443E-2</v>
      </c>
      <c r="G601" s="1" t="s">
        <v>126</v>
      </c>
      <c r="H601" s="1" t="s">
        <v>127</v>
      </c>
      <c r="I601" s="3">
        <v>3528</v>
      </c>
      <c r="J601" s="13">
        <v>43886.55</v>
      </c>
      <c r="K601" s="14">
        <v>1.8761574074074073E-2</v>
      </c>
      <c r="M601" s="1" t="s">
        <v>120</v>
      </c>
      <c r="N601" s="1" t="s">
        <v>121</v>
      </c>
      <c r="O601" s="1">
        <v>2939</v>
      </c>
      <c r="P601" s="13">
        <v>43870.659641203703</v>
      </c>
      <c r="Q601" s="17">
        <v>1.7766203703703704E-2</v>
      </c>
      <c r="S601" s="1" t="s">
        <v>126</v>
      </c>
      <c r="T601" s="1" t="s">
        <v>127</v>
      </c>
      <c r="U601" s="1">
        <v>7968</v>
      </c>
      <c r="V601" s="13">
        <v>44004.635868055557</v>
      </c>
      <c r="W601" s="17">
        <v>1.7708333333333333E-2</v>
      </c>
    </row>
    <row r="602" spans="1:23" x14ac:dyDescent="0.25">
      <c r="A602" s="1" t="s">
        <v>124</v>
      </c>
      <c r="B602" s="1" t="s">
        <v>125</v>
      </c>
      <c r="C602" s="3">
        <v>3591</v>
      </c>
      <c r="D602" s="13">
        <v>43888.381851851853</v>
      </c>
      <c r="E602" s="14">
        <v>2.071759259259259E-2</v>
      </c>
      <c r="G602" s="1" t="s">
        <v>130</v>
      </c>
      <c r="H602" s="1" t="s">
        <v>131</v>
      </c>
      <c r="I602" s="3">
        <v>3536</v>
      </c>
      <c r="J602" s="13">
        <v>43886.657511574071</v>
      </c>
      <c r="K602" s="14">
        <v>1.7800925925925925E-2</v>
      </c>
      <c r="M602" s="1" t="s">
        <v>126</v>
      </c>
      <c r="N602" s="1" t="s">
        <v>127</v>
      </c>
      <c r="O602" s="1">
        <v>2940</v>
      </c>
      <c r="P602" s="13">
        <v>43870.677118055559</v>
      </c>
      <c r="Q602" s="17">
        <v>2.4016203703703706E-2</v>
      </c>
      <c r="S602" s="1" t="s">
        <v>126</v>
      </c>
      <c r="T602" s="1" t="s">
        <v>127</v>
      </c>
      <c r="U602" s="1">
        <v>7982</v>
      </c>
      <c r="V602" s="13">
        <v>44004.822048611109</v>
      </c>
      <c r="W602" s="17">
        <v>1.8749999999999999E-2</v>
      </c>
    </row>
    <row r="603" spans="1:23" x14ac:dyDescent="0.25">
      <c r="A603" s="1" t="s">
        <v>118</v>
      </c>
      <c r="B603" s="1" t="s">
        <v>119</v>
      </c>
      <c r="C603" s="3">
        <v>3592</v>
      </c>
      <c r="D603" s="13">
        <v>43888.395428240743</v>
      </c>
      <c r="E603" s="14">
        <v>2.0196759259259258E-2</v>
      </c>
      <c r="G603" s="1" t="s">
        <v>118</v>
      </c>
      <c r="H603" s="1" t="s">
        <v>119</v>
      </c>
      <c r="I603" s="3">
        <v>3538</v>
      </c>
      <c r="J603" s="13">
        <v>43886.687743055554</v>
      </c>
      <c r="K603" s="14">
        <v>2.2731481481481481E-2</v>
      </c>
      <c r="M603" s="1" t="s">
        <v>122</v>
      </c>
      <c r="N603" s="1" t="s">
        <v>123</v>
      </c>
      <c r="O603" s="1">
        <v>2941</v>
      </c>
      <c r="P603" s="13">
        <v>43870.690405092595</v>
      </c>
      <c r="Q603" s="17">
        <v>1.9502314814814816E-2</v>
      </c>
      <c r="S603" s="1" t="s">
        <v>124</v>
      </c>
      <c r="T603" s="1" t="s">
        <v>125</v>
      </c>
      <c r="U603" s="1">
        <v>7990</v>
      </c>
      <c r="V603" s="13">
        <v>44005.421238425923</v>
      </c>
      <c r="W603" s="17">
        <v>1.5740740740740743E-2</v>
      </c>
    </row>
    <row r="604" spans="1:23" x14ac:dyDescent="0.25">
      <c r="A604" s="1" t="s">
        <v>126</v>
      </c>
      <c r="B604" s="1" t="s">
        <v>127</v>
      </c>
      <c r="C604" s="3">
        <v>3596</v>
      </c>
      <c r="D604" s="13">
        <v>43888.451493055552</v>
      </c>
      <c r="E604" s="14">
        <v>1.9155092592592592E-2</v>
      </c>
      <c r="G604" s="1" t="s">
        <v>124</v>
      </c>
      <c r="H604" s="1" t="s">
        <v>125</v>
      </c>
      <c r="I604" s="3">
        <v>3539</v>
      </c>
      <c r="J604" s="13">
        <v>43886.697268518517</v>
      </c>
      <c r="K604" s="14">
        <v>1.8287037037037036E-2</v>
      </c>
      <c r="M604" s="1" t="s">
        <v>126</v>
      </c>
      <c r="N604" s="1" t="s">
        <v>127</v>
      </c>
      <c r="O604" s="1">
        <v>2945</v>
      </c>
      <c r="P604" s="13">
        <v>43870.740844907406</v>
      </c>
      <c r="Q604" s="17">
        <v>1.7314814814814814E-2</v>
      </c>
      <c r="S604" s="1" t="s">
        <v>128</v>
      </c>
      <c r="T604" s="1" t="s">
        <v>129</v>
      </c>
      <c r="U604" s="1">
        <v>7993</v>
      </c>
      <c r="V604" s="13">
        <v>44005.455347222225</v>
      </c>
      <c r="W604" s="17">
        <v>1.8310185185185186E-2</v>
      </c>
    </row>
    <row r="605" spans="1:23" x14ac:dyDescent="0.25">
      <c r="A605" s="1" t="s">
        <v>124</v>
      </c>
      <c r="B605" s="1" t="s">
        <v>125</v>
      </c>
      <c r="C605" s="3">
        <v>3599</v>
      </c>
      <c r="D605" s="13">
        <v>43888.491249999999</v>
      </c>
      <c r="E605" s="14">
        <v>2.2222222222222223E-2</v>
      </c>
      <c r="G605" s="1" t="s">
        <v>118</v>
      </c>
      <c r="H605" s="1" t="s">
        <v>119</v>
      </c>
      <c r="I605" s="3">
        <v>3541</v>
      </c>
      <c r="J605" s="13">
        <v>43886.724687499998</v>
      </c>
      <c r="K605" s="14">
        <v>2.2280092592592591E-2</v>
      </c>
      <c r="M605" s="1" t="s">
        <v>124</v>
      </c>
      <c r="N605" s="1" t="s">
        <v>125</v>
      </c>
      <c r="O605" s="1">
        <v>2948</v>
      </c>
      <c r="P605" s="13">
        <v>43870.782037037039</v>
      </c>
      <c r="Q605" s="17">
        <v>1.8958333333333334E-2</v>
      </c>
      <c r="S605" s="1" t="s">
        <v>130</v>
      </c>
      <c r="T605" s="1" t="s">
        <v>131</v>
      </c>
      <c r="U605" s="1">
        <v>8026</v>
      </c>
      <c r="V605" s="13">
        <v>44006.382847222223</v>
      </c>
      <c r="W605" s="17">
        <v>1.4699074074074074E-2</v>
      </c>
    </row>
    <row r="606" spans="1:23" x14ac:dyDescent="0.25">
      <c r="A606" s="1" t="s">
        <v>124</v>
      </c>
      <c r="B606" s="1" t="s">
        <v>125</v>
      </c>
      <c r="C606" s="3">
        <v>3600</v>
      </c>
      <c r="D606" s="13">
        <v>43888.501180555555</v>
      </c>
      <c r="E606" s="14">
        <v>2.2164351851851852E-2</v>
      </c>
      <c r="G606" s="1" t="s">
        <v>118</v>
      </c>
      <c r="H606" s="1" t="s">
        <v>119</v>
      </c>
      <c r="I606" s="3">
        <v>3543</v>
      </c>
      <c r="J606" s="13">
        <v>43886.758356481485</v>
      </c>
      <c r="K606" s="14">
        <v>1.4594907407407405E-2</v>
      </c>
      <c r="M606" s="1" t="s">
        <v>126</v>
      </c>
      <c r="N606" s="1" t="s">
        <v>127</v>
      </c>
      <c r="O606" s="1">
        <v>2949</v>
      </c>
      <c r="P606" s="13">
        <v>43870.79351851852</v>
      </c>
      <c r="Q606" s="17">
        <v>2.210648148148148E-2</v>
      </c>
      <c r="S606" s="1" t="s">
        <v>130</v>
      </c>
      <c r="T606" s="1" t="s">
        <v>131</v>
      </c>
      <c r="U606" s="1">
        <v>8027</v>
      </c>
      <c r="V606" s="13">
        <v>44006.394236111111</v>
      </c>
      <c r="W606" s="17">
        <v>1.6979166666666667E-2</v>
      </c>
    </row>
    <row r="607" spans="1:23" x14ac:dyDescent="0.25">
      <c r="A607" s="1" t="s">
        <v>124</v>
      </c>
      <c r="B607" s="1" t="s">
        <v>125</v>
      </c>
      <c r="C607" s="3">
        <v>3606</v>
      </c>
      <c r="D607" s="13">
        <v>43888.58320601852</v>
      </c>
      <c r="E607" s="14">
        <v>1.9722222222222221E-2</v>
      </c>
      <c r="G607" s="1" t="s">
        <v>120</v>
      </c>
      <c r="H607" s="1" t="s">
        <v>121</v>
      </c>
      <c r="I607" s="3">
        <v>3544</v>
      </c>
      <c r="J607" s="13">
        <v>43886.77003472222</v>
      </c>
      <c r="K607" s="14">
        <v>1.579861111111111E-2</v>
      </c>
      <c r="M607" s="1" t="s">
        <v>120</v>
      </c>
      <c r="N607" s="1" t="s">
        <v>121</v>
      </c>
      <c r="O607" s="1">
        <v>2954</v>
      </c>
      <c r="P607" s="13">
        <v>43871.366944444446</v>
      </c>
      <c r="Q607" s="17">
        <v>1.6249999999999997E-2</v>
      </c>
      <c r="S607" s="1" t="s">
        <v>126</v>
      </c>
      <c r="T607" s="1" t="s">
        <v>127</v>
      </c>
      <c r="U607" s="1">
        <v>8057</v>
      </c>
      <c r="V607" s="13">
        <v>44006.82435185185</v>
      </c>
      <c r="W607" s="17">
        <v>2.4259259259259258E-2</v>
      </c>
    </row>
    <row r="608" spans="1:23" x14ac:dyDescent="0.25">
      <c r="A608" s="1" t="s">
        <v>124</v>
      </c>
      <c r="B608" s="1" t="s">
        <v>125</v>
      </c>
      <c r="C608" s="3">
        <v>3608</v>
      </c>
      <c r="D608" s="13">
        <v>43888.609351851854</v>
      </c>
      <c r="E608" s="14">
        <v>2.1701388888888892E-2</v>
      </c>
      <c r="G608" s="1" t="s">
        <v>124</v>
      </c>
      <c r="H608" s="1" t="s">
        <v>125</v>
      </c>
      <c r="I608" s="3">
        <v>3546</v>
      </c>
      <c r="J608" s="13">
        <v>43886.798032407409</v>
      </c>
      <c r="K608" s="14">
        <v>1.6400462962962964E-2</v>
      </c>
      <c r="M608" s="1" t="s">
        <v>118</v>
      </c>
      <c r="N608" s="1" t="s">
        <v>119</v>
      </c>
      <c r="O608" s="1">
        <v>2955</v>
      </c>
      <c r="P608" s="13">
        <v>43871.38349537037</v>
      </c>
      <c r="Q608" s="17">
        <v>2.0300925925925927E-2</v>
      </c>
      <c r="S608" s="1" t="s">
        <v>130</v>
      </c>
      <c r="T608" s="1" t="s">
        <v>131</v>
      </c>
      <c r="U608" s="1">
        <v>8087</v>
      </c>
      <c r="V608" s="13">
        <v>44007.720856481479</v>
      </c>
      <c r="W608" s="17">
        <v>1.7187499999999998E-2</v>
      </c>
    </row>
    <row r="609" spans="1:23" x14ac:dyDescent="0.25">
      <c r="A609" s="1" t="s">
        <v>126</v>
      </c>
      <c r="B609" s="1" t="s">
        <v>127</v>
      </c>
      <c r="C609" s="3">
        <v>3616</v>
      </c>
      <c r="D609" s="13">
        <v>43888.712673611109</v>
      </c>
      <c r="E609" s="14">
        <v>1.577546296296296E-2</v>
      </c>
      <c r="G609" s="1" t="s">
        <v>118</v>
      </c>
      <c r="H609" s="1" t="s">
        <v>119</v>
      </c>
      <c r="I609" s="3">
        <v>3547</v>
      </c>
      <c r="J609" s="13">
        <v>43886.809259259258</v>
      </c>
      <c r="K609" s="14">
        <v>1.9143518518518518E-2</v>
      </c>
      <c r="M609" s="1" t="s">
        <v>122</v>
      </c>
      <c r="N609" s="1" t="s">
        <v>123</v>
      </c>
      <c r="O609" s="1">
        <v>2957</v>
      </c>
      <c r="P609" s="13">
        <v>43871.411562499998</v>
      </c>
      <c r="Q609" s="17">
        <v>1.8310185185185186E-2</v>
      </c>
      <c r="S609" s="1" t="s">
        <v>124</v>
      </c>
      <c r="T609" s="1" t="s">
        <v>125</v>
      </c>
      <c r="U609" s="1">
        <v>8088</v>
      </c>
      <c r="V609" s="13">
        <v>44007.73847222222</v>
      </c>
      <c r="W609" s="17">
        <v>2.0937499999999998E-2</v>
      </c>
    </row>
    <row r="610" spans="1:23" x14ac:dyDescent="0.25">
      <c r="A610" s="1" t="s">
        <v>128</v>
      </c>
      <c r="B610" s="1" t="s">
        <v>129</v>
      </c>
      <c r="C610" s="3">
        <v>3617</v>
      </c>
      <c r="D610" s="13">
        <v>43888.726481481484</v>
      </c>
      <c r="E610" s="14">
        <v>2.1979166666666664E-2</v>
      </c>
      <c r="G610" s="1" t="s">
        <v>122</v>
      </c>
      <c r="H610" s="1" t="s">
        <v>123</v>
      </c>
      <c r="I610" s="3">
        <v>3549</v>
      </c>
      <c r="J610" s="13">
        <v>43886.839907407404</v>
      </c>
      <c r="K610" s="14">
        <v>1.6273148148148148E-2</v>
      </c>
      <c r="M610" s="1" t="s">
        <v>124</v>
      </c>
      <c r="N610" s="1" t="s">
        <v>125</v>
      </c>
      <c r="O610" s="1">
        <v>2959</v>
      </c>
      <c r="P610" s="13">
        <v>43871.433483796296</v>
      </c>
      <c r="Q610" s="17">
        <v>1.5324074074074073E-2</v>
      </c>
      <c r="S610" s="1" t="s">
        <v>128</v>
      </c>
      <c r="T610" s="1" t="s">
        <v>129</v>
      </c>
      <c r="U610" s="1">
        <v>8100</v>
      </c>
      <c r="V610" s="13">
        <v>44008.406655092593</v>
      </c>
      <c r="W610" s="17">
        <v>1.8298611111111113E-2</v>
      </c>
    </row>
    <row r="611" spans="1:23" x14ac:dyDescent="0.25">
      <c r="A611" s="1" t="s">
        <v>128</v>
      </c>
      <c r="B611" s="1" t="s">
        <v>129</v>
      </c>
      <c r="C611" s="3">
        <v>3625</v>
      </c>
      <c r="D611" s="13">
        <v>43888.825752314813</v>
      </c>
      <c r="E611" s="14">
        <v>2.1701388888888892E-2</v>
      </c>
      <c r="G611" s="1" t="s">
        <v>122</v>
      </c>
      <c r="H611" s="1" t="s">
        <v>123</v>
      </c>
      <c r="I611" s="3">
        <v>3559</v>
      </c>
      <c r="J611" s="13">
        <v>43887.469953703701</v>
      </c>
      <c r="K611" s="14">
        <v>2.1157407407407406E-2</v>
      </c>
      <c r="M611" s="1" t="s">
        <v>122</v>
      </c>
      <c r="N611" s="1" t="s">
        <v>123</v>
      </c>
      <c r="O611" s="1">
        <v>2960</v>
      </c>
      <c r="P611" s="13">
        <v>43871.451284722221</v>
      </c>
      <c r="Q611" s="17">
        <v>2.4062500000000001E-2</v>
      </c>
      <c r="S611" s="1" t="s">
        <v>128</v>
      </c>
      <c r="T611" s="1" t="s">
        <v>129</v>
      </c>
      <c r="U611" s="1">
        <v>8115</v>
      </c>
      <c r="V611" s="13">
        <v>44008.598495370374</v>
      </c>
      <c r="W611" s="17">
        <v>2.210648148148148E-2</v>
      </c>
    </row>
    <row r="612" spans="1:23" x14ac:dyDescent="0.25">
      <c r="A612" s="1" t="s">
        <v>128</v>
      </c>
      <c r="B612" s="1" t="s">
        <v>129</v>
      </c>
      <c r="C612" s="3">
        <v>3626</v>
      </c>
      <c r="D612" s="13">
        <v>43888.837905092594</v>
      </c>
      <c r="E612" s="14">
        <v>2.1990740740740741E-2</v>
      </c>
      <c r="G612" s="1" t="s">
        <v>122</v>
      </c>
      <c r="H612" s="1" t="s">
        <v>123</v>
      </c>
      <c r="I612" s="3">
        <v>3560</v>
      </c>
      <c r="J612" s="13">
        <v>43887.479583333334</v>
      </c>
      <c r="K612" s="14">
        <v>1.5532407407407406E-2</v>
      </c>
      <c r="M612" s="1" t="s">
        <v>120</v>
      </c>
      <c r="N612" s="1" t="s">
        <v>121</v>
      </c>
      <c r="O612" s="1">
        <v>2961</v>
      </c>
      <c r="P612" s="13">
        <v>43871.465300925927</v>
      </c>
      <c r="Q612" s="17">
        <v>2.2430555555555554E-2</v>
      </c>
      <c r="S612" s="1" t="s">
        <v>128</v>
      </c>
      <c r="T612" s="1" t="s">
        <v>129</v>
      </c>
      <c r="U612" s="1">
        <v>8122</v>
      </c>
      <c r="V612" s="13">
        <v>44008.687511574077</v>
      </c>
      <c r="W612" s="17">
        <v>1.4953703703703705E-2</v>
      </c>
    </row>
    <row r="613" spans="1:23" ht="30" x14ac:dyDescent="0.25">
      <c r="A613" s="1" t="s">
        <v>120</v>
      </c>
      <c r="B613" s="1" t="s">
        <v>121</v>
      </c>
      <c r="C613" s="3">
        <v>3629</v>
      </c>
      <c r="D613" s="13">
        <v>43889.367118055554</v>
      </c>
      <c r="E613" s="14">
        <v>1.7673611111111109E-2</v>
      </c>
      <c r="G613" s="1" t="s">
        <v>126</v>
      </c>
      <c r="H613" s="1" t="s">
        <v>127</v>
      </c>
      <c r="I613" s="3">
        <v>3561</v>
      </c>
      <c r="J613" s="13">
        <v>43887.496759259258</v>
      </c>
      <c r="K613" s="14">
        <v>2.3657407407407408E-2</v>
      </c>
      <c r="M613" s="1" t="s">
        <v>120</v>
      </c>
      <c r="N613" s="1" t="s">
        <v>121</v>
      </c>
      <c r="O613" s="1">
        <v>2963</v>
      </c>
      <c r="P613" s="13">
        <v>43871.495034722226</v>
      </c>
      <c r="Q613" s="17">
        <v>2.164351851851852E-2</v>
      </c>
      <c r="S613" s="1" t="s">
        <v>124</v>
      </c>
      <c r="T613" s="1" t="s">
        <v>125</v>
      </c>
      <c r="U613" s="1">
        <v>8150</v>
      </c>
      <c r="V613" s="13">
        <v>44009.547395833331</v>
      </c>
      <c r="W613" s="17">
        <v>2.4340277777777777E-2</v>
      </c>
    </row>
    <row r="614" spans="1:23" ht="30" x14ac:dyDescent="0.25">
      <c r="A614" s="1" t="s">
        <v>130</v>
      </c>
      <c r="B614" s="1" t="s">
        <v>131</v>
      </c>
      <c r="C614" s="3">
        <v>3640</v>
      </c>
      <c r="D614" s="13">
        <v>43889.515243055554</v>
      </c>
      <c r="E614" s="14">
        <v>2.0127314814814817E-2</v>
      </c>
      <c r="G614" s="1" t="s">
        <v>126</v>
      </c>
      <c r="H614" s="1" t="s">
        <v>127</v>
      </c>
      <c r="I614" s="3">
        <v>3563</v>
      </c>
      <c r="J614" s="13">
        <v>43887.518726851849</v>
      </c>
      <c r="K614" s="14">
        <v>1.9212962962962963E-2</v>
      </c>
      <c r="M614" s="1" t="s">
        <v>130</v>
      </c>
      <c r="N614" s="1" t="s">
        <v>131</v>
      </c>
      <c r="O614" s="1">
        <v>2964</v>
      </c>
      <c r="P614" s="13">
        <v>43871.513101851851</v>
      </c>
      <c r="Q614" s="17">
        <v>1.8530092592592595E-2</v>
      </c>
      <c r="S614" s="1" t="s">
        <v>128</v>
      </c>
      <c r="T614" s="1" t="s">
        <v>129</v>
      </c>
      <c r="U614" s="1">
        <v>8151</v>
      </c>
      <c r="V614" s="13">
        <v>44009.557060185187</v>
      </c>
      <c r="W614" s="17">
        <v>2.2916666666666669E-2</v>
      </c>
    </row>
    <row r="615" spans="1:23" x14ac:dyDescent="0.25">
      <c r="A615" s="1" t="s">
        <v>118</v>
      </c>
      <c r="B615" s="1" t="s">
        <v>119</v>
      </c>
      <c r="C615" s="3">
        <v>3642</v>
      </c>
      <c r="D615" s="13">
        <v>43889.547754629632</v>
      </c>
      <c r="E615" s="14">
        <v>2.1319444444444443E-2</v>
      </c>
      <c r="G615" s="1" t="s">
        <v>130</v>
      </c>
      <c r="H615" s="1" t="s">
        <v>131</v>
      </c>
      <c r="I615" s="3">
        <v>3568</v>
      </c>
      <c r="J615" s="13">
        <v>43887.58488425926</v>
      </c>
      <c r="K615" s="14">
        <v>1.6979166666666667E-2</v>
      </c>
      <c r="M615" s="1" t="s">
        <v>124</v>
      </c>
      <c r="N615" s="1" t="s">
        <v>125</v>
      </c>
      <c r="O615" s="1">
        <v>2967</v>
      </c>
      <c r="P615" s="13">
        <v>43871.559490740743</v>
      </c>
      <c r="Q615" s="17">
        <v>1.4641203703703703E-2</v>
      </c>
      <c r="S615" s="1" t="s">
        <v>124</v>
      </c>
      <c r="T615" s="1" t="s">
        <v>125</v>
      </c>
      <c r="U615" s="1">
        <v>8166</v>
      </c>
      <c r="V615" s="13">
        <v>44009.76898148148</v>
      </c>
      <c r="W615" s="17">
        <v>1.5983796296296295E-2</v>
      </c>
    </row>
    <row r="616" spans="1:23" x14ac:dyDescent="0.25">
      <c r="A616" s="1" t="s">
        <v>120</v>
      </c>
      <c r="B616" s="1" t="s">
        <v>121</v>
      </c>
      <c r="C616" s="3">
        <v>3645</v>
      </c>
      <c r="D616" s="13">
        <v>43889.588368055556</v>
      </c>
      <c r="E616" s="14">
        <v>1.7083333333333336E-2</v>
      </c>
      <c r="G616" s="1" t="s">
        <v>118</v>
      </c>
      <c r="H616" s="1" t="s">
        <v>119</v>
      </c>
      <c r="I616" s="3">
        <v>3572</v>
      </c>
      <c r="J616" s="13">
        <v>43887.630057870374</v>
      </c>
      <c r="K616" s="14">
        <v>1.8599537037037036E-2</v>
      </c>
      <c r="M616" s="1" t="s">
        <v>130</v>
      </c>
      <c r="N616" s="1" t="s">
        <v>131</v>
      </c>
      <c r="O616" s="1">
        <v>2972</v>
      </c>
      <c r="P616" s="13">
        <v>43871.627905092595</v>
      </c>
      <c r="Q616" s="17">
        <v>1.5613425925925926E-2</v>
      </c>
      <c r="S616" s="1" t="s">
        <v>120</v>
      </c>
      <c r="T616" s="1" t="s">
        <v>121</v>
      </c>
      <c r="U616" s="1">
        <v>8167</v>
      </c>
      <c r="V616" s="13">
        <v>44009.780717592592</v>
      </c>
      <c r="W616" s="17">
        <v>2.1608796296296296E-2</v>
      </c>
    </row>
    <row r="617" spans="1:23" x14ac:dyDescent="0.25">
      <c r="A617" s="1" t="s">
        <v>128</v>
      </c>
      <c r="B617" s="1" t="s">
        <v>129</v>
      </c>
      <c r="C617" s="3">
        <v>3648</v>
      </c>
      <c r="D617" s="13">
        <v>43889.637743055559</v>
      </c>
      <c r="E617" s="14">
        <v>2.2650462962962966E-2</v>
      </c>
      <c r="G617" s="1" t="s">
        <v>124</v>
      </c>
      <c r="H617" s="1" t="s">
        <v>125</v>
      </c>
      <c r="I617" s="3">
        <v>3574</v>
      </c>
      <c r="J617" s="13">
        <v>43887.657326388886</v>
      </c>
      <c r="K617" s="14">
        <v>2.3402777777777783E-2</v>
      </c>
      <c r="M617" s="1" t="s">
        <v>130</v>
      </c>
      <c r="N617" s="1" t="s">
        <v>131</v>
      </c>
      <c r="O617" s="1">
        <v>2973</v>
      </c>
      <c r="P617" s="13">
        <v>43871.637511574074</v>
      </c>
      <c r="Q617" s="17">
        <v>1.6157407407407409E-2</v>
      </c>
      <c r="S617" s="1" t="s">
        <v>130</v>
      </c>
      <c r="T617" s="1" t="s">
        <v>131</v>
      </c>
      <c r="U617" s="1">
        <v>8172</v>
      </c>
      <c r="V617" s="13">
        <v>44010.346250000002</v>
      </c>
      <c r="W617" s="17">
        <v>1.59375E-2</v>
      </c>
    </row>
    <row r="618" spans="1:23" x14ac:dyDescent="0.25">
      <c r="A618" s="1" t="s">
        <v>118</v>
      </c>
      <c r="B618" s="1" t="s">
        <v>119</v>
      </c>
      <c r="C618" s="3">
        <v>3649</v>
      </c>
      <c r="D618" s="13">
        <v>43889.654270833336</v>
      </c>
      <c r="E618" s="14">
        <v>2.1493055555555557E-2</v>
      </c>
      <c r="G618" s="1" t="s">
        <v>120</v>
      </c>
      <c r="H618" s="1" t="s">
        <v>121</v>
      </c>
      <c r="I618" s="3">
        <v>3575</v>
      </c>
      <c r="J618" s="13">
        <v>43887.671655092592</v>
      </c>
      <c r="K618" s="14">
        <v>2.3368055555555555E-2</v>
      </c>
      <c r="M618" s="1" t="s">
        <v>130</v>
      </c>
      <c r="N618" s="1" t="s">
        <v>131</v>
      </c>
      <c r="O618" s="1">
        <v>2980</v>
      </c>
      <c r="P618" s="13">
        <v>43871.737025462964</v>
      </c>
      <c r="Q618" s="17">
        <v>2.3043981481481481E-2</v>
      </c>
      <c r="S618" s="1" t="s">
        <v>126</v>
      </c>
      <c r="T618" s="1" t="s">
        <v>127</v>
      </c>
      <c r="U618" s="1">
        <v>8175</v>
      </c>
      <c r="V618" s="13">
        <v>44010.385868055557</v>
      </c>
      <c r="W618" s="17">
        <v>1.539351851851852E-2</v>
      </c>
    </row>
    <row r="619" spans="1:23" x14ac:dyDescent="0.25">
      <c r="A619" s="1" t="s">
        <v>130</v>
      </c>
      <c r="B619" s="1" t="s">
        <v>131</v>
      </c>
      <c r="C619" s="3">
        <v>3655</v>
      </c>
      <c r="D619" s="13">
        <v>43889.736192129632</v>
      </c>
      <c r="E619" s="14">
        <v>1.5266203703703705E-2</v>
      </c>
      <c r="G619" s="1" t="s">
        <v>120</v>
      </c>
      <c r="H619" s="1" t="s">
        <v>121</v>
      </c>
      <c r="I619" s="3">
        <v>3577</v>
      </c>
      <c r="J619" s="13">
        <v>43887.701469907406</v>
      </c>
      <c r="K619" s="14">
        <v>2.0798611111111111E-2</v>
      </c>
      <c r="M619" s="1" t="s">
        <v>130</v>
      </c>
      <c r="N619" s="1" t="s">
        <v>131</v>
      </c>
      <c r="O619" s="1">
        <v>2981</v>
      </c>
      <c r="P619" s="13">
        <v>43871.754594907405</v>
      </c>
      <c r="Q619" s="17">
        <v>2.3391203703703702E-2</v>
      </c>
      <c r="S619" s="1" t="s">
        <v>122</v>
      </c>
      <c r="T619" s="1" t="s">
        <v>123</v>
      </c>
      <c r="U619" s="1">
        <v>8187</v>
      </c>
      <c r="V619" s="13">
        <v>44010.544016203705</v>
      </c>
      <c r="W619" s="17">
        <v>1.6423611111111111E-2</v>
      </c>
    </row>
    <row r="620" spans="1:23" x14ac:dyDescent="0.25">
      <c r="A620" s="1" t="s">
        <v>122</v>
      </c>
      <c r="B620" s="1" t="s">
        <v>123</v>
      </c>
      <c r="C620" s="3">
        <v>3661</v>
      </c>
      <c r="D620" s="13">
        <v>43889.821539351855</v>
      </c>
      <c r="E620" s="14">
        <v>1.5520833333333333E-2</v>
      </c>
      <c r="G620" s="1" t="s">
        <v>118</v>
      </c>
      <c r="H620" s="1" t="s">
        <v>119</v>
      </c>
      <c r="I620" s="3">
        <v>3581</v>
      </c>
      <c r="J620" s="13">
        <v>43887.755601851852</v>
      </c>
      <c r="K620" s="14">
        <v>2.3506944444444445E-2</v>
      </c>
      <c r="M620" s="1" t="s">
        <v>122</v>
      </c>
      <c r="N620" s="1" t="s">
        <v>123</v>
      </c>
      <c r="O620" s="1">
        <v>2983</v>
      </c>
      <c r="P620" s="13">
        <v>43871.776354166665</v>
      </c>
      <c r="Q620" s="17">
        <v>2.2210648148148149E-2</v>
      </c>
      <c r="S620" s="1" t="s">
        <v>118</v>
      </c>
      <c r="T620" s="1" t="s">
        <v>119</v>
      </c>
      <c r="U620" s="1">
        <v>8199</v>
      </c>
      <c r="V620" s="13">
        <v>44010.714884259258</v>
      </c>
      <c r="W620" s="17">
        <v>1.579861111111111E-2</v>
      </c>
    </row>
    <row r="621" spans="1:23" x14ac:dyDescent="0.25">
      <c r="A621" s="1" t="s">
        <v>126</v>
      </c>
      <c r="B621" s="1" t="s">
        <v>127</v>
      </c>
      <c r="C621" s="3">
        <v>3665</v>
      </c>
      <c r="D621" s="13">
        <v>43890.366932870369</v>
      </c>
      <c r="E621" s="14">
        <v>1.7372685185185185E-2</v>
      </c>
      <c r="G621" s="1" t="s">
        <v>128</v>
      </c>
      <c r="H621" s="1" t="s">
        <v>129</v>
      </c>
      <c r="I621" s="3">
        <v>3594</v>
      </c>
      <c r="J621" s="13">
        <v>43888.418993055559</v>
      </c>
      <c r="K621" s="14">
        <v>2.3159722222222224E-2</v>
      </c>
      <c r="M621" s="1" t="s">
        <v>126</v>
      </c>
      <c r="N621" s="1" t="s">
        <v>127</v>
      </c>
      <c r="O621" s="1">
        <v>2985</v>
      </c>
      <c r="P621" s="13">
        <v>43871.80296296296</v>
      </c>
      <c r="Q621" s="17">
        <v>2.3645833333333335E-2</v>
      </c>
      <c r="S621" s="1" t="s">
        <v>130</v>
      </c>
      <c r="T621" s="1" t="s">
        <v>131</v>
      </c>
      <c r="U621" s="1">
        <v>8203</v>
      </c>
      <c r="V621" s="13">
        <v>44010.769363425927</v>
      </c>
      <c r="W621" s="17">
        <v>2.4166666666666666E-2</v>
      </c>
    </row>
    <row r="622" spans="1:23" x14ac:dyDescent="0.25">
      <c r="A622" s="1" t="s">
        <v>118</v>
      </c>
      <c r="B622" s="1" t="s">
        <v>119</v>
      </c>
      <c r="C622" s="3">
        <v>3666</v>
      </c>
      <c r="D622" s="13">
        <v>43890.38318287037</v>
      </c>
      <c r="E622" s="14">
        <v>2.3854166666666666E-2</v>
      </c>
      <c r="G622" s="1" t="s">
        <v>118</v>
      </c>
      <c r="H622" s="1" t="s">
        <v>119</v>
      </c>
      <c r="I622" s="3">
        <v>3601</v>
      </c>
      <c r="J622" s="13">
        <v>43888.515659722223</v>
      </c>
      <c r="K622" s="14">
        <v>2.2754629629629628E-2</v>
      </c>
      <c r="M622" s="1" t="s">
        <v>126</v>
      </c>
      <c r="N622" s="1" t="s">
        <v>127</v>
      </c>
      <c r="O622" s="1">
        <v>2989</v>
      </c>
      <c r="P622" s="13">
        <v>43872.352141203701</v>
      </c>
      <c r="Q622" s="17">
        <v>2.3946759259259261E-2</v>
      </c>
      <c r="S622" s="1" t="s">
        <v>128</v>
      </c>
      <c r="T622" s="1" t="s">
        <v>129</v>
      </c>
      <c r="U622" s="1">
        <v>8222</v>
      </c>
      <c r="V622" s="13">
        <v>44011.515231481484</v>
      </c>
      <c r="W622" s="17">
        <v>2.3483796296296298E-2</v>
      </c>
    </row>
    <row r="623" spans="1:23" x14ac:dyDescent="0.25">
      <c r="A623" s="1" t="s">
        <v>130</v>
      </c>
      <c r="B623" s="1" t="s">
        <v>131</v>
      </c>
      <c r="C623" s="3">
        <v>3667</v>
      </c>
      <c r="D623" s="13">
        <v>43890.398506944446</v>
      </c>
      <c r="E623" s="14">
        <v>2.4444444444444446E-2</v>
      </c>
      <c r="G623" s="1" t="s">
        <v>128</v>
      </c>
      <c r="H623" s="1" t="s">
        <v>129</v>
      </c>
      <c r="I623" s="3">
        <v>3604</v>
      </c>
      <c r="J623" s="13">
        <v>43888.559328703705</v>
      </c>
      <c r="K623" s="14">
        <v>2.3472222222222217E-2</v>
      </c>
      <c r="M623" s="1" t="s">
        <v>126</v>
      </c>
      <c r="N623" s="1" t="s">
        <v>127</v>
      </c>
      <c r="O623" s="1">
        <v>2993</v>
      </c>
      <c r="P623" s="13">
        <v>43872.412106481483</v>
      </c>
      <c r="Q623" s="17">
        <v>2.2187499999999999E-2</v>
      </c>
      <c r="S623" s="1" t="s">
        <v>124</v>
      </c>
      <c r="T623" s="1" t="s">
        <v>125</v>
      </c>
      <c r="U623" s="1">
        <v>8247</v>
      </c>
      <c r="V623" s="13">
        <v>44012.350960648146</v>
      </c>
      <c r="W623" s="17">
        <v>1.9386574074074073E-2</v>
      </c>
    </row>
    <row r="624" spans="1:23" x14ac:dyDescent="0.25">
      <c r="A624" s="1" t="s">
        <v>120</v>
      </c>
      <c r="B624" s="1" t="s">
        <v>121</v>
      </c>
      <c r="C624" s="3">
        <v>3672</v>
      </c>
      <c r="D624" s="13">
        <v>43890.466157407405</v>
      </c>
      <c r="E624" s="14">
        <v>2.0752314814814814E-2</v>
      </c>
      <c r="G624" s="1" t="s">
        <v>120</v>
      </c>
      <c r="H624" s="1" t="s">
        <v>121</v>
      </c>
      <c r="I624" s="3">
        <v>3605</v>
      </c>
      <c r="J624" s="13">
        <v>43888.571099537039</v>
      </c>
      <c r="K624" s="14">
        <v>1.8634259259259257E-2</v>
      </c>
      <c r="M624" s="1" t="s">
        <v>120</v>
      </c>
      <c r="N624" s="1" t="s">
        <v>121</v>
      </c>
      <c r="O624" s="1">
        <v>2994</v>
      </c>
      <c r="P624" s="13">
        <v>43872.422349537039</v>
      </c>
      <c r="Q624" s="17">
        <v>1.5694444444444445E-2</v>
      </c>
      <c r="S624" s="1" t="s">
        <v>124</v>
      </c>
      <c r="T624" s="1" t="s">
        <v>125</v>
      </c>
      <c r="U624" s="1">
        <v>8258</v>
      </c>
      <c r="V624" s="13">
        <v>44012.493576388886</v>
      </c>
      <c r="W624" s="17">
        <v>1.5335648148148147E-2</v>
      </c>
    </row>
    <row r="625" spans="1:23" x14ac:dyDescent="0.25">
      <c r="A625" s="1" t="s">
        <v>120</v>
      </c>
      <c r="B625" s="1" t="s">
        <v>121</v>
      </c>
      <c r="C625" s="3">
        <v>3673</v>
      </c>
      <c r="D625" s="13">
        <v>43890.479305555556</v>
      </c>
      <c r="E625" s="14">
        <v>1.5104166666666667E-2</v>
      </c>
      <c r="G625" s="1" t="s">
        <v>120</v>
      </c>
      <c r="H625" s="1" t="s">
        <v>121</v>
      </c>
      <c r="I625" s="3">
        <v>3614</v>
      </c>
      <c r="J625" s="13">
        <v>43888.689201388886</v>
      </c>
      <c r="K625" s="14">
        <v>2.1724537037037039E-2</v>
      </c>
      <c r="M625" s="1" t="s">
        <v>122</v>
      </c>
      <c r="N625" s="1" t="s">
        <v>123</v>
      </c>
      <c r="O625" s="1">
        <v>2995</v>
      </c>
      <c r="P625" s="13">
        <v>43872.43414351852</v>
      </c>
      <c r="Q625" s="17">
        <v>1.7210648148148149E-2</v>
      </c>
      <c r="S625" s="1" t="s">
        <v>126</v>
      </c>
      <c r="T625" s="1" t="s">
        <v>127</v>
      </c>
      <c r="U625" s="1">
        <v>8271</v>
      </c>
      <c r="V625" s="13">
        <v>44012.664224537039</v>
      </c>
      <c r="W625" s="17">
        <v>2.34375E-2</v>
      </c>
    </row>
    <row r="626" spans="1:23" x14ac:dyDescent="0.25">
      <c r="A626" s="1" t="s">
        <v>130</v>
      </c>
      <c r="B626" s="1" t="s">
        <v>131</v>
      </c>
      <c r="C626" s="3">
        <v>3674</v>
      </c>
      <c r="D626" s="13">
        <v>43890.492175925923</v>
      </c>
      <c r="E626" s="14">
        <v>1.8020833333333333E-2</v>
      </c>
      <c r="G626" s="1" t="s">
        <v>128</v>
      </c>
      <c r="H626" s="1" t="s">
        <v>129</v>
      </c>
      <c r="I626" s="3">
        <v>3624</v>
      </c>
      <c r="J626" s="13">
        <v>43888.809861111113</v>
      </c>
      <c r="K626" s="14">
        <v>1.9907407407407408E-2</v>
      </c>
      <c r="M626" s="1" t="s">
        <v>124</v>
      </c>
      <c r="N626" s="1" t="s">
        <v>125</v>
      </c>
      <c r="O626" s="1">
        <v>2999</v>
      </c>
      <c r="P626" s="13">
        <v>43872.502916666665</v>
      </c>
      <c r="Q626" s="17">
        <v>2.3090277777777779E-2</v>
      </c>
      <c r="S626" s="1" t="s">
        <v>120</v>
      </c>
      <c r="T626" s="1" t="s">
        <v>121</v>
      </c>
      <c r="U626" s="1">
        <v>8284</v>
      </c>
      <c r="V626" s="13">
        <v>44012.826342592591</v>
      </c>
      <c r="W626" s="17">
        <v>1.5150462962962963E-2</v>
      </c>
    </row>
    <row r="627" spans="1:23" x14ac:dyDescent="0.25">
      <c r="A627" s="1" t="s">
        <v>126</v>
      </c>
      <c r="B627" s="1" t="s">
        <v>127</v>
      </c>
      <c r="C627" s="3">
        <v>3677</v>
      </c>
      <c r="D627" s="13">
        <v>43890.533020833333</v>
      </c>
      <c r="E627" s="14">
        <v>2.2731481481481481E-2</v>
      </c>
      <c r="G627" s="1" t="s">
        <v>128</v>
      </c>
      <c r="H627" s="1" t="s">
        <v>129</v>
      </c>
      <c r="I627" s="3">
        <v>3627</v>
      </c>
      <c r="J627" s="13">
        <v>43889.344849537039</v>
      </c>
      <c r="K627" s="14">
        <v>1.7858796296296296E-2</v>
      </c>
      <c r="M627" s="1" t="s">
        <v>128</v>
      </c>
      <c r="N627" s="1" t="s">
        <v>129</v>
      </c>
      <c r="O627" s="1">
        <v>3000</v>
      </c>
      <c r="P627" s="13">
        <v>43872.518182870372</v>
      </c>
      <c r="Q627" s="17">
        <v>1.7789351851851851E-2</v>
      </c>
      <c r="S627" s="1"/>
      <c r="T627" s="1"/>
      <c r="U627" s="1">
        <f>SUBTOTAL(103,Таблица11[№ Заказа])</f>
        <v>589</v>
      </c>
      <c r="V627" s="13"/>
      <c r="W627" s="17">
        <f>SUBTOTAL(101,Таблица11[Время доставки])</f>
        <v>1.9495397880902991E-2</v>
      </c>
    </row>
    <row r="628" spans="1:23" x14ac:dyDescent="0.25">
      <c r="A628" s="1" t="s">
        <v>128</v>
      </c>
      <c r="B628" s="1" t="s">
        <v>129</v>
      </c>
      <c r="C628" s="3">
        <v>3684</v>
      </c>
      <c r="D628" s="13">
        <v>43890.633518518516</v>
      </c>
      <c r="E628" s="14">
        <v>2.3090277777777779E-2</v>
      </c>
      <c r="G628" s="1" t="s">
        <v>122</v>
      </c>
      <c r="H628" s="1" t="s">
        <v>123</v>
      </c>
      <c r="I628" s="3">
        <v>3628</v>
      </c>
      <c r="J628" s="13">
        <v>43889.357291666667</v>
      </c>
      <c r="K628" s="14">
        <v>1.8599537037037036E-2</v>
      </c>
      <c r="M628" s="1" t="s">
        <v>120</v>
      </c>
      <c r="N628" s="1" t="s">
        <v>121</v>
      </c>
      <c r="O628" s="1">
        <v>3003</v>
      </c>
      <c r="P628" s="13">
        <v>43872.549618055556</v>
      </c>
      <c r="Q628" s="17">
        <v>2.2939814814814816E-2</v>
      </c>
    </row>
    <row r="629" spans="1:23" x14ac:dyDescent="0.25">
      <c r="A629" s="1" t="s">
        <v>118</v>
      </c>
      <c r="B629" s="1" t="s">
        <v>119</v>
      </c>
      <c r="C629" s="3">
        <v>3690</v>
      </c>
      <c r="D629" s="13">
        <v>43890.715613425928</v>
      </c>
      <c r="E629" s="14">
        <v>1.7627314814814814E-2</v>
      </c>
      <c r="G629" s="1" t="s">
        <v>118</v>
      </c>
      <c r="H629" s="1" t="s">
        <v>119</v>
      </c>
      <c r="I629" s="3">
        <v>3630</v>
      </c>
      <c r="J629" s="13">
        <v>43889.382974537039</v>
      </c>
      <c r="K629" s="14">
        <v>2.0277777777777777E-2</v>
      </c>
      <c r="M629" s="1" t="s">
        <v>124</v>
      </c>
      <c r="N629" s="1" t="s">
        <v>125</v>
      </c>
      <c r="O629" s="1">
        <v>3005</v>
      </c>
      <c r="P629" s="13">
        <v>43872.578518518516</v>
      </c>
      <c r="Q629" s="17">
        <v>1.577546296296296E-2</v>
      </c>
    </row>
    <row r="630" spans="1:23" x14ac:dyDescent="0.25">
      <c r="A630" s="1" t="s">
        <v>128</v>
      </c>
      <c r="B630" s="1" t="s">
        <v>129</v>
      </c>
      <c r="C630" s="3">
        <v>3696</v>
      </c>
      <c r="D630" s="13">
        <v>43890.786423611113</v>
      </c>
      <c r="E630" s="14">
        <v>1.4490740740740742E-2</v>
      </c>
      <c r="G630" s="1" t="s">
        <v>130</v>
      </c>
      <c r="H630" s="1" t="s">
        <v>131</v>
      </c>
      <c r="I630" s="3">
        <v>3631</v>
      </c>
      <c r="J630" s="13">
        <v>43889.396527777775</v>
      </c>
      <c r="K630" s="14">
        <v>2.4421296296296292E-2</v>
      </c>
      <c r="M630" s="1" t="s">
        <v>128</v>
      </c>
      <c r="N630" s="1" t="s">
        <v>129</v>
      </c>
      <c r="O630" s="1">
        <v>3008</v>
      </c>
      <c r="P630" s="13">
        <v>43872.615497685183</v>
      </c>
      <c r="Q630" s="17">
        <v>2.2835648148148147E-2</v>
      </c>
    </row>
    <row r="631" spans="1:23" x14ac:dyDescent="0.25">
      <c r="A631" s="1" t="s">
        <v>122</v>
      </c>
      <c r="B631" s="1" t="s">
        <v>123</v>
      </c>
      <c r="C631" s="3">
        <v>3697</v>
      </c>
      <c r="D631" s="13">
        <v>43890.804062499999</v>
      </c>
      <c r="E631" s="14">
        <v>1.6481481481481482E-2</v>
      </c>
      <c r="G631" s="1" t="s">
        <v>130</v>
      </c>
      <c r="H631" s="1" t="s">
        <v>131</v>
      </c>
      <c r="I631" s="3">
        <v>3636</v>
      </c>
      <c r="J631" s="13">
        <v>43889.459293981483</v>
      </c>
      <c r="K631" s="14">
        <v>1.5196759259259259E-2</v>
      </c>
      <c r="M631" s="1" t="s">
        <v>124</v>
      </c>
      <c r="N631" s="1" t="s">
        <v>125</v>
      </c>
      <c r="O631" s="1">
        <v>3014</v>
      </c>
      <c r="P631" s="13">
        <v>43872.710115740738</v>
      </c>
      <c r="Q631" s="17">
        <v>1.9675925925925927E-2</v>
      </c>
    </row>
    <row r="632" spans="1:23" x14ac:dyDescent="0.25">
      <c r="A632" s="1" t="s">
        <v>120</v>
      </c>
      <c r="B632" s="1" t="s">
        <v>121</v>
      </c>
      <c r="C632" s="3">
        <v>3699</v>
      </c>
      <c r="D632" s="13">
        <v>43890.834085648145</v>
      </c>
      <c r="E632" s="14">
        <v>2.0266203703703703E-2</v>
      </c>
      <c r="G632" s="1" t="s">
        <v>118</v>
      </c>
      <c r="H632" s="1" t="s">
        <v>119</v>
      </c>
      <c r="I632" s="3">
        <v>3638</v>
      </c>
      <c r="J632" s="13">
        <v>43889.488287037035</v>
      </c>
      <c r="K632" s="14">
        <v>2.1678240740740738E-2</v>
      </c>
      <c r="M632" s="1" t="s">
        <v>128</v>
      </c>
      <c r="N632" s="1" t="s">
        <v>129</v>
      </c>
      <c r="O632" s="1">
        <v>3015</v>
      </c>
      <c r="P632" s="13">
        <v>43872.722233796296</v>
      </c>
      <c r="Q632" s="17">
        <v>2.4120370370370372E-2</v>
      </c>
    </row>
    <row r="633" spans="1:23" x14ac:dyDescent="0.25">
      <c r="A633" s="1" t="s">
        <v>128</v>
      </c>
      <c r="B633" s="1" t="s">
        <v>129</v>
      </c>
      <c r="C633" s="3">
        <v>3702</v>
      </c>
      <c r="D633" s="13">
        <v>43891.369212962964</v>
      </c>
      <c r="E633" s="14">
        <v>2.1168981481481483E-2</v>
      </c>
      <c r="G633" s="1" t="s">
        <v>130</v>
      </c>
      <c r="H633" s="1" t="s">
        <v>131</v>
      </c>
      <c r="I633" s="3">
        <v>3641</v>
      </c>
      <c r="J633" s="13">
        <v>43889.530138888891</v>
      </c>
      <c r="K633" s="14">
        <v>2.1597222222222223E-2</v>
      </c>
      <c r="M633" s="1" t="s">
        <v>126</v>
      </c>
      <c r="N633" s="1" t="s">
        <v>127</v>
      </c>
      <c r="O633" s="1">
        <v>3016</v>
      </c>
      <c r="P633" s="13">
        <v>43872.732372685183</v>
      </c>
      <c r="Q633" s="17">
        <v>1.5682870370370371E-2</v>
      </c>
    </row>
    <row r="634" spans="1:23" ht="30" x14ac:dyDescent="0.25">
      <c r="A634" s="1" t="s">
        <v>124</v>
      </c>
      <c r="B634" s="1" t="s">
        <v>125</v>
      </c>
      <c r="C634" s="3">
        <v>3704</v>
      </c>
      <c r="D634" s="13">
        <v>43891.393993055557</v>
      </c>
      <c r="E634" s="14">
        <v>2.3993055555555556E-2</v>
      </c>
      <c r="G634" s="1" t="s">
        <v>126</v>
      </c>
      <c r="H634" s="1" t="s">
        <v>127</v>
      </c>
      <c r="I634" s="3">
        <v>3647</v>
      </c>
      <c r="J634" s="13">
        <v>43889.619317129633</v>
      </c>
      <c r="K634" s="14">
        <v>1.695601851851852E-2</v>
      </c>
      <c r="M634" s="1" t="s">
        <v>126</v>
      </c>
      <c r="N634" s="1" t="s">
        <v>127</v>
      </c>
      <c r="O634" s="1">
        <v>3019</v>
      </c>
      <c r="P634" s="13">
        <v>43872.778761574074</v>
      </c>
      <c r="Q634" s="17">
        <v>1.8333333333333333E-2</v>
      </c>
    </row>
    <row r="635" spans="1:23" x14ac:dyDescent="0.25">
      <c r="A635" s="1" t="s">
        <v>124</v>
      </c>
      <c r="B635" s="1" t="s">
        <v>125</v>
      </c>
      <c r="C635" s="3">
        <v>3707</v>
      </c>
      <c r="D635" s="13">
        <v>43891.43414351852</v>
      </c>
      <c r="E635" s="14">
        <v>2.4432870370370369E-2</v>
      </c>
      <c r="G635" s="1" t="s">
        <v>130</v>
      </c>
      <c r="H635" s="1" t="s">
        <v>131</v>
      </c>
      <c r="I635" s="3">
        <v>3652</v>
      </c>
      <c r="J635" s="13">
        <v>43889.692303240743</v>
      </c>
      <c r="K635" s="14">
        <v>2.1226851851851854E-2</v>
      </c>
      <c r="M635" s="1" t="s">
        <v>120</v>
      </c>
      <c r="N635" s="1" t="s">
        <v>121</v>
      </c>
      <c r="O635" s="1">
        <v>3022</v>
      </c>
      <c r="P635" s="13">
        <v>43872.821469907409</v>
      </c>
      <c r="Q635" s="17">
        <v>1.7245370370370369E-2</v>
      </c>
    </row>
    <row r="636" spans="1:23" ht="30" x14ac:dyDescent="0.25">
      <c r="A636" s="1" t="s">
        <v>124</v>
      </c>
      <c r="B636" s="1" t="s">
        <v>125</v>
      </c>
      <c r="C636" s="3">
        <v>3710</v>
      </c>
      <c r="D636" s="13">
        <v>43891.475081018521</v>
      </c>
      <c r="E636" s="14">
        <v>2.2094907407407407E-2</v>
      </c>
      <c r="G636" s="1" t="s">
        <v>126</v>
      </c>
      <c r="H636" s="1" t="s">
        <v>127</v>
      </c>
      <c r="I636" s="3">
        <v>3653</v>
      </c>
      <c r="J636" s="13">
        <v>43889.709247685183</v>
      </c>
      <c r="K636" s="14">
        <v>2.1435185185185186E-2</v>
      </c>
      <c r="M636" s="1" t="s">
        <v>122</v>
      </c>
      <c r="N636" s="1" t="s">
        <v>123</v>
      </c>
      <c r="O636" s="1">
        <v>3023</v>
      </c>
      <c r="P636" s="13">
        <v>43872.838310185187</v>
      </c>
      <c r="Q636" s="17">
        <v>2.0694444444444446E-2</v>
      </c>
    </row>
    <row r="637" spans="1:23" x14ac:dyDescent="0.25">
      <c r="A637" s="1" t="s">
        <v>118</v>
      </c>
      <c r="B637" s="1" t="s">
        <v>119</v>
      </c>
      <c r="C637" s="3">
        <v>3711</v>
      </c>
      <c r="D637" s="13">
        <v>43891.492777777778</v>
      </c>
      <c r="E637" s="14">
        <v>1.6712962962962961E-2</v>
      </c>
      <c r="G637" s="1" t="s">
        <v>122</v>
      </c>
      <c r="H637" s="1" t="s">
        <v>123</v>
      </c>
      <c r="I637" s="3">
        <v>3654</v>
      </c>
      <c r="J637" s="13">
        <v>43889.723483796297</v>
      </c>
      <c r="K637" s="14">
        <v>2.2199074074074076E-2</v>
      </c>
      <c r="M637" s="1" t="s">
        <v>124</v>
      </c>
      <c r="N637" s="1" t="s">
        <v>125</v>
      </c>
      <c r="O637" s="1">
        <v>3024</v>
      </c>
      <c r="P637" s="13">
        <v>43873.345254629632</v>
      </c>
      <c r="Q637" s="17">
        <v>1.5092592592592593E-2</v>
      </c>
    </row>
    <row r="638" spans="1:23" x14ac:dyDescent="0.25">
      <c r="A638" s="1" t="s">
        <v>118</v>
      </c>
      <c r="B638" s="1" t="s">
        <v>119</v>
      </c>
      <c r="C638" s="3">
        <v>3715</v>
      </c>
      <c r="D638" s="13">
        <v>43891.550439814811</v>
      </c>
      <c r="E638" s="14">
        <v>2.2835648148148147E-2</v>
      </c>
      <c r="G638" s="1" t="s">
        <v>128</v>
      </c>
      <c r="H638" s="1" t="s">
        <v>129</v>
      </c>
      <c r="I638" s="3">
        <v>3659</v>
      </c>
      <c r="J638" s="13">
        <v>43889.797511574077</v>
      </c>
      <c r="K638" s="14">
        <v>2.3657407407407408E-2</v>
      </c>
      <c r="M638" s="1" t="s">
        <v>128</v>
      </c>
      <c r="N638" s="1" t="s">
        <v>129</v>
      </c>
      <c r="O638" s="1">
        <v>3025</v>
      </c>
      <c r="P638" s="13">
        <v>43873.362337962964</v>
      </c>
      <c r="Q638" s="17">
        <v>1.486111111111111E-2</v>
      </c>
    </row>
    <row r="639" spans="1:23" ht="30" x14ac:dyDescent="0.25">
      <c r="A639" s="1" t="s">
        <v>118</v>
      </c>
      <c r="B639" s="1" t="s">
        <v>119</v>
      </c>
      <c r="C639" s="3">
        <v>3717</v>
      </c>
      <c r="D639" s="13">
        <v>43891.580937500003</v>
      </c>
      <c r="E639" s="14">
        <v>2.4409722222222222E-2</v>
      </c>
      <c r="G639" s="1" t="s">
        <v>126</v>
      </c>
      <c r="H639" s="1" t="s">
        <v>127</v>
      </c>
      <c r="I639" s="3">
        <v>3660</v>
      </c>
      <c r="J639" s="13">
        <v>43889.811423611114</v>
      </c>
      <c r="K639" s="14">
        <v>1.7407407407407406E-2</v>
      </c>
      <c r="M639" s="1" t="s">
        <v>126</v>
      </c>
      <c r="N639" s="1" t="s">
        <v>127</v>
      </c>
      <c r="O639" s="1">
        <v>3026</v>
      </c>
      <c r="P639" s="13">
        <v>43873.378194444442</v>
      </c>
      <c r="Q639" s="17">
        <v>1.6597222222222222E-2</v>
      </c>
    </row>
    <row r="640" spans="1:23" x14ac:dyDescent="0.25">
      <c r="A640" s="1" t="s">
        <v>118</v>
      </c>
      <c r="B640" s="1" t="s">
        <v>119</v>
      </c>
      <c r="C640" s="3">
        <v>3718</v>
      </c>
      <c r="D640" s="13">
        <v>43891.59752314815</v>
      </c>
      <c r="E640" s="14">
        <v>1.6458333333333332E-2</v>
      </c>
      <c r="G640" s="1" t="s">
        <v>118</v>
      </c>
      <c r="H640" s="1" t="s">
        <v>119</v>
      </c>
      <c r="I640" s="3">
        <v>3668</v>
      </c>
      <c r="J640" s="13">
        <v>43890.411817129629</v>
      </c>
      <c r="K640" s="14">
        <v>1.7326388888888888E-2</v>
      </c>
      <c r="M640" s="1" t="s">
        <v>124</v>
      </c>
      <c r="N640" s="1" t="s">
        <v>125</v>
      </c>
      <c r="O640" s="1">
        <v>3044</v>
      </c>
      <c r="P640" s="13">
        <v>43873.628935185188</v>
      </c>
      <c r="Q640" s="17">
        <v>2.0219907407407409E-2</v>
      </c>
    </row>
    <row r="641" spans="1:17" x14ac:dyDescent="0.25">
      <c r="A641" s="1" t="s">
        <v>130</v>
      </c>
      <c r="B641" s="1" t="s">
        <v>131</v>
      </c>
      <c r="C641" s="3">
        <v>3719</v>
      </c>
      <c r="D641" s="13">
        <v>43891.614050925928</v>
      </c>
      <c r="E641" s="14">
        <v>2.4074074074074071E-2</v>
      </c>
      <c r="G641" s="1" t="s">
        <v>124</v>
      </c>
      <c r="H641" s="1" t="s">
        <v>125</v>
      </c>
      <c r="I641" s="3">
        <v>3669</v>
      </c>
      <c r="J641" s="13">
        <v>43890.425729166665</v>
      </c>
      <c r="K641" s="14">
        <v>1.9224537037037037E-2</v>
      </c>
      <c r="M641" s="1" t="s">
        <v>120</v>
      </c>
      <c r="N641" s="1" t="s">
        <v>121</v>
      </c>
      <c r="O641" s="1">
        <v>3046</v>
      </c>
      <c r="P641" s="13">
        <v>43873.660196759258</v>
      </c>
      <c r="Q641" s="17">
        <v>1.7523148148148149E-2</v>
      </c>
    </row>
    <row r="642" spans="1:17" x14ac:dyDescent="0.25">
      <c r="A642" s="1" t="s">
        <v>120</v>
      </c>
      <c r="B642" s="1" t="s">
        <v>121</v>
      </c>
      <c r="C642" s="3">
        <v>3723</v>
      </c>
      <c r="D642" s="13">
        <v>43891.669131944444</v>
      </c>
      <c r="E642" s="14">
        <v>2.3912037037037034E-2</v>
      </c>
      <c r="G642" s="1" t="s">
        <v>122</v>
      </c>
      <c r="H642" s="1" t="s">
        <v>123</v>
      </c>
      <c r="I642" s="3">
        <v>3671</v>
      </c>
      <c r="J642" s="13">
        <v>43890.448101851849</v>
      </c>
      <c r="K642" s="14">
        <v>2.2453703703703708E-2</v>
      </c>
      <c r="M642" s="1" t="s">
        <v>130</v>
      </c>
      <c r="N642" s="1" t="s">
        <v>131</v>
      </c>
      <c r="O642" s="1">
        <v>3053</v>
      </c>
      <c r="P642" s="13">
        <v>43873.763020833336</v>
      </c>
      <c r="Q642" s="17">
        <v>2.2962962962962966E-2</v>
      </c>
    </row>
    <row r="643" spans="1:17" x14ac:dyDescent="0.25">
      <c r="A643" s="1" t="s">
        <v>126</v>
      </c>
      <c r="B643" s="1" t="s">
        <v>127</v>
      </c>
      <c r="C643" s="3">
        <v>3727</v>
      </c>
      <c r="D643" s="13">
        <v>43891.718923611108</v>
      </c>
      <c r="E643" s="14">
        <v>2.2141203703703705E-2</v>
      </c>
      <c r="G643" s="1" t="s">
        <v>120</v>
      </c>
      <c r="H643" s="1" t="s">
        <v>121</v>
      </c>
      <c r="I643" s="3">
        <v>3678</v>
      </c>
      <c r="J643" s="13">
        <v>43890.55059027778</v>
      </c>
      <c r="K643" s="14">
        <v>1.7615740740740741E-2</v>
      </c>
      <c r="M643" s="1" t="s">
        <v>128</v>
      </c>
      <c r="N643" s="1" t="s">
        <v>129</v>
      </c>
      <c r="O643" s="1">
        <v>3055</v>
      </c>
      <c r="P643" s="13">
        <v>43873.787175925929</v>
      </c>
      <c r="Q643" s="17">
        <v>1.4606481481481482E-2</v>
      </c>
    </row>
    <row r="644" spans="1:17" x14ac:dyDescent="0.25">
      <c r="A644" s="1" t="s">
        <v>128</v>
      </c>
      <c r="B644" s="1" t="s">
        <v>129</v>
      </c>
      <c r="C644" s="3">
        <v>3732</v>
      </c>
      <c r="D644" s="13">
        <v>43891.795671296299</v>
      </c>
      <c r="E644" s="14">
        <v>2.2638888888888889E-2</v>
      </c>
      <c r="G644" s="1" t="s">
        <v>124</v>
      </c>
      <c r="H644" s="1" t="s">
        <v>125</v>
      </c>
      <c r="I644" s="3">
        <v>3679</v>
      </c>
      <c r="J644" s="13">
        <v>43890.562199074076</v>
      </c>
      <c r="K644" s="14">
        <v>2.0532407407407405E-2</v>
      </c>
      <c r="M644" s="1" t="s">
        <v>122</v>
      </c>
      <c r="N644" s="1" t="s">
        <v>123</v>
      </c>
      <c r="O644" s="1">
        <v>3056</v>
      </c>
      <c r="P644" s="13">
        <v>43873.803726851853</v>
      </c>
      <c r="Q644" s="17">
        <v>1.8298611111111113E-2</v>
      </c>
    </row>
    <row r="645" spans="1:17" x14ac:dyDescent="0.25">
      <c r="A645" s="1" t="s">
        <v>118</v>
      </c>
      <c r="B645" s="1" t="s">
        <v>119</v>
      </c>
      <c r="C645" s="3">
        <v>3737</v>
      </c>
      <c r="D645" s="13">
        <v>43892.360555555555</v>
      </c>
      <c r="E645" s="14">
        <v>2.4120370370370372E-2</v>
      </c>
      <c r="G645" s="1" t="s">
        <v>118</v>
      </c>
      <c r="H645" s="1" t="s">
        <v>119</v>
      </c>
      <c r="I645" s="3">
        <v>3686</v>
      </c>
      <c r="J645" s="13">
        <v>43890.662002314813</v>
      </c>
      <c r="K645" s="14">
        <v>1.8194444444444444E-2</v>
      </c>
      <c r="M645" s="1" t="s">
        <v>128</v>
      </c>
      <c r="N645" s="1" t="s">
        <v>129</v>
      </c>
      <c r="O645" s="1">
        <v>3057</v>
      </c>
      <c r="P645" s="13">
        <v>43873.821388888886</v>
      </c>
      <c r="Q645" s="17">
        <v>2.3020833333333334E-2</v>
      </c>
    </row>
    <row r="646" spans="1:17" x14ac:dyDescent="0.25">
      <c r="A646" s="1" t="s">
        <v>122</v>
      </c>
      <c r="B646" s="1" t="s">
        <v>123</v>
      </c>
      <c r="C646" s="3">
        <v>3740</v>
      </c>
      <c r="D646" s="13">
        <v>43892.401932870373</v>
      </c>
      <c r="E646" s="14">
        <v>2.0150462962962964E-2</v>
      </c>
      <c r="G646" s="1" t="s">
        <v>122</v>
      </c>
      <c r="H646" s="1" t="s">
        <v>123</v>
      </c>
      <c r="I646" s="3">
        <v>3688</v>
      </c>
      <c r="J646" s="13">
        <v>43890.686689814815</v>
      </c>
      <c r="K646" s="14">
        <v>2.0219907407407409E-2</v>
      </c>
      <c r="M646" s="1" t="s">
        <v>130</v>
      </c>
      <c r="N646" s="1" t="s">
        <v>131</v>
      </c>
      <c r="O646" s="1">
        <v>3060</v>
      </c>
      <c r="P646" s="13">
        <v>43874.359050925923</v>
      </c>
      <c r="Q646" s="17">
        <v>1.7847222222222223E-2</v>
      </c>
    </row>
    <row r="647" spans="1:17" x14ac:dyDescent="0.25">
      <c r="A647" s="1" t="s">
        <v>120</v>
      </c>
      <c r="B647" s="1" t="s">
        <v>121</v>
      </c>
      <c r="C647" s="3">
        <v>3742</v>
      </c>
      <c r="D647" s="13">
        <v>43892.428842592592</v>
      </c>
      <c r="E647" s="14">
        <v>1.5995370370370372E-2</v>
      </c>
      <c r="G647" s="1" t="s">
        <v>124</v>
      </c>
      <c r="H647" s="1" t="s">
        <v>125</v>
      </c>
      <c r="I647" s="3">
        <v>3692</v>
      </c>
      <c r="J647" s="13">
        <v>43890.745185185187</v>
      </c>
      <c r="K647" s="14">
        <v>1.6342592592592593E-2</v>
      </c>
      <c r="M647" s="1" t="s">
        <v>130</v>
      </c>
      <c r="N647" s="1" t="s">
        <v>131</v>
      </c>
      <c r="O647" s="1">
        <v>3061</v>
      </c>
      <c r="P647" s="13">
        <v>43874.372349537036</v>
      </c>
      <c r="Q647" s="17">
        <v>1.7499999999999998E-2</v>
      </c>
    </row>
    <row r="648" spans="1:17" ht="30" x14ac:dyDescent="0.25">
      <c r="A648" s="1" t="s">
        <v>122</v>
      </c>
      <c r="B648" s="1" t="s">
        <v>123</v>
      </c>
      <c r="C648" s="3">
        <v>3744</v>
      </c>
      <c r="D648" s="13">
        <v>43892.447337962964</v>
      </c>
      <c r="E648" s="14">
        <v>1.5231481481481483E-2</v>
      </c>
      <c r="G648" s="1" t="s">
        <v>126</v>
      </c>
      <c r="H648" s="1" t="s">
        <v>127</v>
      </c>
      <c r="I648" s="3">
        <v>3693</v>
      </c>
      <c r="J648" s="13">
        <v>43890.754178240742</v>
      </c>
      <c r="K648" s="14">
        <v>2.224537037037037E-2</v>
      </c>
      <c r="M648" s="1" t="s">
        <v>118</v>
      </c>
      <c r="N648" s="1" t="s">
        <v>119</v>
      </c>
      <c r="O648" s="1">
        <v>3064</v>
      </c>
      <c r="P648" s="13">
        <v>43874.424189814818</v>
      </c>
      <c r="Q648" s="17">
        <v>1.9537037037037037E-2</v>
      </c>
    </row>
    <row r="649" spans="1:17" x14ac:dyDescent="0.25">
      <c r="A649" s="1" t="s">
        <v>118</v>
      </c>
      <c r="B649" s="1" t="s">
        <v>119</v>
      </c>
      <c r="C649" s="3">
        <v>3745</v>
      </c>
      <c r="D649" s="13">
        <v>43892.463935185187</v>
      </c>
      <c r="E649" s="14">
        <v>2.1435185185185186E-2</v>
      </c>
      <c r="G649" s="1" t="s">
        <v>130</v>
      </c>
      <c r="H649" s="1" t="s">
        <v>131</v>
      </c>
      <c r="I649" s="3">
        <v>3694</v>
      </c>
      <c r="J649" s="13">
        <v>43890.766168981485</v>
      </c>
      <c r="K649" s="14">
        <v>1.4745370370370372E-2</v>
      </c>
      <c r="M649" s="1" t="s">
        <v>130</v>
      </c>
      <c r="N649" s="1" t="s">
        <v>131</v>
      </c>
      <c r="O649" s="1">
        <v>3065</v>
      </c>
      <c r="P649" s="13">
        <v>43874.436203703706</v>
      </c>
      <c r="Q649" s="17">
        <v>2.0266203703703703E-2</v>
      </c>
    </row>
    <row r="650" spans="1:17" x14ac:dyDescent="0.25">
      <c r="A650" s="1" t="s">
        <v>118</v>
      </c>
      <c r="B650" s="1" t="s">
        <v>119</v>
      </c>
      <c r="C650" s="3">
        <v>3755</v>
      </c>
      <c r="D650" s="13">
        <v>43892.602268518516</v>
      </c>
      <c r="E650" s="14">
        <v>2.4027777777777776E-2</v>
      </c>
      <c r="G650" s="1" t="s">
        <v>124</v>
      </c>
      <c r="H650" s="1" t="s">
        <v>125</v>
      </c>
      <c r="I650" s="3">
        <v>3695</v>
      </c>
      <c r="J650" s="13">
        <v>43890.775578703702</v>
      </c>
      <c r="K650" s="14">
        <v>1.5625E-2</v>
      </c>
      <c r="M650" s="1" t="s">
        <v>130</v>
      </c>
      <c r="N650" s="1" t="s">
        <v>131</v>
      </c>
      <c r="O650" s="1">
        <v>3068</v>
      </c>
      <c r="P650" s="13">
        <v>43874.468634259261</v>
      </c>
      <c r="Q650" s="17">
        <v>2.028935185185185E-2</v>
      </c>
    </row>
    <row r="651" spans="1:17" x14ac:dyDescent="0.25">
      <c r="A651" s="1" t="s">
        <v>120</v>
      </c>
      <c r="B651" s="1" t="s">
        <v>121</v>
      </c>
      <c r="C651" s="3">
        <v>3756</v>
      </c>
      <c r="D651" s="13">
        <v>43892.617349537039</v>
      </c>
      <c r="E651" s="14">
        <v>1.4791666666666668E-2</v>
      </c>
      <c r="G651" s="1" t="s">
        <v>120</v>
      </c>
      <c r="H651" s="1" t="s">
        <v>121</v>
      </c>
      <c r="I651" s="3">
        <v>3698</v>
      </c>
      <c r="J651" s="13">
        <v>43890.822511574072</v>
      </c>
      <c r="K651" s="14">
        <v>1.6261574074074074E-2</v>
      </c>
      <c r="M651" s="1" t="s">
        <v>128</v>
      </c>
      <c r="N651" s="1" t="s">
        <v>129</v>
      </c>
      <c r="O651" s="1">
        <v>3072</v>
      </c>
      <c r="P651" s="13">
        <v>43874.523506944446</v>
      </c>
      <c r="Q651" s="17">
        <v>2.4421296296296292E-2</v>
      </c>
    </row>
    <row r="652" spans="1:17" x14ac:dyDescent="0.25">
      <c r="A652" s="1" t="s">
        <v>120</v>
      </c>
      <c r="B652" s="1" t="s">
        <v>121</v>
      </c>
      <c r="C652" s="3">
        <v>3760</v>
      </c>
      <c r="D652" s="13">
        <v>43892.676701388889</v>
      </c>
      <c r="E652" s="14">
        <v>2.2280092592592591E-2</v>
      </c>
      <c r="G652" s="1" t="s">
        <v>122</v>
      </c>
      <c r="H652" s="1" t="s">
        <v>123</v>
      </c>
      <c r="I652" s="3">
        <v>3700</v>
      </c>
      <c r="J652" s="13">
        <v>43891.34103009259</v>
      </c>
      <c r="K652" s="14">
        <v>2.0520833333333332E-2</v>
      </c>
      <c r="M652" s="1" t="s">
        <v>124</v>
      </c>
      <c r="N652" s="1" t="s">
        <v>125</v>
      </c>
      <c r="O652" s="1">
        <v>3073</v>
      </c>
      <c r="P652" s="13">
        <v>43874.536724537036</v>
      </c>
      <c r="Q652" s="17">
        <v>1.8912037037037036E-2</v>
      </c>
    </row>
    <row r="653" spans="1:17" x14ac:dyDescent="0.25">
      <c r="A653" s="1" t="s">
        <v>128</v>
      </c>
      <c r="B653" s="1" t="s">
        <v>129</v>
      </c>
      <c r="C653" s="3">
        <v>3762</v>
      </c>
      <c r="D653" s="13">
        <v>43892.705520833333</v>
      </c>
      <c r="E653" s="14">
        <v>1.8159722222222219E-2</v>
      </c>
      <c r="G653" s="1" t="s">
        <v>124</v>
      </c>
      <c r="H653" s="1" t="s">
        <v>125</v>
      </c>
      <c r="I653" s="3">
        <v>3703</v>
      </c>
      <c r="J653" s="13">
        <v>43891.38349537037</v>
      </c>
      <c r="K653" s="14">
        <v>1.8402777777777778E-2</v>
      </c>
      <c r="M653" s="1" t="s">
        <v>130</v>
      </c>
      <c r="N653" s="1" t="s">
        <v>131</v>
      </c>
      <c r="O653" s="1">
        <v>3075</v>
      </c>
      <c r="P653" s="13">
        <v>43874.561782407407</v>
      </c>
      <c r="Q653" s="17">
        <v>2.1944444444444447E-2</v>
      </c>
    </row>
    <row r="654" spans="1:17" x14ac:dyDescent="0.25">
      <c r="A654" s="1" t="s">
        <v>118</v>
      </c>
      <c r="B654" s="1" t="s">
        <v>119</v>
      </c>
      <c r="C654" s="3">
        <v>3770</v>
      </c>
      <c r="D654" s="13">
        <v>43892.80201388889</v>
      </c>
      <c r="E654" s="14">
        <v>2.3043981481481481E-2</v>
      </c>
      <c r="G654" s="1" t="s">
        <v>120</v>
      </c>
      <c r="H654" s="1" t="s">
        <v>121</v>
      </c>
      <c r="I654" s="3">
        <v>3708</v>
      </c>
      <c r="J654" s="13">
        <v>43891.448495370372</v>
      </c>
      <c r="K654" s="14">
        <v>1.923611111111111E-2</v>
      </c>
      <c r="M654" s="1" t="s">
        <v>126</v>
      </c>
      <c r="N654" s="1" t="s">
        <v>127</v>
      </c>
      <c r="O654" s="1">
        <v>3078</v>
      </c>
      <c r="P654" s="13">
        <v>43874.603159722225</v>
      </c>
      <c r="Q654" s="17">
        <v>2.2789351851851852E-2</v>
      </c>
    </row>
    <row r="655" spans="1:17" x14ac:dyDescent="0.25">
      <c r="A655" s="1" t="s">
        <v>130</v>
      </c>
      <c r="B655" s="1" t="s">
        <v>131</v>
      </c>
      <c r="C655" s="3">
        <v>3773</v>
      </c>
      <c r="D655" s="13">
        <v>43892.847743055558</v>
      </c>
      <c r="E655" s="14">
        <v>1.4699074074074074E-2</v>
      </c>
      <c r="G655" s="1" t="s">
        <v>120</v>
      </c>
      <c r="H655" s="1" t="s">
        <v>121</v>
      </c>
      <c r="I655" s="3">
        <v>3713</v>
      </c>
      <c r="J655" s="13">
        <v>43891.522997685184</v>
      </c>
      <c r="K655" s="14">
        <v>2.2743055555555555E-2</v>
      </c>
      <c r="M655" s="1" t="s">
        <v>128</v>
      </c>
      <c r="N655" s="1" t="s">
        <v>129</v>
      </c>
      <c r="O655" s="1">
        <v>3086</v>
      </c>
      <c r="P655" s="13">
        <v>43874.698437500003</v>
      </c>
      <c r="Q655" s="17">
        <v>1.6006944444444445E-2</v>
      </c>
    </row>
    <row r="656" spans="1:17" x14ac:dyDescent="0.25">
      <c r="A656" s="1" t="s">
        <v>122</v>
      </c>
      <c r="B656" s="1" t="s">
        <v>123</v>
      </c>
      <c r="C656" s="3">
        <v>3778</v>
      </c>
      <c r="D656" s="13">
        <v>43893.412175925929</v>
      </c>
      <c r="E656" s="14">
        <v>2.3020833333333334E-2</v>
      </c>
      <c r="G656" s="1" t="s">
        <v>118</v>
      </c>
      <c r="H656" s="1" t="s">
        <v>119</v>
      </c>
      <c r="I656" s="3">
        <v>3720</v>
      </c>
      <c r="J656" s="13">
        <v>43891.623784722222</v>
      </c>
      <c r="K656" s="14">
        <v>1.8414351851851852E-2</v>
      </c>
      <c r="M656" s="1" t="s">
        <v>130</v>
      </c>
      <c r="N656" s="1" t="s">
        <v>131</v>
      </c>
      <c r="O656" s="1">
        <v>3087</v>
      </c>
      <c r="P656" s="13">
        <v>43874.716134259259</v>
      </c>
      <c r="Q656" s="17">
        <v>1.7662037037037035E-2</v>
      </c>
    </row>
    <row r="657" spans="1:17" x14ac:dyDescent="0.25">
      <c r="A657" s="1" t="s">
        <v>130</v>
      </c>
      <c r="B657" s="1" t="s">
        <v>131</v>
      </c>
      <c r="C657" s="3">
        <v>3781</v>
      </c>
      <c r="D657" s="13">
        <v>43893.439745370371</v>
      </c>
      <c r="E657" s="14">
        <v>2.101851851851852E-2</v>
      </c>
      <c r="G657" s="1" t="s">
        <v>128</v>
      </c>
      <c r="H657" s="1" t="s">
        <v>129</v>
      </c>
      <c r="I657" s="3">
        <v>3721</v>
      </c>
      <c r="J657" s="13">
        <v>43891.640868055554</v>
      </c>
      <c r="K657" s="14">
        <v>1.6921296296296299E-2</v>
      </c>
      <c r="M657" s="1" t="s">
        <v>124</v>
      </c>
      <c r="N657" s="1" t="s">
        <v>125</v>
      </c>
      <c r="O657" s="1">
        <v>3088</v>
      </c>
      <c r="P657" s="13">
        <v>43874.732766203706</v>
      </c>
      <c r="Q657" s="17">
        <v>1.5000000000000001E-2</v>
      </c>
    </row>
    <row r="658" spans="1:17" x14ac:dyDescent="0.25">
      <c r="A658" s="1" t="s">
        <v>130</v>
      </c>
      <c r="B658" s="1" t="s">
        <v>131</v>
      </c>
      <c r="C658" s="3">
        <v>3783</v>
      </c>
      <c r="D658" s="13">
        <v>43893.473865740743</v>
      </c>
      <c r="E658" s="14">
        <v>2.1631944444444443E-2</v>
      </c>
      <c r="G658" s="1" t="s">
        <v>128</v>
      </c>
      <c r="H658" s="1" t="s">
        <v>129</v>
      </c>
      <c r="I658" s="3">
        <v>3730</v>
      </c>
      <c r="J658" s="13">
        <v>43891.763171296298</v>
      </c>
      <c r="K658" s="14">
        <v>1.6909722222222225E-2</v>
      </c>
      <c r="M658" s="1" t="s">
        <v>126</v>
      </c>
      <c r="N658" s="1" t="s">
        <v>127</v>
      </c>
      <c r="O658" s="1">
        <v>3090</v>
      </c>
      <c r="P658" s="13">
        <v>43874.759837962964</v>
      </c>
      <c r="Q658" s="17">
        <v>1.4745370370370372E-2</v>
      </c>
    </row>
    <row r="659" spans="1:17" ht="30" x14ac:dyDescent="0.25">
      <c r="A659" s="1" t="s">
        <v>124</v>
      </c>
      <c r="B659" s="1" t="s">
        <v>125</v>
      </c>
      <c r="C659" s="3">
        <v>3791</v>
      </c>
      <c r="D659" s="13">
        <v>43893.584965277776</v>
      </c>
      <c r="E659" s="14">
        <v>1.9398148148148147E-2</v>
      </c>
      <c r="G659" s="1" t="s">
        <v>126</v>
      </c>
      <c r="H659" s="1" t="s">
        <v>127</v>
      </c>
      <c r="I659" s="3">
        <v>3731</v>
      </c>
      <c r="J659" s="13">
        <v>43891.779513888891</v>
      </c>
      <c r="K659" s="14">
        <v>2.0405092592592593E-2</v>
      </c>
      <c r="M659" s="1" t="s">
        <v>122</v>
      </c>
      <c r="N659" s="1" t="s">
        <v>123</v>
      </c>
      <c r="O659" s="1">
        <v>3093</v>
      </c>
      <c r="P659" s="13">
        <v>43874.794675925928</v>
      </c>
      <c r="Q659" s="17">
        <v>1.4814814814814814E-2</v>
      </c>
    </row>
    <row r="660" spans="1:17" x14ac:dyDescent="0.25">
      <c r="A660" s="1" t="s">
        <v>122</v>
      </c>
      <c r="B660" s="1" t="s">
        <v>123</v>
      </c>
      <c r="C660" s="3">
        <v>3792</v>
      </c>
      <c r="D660" s="13">
        <v>43893.602129629631</v>
      </c>
      <c r="E660" s="14">
        <v>2.165509259259259E-2</v>
      </c>
      <c r="G660" s="1" t="s">
        <v>118</v>
      </c>
      <c r="H660" s="1" t="s">
        <v>119</v>
      </c>
      <c r="I660" s="3">
        <v>3738</v>
      </c>
      <c r="J660" s="13">
        <v>43892.374120370368</v>
      </c>
      <c r="K660" s="14">
        <v>2.3622685185185188E-2</v>
      </c>
      <c r="M660" s="1" t="s">
        <v>126</v>
      </c>
      <c r="N660" s="1" t="s">
        <v>127</v>
      </c>
      <c r="O660" s="1">
        <v>3095</v>
      </c>
      <c r="P660" s="13">
        <v>43874.818657407406</v>
      </c>
      <c r="Q660" s="17">
        <v>2.1909722222222223E-2</v>
      </c>
    </row>
    <row r="661" spans="1:17" x14ac:dyDescent="0.25">
      <c r="A661" s="1" t="s">
        <v>118</v>
      </c>
      <c r="B661" s="1" t="s">
        <v>119</v>
      </c>
      <c r="C661" s="3">
        <v>3795</v>
      </c>
      <c r="D661" s="13">
        <v>43893.649791666663</v>
      </c>
      <c r="E661" s="14">
        <v>1.7870370370370373E-2</v>
      </c>
      <c r="G661" s="1" t="s">
        <v>130</v>
      </c>
      <c r="H661" s="1" t="s">
        <v>131</v>
      </c>
      <c r="I661" s="3">
        <v>3739</v>
      </c>
      <c r="J661" s="13">
        <v>43892.390983796293</v>
      </c>
      <c r="K661" s="14">
        <v>2.179398148148148E-2</v>
      </c>
      <c r="M661" s="1" t="s">
        <v>126</v>
      </c>
      <c r="N661" s="1" t="s">
        <v>127</v>
      </c>
      <c r="O661" s="1">
        <v>3097</v>
      </c>
      <c r="P661" s="13">
        <v>43875.340787037036</v>
      </c>
      <c r="Q661" s="17">
        <v>2.3460648148148147E-2</v>
      </c>
    </row>
    <row r="662" spans="1:17" x14ac:dyDescent="0.25">
      <c r="A662" s="1" t="s">
        <v>128</v>
      </c>
      <c r="B662" s="1" t="s">
        <v>129</v>
      </c>
      <c r="C662" s="3">
        <v>3801</v>
      </c>
      <c r="D662" s="13">
        <v>43893.72148148148</v>
      </c>
      <c r="E662" s="14">
        <v>1.8240740740740741E-2</v>
      </c>
      <c r="G662" s="1" t="s">
        <v>124</v>
      </c>
      <c r="H662" s="1" t="s">
        <v>125</v>
      </c>
      <c r="I662" s="3">
        <v>3741</v>
      </c>
      <c r="J662" s="13">
        <v>43892.417025462964</v>
      </c>
      <c r="K662" s="14">
        <v>1.6192129629629629E-2</v>
      </c>
      <c r="M662" s="1" t="s">
        <v>128</v>
      </c>
      <c r="N662" s="1" t="s">
        <v>129</v>
      </c>
      <c r="O662" s="1">
        <v>3099</v>
      </c>
      <c r="P662" s="13">
        <v>43875.375115740739</v>
      </c>
      <c r="Q662" s="17">
        <v>2.2951388888888886E-2</v>
      </c>
    </row>
    <row r="663" spans="1:17" x14ac:dyDescent="0.25">
      <c r="A663" s="1" t="s">
        <v>126</v>
      </c>
      <c r="B663" s="1" t="s">
        <v>127</v>
      </c>
      <c r="C663" s="3">
        <v>3802</v>
      </c>
      <c r="D663" s="13">
        <v>43893.732118055559</v>
      </c>
      <c r="E663" s="14">
        <v>1.6296296296296295E-2</v>
      </c>
      <c r="G663" s="1" t="s">
        <v>118</v>
      </c>
      <c r="H663" s="1" t="s">
        <v>119</v>
      </c>
      <c r="I663" s="3">
        <v>3750</v>
      </c>
      <c r="J663" s="13">
        <v>43892.539918981478</v>
      </c>
      <c r="K663" s="14">
        <v>1.4988425925925926E-2</v>
      </c>
      <c r="M663" s="1" t="s">
        <v>128</v>
      </c>
      <c r="N663" s="1" t="s">
        <v>129</v>
      </c>
      <c r="O663" s="1">
        <v>3104</v>
      </c>
      <c r="P663" s="13">
        <v>43875.444710648146</v>
      </c>
      <c r="Q663" s="17">
        <v>1.9583333333333331E-2</v>
      </c>
    </row>
    <row r="664" spans="1:17" x14ac:dyDescent="0.25">
      <c r="A664" s="1" t="s">
        <v>118</v>
      </c>
      <c r="B664" s="1" t="s">
        <v>119</v>
      </c>
      <c r="C664" s="3">
        <v>3808</v>
      </c>
      <c r="D664" s="13">
        <v>43893.816099537034</v>
      </c>
      <c r="E664" s="14">
        <v>2.2141203703703705E-2</v>
      </c>
      <c r="G664" s="1" t="s">
        <v>124</v>
      </c>
      <c r="H664" s="1" t="s">
        <v>125</v>
      </c>
      <c r="I664" s="3">
        <v>3751</v>
      </c>
      <c r="J664" s="13">
        <v>43892.553472222222</v>
      </c>
      <c r="K664" s="14">
        <v>1.6759259259259258E-2</v>
      </c>
      <c r="M664" s="1" t="s">
        <v>124</v>
      </c>
      <c r="N664" s="1" t="s">
        <v>125</v>
      </c>
      <c r="O664" s="1">
        <v>3109</v>
      </c>
      <c r="P664" s="13">
        <v>43875.513668981483</v>
      </c>
      <c r="Q664" s="17">
        <v>1.5127314814814816E-2</v>
      </c>
    </row>
    <row r="665" spans="1:17" x14ac:dyDescent="0.25">
      <c r="A665" s="1" t="s">
        <v>126</v>
      </c>
      <c r="B665" s="1" t="s">
        <v>127</v>
      </c>
      <c r="C665" s="3">
        <v>3814</v>
      </c>
      <c r="D665" s="13">
        <v>43894.39267361111</v>
      </c>
      <c r="E665" s="14">
        <v>2.101851851851852E-2</v>
      </c>
      <c r="G665" s="1" t="s">
        <v>120</v>
      </c>
      <c r="H665" s="1" t="s">
        <v>121</v>
      </c>
      <c r="I665" s="3">
        <v>3753</v>
      </c>
      <c r="J665" s="13">
        <v>43892.577581018515</v>
      </c>
      <c r="K665" s="14">
        <v>2.2499999999999996E-2</v>
      </c>
      <c r="M665" s="1" t="s">
        <v>118</v>
      </c>
      <c r="N665" s="1" t="s">
        <v>119</v>
      </c>
      <c r="O665" s="1">
        <v>3110</v>
      </c>
      <c r="P665" s="13">
        <v>43875.531354166669</v>
      </c>
      <c r="Q665" s="17">
        <v>2.3831018518518519E-2</v>
      </c>
    </row>
    <row r="666" spans="1:17" x14ac:dyDescent="0.25">
      <c r="A666" s="1" t="s">
        <v>128</v>
      </c>
      <c r="B666" s="1" t="s">
        <v>129</v>
      </c>
      <c r="C666" s="3">
        <v>3815</v>
      </c>
      <c r="D666" s="13">
        <v>43894.408125000002</v>
      </c>
      <c r="E666" s="14">
        <v>1.9143518518518518E-2</v>
      </c>
      <c r="G666" s="1" t="s">
        <v>118</v>
      </c>
      <c r="H666" s="1" t="s">
        <v>119</v>
      </c>
      <c r="I666" s="3">
        <v>3758</v>
      </c>
      <c r="J666" s="13">
        <v>43892.641365740739</v>
      </c>
      <c r="K666" s="14">
        <v>1.4537037037037038E-2</v>
      </c>
      <c r="M666" s="1" t="s">
        <v>130</v>
      </c>
      <c r="N666" s="1" t="s">
        <v>131</v>
      </c>
      <c r="O666" s="1">
        <v>3111</v>
      </c>
      <c r="P666" s="13">
        <v>43875.546481481484</v>
      </c>
      <c r="Q666" s="17">
        <v>1.7326388888888888E-2</v>
      </c>
    </row>
    <row r="667" spans="1:17" ht="30" x14ac:dyDescent="0.25">
      <c r="A667" s="1" t="s">
        <v>118</v>
      </c>
      <c r="B667" s="1" t="s">
        <v>119</v>
      </c>
      <c r="C667" s="3">
        <v>3817</v>
      </c>
      <c r="D667" s="13">
        <v>43894.436111111114</v>
      </c>
      <c r="E667" s="14">
        <v>2.0972222222222222E-2</v>
      </c>
      <c r="G667" s="1" t="s">
        <v>126</v>
      </c>
      <c r="H667" s="1" t="s">
        <v>127</v>
      </c>
      <c r="I667" s="3">
        <v>3759</v>
      </c>
      <c r="J667" s="13">
        <v>43892.658831018518</v>
      </c>
      <c r="K667" s="14">
        <v>1.8356481481481481E-2</v>
      </c>
      <c r="M667" s="1" t="s">
        <v>118</v>
      </c>
      <c r="N667" s="1" t="s">
        <v>119</v>
      </c>
      <c r="O667" s="1">
        <v>3113</v>
      </c>
      <c r="P667" s="13">
        <v>43875.575381944444</v>
      </c>
      <c r="Q667" s="17">
        <v>1.5810185185185184E-2</v>
      </c>
    </row>
    <row r="668" spans="1:17" ht="30" x14ac:dyDescent="0.25">
      <c r="A668" s="1" t="s">
        <v>122</v>
      </c>
      <c r="B668" s="1" t="s">
        <v>123</v>
      </c>
      <c r="C668" s="3">
        <v>3827</v>
      </c>
      <c r="D668" s="13">
        <v>43894.568981481483</v>
      </c>
      <c r="E668" s="14">
        <v>1.7534722222222222E-2</v>
      </c>
      <c r="G668" s="1" t="s">
        <v>126</v>
      </c>
      <c r="H668" s="1" t="s">
        <v>127</v>
      </c>
      <c r="I668" s="3">
        <v>3763</v>
      </c>
      <c r="J668" s="13">
        <v>43892.715729166666</v>
      </c>
      <c r="K668" s="14">
        <v>1.9976851851851853E-2</v>
      </c>
      <c r="M668" s="1" t="s">
        <v>130</v>
      </c>
      <c r="N668" s="1" t="s">
        <v>131</v>
      </c>
      <c r="O668" s="1">
        <v>3117</v>
      </c>
      <c r="P668" s="13">
        <v>43875.628738425927</v>
      </c>
      <c r="Q668" s="17">
        <v>2.1851851851851848E-2</v>
      </c>
    </row>
    <row r="669" spans="1:17" x14ac:dyDescent="0.25">
      <c r="A669" s="1" t="s">
        <v>122</v>
      </c>
      <c r="B669" s="1" t="s">
        <v>123</v>
      </c>
      <c r="C669" s="3">
        <v>3828</v>
      </c>
      <c r="D669" s="13">
        <v>43894.582696759258</v>
      </c>
      <c r="E669" s="14">
        <v>2.0347222222222221E-2</v>
      </c>
      <c r="G669" s="1" t="s">
        <v>120</v>
      </c>
      <c r="H669" s="1" t="s">
        <v>121</v>
      </c>
      <c r="I669" s="3">
        <v>3764</v>
      </c>
      <c r="J669" s="13">
        <v>43892.727430555555</v>
      </c>
      <c r="K669" s="14">
        <v>1.9456018518518518E-2</v>
      </c>
      <c r="M669" s="1" t="s">
        <v>128</v>
      </c>
      <c r="N669" s="1" t="s">
        <v>129</v>
      </c>
      <c r="O669" s="1">
        <v>3118</v>
      </c>
      <c r="P669" s="13">
        <v>43875.639930555553</v>
      </c>
      <c r="Q669" s="17">
        <v>1.9942129629629629E-2</v>
      </c>
    </row>
    <row r="670" spans="1:17" x14ac:dyDescent="0.25">
      <c r="A670" s="1" t="s">
        <v>120</v>
      </c>
      <c r="B670" s="1" t="s">
        <v>121</v>
      </c>
      <c r="C670" s="3">
        <v>3829</v>
      </c>
      <c r="D670" s="13">
        <v>43894.596990740742</v>
      </c>
      <c r="E670" s="14">
        <v>2.4259259259259258E-2</v>
      </c>
      <c r="G670" s="1" t="s">
        <v>128</v>
      </c>
      <c r="H670" s="1" t="s">
        <v>129</v>
      </c>
      <c r="I670" s="3">
        <v>3767</v>
      </c>
      <c r="J670" s="13">
        <v>43892.76871527778</v>
      </c>
      <c r="K670" s="14">
        <v>1.9641203703703706E-2</v>
      </c>
      <c r="M670" s="1" t="s">
        <v>128</v>
      </c>
      <c r="N670" s="1" t="s">
        <v>129</v>
      </c>
      <c r="O670" s="1">
        <v>3121</v>
      </c>
      <c r="P670" s="13">
        <v>43875.680312500001</v>
      </c>
      <c r="Q670" s="17">
        <v>2.2118055555555557E-2</v>
      </c>
    </row>
    <row r="671" spans="1:17" x14ac:dyDescent="0.25">
      <c r="A671" s="1" t="s">
        <v>128</v>
      </c>
      <c r="B671" s="1" t="s">
        <v>129</v>
      </c>
      <c r="C671" s="3">
        <v>3832</v>
      </c>
      <c r="D671" s="13">
        <v>43894.642523148148</v>
      </c>
      <c r="E671" s="14">
        <v>2.3715277777777776E-2</v>
      </c>
      <c r="G671" s="1" t="s">
        <v>120</v>
      </c>
      <c r="H671" s="1" t="s">
        <v>121</v>
      </c>
      <c r="I671" s="3">
        <v>3771</v>
      </c>
      <c r="J671" s="13">
        <v>43892.814409722225</v>
      </c>
      <c r="K671" s="14">
        <v>1.4606481481481482E-2</v>
      </c>
      <c r="M671" s="1" t="s">
        <v>126</v>
      </c>
      <c r="N671" s="1" t="s">
        <v>127</v>
      </c>
      <c r="O671" s="1">
        <v>3122</v>
      </c>
      <c r="P671" s="13">
        <v>43875.694027777776</v>
      </c>
      <c r="Q671" s="17">
        <v>2.1273148148148149E-2</v>
      </c>
    </row>
    <row r="672" spans="1:17" x14ac:dyDescent="0.25">
      <c r="A672" s="1" t="s">
        <v>120</v>
      </c>
      <c r="B672" s="1" t="s">
        <v>121</v>
      </c>
      <c r="C672" s="3">
        <v>3843</v>
      </c>
      <c r="D672" s="13">
        <v>43894.787129629629</v>
      </c>
      <c r="E672" s="14">
        <v>1.579861111111111E-2</v>
      </c>
      <c r="G672" s="1" t="s">
        <v>124</v>
      </c>
      <c r="H672" s="1" t="s">
        <v>125</v>
      </c>
      <c r="I672" s="3">
        <v>3776</v>
      </c>
      <c r="J672" s="13">
        <v>43893.38653935185</v>
      </c>
      <c r="K672" s="14">
        <v>2.2754629629629628E-2</v>
      </c>
      <c r="M672" s="1" t="s">
        <v>118</v>
      </c>
      <c r="N672" s="1" t="s">
        <v>119</v>
      </c>
      <c r="O672" s="1">
        <v>3138</v>
      </c>
      <c r="P672" s="13">
        <v>43876.410312499997</v>
      </c>
      <c r="Q672" s="17">
        <v>1.6793981481481483E-2</v>
      </c>
    </row>
    <row r="673" spans="1:17" x14ac:dyDescent="0.25">
      <c r="A673" s="1" t="s">
        <v>126</v>
      </c>
      <c r="B673" s="1" t="s">
        <v>127</v>
      </c>
      <c r="C673" s="3">
        <v>3847</v>
      </c>
      <c r="D673" s="13">
        <v>43894.842141203706</v>
      </c>
      <c r="E673" s="14">
        <v>1.7303240740740741E-2</v>
      </c>
      <c r="G673" s="1" t="s">
        <v>128</v>
      </c>
      <c r="H673" s="1" t="s">
        <v>129</v>
      </c>
      <c r="I673" s="3">
        <v>3779</v>
      </c>
      <c r="J673" s="13">
        <v>43893.422118055554</v>
      </c>
      <c r="K673" s="14">
        <v>2.0196759259259258E-2</v>
      </c>
      <c r="M673" s="1" t="s">
        <v>118</v>
      </c>
      <c r="N673" s="1" t="s">
        <v>119</v>
      </c>
      <c r="O673" s="1">
        <v>3139</v>
      </c>
      <c r="P673" s="13">
        <v>43876.420057870368</v>
      </c>
      <c r="Q673" s="17">
        <v>2.0914351851851851E-2</v>
      </c>
    </row>
    <row r="674" spans="1:17" ht="30" x14ac:dyDescent="0.25">
      <c r="A674" s="1" t="s">
        <v>120</v>
      </c>
      <c r="B674" s="1" t="s">
        <v>121</v>
      </c>
      <c r="C674" s="3">
        <v>3848</v>
      </c>
      <c r="D674" s="13">
        <v>43895.349085648151</v>
      </c>
      <c r="E674" s="14">
        <v>1.9293981481481485E-2</v>
      </c>
      <c r="G674" s="1" t="s">
        <v>126</v>
      </c>
      <c r="H674" s="1" t="s">
        <v>127</v>
      </c>
      <c r="I674" s="3">
        <v>3780</v>
      </c>
      <c r="J674" s="13">
        <v>43893.430983796294</v>
      </c>
      <c r="K674" s="14">
        <v>1.9351851851851853E-2</v>
      </c>
      <c r="M674" s="1" t="s">
        <v>130</v>
      </c>
      <c r="N674" s="1" t="s">
        <v>131</v>
      </c>
      <c r="O674" s="1">
        <v>3141</v>
      </c>
      <c r="P674" s="13">
        <v>43876.439756944441</v>
      </c>
      <c r="Q674" s="17">
        <v>2.2673611111111113E-2</v>
      </c>
    </row>
    <row r="675" spans="1:17" x14ac:dyDescent="0.25">
      <c r="A675" s="1" t="s">
        <v>126</v>
      </c>
      <c r="B675" s="1" t="s">
        <v>127</v>
      </c>
      <c r="C675" s="3">
        <v>3849</v>
      </c>
      <c r="D675" s="13">
        <v>43895.365891203706</v>
      </c>
      <c r="E675" s="14">
        <v>2.3206018518518515E-2</v>
      </c>
      <c r="G675" s="1" t="s">
        <v>122</v>
      </c>
      <c r="H675" s="1" t="s">
        <v>123</v>
      </c>
      <c r="I675" s="3">
        <v>3784</v>
      </c>
      <c r="J675" s="13">
        <v>43893.484444444446</v>
      </c>
      <c r="K675" s="14">
        <v>2.0416666666666666E-2</v>
      </c>
      <c r="M675" s="1" t="s">
        <v>122</v>
      </c>
      <c r="N675" s="1" t="s">
        <v>123</v>
      </c>
      <c r="O675" s="1">
        <v>3142</v>
      </c>
      <c r="P675" s="13">
        <v>43876.457569444443</v>
      </c>
      <c r="Q675" s="17">
        <v>1.5694444444444445E-2</v>
      </c>
    </row>
    <row r="676" spans="1:17" x14ac:dyDescent="0.25">
      <c r="A676" s="1" t="s">
        <v>120</v>
      </c>
      <c r="B676" s="1" t="s">
        <v>121</v>
      </c>
      <c r="C676" s="3">
        <v>3850</v>
      </c>
      <c r="D676" s="13">
        <v>43895.377546296295</v>
      </c>
      <c r="E676" s="14">
        <v>1.8622685185185183E-2</v>
      </c>
      <c r="G676" s="1" t="s">
        <v>118</v>
      </c>
      <c r="H676" s="1" t="s">
        <v>119</v>
      </c>
      <c r="I676" s="3">
        <v>3789</v>
      </c>
      <c r="J676" s="13">
        <v>43893.551354166666</v>
      </c>
      <c r="K676" s="14">
        <v>1.818287037037037E-2</v>
      </c>
      <c r="M676" s="1" t="s">
        <v>120</v>
      </c>
      <c r="N676" s="1" t="s">
        <v>121</v>
      </c>
      <c r="O676" s="1">
        <v>3143</v>
      </c>
      <c r="P676" s="13">
        <v>43876.471504629626</v>
      </c>
      <c r="Q676" s="17">
        <v>1.699074074074074E-2</v>
      </c>
    </row>
    <row r="677" spans="1:17" x14ac:dyDescent="0.25">
      <c r="A677" s="1" t="s">
        <v>118</v>
      </c>
      <c r="B677" s="1" t="s">
        <v>119</v>
      </c>
      <c r="C677" s="3">
        <v>3852</v>
      </c>
      <c r="D677" s="13">
        <v>43895.399791666663</v>
      </c>
      <c r="E677" s="14">
        <v>2.193287037037037E-2</v>
      </c>
      <c r="G677" s="1" t="s">
        <v>120</v>
      </c>
      <c r="H677" s="1" t="s">
        <v>121</v>
      </c>
      <c r="I677" s="3">
        <v>3796</v>
      </c>
      <c r="J677" s="13">
        <v>43893.662708333337</v>
      </c>
      <c r="K677" s="14">
        <v>2.1122685185185185E-2</v>
      </c>
      <c r="M677" s="1" t="s">
        <v>128</v>
      </c>
      <c r="N677" s="1" t="s">
        <v>129</v>
      </c>
      <c r="O677" s="1">
        <v>3144</v>
      </c>
      <c r="P677" s="13">
        <v>43876.481087962966</v>
      </c>
      <c r="Q677" s="17">
        <v>1.4537037037037038E-2</v>
      </c>
    </row>
    <row r="678" spans="1:17" x14ac:dyDescent="0.25">
      <c r="A678" s="1" t="s">
        <v>126</v>
      </c>
      <c r="B678" s="1" t="s">
        <v>127</v>
      </c>
      <c r="C678" s="3">
        <v>3855</v>
      </c>
      <c r="D678" s="13">
        <v>43895.433206018519</v>
      </c>
      <c r="E678" s="14">
        <v>1.9467592592592595E-2</v>
      </c>
      <c r="G678" s="1" t="s">
        <v>128</v>
      </c>
      <c r="H678" s="1" t="s">
        <v>129</v>
      </c>
      <c r="I678" s="3">
        <v>3798</v>
      </c>
      <c r="J678" s="13">
        <v>43893.689062500001</v>
      </c>
      <c r="K678" s="14">
        <v>1.6979166666666667E-2</v>
      </c>
      <c r="M678" s="1" t="s">
        <v>122</v>
      </c>
      <c r="N678" s="1" t="s">
        <v>123</v>
      </c>
      <c r="O678" s="1">
        <v>3148</v>
      </c>
      <c r="P678" s="13">
        <v>43876.534212962964</v>
      </c>
      <c r="Q678" s="17">
        <v>1.8460648148148146E-2</v>
      </c>
    </row>
    <row r="679" spans="1:17" x14ac:dyDescent="0.25">
      <c r="A679" s="1" t="s">
        <v>128</v>
      </c>
      <c r="B679" s="1" t="s">
        <v>129</v>
      </c>
      <c r="C679" s="3">
        <v>3863</v>
      </c>
      <c r="D679" s="13">
        <v>43895.532337962963</v>
      </c>
      <c r="E679" s="14">
        <v>2.2418981481481481E-2</v>
      </c>
      <c r="G679" s="1" t="s">
        <v>122</v>
      </c>
      <c r="H679" s="1" t="s">
        <v>123</v>
      </c>
      <c r="I679" s="3">
        <v>3807</v>
      </c>
      <c r="J679" s="13">
        <v>43893.804837962962</v>
      </c>
      <c r="K679" s="14">
        <v>1.9317129629629629E-2</v>
      </c>
      <c r="M679" s="1" t="s">
        <v>120</v>
      </c>
      <c r="N679" s="1" t="s">
        <v>121</v>
      </c>
      <c r="O679" s="1">
        <v>3151</v>
      </c>
      <c r="P679" s="13">
        <v>43876.57408564815</v>
      </c>
      <c r="Q679" s="17">
        <v>1.5659722222222224E-2</v>
      </c>
    </row>
    <row r="680" spans="1:17" x14ac:dyDescent="0.25">
      <c r="A680" s="1" t="s">
        <v>126</v>
      </c>
      <c r="B680" s="1" t="s">
        <v>127</v>
      </c>
      <c r="C680" s="3">
        <v>3866</v>
      </c>
      <c r="D680" s="13">
        <v>43895.570277777777</v>
      </c>
      <c r="E680" s="14">
        <v>1.5138888888888889E-2</v>
      </c>
      <c r="G680" s="1" t="s">
        <v>120</v>
      </c>
      <c r="H680" s="1" t="s">
        <v>121</v>
      </c>
      <c r="I680" s="3">
        <v>3812</v>
      </c>
      <c r="J680" s="13">
        <v>43894.37096064815</v>
      </c>
      <c r="K680" s="14">
        <v>2.2824074074074076E-2</v>
      </c>
      <c r="M680" s="1" t="s">
        <v>128</v>
      </c>
      <c r="N680" s="1" t="s">
        <v>129</v>
      </c>
      <c r="O680" s="1">
        <v>3152</v>
      </c>
      <c r="P680" s="13">
        <v>43876.58934027778</v>
      </c>
      <c r="Q680" s="17">
        <v>2.1817129629629631E-2</v>
      </c>
    </row>
    <row r="681" spans="1:17" x14ac:dyDescent="0.25">
      <c r="A681" s="1" t="s">
        <v>128</v>
      </c>
      <c r="B681" s="1" t="s">
        <v>129</v>
      </c>
      <c r="C681" s="3">
        <v>3867</v>
      </c>
      <c r="D681" s="13">
        <v>43895.58494212963</v>
      </c>
      <c r="E681" s="14">
        <v>2.3796296296296298E-2</v>
      </c>
      <c r="G681" s="1" t="s">
        <v>124</v>
      </c>
      <c r="H681" s="1" t="s">
        <v>125</v>
      </c>
      <c r="I681" s="3">
        <v>3813</v>
      </c>
      <c r="J681" s="13">
        <v>43894.382175925923</v>
      </c>
      <c r="K681" s="14">
        <v>2.3622685185185188E-2</v>
      </c>
      <c r="M681" s="1" t="s">
        <v>128</v>
      </c>
      <c r="N681" s="1" t="s">
        <v>129</v>
      </c>
      <c r="O681" s="1">
        <v>3155</v>
      </c>
      <c r="P681" s="13">
        <v>43876.628761574073</v>
      </c>
      <c r="Q681" s="17">
        <v>2.3576388888888893E-2</v>
      </c>
    </row>
    <row r="682" spans="1:17" x14ac:dyDescent="0.25">
      <c r="A682" s="1" t="s">
        <v>128</v>
      </c>
      <c r="B682" s="1" t="s">
        <v>129</v>
      </c>
      <c r="C682" s="3">
        <v>3870</v>
      </c>
      <c r="D682" s="13">
        <v>43895.624166666668</v>
      </c>
      <c r="E682" s="14">
        <v>1.6030092592592592E-2</v>
      </c>
      <c r="G682" s="1" t="s">
        <v>122</v>
      </c>
      <c r="H682" s="1" t="s">
        <v>123</v>
      </c>
      <c r="I682" s="3">
        <v>3820</v>
      </c>
      <c r="J682" s="13">
        <v>43894.481516203705</v>
      </c>
      <c r="K682" s="14">
        <v>1.5381944444444443E-2</v>
      </c>
      <c r="M682" s="1" t="s">
        <v>126</v>
      </c>
      <c r="N682" s="1" t="s">
        <v>127</v>
      </c>
      <c r="O682" s="1">
        <v>3157</v>
      </c>
      <c r="P682" s="13">
        <v>43876.660509259258</v>
      </c>
      <c r="Q682" s="17">
        <v>1.6249999999999997E-2</v>
      </c>
    </row>
    <row r="683" spans="1:17" ht="30" x14ac:dyDescent="0.25">
      <c r="A683" s="1" t="s">
        <v>130</v>
      </c>
      <c r="B683" s="1" t="s">
        <v>131</v>
      </c>
      <c r="C683" s="3">
        <v>3871</v>
      </c>
      <c r="D683" s="13">
        <v>43895.641053240739</v>
      </c>
      <c r="E683" s="14">
        <v>1.8310185185185186E-2</v>
      </c>
      <c r="G683" s="1" t="s">
        <v>126</v>
      </c>
      <c r="H683" s="1" t="s">
        <v>127</v>
      </c>
      <c r="I683" s="3">
        <v>3821</v>
      </c>
      <c r="J683" s="13">
        <v>43894.491562499999</v>
      </c>
      <c r="K683" s="14">
        <v>2.0486111111111111E-2</v>
      </c>
      <c r="M683" s="1" t="s">
        <v>118</v>
      </c>
      <c r="N683" s="1" t="s">
        <v>119</v>
      </c>
      <c r="O683" s="1">
        <v>3171</v>
      </c>
      <c r="P683" s="13">
        <v>43877.341724537036</v>
      </c>
      <c r="Q683" s="17">
        <v>1.744212962962963E-2</v>
      </c>
    </row>
    <row r="684" spans="1:17" x14ac:dyDescent="0.25">
      <c r="A684" s="1" t="s">
        <v>128</v>
      </c>
      <c r="B684" s="1" t="s">
        <v>129</v>
      </c>
      <c r="C684" s="3">
        <v>3878</v>
      </c>
      <c r="D684" s="13">
        <v>43895.740960648145</v>
      </c>
      <c r="E684" s="14">
        <v>2.0625000000000001E-2</v>
      </c>
      <c r="G684" s="1" t="s">
        <v>128</v>
      </c>
      <c r="H684" s="1" t="s">
        <v>129</v>
      </c>
      <c r="I684" s="3">
        <v>3823</v>
      </c>
      <c r="J684" s="13">
        <v>43894.520011574074</v>
      </c>
      <c r="K684" s="14">
        <v>2.2361111111111113E-2</v>
      </c>
      <c r="M684" s="1" t="s">
        <v>120</v>
      </c>
      <c r="N684" s="1" t="s">
        <v>121</v>
      </c>
      <c r="O684" s="1">
        <v>3175</v>
      </c>
      <c r="P684" s="13">
        <v>43877.38486111111</v>
      </c>
      <c r="Q684" s="17">
        <v>2.3993055555555556E-2</v>
      </c>
    </row>
    <row r="685" spans="1:17" x14ac:dyDescent="0.25">
      <c r="A685" s="1" t="s">
        <v>130</v>
      </c>
      <c r="B685" s="1" t="s">
        <v>131</v>
      </c>
      <c r="C685" s="3">
        <v>3883</v>
      </c>
      <c r="D685" s="13">
        <v>43895.819710648146</v>
      </c>
      <c r="E685" s="14">
        <v>2.3587962962962963E-2</v>
      </c>
      <c r="G685" s="1" t="s">
        <v>124</v>
      </c>
      <c r="H685" s="1" t="s">
        <v>125</v>
      </c>
      <c r="I685" s="3">
        <v>3831</v>
      </c>
      <c r="J685" s="13">
        <v>43894.628067129626</v>
      </c>
      <c r="K685" s="14">
        <v>2.4131944444444445E-2</v>
      </c>
      <c r="M685" s="1" t="s">
        <v>122</v>
      </c>
      <c r="N685" s="1" t="s">
        <v>123</v>
      </c>
      <c r="O685" s="1">
        <v>3176</v>
      </c>
      <c r="P685" s="13">
        <v>43877.395972222221</v>
      </c>
      <c r="Q685" s="17">
        <v>1.5011574074074075E-2</v>
      </c>
    </row>
    <row r="686" spans="1:17" x14ac:dyDescent="0.25">
      <c r="A686" s="1" t="s">
        <v>120</v>
      </c>
      <c r="B686" s="1" t="s">
        <v>121</v>
      </c>
      <c r="C686" s="3">
        <v>3884</v>
      </c>
      <c r="D686" s="13">
        <v>43895.829895833333</v>
      </c>
      <c r="E686" s="14">
        <v>1.8865740740740742E-2</v>
      </c>
      <c r="G686" s="1" t="s">
        <v>122</v>
      </c>
      <c r="H686" s="1" t="s">
        <v>123</v>
      </c>
      <c r="I686" s="3">
        <v>3834</v>
      </c>
      <c r="J686" s="13">
        <v>43894.668796296297</v>
      </c>
      <c r="K686" s="14">
        <v>1.7523148148148149E-2</v>
      </c>
      <c r="M686" s="1" t="s">
        <v>128</v>
      </c>
      <c r="N686" s="1" t="s">
        <v>129</v>
      </c>
      <c r="O686" s="1">
        <v>3177</v>
      </c>
      <c r="P686" s="13">
        <v>43877.404537037037</v>
      </c>
      <c r="Q686" s="17">
        <v>2.3564814814814813E-2</v>
      </c>
    </row>
    <row r="687" spans="1:17" x14ac:dyDescent="0.25">
      <c r="A687" s="1" t="s">
        <v>130</v>
      </c>
      <c r="B687" s="1" t="s">
        <v>131</v>
      </c>
      <c r="C687" s="3">
        <v>3887</v>
      </c>
      <c r="D687" s="13">
        <v>43896.366342592592</v>
      </c>
      <c r="E687" s="14">
        <v>2.3287037037037037E-2</v>
      </c>
      <c r="G687" s="1" t="s">
        <v>128</v>
      </c>
      <c r="H687" s="1" t="s">
        <v>129</v>
      </c>
      <c r="I687" s="3">
        <v>3835</v>
      </c>
      <c r="J687" s="13">
        <v>43894.678761574076</v>
      </c>
      <c r="K687" s="14">
        <v>1.6192129629629629E-2</v>
      </c>
      <c r="M687" s="1" t="s">
        <v>124</v>
      </c>
      <c r="N687" s="1" t="s">
        <v>125</v>
      </c>
      <c r="O687" s="1">
        <v>3179</v>
      </c>
      <c r="P687" s="13">
        <v>43877.426261574074</v>
      </c>
      <c r="Q687" s="17">
        <v>2.2997685185185187E-2</v>
      </c>
    </row>
    <row r="688" spans="1:17" x14ac:dyDescent="0.25">
      <c r="A688" s="1" t="s">
        <v>128</v>
      </c>
      <c r="B688" s="1" t="s">
        <v>129</v>
      </c>
      <c r="C688" s="3">
        <v>3892</v>
      </c>
      <c r="D688" s="13">
        <v>43896.435081018521</v>
      </c>
      <c r="E688" s="14">
        <v>2.2141203703703705E-2</v>
      </c>
      <c r="G688" s="1" t="s">
        <v>124</v>
      </c>
      <c r="H688" s="1" t="s">
        <v>125</v>
      </c>
      <c r="I688" s="3">
        <v>3838</v>
      </c>
      <c r="J688" s="13">
        <v>43894.722280092596</v>
      </c>
      <c r="K688" s="14">
        <v>1.4826388888888889E-2</v>
      </c>
      <c r="M688" s="1" t="s">
        <v>126</v>
      </c>
      <c r="N688" s="1" t="s">
        <v>127</v>
      </c>
      <c r="O688" s="1">
        <v>3180</v>
      </c>
      <c r="P688" s="13">
        <v>43877.435543981483</v>
      </c>
      <c r="Q688" s="17">
        <v>2.146990740740741E-2</v>
      </c>
    </row>
    <row r="689" spans="1:17" x14ac:dyDescent="0.25">
      <c r="A689" s="1" t="s">
        <v>120</v>
      </c>
      <c r="B689" s="1" t="s">
        <v>121</v>
      </c>
      <c r="C689" s="3">
        <v>3907</v>
      </c>
      <c r="D689" s="13">
        <v>43896.636516203704</v>
      </c>
      <c r="E689" s="14">
        <v>2.3159722222222224E-2</v>
      </c>
      <c r="G689" s="1" t="s">
        <v>128</v>
      </c>
      <c r="H689" s="1" t="s">
        <v>129</v>
      </c>
      <c r="I689" s="3">
        <v>3839</v>
      </c>
      <c r="J689" s="13">
        <v>43894.740127314813</v>
      </c>
      <c r="K689" s="14">
        <v>1.6354166666666666E-2</v>
      </c>
      <c r="M689" s="1" t="s">
        <v>124</v>
      </c>
      <c r="N689" s="1" t="s">
        <v>125</v>
      </c>
      <c r="O689" s="1">
        <v>3181</v>
      </c>
      <c r="P689" s="13">
        <v>43877.444432870368</v>
      </c>
      <c r="Q689" s="17">
        <v>2.0578703703703703E-2</v>
      </c>
    </row>
    <row r="690" spans="1:17" x14ac:dyDescent="0.25">
      <c r="A690" s="1" t="s">
        <v>124</v>
      </c>
      <c r="B690" s="1" t="s">
        <v>125</v>
      </c>
      <c r="C690" s="3">
        <v>3908</v>
      </c>
      <c r="D690" s="13">
        <v>43896.650104166663</v>
      </c>
      <c r="E690" s="14">
        <v>1.8680555555555554E-2</v>
      </c>
      <c r="G690" s="1" t="s">
        <v>124</v>
      </c>
      <c r="H690" s="1" t="s">
        <v>125</v>
      </c>
      <c r="I690" s="3">
        <v>3840</v>
      </c>
      <c r="J690" s="13">
        <v>43894.750138888892</v>
      </c>
      <c r="K690" s="14">
        <v>1.8668981481481481E-2</v>
      </c>
      <c r="M690" s="1" t="s">
        <v>128</v>
      </c>
      <c r="N690" s="1" t="s">
        <v>129</v>
      </c>
      <c r="O690" s="1">
        <v>3183</v>
      </c>
      <c r="P690" s="13">
        <v>43877.464814814812</v>
      </c>
      <c r="Q690" s="17">
        <v>2.3298611111111107E-2</v>
      </c>
    </row>
    <row r="691" spans="1:17" x14ac:dyDescent="0.25">
      <c r="A691" s="1" t="s">
        <v>124</v>
      </c>
      <c r="B691" s="1" t="s">
        <v>125</v>
      </c>
      <c r="C691" s="3">
        <v>3913</v>
      </c>
      <c r="D691" s="13">
        <v>43896.71570601852</v>
      </c>
      <c r="E691" s="14">
        <v>2.3541666666666666E-2</v>
      </c>
      <c r="G691" s="1" t="s">
        <v>124</v>
      </c>
      <c r="H691" s="1" t="s">
        <v>125</v>
      </c>
      <c r="I691" s="3">
        <v>3841</v>
      </c>
      <c r="J691" s="13">
        <v>43894.766412037039</v>
      </c>
      <c r="K691" s="14">
        <v>2.2962962962962966E-2</v>
      </c>
      <c r="M691" s="1" t="s">
        <v>120</v>
      </c>
      <c r="N691" s="1" t="s">
        <v>121</v>
      </c>
      <c r="O691" s="1">
        <v>3186</v>
      </c>
      <c r="P691" s="13">
        <v>43877.499039351853</v>
      </c>
      <c r="Q691" s="17">
        <v>1.9861111111111111E-2</v>
      </c>
    </row>
    <row r="692" spans="1:17" x14ac:dyDescent="0.25">
      <c r="A692" s="1" t="s">
        <v>130</v>
      </c>
      <c r="B692" s="1" t="s">
        <v>131</v>
      </c>
      <c r="C692" s="3">
        <v>3915</v>
      </c>
      <c r="D692" s="13">
        <v>43896.73846064815</v>
      </c>
      <c r="E692" s="14">
        <v>2.3576388888888893E-2</v>
      </c>
      <c r="G692" s="1" t="s">
        <v>128</v>
      </c>
      <c r="H692" s="1" t="s">
        <v>129</v>
      </c>
      <c r="I692" s="3">
        <v>3844</v>
      </c>
      <c r="J692" s="13">
        <v>43894.800347222219</v>
      </c>
      <c r="K692" s="14">
        <v>2.1087962962962961E-2</v>
      </c>
      <c r="M692" s="1" t="s">
        <v>126</v>
      </c>
      <c r="N692" s="1" t="s">
        <v>127</v>
      </c>
      <c r="O692" s="1">
        <v>3187</v>
      </c>
      <c r="P692" s="13">
        <v>43877.514606481483</v>
      </c>
      <c r="Q692" s="17">
        <v>1.7152777777777777E-2</v>
      </c>
    </row>
    <row r="693" spans="1:17" ht="30" x14ac:dyDescent="0.25">
      <c r="A693" s="1" t="s">
        <v>128</v>
      </c>
      <c r="B693" s="1" t="s">
        <v>129</v>
      </c>
      <c r="C693" s="3">
        <v>3917</v>
      </c>
      <c r="D693" s="13">
        <v>43896.766608796293</v>
      </c>
      <c r="E693" s="14">
        <v>2.3530092592592592E-2</v>
      </c>
      <c r="G693" s="1" t="s">
        <v>126</v>
      </c>
      <c r="H693" s="1" t="s">
        <v>127</v>
      </c>
      <c r="I693" s="3">
        <v>3845</v>
      </c>
      <c r="J693" s="13">
        <v>43894.81013888889</v>
      </c>
      <c r="K693" s="14">
        <v>2.1203703703703707E-2</v>
      </c>
      <c r="M693" s="1" t="s">
        <v>130</v>
      </c>
      <c r="N693" s="1" t="s">
        <v>131</v>
      </c>
      <c r="O693" s="1">
        <v>3195</v>
      </c>
      <c r="P693" s="13">
        <v>43877.631967592592</v>
      </c>
      <c r="Q693" s="17">
        <v>1.7245370370370369E-2</v>
      </c>
    </row>
    <row r="694" spans="1:17" x14ac:dyDescent="0.25">
      <c r="A694" s="1" t="s">
        <v>130</v>
      </c>
      <c r="B694" s="1" t="s">
        <v>131</v>
      </c>
      <c r="C694" s="3">
        <v>3918</v>
      </c>
      <c r="D694" s="13">
        <v>43896.77783564815</v>
      </c>
      <c r="E694" s="14">
        <v>2.3935185185185184E-2</v>
      </c>
      <c r="G694" s="1" t="s">
        <v>122</v>
      </c>
      <c r="H694" s="1" t="s">
        <v>123</v>
      </c>
      <c r="I694" s="3">
        <v>3854</v>
      </c>
      <c r="J694" s="13">
        <v>43895.424085648148</v>
      </c>
      <c r="K694" s="14">
        <v>2.0104166666666666E-2</v>
      </c>
      <c r="M694" s="1" t="s">
        <v>120</v>
      </c>
      <c r="N694" s="1" t="s">
        <v>121</v>
      </c>
      <c r="O694" s="1">
        <v>3196</v>
      </c>
      <c r="P694" s="13">
        <v>43877.641215277778</v>
      </c>
      <c r="Q694" s="17">
        <v>1.9907407407407408E-2</v>
      </c>
    </row>
    <row r="695" spans="1:17" x14ac:dyDescent="0.25">
      <c r="A695" s="1" t="s">
        <v>118</v>
      </c>
      <c r="B695" s="1" t="s">
        <v>119</v>
      </c>
      <c r="C695" s="3">
        <v>3923</v>
      </c>
      <c r="D695" s="13">
        <v>43896.844710648147</v>
      </c>
      <c r="E695" s="14">
        <v>2.2488425925925926E-2</v>
      </c>
      <c r="G695" s="1" t="s">
        <v>128</v>
      </c>
      <c r="H695" s="1" t="s">
        <v>129</v>
      </c>
      <c r="I695" s="3">
        <v>3858</v>
      </c>
      <c r="J695" s="13">
        <v>43895.473981481482</v>
      </c>
      <c r="K695" s="14">
        <v>1.8414351851851852E-2</v>
      </c>
      <c r="M695" s="1" t="s">
        <v>126</v>
      </c>
      <c r="N695" s="1" t="s">
        <v>127</v>
      </c>
      <c r="O695" s="1">
        <v>3200</v>
      </c>
      <c r="P695" s="13">
        <v>43877.692037037035</v>
      </c>
      <c r="Q695" s="17">
        <v>2.2048611111111113E-2</v>
      </c>
    </row>
    <row r="696" spans="1:17" x14ac:dyDescent="0.25">
      <c r="A696" s="1" t="s">
        <v>128</v>
      </c>
      <c r="B696" s="1" t="s">
        <v>129</v>
      </c>
      <c r="C696" s="3">
        <v>3929</v>
      </c>
      <c r="D696" s="13">
        <v>43897.418611111112</v>
      </c>
      <c r="E696" s="14">
        <v>1.8090277777777778E-2</v>
      </c>
      <c r="G696" s="1" t="s">
        <v>122</v>
      </c>
      <c r="H696" s="1" t="s">
        <v>123</v>
      </c>
      <c r="I696" s="3">
        <v>3859</v>
      </c>
      <c r="J696" s="13">
        <v>43895.486608796295</v>
      </c>
      <c r="K696" s="14">
        <v>1.6400462962962964E-2</v>
      </c>
      <c r="M696" s="1" t="s">
        <v>118</v>
      </c>
      <c r="N696" s="1" t="s">
        <v>119</v>
      </c>
      <c r="O696" s="1">
        <v>3202</v>
      </c>
      <c r="P696" s="13">
        <v>43877.712916666664</v>
      </c>
      <c r="Q696" s="17">
        <v>2.3668981481481485E-2</v>
      </c>
    </row>
    <row r="697" spans="1:17" x14ac:dyDescent="0.25">
      <c r="A697" s="1" t="s">
        <v>130</v>
      </c>
      <c r="B697" s="1" t="s">
        <v>131</v>
      </c>
      <c r="C697" s="3">
        <v>3931</v>
      </c>
      <c r="D697" s="13">
        <v>43897.439074074071</v>
      </c>
      <c r="E697" s="14">
        <v>1.7499999999999998E-2</v>
      </c>
      <c r="G697" s="1" t="s">
        <v>130</v>
      </c>
      <c r="H697" s="1" t="s">
        <v>131</v>
      </c>
      <c r="I697" s="3">
        <v>3865</v>
      </c>
      <c r="J697" s="13">
        <v>43895.557164351849</v>
      </c>
      <c r="K697" s="14">
        <v>2.011574074074074E-2</v>
      </c>
      <c r="M697" s="1" t="s">
        <v>120</v>
      </c>
      <c r="N697" s="1" t="s">
        <v>121</v>
      </c>
      <c r="O697" s="1">
        <v>3204</v>
      </c>
      <c r="P697" s="13">
        <v>43877.736851851849</v>
      </c>
      <c r="Q697" s="17">
        <v>2.4131944444444445E-2</v>
      </c>
    </row>
    <row r="698" spans="1:17" x14ac:dyDescent="0.25">
      <c r="A698" s="1" t="s">
        <v>126</v>
      </c>
      <c r="B698" s="1" t="s">
        <v>127</v>
      </c>
      <c r="C698" s="3">
        <v>3933</v>
      </c>
      <c r="D698" s="13">
        <v>43897.460023148145</v>
      </c>
      <c r="E698" s="14">
        <v>1.6898148148148148E-2</v>
      </c>
      <c r="G698" s="1" t="s">
        <v>124</v>
      </c>
      <c r="H698" s="1" t="s">
        <v>125</v>
      </c>
      <c r="I698" s="3">
        <v>3880</v>
      </c>
      <c r="J698" s="13">
        <v>43895.774305555555</v>
      </c>
      <c r="K698" s="14">
        <v>2.225694444444444E-2</v>
      </c>
      <c r="M698" s="1" t="s">
        <v>130</v>
      </c>
      <c r="N698" s="1" t="s">
        <v>131</v>
      </c>
      <c r="O698" s="1">
        <v>3208</v>
      </c>
      <c r="P698" s="13">
        <v>43877.795046296298</v>
      </c>
      <c r="Q698" s="17">
        <v>2.3194444444444445E-2</v>
      </c>
    </row>
    <row r="699" spans="1:17" x14ac:dyDescent="0.25">
      <c r="A699" s="1" t="s">
        <v>120</v>
      </c>
      <c r="B699" s="1" t="s">
        <v>121</v>
      </c>
      <c r="C699" s="3">
        <v>3934</v>
      </c>
      <c r="D699" s="13">
        <v>43897.469537037039</v>
      </c>
      <c r="E699" s="14">
        <v>2.4259259259259258E-2</v>
      </c>
      <c r="G699" s="1" t="s">
        <v>130</v>
      </c>
      <c r="H699" s="1" t="s">
        <v>131</v>
      </c>
      <c r="I699" s="3">
        <v>3881</v>
      </c>
      <c r="J699" s="13">
        <v>43895.785995370374</v>
      </c>
      <c r="K699" s="14">
        <v>2.3981481481481479E-2</v>
      </c>
      <c r="M699" s="1" t="s">
        <v>122</v>
      </c>
      <c r="N699" s="1" t="s">
        <v>123</v>
      </c>
      <c r="O699" s="1">
        <v>3212</v>
      </c>
      <c r="P699" s="13">
        <v>43878.350937499999</v>
      </c>
      <c r="Q699" s="17">
        <v>1.699074074074074E-2</v>
      </c>
    </row>
    <row r="700" spans="1:17" x14ac:dyDescent="0.25">
      <c r="A700" s="1" t="s">
        <v>118</v>
      </c>
      <c r="B700" s="1" t="s">
        <v>119</v>
      </c>
      <c r="C700" s="3">
        <v>3935</v>
      </c>
      <c r="D700" s="13">
        <v>43897.478912037041</v>
      </c>
      <c r="E700" s="14">
        <v>1.6111111111111111E-2</v>
      </c>
      <c r="G700" s="1" t="s">
        <v>120</v>
      </c>
      <c r="H700" s="1" t="s">
        <v>121</v>
      </c>
      <c r="I700" s="3">
        <v>3885</v>
      </c>
      <c r="J700" s="13">
        <v>43895.846898148149</v>
      </c>
      <c r="K700" s="14">
        <v>1.5960648148148151E-2</v>
      </c>
      <c r="M700" s="1" t="s">
        <v>128</v>
      </c>
      <c r="N700" s="1" t="s">
        <v>129</v>
      </c>
      <c r="O700" s="1">
        <v>3213</v>
      </c>
      <c r="P700" s="13">
        <v>43878.360254629632</v>
      </c>
      <c r="Q700" s="17">
        <v>1.8148148148148146E-2</v>
      </c>
    </row>
    <row r="701" spans="1:17" x14ac:dyDescent="0.25">
      <c r="A701" s="1" t="s">
        <v>120</v>
      </c>
      <c r="B701" s="1" t="s">
        <v>121</v>
      </c>
      <c r="C701" s="3">
        <v>3938</v>
      </c>
      <c r="D701" s="13">
        <v>43897.510833333334</v>
      </c>
      <c r="E701" s="14">
        <v>1.9467592592592595E-2</v>
      </c>
      <c r="G701" s="1" t="s">
        <v>130</v>
      </c>
      <c r="H701" s="1" t="s">
        <v>131</v>
      </c>
      <c r="I701" s="3">
        <v>3886</v>
      </c>
      <c r="J701" s="13">
        <v>43896.353842592594</v>
      </c>
      <c r="K701" s="14">
        <v>1.554398148148148E-2</v>
      </c>
      <c r="M701" s="1" t="s">
        <v>124</v>
      </c>
      <c r="N701" s="1" t="s">
        <v>125</v>
      </c>
      <c r="O701" s="1">
        <v>3219</v>
      </c>
      <c r="P701" s="13">
        <v>43878.452627314815</v>
      </c>
      <c r="Q701" s="17">
        <v>1.7256944444444446E-2</v>
      </c>
    </row>
    <row r="702" spans="1:17" x14ac:dyDescent="0.25">
      <c r="A702" s="1" t="s">
        <v>120</v>
      </c>
      <c r="B702" s="1" t="s">
        <v>121</v>
      </c>
      <c r="C702" s="3">
        <v>3940</v>
      </c>
      <c r="D702" s="13">
        <v>43897.535833333335</v>
      </c>
      <c r="E702" s="14">
        <v>1.6643518518518519E-2</v>
      </c>
      <c r="G702" s="1" t="s">
        <v>124</v>
      </c>
      <c r="H702" s="1" t="s">
        <v>125</v>
      </c>
      <c r="I702" s="3">
        <v>3888</v>
      </c>
      <c r="J702" s="13">
        <v>43896.379062499997</v>
      </c>
      <c r="K702" s="14">
        <v>1.7928240740740741E-2</v>
      </c>
      <c r="M702" s="1" t="s">
        <v>130</v>
      </c>
      <c r="N702" s="1" t="s">
        <v>131</v>
      </c>
      <c r="O702" s="1">
        <v>3220</v>
      </c>
      <c r="P702" s="13">
        <v>43878.464398148149</v>
      </c>
      <c r="Q702" s="17">
        <v>1.8842592592592591E-2</v>
      </c>
    </row>
    <row r="703" spans="1:17" ht="30" x14ac:dyDescent="0.25">
      <c r="A703" s="1" t="s">
        <v>120</v>
      </c>
      <c r="B703" s="1" t="s">
        <v>121</v>
      </c>
      <c r="C703" s="3">
        <v>3942</v>
      </c>
      <c r="D703" s="13">
        <v>43897.567465277774</v>
      </c>
      <c r="E703" s="14">
        <v>1.6574074074074074E-2</v>
      </c>
      <c r="G703" s="1" t="s">
        <v>126</v>
      </c>
      <c r="H703" s="1" t="s">
        <v>127</v>
      </c>
      <c r="I703" s="3">
        <v>3890</v>
      </c>
      <c r="J703" s="13">
        <v>43896.40425925926</v>
      </c>
      <c r="K703" s="14">
        <v>2.3553240740740739E-2</v>
      </c>
      <c r="M703" s="1" t="s">
        <v>120</v>
      </c>
      <c r="N703" s="1" t="s">
        <v>121</v>
      </c>
      <c r="O703" s="1">
        <v>3224</v>
      </c>
      <c r="P703" s="13">
        <v>43878.507835648146</v>
      </c>
      <c r="Q703" s="17">
        <v>1.486111111111111E-2</v>
      </c>
    </row>
    <row r="704" spans="1:17" x14ac:dyDescent="0.25">
      <c r="A704" s="1" t="s">
        <v>126</v>
      </c>
      <c r="B704" s="1" t="s">
        <v>127</v>
      </c>
      <c r="C704" s="3">
        <v>3945</v>
      </c>
      <c r="D704" s="13">
        <v>43897.605787037035</v>
      </c>
      <c r="E704" s="14">
        <v>2.1435185185185186E-2</v>
      </c>
      <c r="G704" s="1" t="s">
        <v>128</v>
      </c>
      <c r="H704" s="1" t="s">
        <v>129</v>
      </c>
      <c r="I704" s="3">
        <v>3895</v>
      </c>
      <c r="J704" s="13">
        <v>43896.47724537037</v>
      </c>
      <c r="K704" s="14">
        <v>2.3587962962962963E-2</v>
      </c>
      <c r="M704" s="1" t="s">
        <v>120</v>
      </c>
      <c r="N704" s="1" t="s">
        <v>121</v>
      </c>
      <c r="O704" s="1">
        <v>3225</v>
      </c>
      <c r="P704" s="13">
        <v>43878.517129629632</v>
      </c>
      <c r="Q704" s="17">
        <v>2.1967592592592594E-2</v>
      </c>
    </row>
    <row r="705" spans="1:17" x14ac:dyDescent="0.25">
      <c r="A705" s="1" t="s">
        <v>118</v>
      </c>
      <c r="B705" s="1" t="s">
        <v>119</v>
      </c>
      <c r="C705" s="3">
        <v>3956</v>
      </c>
      <c r="D705" s="13">
        <v>43897.744027777779</v>
      </c>
      <c r="E705" s="14">
        <v>2.3321759259259261E-2</v>
      </c>
      <c r="G705" s="1" t="s">
        <v>128</v>
      </c>
      <c r="H705" s="1" t="s">
        <v>129</v>
      </c>
      <c r="I705" s="3">
        <v>3897</v>
      </c>
      <c r="J705" s="13">
        <v>43896.500335648147</v>
      </c>
      <c r="K705" s="14">
        <v>1.877314814814815E-2</v>
      </c>
      <c r="M705" s="1" t="s">
        <v>128</v>
      </c>
      <c r="N705" s="1" t="s">
        <v>129</v>
      </c>
      <c r="O705" s="1">
        <v>3226</v>
      </c>
      <c r="P705" s="13">
        <v>43878.534166666665</v>
      </c>
      <c r="Q705" s="17">
        <v>1.8854166666666665E-2</v>
      </c>
    </row>
    <row r="706" spans="1:17" x14ac:dyDescent="0.25">
      <c r="A706" s="1" t="s">
        <v>118</v>
      </c>
      <c r="B706" s="1" t="s">
        <v>119</v>
      </c>
      <c r="C706" s="3">
        <v>3959</v>
      </c>
      <c r="D706" s="13">
        <v>43897.786851851852</v>
      </c>
      <c r="E706" s="14">
        <v>2.1134259259259259E-2</v>
      </c>
      <c r="G706" s="1" t="s">
        <v>118</v>
      </c>
      <c r="H706" s="1" t="s">
        <v>119</v>
      </c>
      <c r="I706" s="3">
        <v>3898</v>
      </c>
      <c r="J706" s="13">
        <v>43896.51226851852</v>
      </c>
      <c r="K706" s="14">
        <v>1.8530092592592595E-2</v>
      </c>
      <c r="M706" s="1" t="s">
        <v>130</v>
      </c>
      <c r="N706" s="1" t="s">
        <v>131</v>
      </c>
      <c r="O706" s="1">
        <v>3227</v>
      </c>
      <c r="P706" s="13">
        <v>43878.546215277776</v>
      </c>
      <c r="Q706" s="17">
        <v>1.4733796296296295E-2</v>
      </c>
    </row>
    <row r="707" spans="1:17" ht="30" x14ac:dyDescent="0.25">
      <c r="A707" s="1" t="s">
        <v>124</v>
      </c>
      <c r="B707" s="1" t="s">
        <v>125</v>
      </c>
      <c r="C707" s="3">
        <v>3960</v>
      </c>
      <c r="D707" s="13">
        <v>43897.795856481483</v>
      </c>
      <c r="E707" s="14">
        <v>2.0312500000000001E-2</v>
      </c>
      <c r="G707" s="1" t="s">
        <v>126</v>
      </c>
      <c r="H707" s="1" t="s">
        <v>127</v>
      </c>
      <c r="I707" s="3">
        <v>3899</v>
      </c>
      <c r="J707" s="13">
        <v>43896.523518518516</v>
      </c>
      <c r="K707" s="14">
        <v>2.1435185185185186E-2</v>
      </c>
      <c r="M707" s="1" t="s">
        <v>120</v>
      </c>
      <c r="N707" s="1" t="s">
        <v>121</v>
      </c>
      <c r="O707" s="1">
        <v>3230</v>
      </c>
      <c r="P707" s="13">
        <v>43878.585520833331</v>
      </c>
      <c r="Q707" s="17">
        <v>2.2210648148148149E-2</v>
      </c>
    </row>
    <row r="708" spans="1:17" ht="30" x14ac:dyDescent="0.25">
      <c r="A708" s="1" t="s">
        <v>120</v>
      </c>
      <c r="B708" s="1" t="s">
        <v>121</v>
      </c>
      <c r="C708" s="3">
        <v>3962</v>
      </c>
      <c r="D708" s="13">
        <v>43897.826018518521</v>
      </c>
      <c r="E708" s="14">
        <v>2.0416666666666666E-2</v>
      </c>
      <c r="G708" s="1" t="s">
        <v>126</v>
      </c>
      <c r="H708" s="1" t="s">
        <v>127</v>
      </c>
      <c r="I708" s="3">
        <v>3902</v>
      </c>
      <c r="J708" s="13">
        <v>43896.558206018519</v>
      </c>
      <c r="K708" s="14">
        <v>2.361111111111111E-2</v>
      </c>
      <c r="M708" s="1" t="s">
        <v>124</v>
      </c>
      <c r="N708" s="1" t="s">
        <v>125</v>
      </c>
      <c r="O708" s="1">
        <v>3236</v>
      </c>
      <c r="P708" s="13">
        <v>43878.674398148149</v>
      </c>
      <c r="Q708" s="17">
        <v>1.8333333333333333E-2</v>
      </c>
    </row>
    <row r="709" spans="1:17" x14ac:dyDescent="0.25">
      <c r="A709" s="1" t="s">
        <v>126</v>
      </c>
      <c r="B709" s="1" t="s">
        <v>127</v>
      </c>
      <c r="C709" s="3">
        <v>3963</v>
      </c>
      <c r="D709" s="13">
        <v>43897.836319444446</v>
      </c>
      <c r="E709" s="14">
        <v>2.4386574074074074E-2</v>
      </c>
      <c r="G709" s="1" t="s">
        <v>120</v>
      </c>
      <c r="H709" s="1" t="s">
        <v>121</v>
      </c>
      <c r="I709" s="3">
        <v>3912</v>
      </c>
      <c r="J709" s="13">
        <v>43896.704826388886</v>
      </c>
      <c r="K709" s="14">
        <v>2.3391203703703702E-2</v>
      </c>
      <c r="M709" s="1" t="s">
        <v>122</v>
      </c>
      <c r="N709" s="1" t="s">
        <v>123</v>
      </c>
      <c r="O709" s="1">
        <v>3247</v>
      </c>
      <c r="P709" s="13">
        <v>43878.826817129629</v>
      </c>
      <c r="Q709" s="17">
        <v>2.2395833333333334E-2</v>
      </c>
    </row>
    <row r="710" spans="1:17" x14ac:dyDescent="0.25">
      <c r="A710" s="1" t="s">
        <v>120</v>
      </c>
      <c r="B710" s="1" t="s">
        <v>121</v>
      </c>
      <c r="C710" s="3">
        <v>3973</v>
      </c>
      <c r="D710" s="13">
        <v>43898.477962962963</v>
      </c>
      <c r="E710" s="14">
        <v>1.8449074074074073E-2</v>
      </c>
      <c r="G710" s="1" t="s">
        <v>120</v>
      </c>
      <c r="H710" s="1" t="s">
        <v>121</v>
      </c>
      <c r="I710" s="3">
        <v>3916</v>
      </c>
      <c r="J710" s="13">
        <v>43896.753969907404</v>
      </c>
      <c r="K710" s="14">
        <v>2.2662037037037036E-2</v>
      </c>
      <c r="M710" s="1" t="s">
        <v>130</v>
      </c>
      <c r="N710" s="1" t="s">
        <v>131</v>
      </c>
      <c r="O710" s="1">
        <v>3250</v>
      </c>
      <c r="P710" s="13">
        <v>43879.358275462961</v>
      </c>
      <c r="Q710" s="17">
        <v>2.4004629629629629E-2</v>
      </c>
    </row>
    <row r="711" spans="1:17" x14ac:dyDescent="0.25">
      <c r="A711" s="1" t="s">
        <v>128</v>
      </c>
      <c r="B711" s="1" t="s">
        <v>129</v>
      </c>
      <c r="C711" s="3">
        <v>3980</v>
      </c>
      <c r="D711" s="13">
        <v>43898.573321759257</v>
      </c>
      <c r="E711" s="14">
        <v>1.8379629629629628E-2</v>
      </c>
      <c r="G711" s="1" t="s">
        <v>122</v>
      </c>
      <c r="H711" s="1" t="s">
        <v>123</v>
      </c>
      <c r="I711" s="3">
        <v>3924</v>
      </c>
      <c r="J711" s="13">
        <v>43897.351655092592</v>
      </c>
      <c r="K711" s="14">
        <v>1.5347222222222222E-2</v>
      </c>
      <c r="M711" s="1" t="s">
        <v>120</v>
      </c>
      <c r="N711" s="1" t="s">
        <v>121</v>
      </c>
      <c r="O711" s="1">
        <v>3255</v>
      </c>
      <c r="P711" s="13">
        <v>43879.433217592596</v>
      </c>
      <c r="Q711" s="17">
        <v>1.9224537037037037E-2</v>
      </c>
    </row>
    <row r="712" spans="1:17" x14ac:dyDescent="0.25">
      <c r="A712" s="1" t="s">
        <v>122</v>
      </c>
      <c r="B712" s="1" t="s">
        <v>123</v>
      </c>
      <c r="C712" s="3">
        <v>3983</v>
      </c>
      <c r="D712" s="13">
        <v>43898.607152777775</v>
      </c>
      <c r="E712" s="14">
        <v>1.9560185185185184E-2</v>
      </c>
      <c r="G712" s="1" t="s">
        <v>118</v>
      </c>
      <c r="H712" s="1" t="s">
        <v>119</v>
      </c>
      <c r="I712" s="3">
        <v>3927</v>
      </c>
      <c r="J712" s="13">
        <v>43897.38795138889</v>
      </c>
      <c r="K712" s="14">
        <v>1.9375E-2</v>
      </c>
      <c r="M712" s="1" t="s">
        <v>120</v>
      </c>
      <c r="N712" s="1" t="s">
        <v>121</v>
      </c>
      <c r="O712" s="1">
        <v>3257</v>
      </c>
      <c r="P712" s="13">
        <v>43879.462164351855</v>
      </c>
      <c r="Q712" s="17">
        <v>2.0648148148148148E-2</v>
      </c>
    </row>
    <row r="713" spans="1:17" ht="30" x14ac:dyDescent="0.25">
      <c r="A713" s="1" t="s">
        <v>124</v>
      </c>
      <c r="B713" s="1" t="s">
        <v>125</v>
      </c>
      <c r="C713" s="3">
        <v>3985</v>
      </c>
      <c r="D713" s="13">
        <v>43898.634826388887</v>
      </c>
      <c r="E713" s="14">
        <v>2.0081018518518519E-2</v>
      </c>
      <c r="G713" s="1" t="s">
        <v>126</v>
      </c>
      <c r="H713" s="1" t="s">
        <v>127</v>
      </c>
      <c r="I713" s="3">
        <v>3928</v>
      </c>
      <c r="J713" s="13">
        <v>43897.403611111113</v>
      </c>
      <c r="K713" s="14">
        <v>2.2222222222222223E-2</v>
      </c>
      <c r="M713" s="1" t="s">
        <v>120</v>
      </c>
      <c r="N713" s="1" t="s">
        <v>121</v>
      </c>
      <c r="O713" s="1">
        <v>3259</v>
      </c>
      <c r="P713" s="13">
        <v>43879.484189814815</v>
      </c>
      <c r="Q713" s="17">
        <v>1.9143518518518518E-2</v>
      </c>
    </row>
    <row r="714" spans="1:17" x14ac:dyDescent="0.25">
      <c r="A714" s="1" t="s">
        <v>122</v>
      </c>
      <c r="B714" s="1" t="s">
        <v>123</v>
      </c>
      <c r="C714" s="3">
        <v>3987</v>
      </c>
      <c r="D714" s="13">
        <v>43898.666377314818</v>
      </c>
      <c r="E714" s="14">
        <v>1.5081018518518516E-2</v>
      </c>
      <c r="G714" s="1" t="s">
        <v>120</v>
      </c>
      <c r="H714" s="1" t="s">
        <v>121</v>
      </c>
      <c r="I714" s="3">
        <v>3930</v>
      </c>
      <c r="J714" s="13">
        <v>43897.427430555559</v>
      </c>
      <c r="K714" s="14">
        <v>1.5821759259259261E-2</v>
      </c>
      <c r="M714" s="1" t="s">
        <v>126</v>
      </c>
      <c r="N714" s="1" t="s">
        <v>127</v>
      </c>
      <c r="O714" s="1">
        <v>3262</v>
      </c>
      <c r="P714" s="13">
        <v>43879.534097222226</v>
      </c>
      <c r="Q714" s="17">
        <v>1.5844907407407408E-2</v>
      </c>
    </row>
    <row r="715" spans="1:17" x14ac:dyDescent="0.25">
      <c r="A715" s="1" t="s">
        <v>124</v>
      </c>
      <c r="B715" s="1" t="s">
        <v>125</v>
      </c>
      <c r="C715" s="3">
        <v>3989</v>
      </c>
      <c r="D715" s="13">
        <v>43898.692997685182</v>
      </c>
      <c r="E715" s="14">
        <v>1.7789351851851851E-2</v>
      </c>
      <c r="G715" s="1" t="s">
        <v>128</v>
      </c>
      <c r="H715" s="1" t="s">
        <v>129</v>
      </c>
      <c r="I715" s="3">
        <v>3936</v>
      </c>
      <c r="J715" s="13">
        <v>43897.492303240739</v>
      </c>
      <c r="K715" s="14">
        <v>1.8356481481481481E-2</v>
      </c>
      <c r="M715" s="1" t="s">
        <v>118</v>
      </c>
      <c r="N715" s="1" t="s">
        <v>119</v>
      </c>
      <c r="O715" s="1">
        <v>3265</v>
      </c>
      <c r="P715" s="13">
        <v>43879.578587962962</v>
      </c>
      <c r="Q715" s="17">
        <v>2.2118055555555557E-2</v>
      </c>
    </row>
    <row r="716" spans="1:17" x14ac:dyDescent="0.25">
      <c r="A716" s="1" t="s">
        <v>120</v>
      </c>
      <c r="B716" s="1" t="s">
        <v>121</v>
      </c>
      <c r="C716" s="3">
        <v>3990</v>
      </c>
      <c r="D716" s="13">
        <v>43898.709745370368</v>
      </c>
      <c r="E716" s="14">
        <v>2.3229166666666665E-2</v>
      </c>
      <c r="G716" s="1" t="s">
        <v>124</v>
      </c>
      <c r="H716" s="1" t="s">
        <v>125</v>
      </c>
      <c r="I716" s="3">
        <v>3941</v>
      </c>
      <c r="J716" s="13">
        <v>43897.551180555558</v>
      </c>
      <c r="K716" s="14">
        <v>1.7164351851851851E-2</v>
      </c>
      <c r="M716" s="1" t="s">
        <v>124</v>
      </c>
      <c r="N716" s="1" t="s">
        <v>125</v>
      </c>
      <c r="O716" s="1">
        <v>3266</v>
      </c>
      <c r="P716" s="13">
        <v>43879.591990740744</v>
      </c>
      <c r="Q716" s="17">
        <v>1.6666666666666666E-2</v>
      </c>
    </row>
    <row r="717" spans="1:17" x14ac:dyDescent="0.25">
      <c r="A717" s="1" t="s">
        <v>126</v>
      </c>
      <c r="B717" s="1" t="s">
        <v>127</v>
      </c>
      <c r="C717" s="3">
        <v>3992</v>
      </c>
      <c r="D717" s="13">
        <v>43898.73746527778</v>
      </c>
      <c r="E717" s="14">
        <v>1.8599537037037036E-2</v>
      </c>
      <c r="G717" s="1" t="s">
        <v>130</v>
      </c>
      <c r="H717" s="1" t="s">
        <v>131</v>
      </c>
      <c r="I717" s="3">
        <v>3946</v>
      </c>
      <c r="J717" s="13">
        <v>43897.621828703705</v>
      </c>
      <c r="K717" s="14">
        <v>2.0972222222222222E-2</v>
      </c>
      <c r="M717" s="1" t="s">
        <v>118</v>
      </c>
      <c r="N717" s="1" t="s">
        <v>119</v>
      </c>
      <c r="O717" s="1">
        <v>3269</v>
      </c>
      <c r="P717" s="13">
        <v>43879.62909722222</v>
      </c>
      <c r="Q717" s="17">
        <v>1.9398148148148147E-2</v>
      </c>
    </row>
    <row r="718" spans="1:17" x14ac:dyDescent="0.25">
      <c r="A718" s="1" t="s">
        <v>122</v>
      </c>
      <c r="B718" s="1" t="s">
        <v>123</v>
      </c>
      <c r="C718" s="3">
        <v>3997</v>
      </c>
      <c r="D718" s="13">
        <v>43898.800474537034</v>
      </c>
      <c r="E718" s="14">
        <v>2.3368055555555555E-2</v>
      </c>
      <c r="G718" s="1" t="s">
        <v>128</v>
      </c>
      <c r="H718" s="1" t="s">
        <v>129</v>
      </c>
      <c r="I718" s="3">
        <v>3948</v>
      </c>
      <c r="J718" s="13">
        <v>43897.647905092592</v>
      </c>
      <c r="K718" s="14">
        <v>1.9849537037037037E-2</v>
      </c>
      <c r="M718" s="1" t="s">
        <v>120</v>
      </c>
      <c r="N718" s="1" t="s">
        <v>121</v>
      </c>
      <c r="O718" s="1">
        <v>3283</v>
      </c>
      <c r="P718" s="13">
        <v>43879.810289351852</v>
      </c>
      <c r="Q718" s="17">
        <v>2.4386574074074074E-2</v>
      </c>
    </row>
    <row r="719" spans="1:17" x14ac:dyDescent="0.25">
      <c r="A719" s="1" t="s">
        <v>120</v>
      </c>
      <c r="B719" s="1" t="s">
        <v>121</v>
      </c>
      <c r="C719" s="3">
        <v>4001</v>
      </c>
      <c r="D719" s="13">
        <v>43899.354884259257</v>
      </c>
      <c r="E719" s="14">
        <v>2.3692129629629629E-2</v>
      </c>
      <c r="G719" s="1" t="s">
        <v>122</v>
      </c>
      <c r="H719" s="1" t="s">
        <v>123</v>
      </c>
      <c r="I719" s="3">
        <v>3951</v>
      </c>
      <c r="J719" s="13">
        <v>43897.681064814817</v>
      </c>
      <c r="K719" s="14">
        <v>2.3009259259259257E-2</v>
      </c>
      <c r="M719" s="1" t="s">
        <v>124</v>
      </c>
      <c r="N719" s="1" t="s">
        <v>125</v>
      </c>
      <c r="O719" s="1">
        <v>3287</v>
      </c>
      <c r="P719" s="13">
        <v>43880.364988425928</v>
      </c>
      <c r="Q719" s="17">
        <v>1.8530092592592595E-2</v>
      </c>
    </row>
    <row r="720" spans="1:17" x14ac:dyDescent="0.25">
      <c r="A720" s="1" t="s">
        <v>128</v>
      </c>
      <c r="B720" s="1" t="s">
        <v>129</v>
      </c>
      <c r="C720" s="3">
        <v>4002</v>
      </c>
      <c r="D720" s="13">
        <v>43899.363865740743</v>
      </c>
      <c r="E720" s="14">
        <v>2.0509259259259258E-2</v>
      </c>
      <c r="G720" s="1" t="s">
        <v>128</v>
      </c>
      <c r="H720" s="1" t="s">
        <v>129</v>
      </c>
      <c r="I720" s="3">
        <v>3953</v>
      </c>
      <c r="J720" s="13">
        <v>43897.703993055555</v>
      </c>
      <c r="K720" s="14">
        <v>2.0613425925925927E-2</v>
      </c>
      <c r="M720" s="1" t="s">
        <v>126</v>
      </c>
      <c r="N720" s="1" t="s">
        <v>127</v>
      </c>
      <c r="O720" s="1">
        <v>3289</v>
      </c>
      <c r="P720" s="13">
        <v>43880.39398148148</v>
      </c>
      <c r="Q720" s="17">
        <v>1.9131944444444444E-2</v>
      </c>
    </row>
    <row r="721" spans="1:17" ht="30" x14ac:dyDescent="0.25">
      <c r="A721" s="1" t="s">
        <v>122</v>
      </c>
      <c r="B721" s="1" t="s">
        <v>123</v>
      </c>
      <c r="C721" s="3">
        <v>4003</v>
      </c>
      <c r="D721" s="13">
        <v>43899.372615740744</v>
      </c>
      <c r="E721" s="14">
        <v>1.486111111111111E-2</v>
      </c>
      <c r="G721" s="1" t="s">
        <v>126</v>
      </c>
      <c r="H721" s="1" t="s">
        <v>127</v>
      </c>
      <c r="I721" s="3">
        <v>3954</v>
      </c>
      <c r="J721" s="13">
        <v>43897.715856481482</v>
      </c>
      <c r="K721" s="14">
        <v>1.5127314814814816E-2</v>
      </c>
      <c r="M721" s="1" t="s">
        <v>130</v>
      </c>
      <c r="N721" s="1" t="s">
        <v>131</v>
      </c>
      <c r="O721" s="1">
        <v>3290</v>
      </c>
      <c r="P721" s="13">
        <v>43880.408206018517</v>
      </c>
      <c r="Q721" s="17">
        <v>1.4479166666666668E-2</v>
      </c>
    </row>
    <row r="722" spans="1:17" x14ac:dyDescent="0.25">
      <c r="A722" s="1" t="s">
        <v>128</v>
      </c>
      <c r="B722" s="1" t="s">
        <v>129</v>
      </c>
      <c r="C722" s="3">
        <v>4019</v>
      </c>
      <c r="D722" s="13">
        <v>43899.588761574072</v>
      </c>
      <c r="E722" s="14">
        <v>2.1944444444444447E-2</v>
      </c>
      <c r="G722" s="1" t="s">
        <v>128</v>
      </c>
      <c r="H722" s="1" t="s">
        <v>129</v>
      </c>
      <c r="I722" s="3">
        <v>3958</v>
      </c>
      <c r="J722" s="13">
        <v>43897.772638888891</v>
      </c>
      <c r="K722" s="14">
        <v>1.6284722222222221E-2</v>
      </c>
      <c r="M722" s="1" t="s">
        <v>120</v>
      </c>
      <c r="N722" s="1" t="s">
        <v>121</v>
      </c>
      <c r="O722" s="1">
        <v>3292</v>
      </c>
      <c r="P722" s="13">
        <v>43880.427928240744</v>
      </c>
      <c r="Q722" s="17">
        <v>2.342592592592593E-2</v>
      </c>
    </row>
    <row r="723" spans="1:17" x14ac:dyDescent="0.25">
      <c r="A723" s="1" t="s">
        <v>126</v>
      </c>
      <c r="B723" s="1" t="s">
        <v>127</v>
      </c>
      <c r="C723" s="3">
        <v>4022</v>
      </c>
      <c r="D723" s="13">
        <v>43899.635393518518</v>
      </c>
      <c r="E723" s="14">
        <v>1.6203703703703703E-2</v>
      </c>
      <c r="G723" s="1" t="s">
        <v>120</v>
      </c>
      <c r="H723" s="1" t="s">
        <v>121</v>
      </c>
      <c r="I723" s="3">
        <v>3965</v>
      </c>
      <c r="J723" s="13">
        <v>43898.358460648145</v>
      </c>
      <c r="K723" s="14">
        <v>2.2291666666666668E-2</v>
      </c>
      <c r="M723" s="1" t="s">
        <v>122</v>
      </c>
      <c r="N723" s="1" t="s">
        <v>123</v>
      </c>
      <c r="O723" s="1">
        <v>3295</v>
      </c>
      <c r="P723" s="13">
        <v>43880.473854166667</v>
      </c>
      <c r="Q723" s="17">
        <v>1.9803240740740739E-2</v>
      </c>
    </row>
    <row r="724" spans="1:17" x14ac:dyDescent="0.25">
      <c r="A724" s="1" t="s">
        <v>124</v>
      </c>
      <c r="B724" s="1" t="s">
        <v>125</v>
      </c>
      <c r="C724" s="3">
        <v>4029</v>
      </c>
      <c r="D724" s="13">
        <v>43899.733171296299</v>
      </c>
      <c r="E724" s="14">
        <v>2.3946759259259261E-2</v>
      </c>
      <c r="G724" s="1" t="s">
        <v>118</v>
      </c>
      <c r="H724" s="1" t="s">
        <v>119</v>
      </c>
      <c r="I724" s="3">
        <v>3966</v>
      </c>
      <c r="J724" s="13">
        <v>43898.36996527778</v>
      </c>
      <c r="K724" s="14">
        <v>1.7627314814814814E-2</v>
      </c>
      <c r="M724" s="1" t="s">
        <v>124</v>
      </c>
      <c r="N724" s="1" t="s">
        <v>125</v>
      </c>
      <c r="O724" s="1">
        <v>3296</v>
      </c>
      <c r="P724" s="13">
        <v>43880.4844212963</v>
      </c>
      <c r="Q724" s="17">
        <v>1.8194444444444444E-2</v>
      </c>
    </row>
    <row r="725" spans="1:17" x14ac:dyDescent="0.25">
      <c r="A725" s="1" t="s">
        <v>118</v>
      </c>
      <c r="B725" s="1" t="s">
        <v>119</v>
      </c>
      <c r="C725" s="3">
        <v>4037</v>
      </c>
      <c r="D725" s="13">
        <v>43899.847615740742</v>
      </c>
      <c r="E725" s="14">
        <v>1.9803240740740739E-2</v>
      </c>
      <c r="G725" s="1" t="s">
        <v>122</v>
      </c>
      <c r="H725" s="1" t="s">
        <v>123</v>
      </c>
      <c r="I725" s="3">
        <v>3967</v>
      </c>
      <c r="J725" s="13">
        <v>43898.381238425929</v>
      </c>
      <c r="K725" s="14">
        <v>2.0925925925925928E-2</v>
      </c>
      <c r="M725" s="1" t="s">
        <v>124</v>
      </c>
      <c r="N725" s="1" t="s">
        <v>125</v>
      </c>
      <c r="O725" s="1">
        <v>3297</v>
      </c>
      <c r="P725" s="13">
        <v>43880.49591435185</v>
      </c>
      <c r="Q725" s="17">
        <v>2.2141203703703705E-2</v>
      </c>
    </row>
    <row r="726" spans="1:17" ht="30" x14ac:dyDescent="0.25">
      <c r="A726" s="1" t="s">
        <v>126</v>
      </c>
      <c r="B726" s="1" t="s">
        <v>127</v>
      </c>
      <c r="C726" s="3">
        <v>4041</v>
      </c>
      <c r="D726" s="13">
        <v>43900.397662037038</v>
      </c>
      <c r="E726" s="14">
        <v>2.0972222222222222E-2</v>
      </c>
      <c r="G726" s="1" t="s">
        <v>126</v>
      </c>
      <c r="H726" s="1" t="s">
        <v>127</v>
      </c>
      <c r="I726" s="3">
        <v>3971</v>
      </c>
      <c r="J726" s="13">
        <v>43898.443344907406</v>
      </c>
      <c r="K726" s="14">
        <v>1.9375E-2</v>
      </c>
      <c r="M726" s="1" t="s">
        <v>120</v>
      </c>
      <c r="N726" s="1" t="s">
        <v>121</v>
      </c>
      <c r="O726" s="1">
        <v>3298</v>
      </c>
      <c r="P726" s="13">
        <v>43880.510694444441</v>
      </c>
      <c r="Q726" s="17">
        <v>2.2476851851851855E-2</v>
      </c>
    </row>
    <row r="727" spans="1:17" x14ac:dyDescent="0.25">
      <c r="A727" s="1" t="s">
        <v>118</v>
      </c>
      <c r="B727" s="1" t="s">
        <v>119</v>
      </c>
      <c r="C727" s="3">
        <v>4048</v>
      </c>
      <c r="D727" s="13">
        <v>43900.500173611108</v>
      </c>
      <c r="E727" s="14">
        <v>2.0960648148148148E-2</v>
      </c>
      <c r="G727" s="1" t="s">
        <v>130</v>
      </c>
      <c r="H727" s="1" t="s">
        <v>131</v>
      </c>
      <c r="I727" s="3">
        <v>3975</v>
      </c>
      <c r="J727" s="13">
        <v>43898.507465277777</v>
      </c>
      <c r="K727" s="14">
        <v>1.6597222222222222E-2</v>
      </c>
      <c r="M727" s="1" t="s">
        <v>126</v>
      </c>
      <c r="N727" s="1" t="s">
        <v>127</v>
      </c>
      <c r="O727" s="1">
        <v>3301</v>
      </c>
      <c r="P727" s="13">
        <v>43880.549583333333</v>
      </c>
      <c r="Q727" s="17">
        <v>2.0127314814814817E-2</v>
      </c>
    </row>
    <row r="728" spans="1:17" ht="30" x14ac:dyDescent="0.25">
      <c r="A728" s="1" t="s">
        <v>128</v>
      </c>
      <c r="B728" s="1" t="s">
        <v>129</v>
      </c>
      <c r="C728" s="3">
        <v>4050</v>
      </c>
      <c r="D728" s="13">
        <v>43900.52616898148</v>
      </c>
      <c r="E728" s="14">
        <v>2.2627314814814819E-2</v>
      </c>
      <c r="G728" s="1" t="s">
        <v>126</v>
      </c>
      <c r="H728" s="1" t="s">
        <v>127</v>
      </c>
      <c r="I728" s="3">
        <v>3976</v>
      </c>
      <c r="J728" s="13">
        <v>43898.516388888886</v>
      </c>
      <c r="K728" s="14">
        <v>1.8333333333333333E-2</v>
      </c>
      <c r="M728" s="1" t="s">
        <v>118</v>
      </c>
      <c r="N728" s="1" t="s">
        <v>119</v>
      </c>
      <c r="O728" s="1">
        <v>3303</v>
      </c>
      <c r="P728" s="13">
        <v>43880.577465277776</v>
      </c>
      <c r="Q728" s="17">
        <v>2.3194444444444445E-2</v>
      </c>
    </row>
    <row r="729" spans="1:17" x14ac:dyDescent="0.25">
      <c r="A729" s="1" t="s">
        <v>122</v>
      </c>
      <c r="B729" s="1" t="s">
        <v>123</v>
      </c>
      <c r="C729" s="3">
        <v>4052</v>
      </c>
      <c r="D729" s="13">
        <v>43900.561099537037</v>
      </c>
      <c r="E729" s="14">
        <v>1.7546296296296296E-2</v>
      </c>
      <c r="G729" s="1" t="s">
        <v>124</v>
      </c>
      <c r="H729" s="1" t="s">
        <v>125</v>
      </c>
      <c r="I729" s="3">
        <v>3977</v>
      </c>
      <c r="J729" s="13">
        <v>43898.528032407405</v>
      </c>
      <c r="K729" s="14">
        <v>1.6782407407407409E-2</v>
      </c>
      <c r="M729" s="1" t="s">
        <v>122</v>
      </c>
      <c r="N729" s="1" t="s">
        <v>123</v>
      </c>
      <c r="O729" s="1">
        <v>3306</v>
      </c>
      <c r="P729" s="13">
        <v>43880.616539351853</v>
      </c>
      <c r="Q729" s="17">
        <v>1.5277777777777777E-2</v>
      </c>
    </row>
    <row r="730" spans="1:17" x14ac:dyDescent="0.25">
      <c r="A730" s="1" t="s">
        <v>128</v>
      </c>
      <c r="B730" s="1" t="s">
        <v>129</v>
      </c>
      <c r="C730" s="3">
        <v>4053</v>
      </c>
      <c r="D730" s="13">
        <v>43900.570671296293</v>
      </c>
      <c r="E730" s="14">
        <v>1.7638888888888888E-2</v>
      </c>
      <c r="G730" s="1" t="s">
        <v>124</v>
      </c>
      <c r="H730" s="1" t="s">
        <v>125</v>
      </c>
      <c r="I730" s="3">
        <v>3979</v>
      </c>
      <c r="J730" s="13">
        <v>43898.556481481479</v>
      </c>
      <c r="K730" s="14">
        <v>2.4097222222222225E-2</v>
      </c>
      <c r="M730" s="1" t="s">
        <v>124</v>
      </c>
      <c r="N730" s="1" t="s">
        <v>125</v>
      </c>
      <c r="O730" s="1">
        <v>3308</v>
      </c>
      <c r="P730" s="13">
        <v>43880.645416666666</v>
      </c>
      <c r="Q730" s="17">
        <v>2.2152777777777775E-2</v>
      </c>
    </row>
    <row r="731" spans="1:17" x14ac:dyDescent="0.25">
      <c r="A731" s="1" t="s">
        <v>120</v>
      </c>
      <c r="B731" s="1" t="s">
        <v>121</v>
      </c>
      <c r="C731" s="3">
        <v>4054</v>
      </c>
      <c r="D731" s="13">
        <v>43900.587766203702</v>
      </c>
      <c r="E731" s="14">
        <v>2.372685185185185E-2</v>
      </c>
      <c r="G731" s="1" t="s">
        <v>130</v>
      </c>
      <c r="H731" s="1" t="s">
        <v>131</v>
      </c>
      <c r="I731" s="3">
        <v>3981</v>
      </c>
      <c r="J731" s="13">
        <v>43898.582824074074</v>
      </c>
      <c r="K731" s="14">
        <v>2.4247685185185181E-2</v>
      </c>
      <c r="M731" s="1" t="s">
        <v>118</v>
      </c>
      <c r="N731" s="1" t="s">
        <v>119</v>
      </c>
      <c r="O731" s="1">
        <v>3309</v>
      </c>
      <c r="P731" s="13">
        <v>43880.660868055558</v>
      </c>
      <c r="Q731" s="17">
        <v>2.3495370370370371E-2</v>
      </c>
    </row>
    <row r="732" spans="1:17" x14ac:dyDescent="0.25">
      <c r="A732" s="1" t="s">
        <v>122</v>
      </c>
      <c r="B732" s="1" t="s">
        <v>123</v>
      </c>
      <c r="C732" s="3">
        <v>4055</v>
      </c>
      <c r="D732" s="13">
        <v>43900.600659722222</v>
      </c>
      <c r="E732" s="14">
        <v>2.3090277777777779E-2</v>
      </c>
      <c r="G732" s="1" t="s">
        <v>124</v>
      </c>
      <c r="H732" s="1" t="s">
        <v>125</v>
      </c>
      <c r="I732" s="3">
        <v>3982</v>
      </c>
      <c r="J732" s="13">
        <v>43898.591840277775</v>
      </c>
      <c r="K732" s="14">
        <v>2.3356481481481482E-2</v>
      </c>
      <c r="M732" s="1" t="s">
        <v>118</v>
      </c>
      <c r="N732" s="1" t="s">
        <v>119</v>
      </c>
      <c r="O732" s="1">
        <v>3310</v>
      </c>
      <c r="P732" s="13">
        <v>43880.67827546296</v>
      </c>
      <c r="Q732" s="17">
        <v>2.1087962962962961E-2</v>
      </c>
    </row>
    <row r="733" spans="1:17" ht="30" x14ac:dyDescent="0.25">
      <c r="A733" s="1" t="s">
        <v>130</v>
      </c>
      <c r="B733" s="1" t="s">
        <v>131</v>
      </c>
      <c r="C733" s="3">
        <v>4057</v>
      </c>
      <c r="D733" s="13">
        <v>43900.62903935185</v>
      </c>
      <c r="E733" s="14">
        <v>2.2708333333333334E-2</v>
      </c>
      <c r="G733" s="1" t="s">
        <v>126</v>
      </c>
      <c r="H733" s="1" t="s">
        <v>127</v>
      </c>
      <c r="I733" s="3">
        <v>3996</v>
      </c>
      <c r="J733" s="13">
        <v>43898.789282407408</v>
      </c>
      <c r="K733" s="14">
        <v>1.7395833333333336E-2</v>
      </c>
      <c r="M733" s="1" t="s">
        <v>120</v>
      </c>
      <c r="N733" s="1" t="s">
        <v>121</v>
      </c>
      <c r="O733" s="1">
        <v>3312</v>
      </c>
      <c r="P733" s="13">
        <v>43880.700937499998</v>
      </c>
      <c r="Q733" s="17">
        <v>2.1979166666666664E-2</v>
      </c>
    </row>
    <row r="734" spans="1:17" x14ac:dyDescent="0.25">
      <c r="A734" s="1" t="s">
        <v>118</v>
      </c>
      <c r="B734" s="1" t="s">
        <v>119</v>
      </c>
      <c r="C734" s="3">
        <v>4061</v>
      </c>
      <c r="D734" s="13">
        <v>43900.700104166666</v>
      </c>
      <c r="E734" s="14">
        <v>1.7685185185185182E-2</v>
      </c>
      <c r="G734" s="1" t="s">
        <v>118</v>
      </c>
      <c r="H734" s="1" t="s">
        <v>119</v>
      </c>
      <c r="I734" s="3">
        <v>3998</v>
      </c>
      <c r="J734" s="13">
        <v>43898.816087962965</v>
      </c>
      <c r="K734" s="14">
        <v>1.5763888888888886E-2</v>
      </c>
      <c r="M734" s="1" t="s">
        <v>120</v>
      </c>
      <c r="N734" s="1" t="s">
        <v>121</v>
      </c>
      <c r="O734" s="1">
        <v>3314</v>
      </c>
      <c r="P734" s="13">
        <v>43880.723692129628</v>
      </c>
      <c r="Q734" s="17">
        <v>2.0694444444444446E-2</v>
      </c>
    </row>
    <row r="735" spans="1:17" x14ac:dyDescent="0.25">
      <c r="A735" s="1" t="s">
        <v>120</v>
      </c>
      <c r="B735" s="1" t="s">
        <v>121</v>
      </c>
      <c r="C735" s="3">
        <v>4064</v>
      </c>
      <c r="D735" s="13">
        <v>43900.74</v>
      </c>
      <c r="E735" s="14">
        <v>1.6064814814814813E-2</v>
      </c>
      <c r="G735" s="1" t="s">
        <v>118</v>
      </c>
      <c r="H735" s="1" t="s">
        <v>119</v>
      </c>
      <c r="I735" s="3">
        <v>4005</v>
      </c>
      <c r="J735" s="13">
        <v>43899.393171296295</v>
      </c>
      <c r="K735" s="14">
        <v>2.1250000000000002E-2</v>
      </c>
      <c r="M735" s="1" t="s">
        <v>122</v>
      </c>
      <c r="N735" s="1" t="s">
        <v>123</v>
      </c>
      <c r="O735" s="1">
        <v>3316</v>
      </c>
      <c r="P735" s="13">
        <v>43880.749398148146</v>
      </c>
      <c r="Q735" s="17">
        <v>1.6608796296296299E-2</v>
      </c>
    </row>
    <row r="736" spans="1:17" x14ac:dyDescent="0.25">
      <c r="A736" s="1" t="s">
        <v>126</v>
      </c>
      <c r="B736" s="1" t="s">
        <v>127</v>
      </c>
      <c r="C736" s="3">
        <v>4066</v>
      </c>
      <c r="D736" s="13">
        <v>43900.768229166664</v>
      </c>
      <c r="E736" s="14">
        <v>1.5983796296296295E-2</v>
      </c>
      <c r="G736" s="1" t="s">
        <v>122</v>
      </c>
      <c r="H736" s="1" t="s">
        <v>123</v>
      </c>
      <c r="I736" s="3">
        <v>4008</v>
      </c>
      <c r="J736" s="13">
        <v>43899.426886574074</v>
      </c>
      <c r="K736" s="14">
        <v>1.9293981481481485E-2</v>
      </c>
      <c r="M736" s="1" t="s">
        <v>128</v>
      </c>
      <c r="N736" s="1" t="s">
        <v>129</v>
      </c>
      <c r="O736" s="1">
        <v>3317</v>
      </c>
      <c r="P736" s="13">
        <v>43880.761817129627</v>
      </c>
      <c r="Q736" s="17">
        <v>1.4456018518518519E-2</v>
      </c>
    </row>
    <row r="737" spans="1:17" ht="30" x14ac:dyDescent="0.25">
      <c r="A737" s="1" t="s">
        <v>118</v>
      </c>
      <c r="B737" s="1" t="s">
        <v>119</v>
      </c>
      <c r="C737" s="3">
        <v>4069</v>
      </c>
      <c r="D737" s="13">
        <v>43900.807280092595</v>
      </c>
      <c r="E737" s="14">
        <v>2.1122685185185185E-2</v>
      </c>
      <c r="G737" s="1" t="s">
        <v>126</v>
      </c>
      <c r="H737" s="1" t="s">
        <v>127</v>
      </c>
      <c r="I737" s="3">
        <v>4012</v>
      </c>
      <c r="J737" s="13">
        <v>43899.488391203704</v>
      </c>
      <c r="K737" s="14">
        <v>1.7638888888888888E-2</v>
      </c>
      <c r="M737" s="1" t="s">
        <v>122</v>
      </c>
      <c r="N737" s="1" t="s">
        <v>123</v>
      </c>
      <c r="O737" s="1">
        <v>3318</v>
      </c>
      <c r="P737" s="13">
        <v>43880.778217592589</v>
      </c>
      <c r="Q737" s="17">
        <v>1.6793981481481483E-2</v>
      </c>
    </row>
    <row r="738" spans="1:17" x14ac:dyDescent="0.25">
      <c r="A738" s="1" t="s">
        <v>118</v>
      </c>
      <c r="B738" s="1" t="s">
        <v>119</v>
      </c>
      <c r="C738" s="3">
        <v>4073</v>
      </c>
      <c r="D738" s="13">
        <v>43901.352766203701</v>
      </c>
      <c r="E738" s="14">
        <v>2.4131944444444445E-2</v>
      </c>
      <c r="G738" s="1" t="s">
        <v>118</v>
      </c>
      <c r="H738" s="1" t="s">
        <v>119</v>
      </c>
      <c r="I738" s="3">
        <v>4014</v>
      </c>
      <c r="J738" s="13">
        <v>43899.516712962963</v>
      </c>
      <c r="K738" s="14">
        <v>2.0462962962962964E-2</v>
      </c>
      <c r="M738" s="1" t="s">
        <v>130</v>
      </c>
      <c r="N738" s="1" t="s">
        <v>131</v>
      </c>
      <c r="O738" s="1">
        <v>3322</v>
      </c>
      <c r="P738" s="13">
        <v>43880.8362037037</v>
      </c>
      <c r="Q738" s="17">
        <v>2.013888888888889E-2</v>
      </c>
    </row>
    <row r="739" spans="1:17" x14ac:dyDescent="0.25">
      <c r="A739" s="1" t="s">
        <v>126</v>
      </c>
      <c r="B739" s="1" t="s">
        <v>127</v>
      </c>
      <c r="C739" s="3">
        <v>4078</v>
      </c>
      <c r="D739" s="13">
        <v>43901.421400462961</v>
      </c>
      <c r="E739" s="14">
        <v>2.2187499999999999E-2</v>
      </c>
      <c r="G739" s="1" t="s">
        <v>118</v>
      </c>
      <c r="H739" s="1" t="s">
        <v>119</v>
      </c>
      <c r="I739" s="3">
        <v>4020</v>
      </c>
      <c r="J739" s="13">
        <v>43899.60052083333</v>
      </c>
      <c r="K739" s="14">
        <v>2.056712962962963E-2</v>
      </c>
      <c r="M739" s="1" t="s">
        <v>118</v>
      </c>
      <c r="N739" s="1" t="s">
        <v>119</v>
      </c>
      <c r="O739" s="1">
        <v>3323</v>
      </c>
      <c r="P739" s="13">
        <v>43881.343148148146</v>
      </c>
      <c r="Q739" s="17">
        <v>1.6828703703703703E-2</v>
      </c>
    </row>
    <row r="740" spans="1:17" x14ac:dyDescent="0.25">
      <c r="A740" s="1" t="s">
        <v>126</v>
      </c>
      <c r="B740" s="1" t="s">
        <v>127</v>
      </c>
      <c r="C740" s="3">
        <v>4084</v>
      </c>
      <c r="D740" s="13">
        <v>43901.512662037036</v>
      </c>
      <c r="E740" s="14">
        <v>1.7928240740740741E-2</v>
      </c>
      <c r="G740" s="1" t="s">
        <v>122</v>
      </c>
      <c r="H740" s="1" t="s">
        <v>123</v>
      </c>
      <c r="I740" s="3">
        <v>4024</v>
      </c>
      <c r="J740" s="13">
        <v>43899.662766203706</v>
      </c>
      <c r="K740" s="14">
        <v>1.6157407407407409E-2</v>
      </c>
      <c r="M740" s="1" t="s">
        <v>130</v>
      </c>
      <c r="N740" s="1" t="s">
        <v>131</v>
      </c>
      <c r="O740" s="1">
        <v>3324</v>
      </c>
      <c r="P740" s="13">
        <v>43881.353344907409</v>
      </c>
      <c r="Q740" s="17">
        <v>2.0381944444444446E-2</v>
      </c>
    </row>
    <row r="741" spans="1:17" x14ac:dyDescent="0.25">
      <c r="A741" s="1" t="s">
        <v>126</v>
      </c>
      <c r="B741" s="1" t="s">
        <v>127</v>
      </c>
      <c r="C741" s="3">
        <v>4090</v>
      </c>
      <c r="D741" s="13">
        <v>43901.589907407404</v>
      </c>
      <c r="E741" s="14">
        <v>1.5706018518518518E-2</v>
      </c>
      <c r="G741" s="1" t="s">
        <v>122</v>
      </c>
      <c r="H741" s="1" t="s">
        <v>123</v>
      </c>
      <c r="I741" s="3">
        <v>4026</v>
      </c>
      <c r="J741" s="13">
        <v>43899.6871875</v>
      </c>
      <c r="K741" s="14">
        <v>2.2754629629629628E-2</v>
      </c>
      <c r="M741" s="1" t="s">
        <v>128</v>
      </c>
      <c r="N741" s="1" t="s">
        <v>129</v>
      </c>
      <c r="O741" s="1">
        <v>3326</v>
      </c>
      <c r="P741" s="13">
        <v>43881.382337962961</v>
      </c>
      <c r="Q741" s="17">
        <v>1.681712962962963E-2</v>
      </c>
    </row>
    <row r="742" spans="1:17" x14ac:dyDescent="0.25">
      <c r="A742" s="1" t="s">
        <v>118</v>
      </c>
      <c r="B742" s="1" t="s">
        <v>119</v>
      </c>
      <c r="C742" s="3">
        <v>4094</v>
      </c>
      <c r="D742" s="13">
        <v>43901.649108796293</v>
      </c>
      <c r="E742" s="14">
        <v>2.3159722222222224E-2</v>
      </c>
      <c r="G742" s="1" t="s">
        <v>128</v>
      </c>
      <c r="H742" s="1" t="s">
        <v>129</v>
      </c>
      <c r="I742" s="3">
        <v>4028</v>
      </c>
      <c r="J742" s="13">
        <v>43899.718321759261</v>
      </c>
      <c r="K742" s="14">
        <v>2.2754629629629628E-2</v>
      </c>
      <c r="M742" s="1" t="s">
        <v>122</v>
      </c>
      <c r="N742" s="1" t="s">
        <v>123</v>
      </c>
      <c r="O742" s="1">
        <v>3329</v>
      </c>
      <c r="P742" s="13">
        <v>43881.419004629628</v>
      </c>
      <c r="Q742" s="17">
        <v>1.4548611111111111E-2</v>
      </c>
    </row>
    <row r="743" spans="1:17" x14ac:dyDescent="0.25">
      <c r="A743" s="1" t="s">
        <v>120</v>
      </c>
      <c r="B743" s="1" t="s">
        <v>121</v>
      </c>
      <c r="C743" s="3">
        <v>4099</v>
      </c>
      <c r="D743" s="13">
        <v>43901.719398148147</v>
      </c>
      <c r="E743" s="14">
        <v>2.0625000000000001E-2</v>
      </c>
      <c r="G743" s="1" t="s">
        <v>130</v>
      </c>
      <c r="H743" s="1" t="s">
        <v>131</v>
      </c>
      <c r="I743" s="3">
        <v>4034</v>
      </c>
      <c r="J743" s="13">
        <v>43899.799074074072</v>
      </c>
      <c r="K743" s="14">
        <v>2.3576388888888893E-2</v>
      </c>
      <c r="M743" s="1" t="s">
        <v>118</v>
      </c>
      <c r="N743" s="1" t="s">
        <v>119</v>
      </c>
      <c r="O743" s="1">
        <v>3330</v>
      </c>
      <c r="P743" s="13">
        <v>43881.431469907409</v>
      </c>
      <c r="Q743" s="17">
        <v>1.4664351851851852E-2</v>
      </c>
    </row>
    <row r="744" spans="1:17" x14ac:dyDescent="0.25">
      <c r="A744" s="1" t="s">
        <v>118</v>
      </c>
      <c r="B744" s="1" t="s">
        <v>119</v>
      </c>
      <c r="C744" s="3">
        <v>4100</v>
      </c>
      <c r="D744" s="13">
        <v>43901.731585648151</v>
      </c>
      <c r="E744" s="14">
        <v>1.5347222222222222E-2</v>
      </c>
      <c r="G744" s="1" t="s">
        <v>120</v>
      </c>
      <c r="H744" s="1" t="s">
        <v>121</v>
      </c>
      <c r="I744" s="3">
        <v>4035</v>
      </c>
      <c r="J744" s="13">
        <v>43899.815196759257</v>
      </c>
      <c r="K744" s="14">
        <v>1.818287037037037E-2</v>
      </c>
      <c r="M744" s="1" t="s">
        <v>120</v>
      </c>
      <c r="N744" s="1" t="s">
        <v>121</v>
      </c>
      <c r="O744" s="1">
        <v>3335</v>
      </c>
      <c r="P744" s="13">
        <v>43881.49423611111</v>
      </c>
      <c r="Q744" s="17">
        <v>1.6203703703703703E-2</v>
      </c>
    </row>
    <row r="745" spans="1:17" x14ac:dyDescent="0.25">
      <c r="A745" s="1" t="s">
        <v>126</v>
      </c>
      <c r="B745" s="1" t="s">
        <v>127</v>
      </c>
      <c r="C745" s="3">
        <v>4102</v>
      </c>
      <c r="D745" s="13">
        <v>43901.752326388887</v>
      </c>
      <c r="E745" s="14">
        <v>2.0636574074074075E-2</v>
      </c>
      <c r="G745" s="1" t="s">
        <v>130</v>
      </c>
      <c r="H745" s="1" t="s">
        <v>131</v>
      </c>
      <c r="I745" s="3">
        <v>4036</v>
      </c>
      <c r="J745" s="13">
        <v>43899.830590277779</v>
      </c>
      <c r="K745" s="14">
        <v>2.3333333333333334E-2</v>
      </c>
      <c r="M745" s="1" t="s">
        <v>118</v>
      </c>
      <c r="N745" s="1" t="s">
        <v>119</v>
      </c>
      <c r="O745" s="1">
        <v>3337</v>
      </c>
      <c r="P745" s="13">
        <v>43881.517685185187</v>
      </c>
      <c r="Q745" s="17">
        <v>1.7152777777777777E-2</v>
      </c>
    </row>
    <row r="746" spans="1:17" x14ac:dyDescent="0.25">
      <c r="A746" s="1" t="s">
        <v>120</v>
      </c>
      <c r="B746" s="1" t="s">
        <v>121</v>
      </c>
      <c r="C746" s="3">
        <v>4104</v>
      </c>
      <c r="D746" s="13">
        <v>43901.778344907405</v>
      </c>
      <c r="E746" s="14">
        <v>1.6087962962962964E-2</v>
      </c>
      <c r="G746" s="1" t="s">
        <v>124</v>
      </c>
      <c r="H746" s="1" t="s">
        <v>125</v>
      </c>
      <c r="I746" s="3">
        <v>4046</v>
      </c>
      <c r="J746" s="13">
        <v>43900.471435185187</v>
      </c>
      <c r="K746" s="14">
        <v>2.0925925925925928E-2</v>
      </c>
      <c r="M746" s="1" t="s">
        <v>122</v>
      </c>
      <c r="N746" s="1" t="s">
        <v>123</v>
      </c>
      <c r="O746" s="1">
        <v>3338</v>
      </c>
      <c r="P746" s="13">
        <v>43881.529618055552</v>
      </c>
      <c r="Q746" s="17">
        <v>1.9328703703703702E-2</v>
      </c>
    </row>
    <row r="747" spans="1:17" x14ac:dyDescent="0.25">
      <c r="A747" s="1" t="s">
        <v>120</v>
      </c>
      <c r="B747" s="1" t="s">
        <v>121</v>
      </c>
      <c r="C747" s="3">
        <v>4109</v>
      </c>
      <c r="D747" s="13">
        <v>43901.836481481485</v>
      </c>
      <c r="E747" s="14">
        <v>1.758101851851852E-2</v>
      </c>
      <c r="G747" s="1" t="s">
        <v>128</v>
      </c>
      <c r="H747" s="1" t="s">
        <v>129</v>
      </c>
      <c r="I747" s="3">
        <v>4049</v>
      </c>
      <c r="J747" s="13">
        <v>43900.510555555556</v>
      </c>
      <c r="K747" s="14">
        <v>1.7152777777777777E-2</v>
      </c>
      <c r="M747" s="1" t="s">
        <v>122</v>
      </c>
      <c r="N747" s="1" t="s">
        <v>123</v>
      </c>
      <c r="O747" s="1">
        <v>3339</v>
      </c>
      <c r="P747" s="13">
        <v>43881.547650462962</v>
      </c>
      <c r="Q747" s="17">
        <v>2.327546296296296E-2</v>
      </c>
    </row>
    <row r="748" spans="1:17" x14ac:dyDescent="0.25">
      <c r="A748" s="1" t="s">
        <v>128</v>
      </c>
      <c r="B748" s="1" t="s">
        <v>129</v>
      </c>
      <c r="C748" s="3">
        <v>4119</v>
      </c>
      <c r="D748" s="13">
        <v>43902.462106481478</v>
      </c>
      <c r="E748" s="14">
        <v>2.4351851851851857E-2</v>
      </c>
      <c r="G748" s="1" t="s">
        <v>120</v>
      </c>
      <c r="H748" s="1" t="s">
        <v>121</v>
      </c>
      <c r="I748" s="3">
        <v>4065</v>
      </c>
      <c r="J748" s="13">
        <v>43900.752858796295</v>
      </c>
      <c r="K748" s="14">
        <v>1.8310185185185186E-2</v>
      </c>
      <c r="M748" s="1" t="s">
        <v>118</v>
      </c>
      <c r="N748" s="1" t="s">
        <v>119</v>
      </c>
      <c r="O748" s="1">
        <v>3340</v>
      </c>
      <c r="P748" s="13">
        <v>43881.563125000001</v>
      </c>
      <c r="Q748" s="17">
        <v>2.4166666666666666E-2</v>
      </c>
    </row>
    <row r="749" spans="1:17" ht="30" x14ac:dyDescent="0.25">
      <c r="A749" s="1" t="s">
        <v>128</v>
      </c>
      <c r="B749" s="1" t="s">
        <v>129</v>
      </c>
      <c r="C749" s="3">
        <v>4124</v>
      </c>
      <c r="D749" s="13">
        <v>43902.525335648148</v>
      </c>
      <c r="E749" s="14">
        <v>1.6886574074074075E-2</v>
      </c>
      <c r="G749" s="1" t="s">
        <v>126</v>
      </c>
      <c r="H749" s="1" t="s">
        <v>127</v>
      </c>
      <c r="I749" s="3">
        <v>4067</v>
      </c>
      <c r="J749" s="13">
        <v>43900.785196759258</v>
      </c>
      <c r="K749" s="14">
        <v>2.0057870370370368E-2</v>
      </c>
      <c r="M749" s="1" t="s">
        <v>124</v>
      </c>
      <c r="N749" s="1" t="s">
        <v>125</v>
      </c>
      <c r="O749" s="1">
        <v>3344</v>
      </c>
      <c r="P749" s="13">
        <v>43881.611562500002</v>
      </c>
      <c r="Q749" s="17">
        <v>1.9340277777777779E-2</v>
      </c>
    </row>
    <row r="750" spans="1:17" x14ac:dyDescent="0.25">
      <c r="A750" s="1" t="s">
        <v>124</v>
      </c>
      <c r="B750" s="1" t="s">
        <v>125</v>
      </c>
      <c r="C750" s="3">
        <v>4125</v>
      </c>
      <c r="D750" s="13">
        <v>43902.539131944446</v>
      </c>
      <c r="E750" s="14">
        <v>2.0752314814814814E-2</v>
      </c>
      <c r="G750" s="1" t="s">
        <v>124</v>
      </c>
      <c r="H750" s="1" t="s">
        <v>125</v>
      </c>
      <c r="I750" s="3">
        <v>4068</v>
      </c>
      <c r="J750" s="13">
        <v>43900.797962962963</v>
      </c>
      <c r="K750" s="14">
        <v>1.6076388888888887E-2</v>
      </c>
      <c r="M750" s="1" t="s">
        <v>120</v>
      </c>
      <c r="N750" s="1" t="s">
        <v>121</v>
      </c>
      <c r="O750" s="1">
        <v>3346</v>
      </c>
      <c r="P750" s="13">
        <v>43881.630810185183</v>
      </c>
      <c r="Q750" s="17">
        <v>1.5092592592592593E-2</v>
      </c>
    </row>
    <row r="751" spans="1:17" x14ac:dyDescent="0.25">
      <c r="A751" s="1" t="s">
        <v>124</v>
      </c>
      <c r="B751" s="1" t="s">
        <v>125</v>
      </c>
      <c r="C751" s="3">
        <v>4127</v>
      </c>
      <c r="D751" s="13">
        <v>43902.562361111108</v>
      </c>
      <c r="E751" s="14">
        <v>2.0092592592592592E-2</v>
      </c>
      <c r="G751" s="1" t="s">
        <v>118</v>
      </c>
      <c r="H751" s="1" t="s">
        <v>119</v>
      </c>
      <c r="I751" s="3">
        <v>4070</v>
      </c>
      <c r="J751" s="13">
        <v>43900.821087962962</v>
      </c>
      <c r="K751" s="14">
        <v>2.0972222222222222E-2</v>
      </c>
      <c r="M751" s="1" t="s">
        <v>120</v>
      </c>
      <c r="N751" s="1" t="s">
        <v>121</v>
      </c>
      <c r="O751" s="1">
        <v>3353</v>
      </c>
      <c r="P751" s="13">
        <v>43881.733159722222</v>
      </c>
      <c r="Q751" s="17">
        <v>2.0057870370370368E-2</v>
      </c>
    </row>
    <row r="752" spans="1:17" x14ac:dyDescent="0.25">
      <c r="A752" s="1" t="s">
        <v>130</v>
      </c>
      <c r="B752" s="1" t="s">
        <v>131</v>
      </c>
      <c r="C752" s="3">
        <v>4129</v>
      </c>
      <c r="D752" s="13">
        <v>43902.580289351848</v>
      </c>
      <c r="E752" s="14">
        <v>2.0636574074074075E-2</v>
      </c>
      <c r="G752" s="1" t="s">
        <v>130</v>
      </c>
      <c r="H752" s="1" t="s">
        <v>131</v>
      </c>
      <c r="I752" s="3">
        <v>4071</v>
      </c>
      <c r="J752" s="13">
        <v>43900.836296296293</v>
      </c>
      <c r="K752" s="14">
        <v>2.4340277777777777E-2</v>
      </c>
      <c r="M752" s="1" t="s">
        <v>118</v>
      </c>
      <c r="N752" s="1" t="s">
        <v>119</v>
      </c>
      <c r="O752" s="1">
        <v>3354</v>
      </c>
      <c r="P752" s="13">
        <v>43881.746435185189</v>
      </c>
      <c r="Q752" s="17">
        <v>2.2847222222222224E-2</v>
      </c>
    </row>
    <row r="753" spans="1:17" x14ac:dyDescent="0.25">
      <c r="A753" s="1" t="s">
        <v>122</v>
      </c>
      <c r="B753" s="1" t="s">
        <v>123</v>
      </c>
      <c r="C753" s="3">
        <v>4134</v>
      </c>
      <c r="D753" s="13">
        <v>43902.66033564815</v>
      </c>
      <c r="E753" s="14">
        <v>1.6921296296296299E-2</v>
      </c>
      <c r="G753" s="1" t="s">
        <v>124</v>
      </c>
      <c r="H753" s="1" t="s">
        <v>125</v>
      </c>
      <c r="I753" s="3">
        <v>4072</v>
      </c>
      <c r="J753" s="13">
        <v>43901.343240740738</v>
      </c>
      <c r="K753" s="14">
        <v>2.0995370370370373E-2</v>
      </c>
      <c r="M753" s="1" t="s">
        <v>126</v>
      </c>
      <c r="N753" s="1" t="s">
        <v>127</v>
      </c>
      <c r="O753" s="1">
        <v>3356</v>
      </c>
      <c r="P753" s="13">
        <v>43881.773831018516</v>
      </c>
      <c r="Q753" s="17">
        <v>2.0856481481481479E-2</v>
      </c>
    </row>
    <row r="754" spans="1:17" x14ac:dyDescent="0.25">
      <c r="A754" s="1" t="s">
        <v>128</v>
      </c>
      <c r="B754" s="1" t="s">
        <v>129</v>
      </c>
      <c r="C754" s="3">
        <v>4138</v>
      </c>
      <c r="D754" s="13">
        <v>43902.713738425926</v>
      </c>
      <c r="E754" s="14">
        <v>2.1863425925925925E-2</v>
      </c>
      <c r="G754" s="1" t="s">
        <v>128</v>
      </c>
      <c r="H754" s="1" t="s">
        <v>129</v>
      </c>
      <c r="I754" s="3">
        <v>4076</v>
      </c>
      <c r="J754" s="13">
        <v>43901.39571759259</v>
      </c>
      <c r="K754" s="14">
        <v>1.7233796296296296E-2</v>
      </c>
      <c r="M754" s="1" t="s">
        <v>120</v>
      </c>
      <c r="N754" s="1" t="s">
        <v>121</v>
      </c>
      <c r="O754" s="1">
        <v>3360</v>
      </c>
      <c r="P754" s="13">
        <v>43881.824513888889</v>
      </c>
      <c r="Q754" s="17">
        <v>1.9293981481481485E-2</v>
      </c>
    </row>
    <row r="755" spans="1:17" x14ac:dyDescent="0.25">
      <c r="A755" s="1" t="s">
        <v>120</v>
      </c>
      <c r="B755" s="1" t="s">
        <v>121</v>
      </c>
      <c r="C755" s="3">
        <v>4149</v>
      </c>
      <c r="D755" s="13">
        <v>43903.342604166668</v>
      </c>
      <c r="E755" s="14">
        <v>2.1446759259259259E-2</v>
      </c>
      <c r="G755" s="1" t="s">
        <v>122</v>
      </c>
      <c r="H755" s="1" t="s">
        <v>123</v>
      </c>
      <c r="I755" s="3">
        <v>4077</v>
      </c>
      <c r="J755" s="13">
        <v>43901.408692129633</v>
      </c>
      <c r="K755" s="14">
        <v>2.2615740740740742E-2</v>
      </c>
      <c r="M755" s="1" t="s">
        <v>122</v>
      </c>
      <c r="N755" s="1" t="s">
        <v>123</v>
      </c>
      <c r="O755" s="1">
        <v>3361</v>
      </c>
      <c r="P755" s="13">
        <v>43881.840914351851</v>
      </c>
      <c r="Q755" s="17">
        <v>1.8981481481481481E-2</v>
      </c>
    </row>
    <row r="756" spans="1:17" ht="30" x14ac:dyDescent="0.25">
      <c r="A756" s="1" t="s">
        <v>124</v>
      </c>
      <c r="B756" s="1" t="s">
        <v>125</v>
      </c>
      <c r="C756" s="3">
        <v>4150</v>
      </c>
      <c r="D756" s="13">
        <v>43903.353055555555</v>
      </c>
      <c r="E756" s="14">
        <v>1.5717592592592592E-2</v>
      </c>
      <c r="G756" s="1" t="s">
        <v>126</v>
      </c>
      <c r="H756" s="1" t="s">
        <v>127</v>
      </c>
      <c r="I756" s="3">
        <v>4079</v>
      </c>
      <c r="J756" s="13">
        <v>43901.439016203702</v>
      </c>
      <c r="K756" s="14">
        <v>1.7152777777777777E-2</v>
      </c>
      <c r="M756" s="1" t="s">
        <v>120</v>
      </c>
      <c r="N756" s="1" t="s">
        <v>121</v>
      </c>
      <c r="O756" s="1">
        <v>3364</v>
      </c>
      <c r="P756" s="13">
        <v>43882.373865740738</v>
      </c>
      <c r="Q756" s="17">
        <v>1.7893518518518517E-2</v>
      </c>
    </row>
    <row r="757" spans="1:17" ht="30" x14ac:dyDescent="0.25">
      <c r="A757" s="1" t="s">
        <v>122</v>
      </c>
      <c r="B757" s="1" t="s">
        <v>123</v>
      </c>
      <c r="C757" s="3">
        <v>4154</v>
      </c>
      <c r="D757" s="13">
        <v>43903.408263888887</v>
      </c>
      <c r="E757" s="14">
        <v>2.0150462962962964E-2</v>
      </c>
      <c r="G757" s="1" t="s">
        <v>126</v>
      </c>
      <c r="H757" s="1" t="s">
        <v>127</v>
      </c>
      <c r="I757" s="3">
        <v>4081</v>
      </c>
      <c r="J757" s="13">
        <v>43901.471145833333</v>
      </c>
      <c r="K757" s="14">
        <v>1.6469907407407405E-2</v>
      </c>
      <c r="M757" s="1" t="s">
        <v>128</v>
      </c>
      <c r="N757" s="1" t="s">
        <v>129</v>
      </c>
      <c r="O757" s="1">
        <v>3367</v>
      </c>
      <c r="P757" s="13">
        <v>43882.416238425925</v>
      </c>
      <c r="Q757" s="17">
        <v>1.9317129629629629E-2</v>
      </c>
    </row>
    <row r="758" spans="1:17" x14ac:dyDescent="0.25">
      <c r="A758" s="1" t="s">
        <v>128</v>
      </c>
      <c r="B758" s="1" t="s">
        <v>129</v>
      </c>
      <c r="C758" s="3">
        <v>4155</v>
      </c>
      <c r="D758" s="13">
        <v>43903.42292824074</v>
      </c>
      <c r="E758" s="14">
        <v>1.8020833333333333E-2</v>
      </c>
      <c r="G758" s="1" t="s">
        <v>118</v>
      </c>
      <c r="H758" s="1" t="s">
        <v>119</v>
      </c>
      <c r="I758" s="3">
        <v>4085</v>
      </c>
      <c r="J758" s="13">
        <v>43901.529305555552</v>
      </c>
      <c r="K758" s="14">
        <v>2.1574074074074075E-2</v>
      </c>
      <c r="M758" s="1" t="s">
        <v>130</v>
      </c>
      <c r="N758" s="1" t="s">
        <v>131</v>
      </c>
      <c r="O758" s="1">
        <v>3369</v>
      </c>
      <c r="P758" s="13">
        <v>43882.446400462963</v>
      </c>
      <c r="Q758" s="17">
        <v>2.0625000000000001E-2</v>
      </c>
    </row>
    <row r="759" spans="1:17" x14ac:dyDescent="0.25">
      <c r="A759" s="1" t="s">
        <v>122</v>
      </c>
      <c r="B759" s="1" t="s">
        <v>123</v>
      </c>
      <c r="C759" s="3">
        <v>4162</v>
      </c>
      <c r="D759" s="13">
        <v>43903.524907407409</v>
      </c>
      <c r="E759" s="14">
        <v>1.6631944444444446E-2</v>
      </c>
      <c r="G759" s="1" t="s">
        <v>130</v>
      </c>
      <c r="H759" s="1" t="s">
        <v>131</v>
      </c>
      <c r="I759" s="3">
        <v>4086</v>
      </c>
      <c r="J759" s="13">
        <v>43901.537986111114</v>
      </c>
      <c r="K759" s="14">
        <v>2.0763888888888887E-2</v>
      </c>
      <c r="M759" s="1" t="s">
        <v>126</v>
      </c>
      <c r="N759" s="1" t="s">
        <v>127</v>
      </c>
      <c r="O759" s="1">
        <v>3370</v>
      </c>
      <c r="P759" s="13">
        <v>43882.461238425924</v>
      </c>
      <c r="Q759" s="17">
        <v>1.6053240740740739E-2</v>
      </c>
    </row>
    <row r="760" spans="1:17" x14ac:dyDescent="0.25">
      <c r="A760" s="1" t="s">
        <v>126</v>
      </c>
      <c r="B760" s="1" t="s">
        <v>127</v>
      </c>
      <c r="C760" s="3">
        <v>4163</v>
      </c>
      <c r="D760" s="13">
        <v>43903.538356481484</v>
      </c>
      <c r="E760" s="14">
        <v>1.5405092592592593E-2</v>
      </c>
      <c r="G760" s="1" t="s">
        <v>128</v>
      </c>
      <c r="H760" s="1" t="s">
        <v>129</v>
      </c>
      <c r="I760" s="3">
        <v>4091</v>
      </c>
      <c r="J760" s="13">
        <v>43901.603206018517</v>
      </c>
      <c r="K760" s="14">
        <v>2.0555555555555556E-2</v>
      </c>
      <c r="M760" s="1" t="s">
        <v>128</v>
      </c>
      <c r="N760" s="1" t="s">
        <v>129</v>
      </c>
      <c r="O760" s="1">
        <v>3371</v>
      </c>
      <c r="P760" s="13">
        <v>43882.477696759262</v>
      </c>
      <c r="Q760" s="17">
        <v>1.9444444444444445E-2</v>
      </c>
    </row>
    <row r="761" spans="1:17" x14ac:dyDescent="0.25">
      <c r="A761" s="1" t="s">
        <v>118</v>
      </c>
      <c r="B761" s="1" t="s">
        <v>119</v>
      </c>
      <c r="C761" s="3">
        <v>4169</v>
      </c>
      <c r="D761" s="13">
        <v>43903.626898148148</v>
      </c>
      <c r="E761" s="14">
        <v>1.7731481481481483E-2</v>
      </c>
      <c r="G761" s="1" t="s">
        <v>122</v>
      </c>
      <c r="H761" s="1" t="s">
        <v>123</v>
      </c>
      <c r="I761" s="3">
        <v>4095</v>
      </c>
      <c r="J761" s="13">
        <v>43901.661840277775</v>
      </c>
      <c r="K761" s="14">
        <v>1.494212962962963E-2</v>
      </c>
      <c r="M761" s="1" t="s">
        <v>128</v>
      </c>
      <c r="N761" s="1" t="s">
        <v>129</v>
      </c>
      <c r="O761" s="1">
        <v>3372</v>
      </c>
      <c r="P761" s="13">
        <v>43882.494699074072</v>
      </c>
      <c r="Q761" s="17">
        <v>1.7974537037037035E-2</v>
      </c>
    </row>
    <row r="762" spans="1:17" x14ac:dyDescent="0.25">
      <c r="A762" s="1" t="s">
        <v>130</v>
      </c>
      <c r="B762" s="1" t="s">
        <v>131</v>
      </c>
      <c r="C762" s="3">
        <v>4172</v>
      </c>
      <c r="D762" s="13">
        <v>43903.664722222224</v>
      </c>
      <c r="E762" s="14">
        <v>1.8935185185185183E-2</v>
      </c>
      <c r="G762" s="1" t="s">
        <v>120</v>
      </c>
      <c r="H762" s="1" t="s">
        <v>121</v>
      </c>
      <c r="I762" s="3">
        <v>4097</v>
      </c>
      <c r="J762" s="13">
        <v>43901.69122685185</v>
      </c>
      <c r="K762" s="14">
        <v>2.0312500000000001E-2</v>
      </c>
      <c r="M762" s="1" t="s">
        <v>122</v>
      </c>
      <c r="N762" s="1" t="s">
        <v>123</v>
      </c>
      <c r="O762" s="1">
        <v>3374</v>
      </c>
      <c r="P762" s="13">
        <v>43882.525729166664</v>
      </c>
      <c r="Q762" s="17">
        <v>2.2638888888888889E-2</v>
      </c>
    </row>
    <row r="763" spans="1:17" ht="30" x14ac:dyDescent="0.25">
      <c r="A763" s="1" t="s">
        <v>124</v>
      </c>
      <c r="B763" s="1" t="s">
        <v>125</v>
      </c>
      <c r="C763" s="3">
        <v>4177</v>
      </c>
      <c r="D763" s="13">
        <v>43903.735983796294</v>
      </c>
      <c r="E763" s="14">
        <v>2.2997685185185187E-2</v>
      </c>
      <c r="G763" s="1" t="s">
        <v>126</v>
      </c>
      <c r="H763" s="1" t="s">
        <v>127</v>
      </c>
      <c r="I763" s="3">
        <v>4103</v>
      </c>
      <c r="J763" s="13">
        <v>43901.765879629631</v>
      </c>
      <c r="K763" s="14">
        <v>1.4652777777777778E-2</v>
      </c>
      <c r="M763" s="1" t="s">
        <v>130</v>
      </c>
      <c r="N763" s="1" t="s">
        <v>131</v>
      </c>
      <c r="O763" s="1">
        <v>3375</v>
      </c>
      <c r="P763" s="13">
        <v>43882.539143518516</v>
      </c>
      <c r="Q763" s="17">
        <v>2.0891203703703703E-2</v>
      </c>
    </row>
    <row r="764" spans="1:17" x14ac:dyDescent="0.25">
      <c r="A764" s="1" t="s">
        <v>120</v>
      </c>
      <c r="B764" s="1" t="s">
        <v>121</v>
      </c>
      <c r="C764" s="3">
        <v>4180</v>
      </c>
      <c r="D764" s="13">
        <v>43903.77716435185</v>
      </c>
      <c r="E764" s="14">
        <v>1.7118055555555556E-2</v>
      </c>
      <c r="G764" s="1" t="s">
        <v>120</v>
      </c>
      <c r="H764" s="1" t="s">
        <v>121</v>
      </c>
      <c r="I764" s="3">
        <v>4106</v>
      </c>
      <c r="J764" s="13">
        <v>43901.800324074073</v>
      </c>
      <c r="K764" s="14">
        <v>1.7905092592592594E-2</v>
      </c>
      <c r="M764" s="1" t="s">
        <v>128</v>
      </c>
      <c r="N764" s="1" t="s">
        <v>129</v>
      </c>
      <c r="O764" s="1">
        <v>3383</v>
      </c>
      <c r="P764" s="13">
        <v>43882.630613425928</v>
      </c>
      <c r="Q764" s="17">
        <v>2.193287037037037E-2</v>
      </c>
    </row>
    <row r="765" spans="1:17" x14ac:dyDescent="0.25">
      <c r="A765" s="1" t="s">
        <v>124</v>
      </c>
      <c r="B765" s="1" t="s">
        <v>125</v>
      </c>
      <c r="C765" s="3">
        <v>4182</v>
      </c>
      <c r="D765" s="13">
        <v>43903.805497685185</v>
      </c>
      <c r="E765" s="14">
        <v>2.0543981481481479E-2</v>
      </c>
      <c r="G765" s="1" t="s">
        <v>130</v>
      </c>
      <c r="H765" s="1" t="s">
        <v>131</v>
      </c>
      <c r="I765" s="3">
        <v>4110</v>
      </c>
      <c r="J765" s="13">
        <v>43902.343425925923</v>
      </c>
      <c r="K765" s="14">
        <v>1.7337962962962961E-2</v>
      </c>
      <c r="M765" s="1" t="s">
        <v>130</v>
      </c>
      <c r="N765" s="1" t="s">
        <v>131</v>
      </c>
      <c r="O765" s="1">
        <v>3385</v>
      </c>
      <c r="P765" s="13">
        <v>43882.657129629632</v>
      </c>
      <c r="Q765" s="17">
        <v>2.2361111111111113E-2</v>
      </c>
    </row>
    <row r="766" spans="1:17" x14ac:dyDescent="0.25">
      <c r="A766" s="1" t="s">
        <v>124</v>
      </c>
      <c r="B766" s="1" t="s">
        <v>125</v>
      </c>
      <c r="C766" s="3">
        <v>4191</v>
      </c>
      <c r="D766" s="13">
        <v>43904.414363425924</v>
      </c>
      <c r="E766" s="14">
        <v>2.0219907407407409E-2</v>
      </c>
      <c r="G766" s="1" t="s">
        <v>130</v>
      </c>
      <c r="H766" s="1" t="s">
        <v>131</v>
      </c>
      <c r="I766" s="3">
        <v>4112</v>
      </c>
      <c r="J766" s="13">
        <v>43902.369537037041</v>
      </c>
      <c r="K766" s="14">
        <v>1.6180555555555556E-2</v>
      </c>
      <c r="M766" s="1" t="s">
        <v>124</v>
      </c>
      <c r="N766" s="1" t="s">
        <v>125</v>
      </c>
      <c r="O766" s="1">
        <v>3386</v>
      </c>
      <c r="P766" s="13">
        <v>43882.673495370371</v>
      </c>
      <c r="Q766" s="17">
        <v>2.0462962962962964E-2</v>
      </c>
    </row>
    <row r="767" spans="1:17" x14ac:dyDescent="0.25">
      <c r="A767" s="1" t="s">
        <v>126</v>
      </c>
      <c r="B767" s="1" t="s">
        <v>127</v>
      </c>
      <c r="C767" s="3">
        <v>4192</v>
      </c>
      <c r="D767" s="13">
        <v>43904.428101851852</v>
      </c>
      <c r="E767" s="14">
        <v>1.9918981481481482E-2</v>
      </c>
      <c r="G767" s="1" t="s">
        <v>128</v>
      </c>
      <c r="H767" s="1" t="s">
        <v>129</v>
      </c>
      <c r="I767" s="3">
        <v>4113</v>
      </c>
      <c r="J767" s="13">
        <v>43902.381898148145</v>
      </c>
      <c r="K767" s="14">
        <v>1.5300925925925926E-2</v>
      </c>
      <c r="M767" s="1" t="s">
        <v>122</v>
      </c>
      <c r="N767" s="1" t="s">
        <v>123</v>
      </c>
      <c r="O767" s="1">
        <v>3389</v>
      </c>
      <c r="P767" s="13">
        <v>43882.709131944444</v>
      </c>
      <c r="Q767" s="17">
        <v>2.2141203703703705E-2</v>
      </c>
    </row>
    <row r="768" spans="1:17" x14ac:dyDescent="0.25">
      <c r="A768" s="1" t="s">
        <v>122</v>
      </c>
      <c r="B768" s="1" t="s">
        <v>123</v>
      </c>
      <c r="C768" s="3">
        <v>4194</v>
      </c>
      <c r="D768" s="13">
        <v>43904.449571759258</v>
      </c>
      <c r="E768" s="14">
        <v>2.2476851851851855E-2</v>
      </c>
      <c r="G768" s="1" t="s">
        <v>120</v>
      </c>
      <c r="H768" s="1" t="s">
        <v>121</v>
      </c>
      <c r="I768" s="3">
        <v>4117</v>
      </c>
      <c r="J768" s="13">
        <v>43902.43613425926</v>
      </c>
      <c r="K768" s="14">
        <v>1.8067129629629631E-2</v>
      </c>
      <c r="M768" s="1" t="s">
        <v>128</v>
      </c>
      <c r="N768" s="1" t="s">
        <v>129</v>
      </c>
      <c r="O768" s="1">
        <v>3390</v>
      </c>
      <c r="P768" s="13">
        <v>43882.726365740738</v>
      </c>
      <c r="Q768" s="17">
        <v>1.8136574074074072E-2</v>
      </c>
    </row>
    <row r="769" spans="1:17" x14ac:dyDescent="0.25">
      <c r="A769" s="1" t="s">
        <v>128</v>
      </c>
      <c r="B769" s="1" t="s">
        <v>129</v>
      </c>
      <c r="C769" s="3">
        <v>4195</v>
      </c>
      <c r="D769" s="13">
        <v>43904.464143518519</v>
      </c>
      <c r="E769" s="14">
        <v>1.6076388888888887E-2</v>
      </c>
      <c r="G769" s="1" t="s">
        <v>120</v>
      </c>
      <c r="H769" s="1" t="s">
        <v>121</v>
      </c>
      <c r="I769" s="3">
        <v>4121</v>
      </c>
      <c r="J769" s="13">
        <v>43902.482997685183</v>
      </c>
      <c r="K769" s="14">
        <v>2.361111111111111E-2</v>
      </c>
      <c r="M769" s="1" t="s">
        <v>130</v>
      </c>
      <c r="N769" s="1" t="s">
        <v>131</v>
      </c>
      <c r="O769" s="1">
        <v>3391</v>
      </c>
      <c r="P769" s="13">
        <v>43882.742164351854</v>
      </c>
      <c r="Q769" s="17">
        <v>2.4305555555555556E-2</v>
      </c>
    </row>
    <row r="770" spans="1:17" ht="30" x14ac:dyDescent="0.25">
      <c r="A770" s="1" t="s">
        <v>124</v>
      </c>
      <c r="B770" s="1" t="s">
        <v>125</v>
      </c>
      <c r="C770" s="3">
        <v>4196</v>
      </c>
      <c r="D770" s="13">
        <v>43904.475671296299</v>
      </c>
      <c r="E770" s="14">
        <v>2.1030092592592597E-2</v>
      </c>
      <c r="G770" s="1" t="s">
        <v>126</v>
      </c>
      <c r="H770" s="1" t="s">
        <v>127</v>
      </c>
      <c r="I770" s="3">
        <v>4123</v>
      </c>
      <c r="J770" s="13">
        <v>43902.509791666664</v>
      </c>
      <c r="K770" s="14">
        <v>1.4490740740740742E-2</v>
      </c>
      <c r="M770" s="1" t="s">
        <v>122</v>
      </c>
      <c r="N770" s="1" t="s">
        <v>123</v>
      </c>
      <c r="O770" s="1">
        <v>3392</v>
      </c>
      <c r="P770" s="13">
        <v>43882.75917824074</v>
      </c>
      <c r="Q770" s="17">
        <v>1.5648148148148151E-2</v>
      </c>
    </row>
    <row r="771" spans="1:17" x14ac:dyDescent="0.25">
      <c r="A771" s="1" t="s">
        <v>120</v>
      </c>
      <c r="B771" s="1" t="s">
        <v>121</v>
      </c>
      <c r="C771" s="3">
        <v>4198</v>
      </c>
      <c r="D771" s="13">
        <v>43904.50141203704</v>
      </c>
      <c r="E771" s="14">
        <v>1.7303240740740741E-2</v>
      </c>
      <c r="G771" s="1" t="s">
        <v>118</v>
      </c>
      <c r="H771" s="1" t="s">
        <v>119</v>
      </c>
      <c r="I771" s="3">
        <v>4135</v>
      </c>
      <c r="J771" s="13">
        <v>43902.675844907404</v>
      </c>
      <c r="K771" s="14">
        <v>1.5879629629629629E-2</v>
      </c>
      <c r="M771" s="1" t="s">
        <v>128</v>
      </c>
      <c r="N771" s="1" t="s">
        <v>129</v>
      </c>
      <c r="O771" s="1">
        <v>3393</v>
      </c>
      <c r="P771" s="13">
        <v>43882.772152777776</v>
      </c>
      <c r="Q771" s="17">
        <v>2.0729166666666667E-2</v>
      </c>
    </row>
    <row r="772" spans="1:17" x14ac:dyDescent="0.25">
      <c r="A772" s="1" t="s">
        <v>122</v>
      </c>
      <c r="B772" s="1" t="s">
        <v>123</v>
      </c>
      <c r="C772" s="3">
        <v>4199</v>
      </c>
      <c r="D772" s="13">
        <v>43904.515069444446</v>
      </c>
      <c r="E772" s="14">
        <v>2.3136574074074077E-2</v>
      </c>
      <c r="G772" s="1" t="s">
        <v>118</v>
      </c>
      <c r="H772" s="1" t="s">
        <v>119</v>
      </c>
      <c r="I772" s="3">
        <v>4137</v>
      </c>
      <c r="J772" s="13">
        <v>43902.699421296296</v>
      </c>
      <c r="K772" s="14">
        <v>2.3831018518518519E-2</v>
      </c>
      <c r="M772" s="1" t="s">
        <v>128</v>
      </c>
      <c r="N772" s="1" t="s">
        <v>129</v>
      </c>
      <c r="O772" s="1">
        <v>3395</v>
      </c>
      <c r="P772" s="13">
        <v>43882.80133101852</v>
      </c>
      <c r="Q772" s="17">
        <v>1.8067129629629631E-2</v>
      </c>
    </row>
    <row r="773" spans="1:17" x14ac:dyDescent="0.25">
      <c r="A773" s="1" t="s">
        <v>130</v>
      </c>
      <c r="B773" s="1" t="s">
        <v>131</v>
      </c>
      <c r="C773" s="3">
        <v>4204</v>
      </c>
      <c r="D773" s="13">
        <v>43904.574120370373</v>
      </c>
      <c r="E773" s="14">
        <v>1.5960648148148151E-2</v>
      </c>
      <c r="G773" s="1" t="s">
        <v>128</v>
      </c>
      <c r="H773" s="1" t="s">
        <v>129</v>
      </c>
      <c r="I773" s="3">
        <v>4140</v>
      </c>
      <c r="J773" s="13">
        <v>43902.740381944444</v>
      </c>
      <c r="K773" s="14">
        <v>2.4282407407407409E-2</v>
      </c>
      <c r="M773" s="1" t="s">
        <v>130</v>
      </c>
      <c r="N773" s="1" t="s">
        <v>131</v>
      </c>
      <c r="O773" s="1">
        <v>3398</v>
      </c>
      <c r="P773" s="13">
        <v>43882.848611111112</v>
      </c>
      <c r="Q773" s="17">
        <v>1.5231481481481483E-2</v>
      </c>
    </row>
    <row r="774" spans="1:17" x14ac:dyDescent="0.25">
      <c r="A774" s="1" t="s">
        <v>120</v>
      </c>
      <c r="B774" s="1" t="s">
        <v>121</v>
      </c>
      <c r="C774" s="3">
        <v>4210</v>
      </c>
      <c r="D774" s="13">
        <v>43904.656678240739</v>
      </c>
      <c r="E774" s="14">
        <v>1.6099537037037037E-2</v>
      </c>
      <c r="G774" s="1" t="s">
        <v>130</v>
      </c>
      <c r="H774" s="1" t="s">
        <v>131</v>
      </c>
      <c r="I774" s="3">
        <v>4141</v>
      </c>
      <c r="J774" s="13">
        <v>43902.749826388892</v>
      </c>
      <c r="K774" s="14">
        <v>1.8749999999999999E-2</v>
      </c>
      <c r="M774" s="1" t="s">
        <v>126</v>
      </c>
      <c r="N774" s="1" t="s">
        <v>127</v>
      </c>
      <c r="O774" s="1">
        <v>3399</v>
      </c>
      <c r="P774" s="13">
        <v>43883.355555555558</v>
      </c>
      <c r="Q774" s="17">
        <v>1.7800925925925925E-2</v>
      </c>
    </row>
    <row r="775" spans="1:17" x14ac:dyDescent="0.25">
      <c r="A775" s="1" t="s">
        <v>126</v>
      </c>
      <c r="B775" s="1" t="s">
        <v>127</v>
      </c>
      <c r="C775" s="3">
        <v>4211</v>
      </c>
      <c r="D775" s="13">
        <v>43904.66915509259</v>
      </c>
      <c r="E775" s="14">
        <v>2.0509259259259258E-2</v>
      </c>
      <c r="G775" s="1" t="s">
        <v>130</v>
      </c>
      <c r="H775" s="1" t="s">
        <v>131</v>
      </c>
      <c r="I775" s="3">
        <v>4144</v>
      </c>
      <c r="J775" s="13">
        <v>43902.787326388891</v>
      </c>
      <c r="K775" s="14">
        <v>1.9560185185185184E-2</v>
      </c>
      <c r="M775" s="1" t="s">
        <v>122</v>
      </c>
      <c r="N775" s="1" t="s">
        <v>123</v>
      </c>
      <c r="O775" s="1">
        <v>3403</v>
      </c>
      <c r="P775" s="13">
        <v>43883.408587962964</v>
      </c>
      <c r="Q775" s="17">
        <v>2.3969907407407409E-2</v>
      </c>
    </row>
    <row r="776" spans="1:17" x14ac:dyDescent="0.25">
      <c r="A776" s="1" t="s">
        <v>130</v>
      </c>
      <c r="B776" s="1" t="s">
        <v>131</v>
      </c>
      <c r="C776" s="3">
        <v>4219</v>
      </c>
      <c r="D776" s="13">
        <v>43904.781400462962</v>
      </c>
      <c r="E776" s="14">
        <v>1.8391203703703705E-2</v>
      </c>
      <c r="G776" s="1" t="s">
        <v>118</v>
      </c>
      <c r="H776" s="1" t="s">
        <v>119</v>
      </c>
      <c r="I776" s="3">
        <v>4145</v>
      </c>
      <c r="J776" s="13">
        <v>43902.805462962962</v>
      </c>
      <c r="K776" s="14">
        <v>1.4456018518518519E-2</v>
      </c>
      <c r="M776" s="1" t="s">
        <v>120</v>
      </c>
      <c r="N776" s="1" t="s">
        <v>121</v>
      </c>
      <c r="O776" s="1">
        <v>3404</v>
      </c>
      <c r="P776" s="13">
        <v>43883.42019675926</v>
      </c>
      <c r="Q776" s="17">
        <v>1.8969907407407408E-2</v>
      </c>
    </row>
    <row r="777" spans="1:17" x14ac:dyDescent="0.25">
      <c r="A777" s="1" t="s">
        <v>124</v>
      </c>
      <c r="B777" s="1" t="s">
        <v>125</v>
      </c>
      <c r="C777" s="3">
        <v>4226</v>
      </c>
      <c r="D777" s="13">
        <v>43905.352881944447</v>
      </c>
      <c r="E777" s="14">
        <v>1.9201388888888889E-2</v>
      </c>
      <c r="G777" s="1" t="s">
        <v>122</v>
      </c>
      <c r="H777" s="1" t="s">
        <v>123</v>
      </c>
      <c r="I777" s="3">
        <v>4146</v>
      </c>
      <c r="J777" s="13">
        <v>43902.814618055556</v>
      </c>
      <c r="K777" s="14">
        <v>2.1574074074074075E-2</v>
      </c>
      <c r="M777" s="1" t="s">
        <v>128</v>
      </c>
      <c r="N777" s="1" t="s">
        <v>129</v>
      </c>
      <c r="O777" s="1">
        <v>3406</v>
      </c>
      <c r="P777" s="13">
        <v>43883.444432870368</v>
      </c>
      <c r="Q777" s="17">
        <v>2.146990740740741E-2</v>
      </c>
    </row>
    <row r="778" spans="1:17" x14ac:dyDescent="0.25">
      <c r="A778" s="1" t="s">
        <v>128</v>
      </c>
      <c r="B778" s="1" t="s">
        <v>129</v>
      </c>
      <c r="C778" s="3">
        <v>4227</v>
      </c>
      <c r="D778" s="13">
        <v>43905.368356481478</v>
      </c>
      <c r="E778" s="14">
        <v>2.3541666666666666E-2</v>
      </c>
      <c r="G778" s="1" t="s">
        <v>130</v>
      </c>
      <c r="H778" s="1" t="s">
        <v>131</v>
      </c>
      <c r="I778" s="3">
        <v>4147</v>
      </c>
      <c r="J778" s="13">
        <v>43902.825115740743</v>
      </c>
      <c r="K778" s="14">
        <v>1.4618055555555556E-2</v>
      </c>
      <c r="M778" s="1" t="s">
        <v>118</v>
      </c>
      <c r="N778" s="1" t="s">
        <v>119</v>
      </c>
      <c r="O778" s="1">
        <v>3407</v>
      </c>
      <c r="P778" s="13">
        <v>43883.457430555558</v>
      </c>
      <c r="Q778" s="17">
        <v>1.4479166666666668E-2</v>
      </c>
    </row>
    <row r="779" spans="1:17" x14ac:dyDescent="0.25">
      <c r="A779" s="1" t="s">
        <v>120</v>
      </c>
      <c r="B779" s="1" t="s">
        <v>121</v>
      </c>
      <c r="C779" s="3">
        <v>4229</v>
      </c>
      <c r="D779" s="13">
        <v>43905.394467592596</v>
      </c>
      <c r="E779" s="14">
        <v>1.8831018518518518E-2</v>
      </c>
      <c r="G779" s="1" t="s">
        <v>120</v>
      </c>
      <c r="H779" s="1" t="s">
        <v>121</v>
      </c>
      <c r="I779" s="3">
        <v>4152</v>
      </c>
      <c r="J779" s="13">
        <v>43903.379895833335</v>
      </c>
      <c r="K779" s="14">
        <v>1.892361111111111E-2</v>
      </c>
      <c r="M779" s="1" t="s">
        <v>124</v>
      </c>
      <c r="N779" s="1" t="s">
        <v>125</v>
      </c>
      <c r="O779" s="1">
        <v>3410</v>
      </c>
      <c r="P779" s="13">
        <v>43883.502013888887</v>
      </c>
      <c r="Q779" s="17">
        <v>1.7592592592592594E-2</v>
      </c>
    </row>
    <row r="780" spans="1:17" x14ac:dyDescent="0.25">
      <c r="A780" s="1" t="s">
        <v>130</v>
      </c>
      <c r="B780" s="1" t="s">
        <v>131</v>
      </c>
      <c r="C780" s="3">
        <v>4231</v>
      </c>
      <c r="D780" s="13">
        <v>43905.427384259259</v>
      </c>
      <c r="E780" s="14">
        <v>2.2395833333333334E-2</v>
      </c>
      <c r="G780" s="1" t="s">
        <v>128</v>
      </c>
      <c r="H780" s="1" t="s">
        <v>129</v>
      </c>
      <c r="I780" s="3">
        <v>4153</v>
      </c>
      <c r="J780" s="13">
        <v>43903.397337962961</v>
      </c>
      <c r="K780" s="14">
        <v>2.3969907407407409E-2</v>
      </c>
      <c r="M780" s="1" t="s">
        <v>118</v>
      </c>
      <c r="N780" s="1" t="s">
        <v>119</v>
      </c>
      <c r="O780" s="1">
        <v>3413</v>
      </c>
      <c r="P780" s="13">
        <v>43883.539097222223</v>
      </c>
      <c r="Q780" s="17">
        <v>2.3240740740740742E-2</v>
      </c>
    </row>
    <row r="781" spans="1:17" x14ac:dyDescent="0.25">
      <c r="A781" s="1" t="s">
        <v>120</v>
      </c>
      <c r="B781" s="1" t="s">
        <v>121</v>
      </c>
      <c r="C781" s="3">
        <v>4233</v>
      </c>
      <c r="D781" s="13">
        <v>43905.452789351853</v>
      </c>
      <c r="E781" s="14">
        <v>1.8240740740740741E-2</v>
      </c>
      <c r="G781" s="1" t="s">
        <v>128</v>
      </c>
      <c r="H781" s="1" t="s">
        <v>129</v>
      </c>
      <c r="I781" s="3">
        <v>4165</v>
      </c>
      <c r="J781" s="13">
        <v>43903.570763888885</v>
      </c>
      <c r="K781" s="14">
        <v>2.1597222222222223E-2</v>
      </c>
      <c r="M781" s="1" t="s">
        <v>128</v>
      </c>
      <c r="N781" s="1" t="s">
        <v>129</v>
      </c>
      <c r="O781" s="1">
        <v>3414</v>
      </c>
      <c r="P781" s="13">
        <v>43883.549803240741</v>
      </c>
      <c r="Q781" s="17">
        <v>1.650462962962963E-2</v>
      </c>
    </row>
    <row r="782" spans="1:17" x14ac:dyDescent="0.25">
      <c r="A782" s="1" t="s">
        <v>118</v>
      </c>
      <c r="B782" s="1" t="s">
        <v>119</v>
      </c>
      <c r="C782" s="3">
        <v>4243</v>
      </c>
      <c r="D782" s="13">
        <v>43905.590601851851</v>
      </c>
      <c r="E782" s="14">
        <v>1.4456018518518519E-2</v>
      </c>
      <c r="G782" s="1" t="s">
        <v>120</v>
      </c>
      <c r="H782" s="1" t="s">
        <v>121</v>
      </c>
      <c r="I782" s="3">
        <v>4171</v>
      </c>
      <c r="J782" s="13">
        <v>43903.647141203706</v>
      </c>
      <c r="K782" s="14">
        <v>2.1967592592592594E-2</v>
      </c>
      <c r="M782" s="1" t="s">
        <v>124</v>
      </c>
      <c r="N782" s="1" t="s">
        <v>125</v>
      </c>
      <c r="O782" s="1">
        <v>3421</v>
      </c>
      <c r="P782" s="13">
        <v>43883.641365740739</v>
      </c>
      <c r="Q782" s="17">
        <v>1.8634259259259257E-2</v>
      </c>
    </row>
    <row r="783" spans="1:17" x14ac:dyDescent="0.25">
      <c r="A783" s="1" t="s">
        <v>120</v>
      </c>
      <c r="B783" s="1" t="s">
        <v>121</v>
      </c>
      <c r="C783" s="3">
        <v>4245</v>
      </c>
      <c r="D783" s="13">
        <v>43905.623437499999</v>
      </c>
      <c r="E783" s="14">
        <v>2.0474537037037038E-2</v>
      </c>
      <c r="G783" s="1" t="s">
        <v>122</v>
      </c>
      <c r="H783" s="1" t="s">
        <v>123</v>
      </c>
      <c r="I783" s="3">
        <v>4173</v>
      </c>
      <c r="J783" s="13">
        <v>43903.674004629633</v>
      </c>
      <c r="K783" s="14">
        <v>1.9768518518518515E-2</v>
      </c>
      <c r="M783" s="1" t="s">
        <v>122</v>
      </c>
      <c r="N783" s="1" t="s">
        <v>123</v>
      </c>
      <c r="O783" s="1">
        <v>3428</v>
      </c>
      <c r="P783" s="13">
        <v>43883.727141203701</v>
      </c>
      <c r="Q783" s="17">
        <v>1.5659722222222224E-2</v>
      </c>
    </row>
    <row r="784" spans="1:17" x14ac:dyDescent="0.25">
      <c r="A784" s="1" t="s">
        <v>126</v>
      </c>
      <c r="B784" s="1" t="s">
        <v>127</v>
      </c>
      <c r="C784" s="3">
        <v>4249</v>
      </c>
      <c r="D784" s="13">
        <v>43905.682037037041</v>
      </c>
      <c r="E784" s="14">
        <v>1.9409722222222221E-2</v>
      </c>
      <c r="G784" s="1" t="s">
        <v>118</v>
      </c>
      <c r="H784" s="1" t="s">
        <v>119</v>
      </c>
      <c r="I784" s="3">
        <v>4174</v>
      </c>
      <c r="J784" s="13">
        <v>43903.689293981479</v>
      </c>
      <c r="K784" s="14">
        <v>2.1608796296296296E-2</v>
      </c>
      <c r="M784" s="1" t="s">
        <v>126</v>
      </c>
      <c r="N784" s="1" t="s">
        <v>127</v>
      </c>
      <c r="O784" s="1">
        <v>3429</v>
      </c>
      <c r="P784" s="13">
        <v>43883.739050925928</v>
      </c>
      <c r="Q784" s="17">
        <v>1.5636574074074074E-2</v>
      </c>
    </row>
    <row r="785" spans="1:17" ht="30" x14ac:dyDescent="0.25">
      <c r="A785" s="1" t="s">
        <v>124</v>
      </c>
      <c r="B785" s="1" t="s">
        <v>125</v>
      </c>
      <c r="C785" s="3">
        <v>4252</v>
      </c>
      <c r="D785" s="13">
        <v>43905.725428240738</v>
      </c>
      <c r="E785" s="14">
        <v>2.2303240740740738E-2</v>
      </c>
      <c r="G785" s="1" t="s">
        <v>126</v>
      </c>
      <c r="H785" s="1" t="s">
        <v>127</v>
      </c>
      <c r="I785" s="3">
        <v>4175</v>
      </c>
      <c r="J785" s="13">
        <v>43903.70453703704</v>
      </c>
      <c r="K785" s="14">
        <v>2.2569444444444444E-2</v>
      </c>
      <c r="M785" s="1" t="s">
        <v>126</v>
      </c>
      <c r="N785" s="1" t="s">
        <v>127</v>
      </c>
      <c r="O785" s="1">
        <v>3430</v>
      </c>
      <c r="P785" s="13">
        <v>43883.757465277777</v>
      </c>
      <c r="Q785" s="17">
        <v>2.071759259259259E-2</v>
      </c>
    </row>
    <row r="786" spans="1:17" x14ac:dyDescent="0.25">
      <c r="A786" s="1" t="s">
        <v>122</v>
      </c>
      <c r="B786" s="1" t="s">
        <v>123</v>
      </c>
      <c r="C786" s="3">
        <v>4256</v>
      </c>
      <c r="D786" s="13">
        <v>43905.777465277781</v>
      </c>
      <c r="E786" s="14">
        <v>2.3657407407407408E-2</v>
      </c>
      <c r="G786" s="1" t="s">
        <v>120</v>
      </c>
      <c r="H786" s="1" t="s">
        <v>121</v>
      </c>
      <c r="I786" s="3">
        <v>4176</v>
      </c>
      <c r="J786" s="13">
        <v>43903.718541666669</v>
      </c>
      <c r="K786" s="14">
        <v>1.7222222222222222E-2</v>
      </c>
      <c r="M786" s="1" t="s">
        <v>124</v>
      </c>
      <c r="N786" s="1" t="s">
        <v>125</v>
      </c>
      <c r="O786" s="1">
        <v>3432</v>
      </c>
      <c r="P786" s="13">
        <v>43883.779664351852</v>
      </c>
      <c r="Q786" s="17">
        <v>2.4131944444444445E-2</v>
      </c>
    </row>
    <row r="787" spans="1:17" ht="30" x14ac:dyDescent="0.25">
      <c r="A787" s="1" t="s">
        <v>126</v>
      </c>
      <c r="B787" s="1" t="s">
        <v>127</v>
      </c>
      <c r="C787" s="3">
        <v>4257</v>
      </c>
      <c r="D787" s="13">
        <v>43905.795624999999</v>
      </c>
      <c r="E787" s="14">
        <v>1.6712962962962961E-2</v>
      </c>
      <c r="G787" s="1" t="s">
        <v>126</v>
      </c>
      <c r="H787" s="1" t="s">
        <v>127</v>
      </c>
      <c r="I787" s="3">
        <v>4181</v>
      </c>
      <c r="J787" s="13">
        <v>43903.787037037036</v>
      </c>
      <c r="K787" s="14">
        <v>1.4490740740740742E-2</v>
      </c>
      <c r="M787" s="1" t="s">
        <v>118</v>
      </c>
      <c r="N787" s="1" t="s">
        <v>119</v>
      </c>
      <c r="O787" s="1">
        <v>3434</v>
      </c>
      <c r="P787" s="13">
        <v>43883.799178240741</v>
      </c>
      <c r="Q787" s="17">
        <v>2.0694444444444446E-2</v>
      </c>
    </row>
    <row r="788" spans="1:17" x14ac:dyDescent="0.25">
      <c r="A788" s="1" t="s">
        <v>130</v>
      </c>
      <c r="B788" s="1" t="s">
        <v>131</v>
      </c>
      <c r="C788" s="3">
        <v>4258</v>
      </c>
      <c r="D788" s="13">
        <v>43905.811666666668</v>
      </c>
      <c r="E788" s="14">
        <v>1.758101851851852E-2</v>
      </c>
      <c r="G788" s="1" t="s">
        <v>128</v>
      </c>
      <c r="H788" s="1" t="s">
        <v>129</v>
      </c>
      <c r="I788" s="3">
        <v>4183</v>
      </c>
      <c r="J788" s="13">
        <v>43903.815949074073</v>
      </c>
      <c r="K788" s="14">
        <v>2.1388888888888888E-2</v>
      </c>
      <c r="M788" s="1" t="s">
        <v>128</v>
      </c>
      <c r="N788" s="1" t="s">
        <v>129</v>
      </c>
      <c r="O788" s="1">
        <v>3438</v>
      </c>
      <c r="P788" s="13">
        <v>43883.845625000002</v>
      </c>
      <c r="Q788" s="17">
        <v>2.4340277777777777E-2</v>
      </c>
    </row>
    <row r="789" spans="1:17" ht="30" x14ac:dyDescent="0.25">
      <c r="A789" s="1" t="s">
        <v>118</v>
      </c>
      <c r="B789" s="1" t="s">
        <v>119</v>
      </c>
      <c r="C789" s="3">
        <v>4259</v>
      </c>
      <c r="D789" s="13">
        <v>43905.824224537035</v>
      </c>
      <c r="E789" s="14">
        <v>2.3703703703703703E-2</v>
      </c>
      <c r="G789" s="1" t="s">
        <v>126</v>
      </c>
      <c r="H789" s="1" t="s">
        <v>127</v>
      </c>
      <c r="I789" s="3">
        <v>4186</v>
      </c>
      <c r="J789" s="13">
        <v>43904.351712962962</v>
      </c>
      <c r="K789" s="14">
        <v>2.1956018518518517E-2</v>
      </c>
      <c r="M789" s="1" t="s">
        <v>124</v>
      </c>
      <c r="N789" s="1" t="s">
        <v>125</v>
      </c>
      <c r="O789" s="1">
        <v>3441</v>
      </c>
      <c r="P789" s="13">
        <v>43884.3753125</v>
      </c>
      <c r="Q789" s="17">
        <v>2.2685185185185183E-2</v>
      </c>
    </row>
    <row r="790" spans="1:17" x14ac:dyDescent="0.25">
      <c r="A790" s="1" t="s">
        <v>130</v>
      </c>
      <c r="B790" s="1" t="s">
        <v>131</v>
      </c>
      <c r="C790" s="3">
        <v>4261</v>
      </c>
      <c r="D790" s="13">
        <v>43905.851180555554</v>
      </c>
      <c r="E790" s="14">
        <v>1.9699074074074074E-2</v>
      </c>
      <c r="G790" s="1" t="s">
        <v>128</v>
      </c>
      <c r="H790" s="1" t="s">
        <v>129</v>
      </c>
      <c r="I790" s="3">
        <v>4193</v>
      </c>
      <c r="J790" s="13">
        <v>43904.440694444442</v>
      </c>
      <c r="K790" s="14">
        <v>1.4745370370370372E-2</v>
      </c>
      <c r="M790" s="1" t="s">
        <v>118</v>
      </c>
      <c r="N790" s="1" t="s">
        <v>119</v>
      </c>
      <c r="O790" s="1">
        <v>3453</v>
      </c>
      <c r="P790" s="13">
        <v>43884.555358796293</v>
      </c>
      <c r="Q790" s="17">
        <v>2.1226851851851854E-2</v>
      </c>
    </row>
    <row r="791" spans="1:17" x14ac:dyDescent="0.25">
      <c r="A791" s="1" t="s">
        <v>124</v>
      </c>
      <c r="B791" s="1" t="s">
        <v>125</v>
      </c>
      <c r="C791" s="3">
        <v>4263</v>
      </c>
      <c r="D791" s="13">
        <v>43906.368067129632</v>
      </c>
      <c r="E791" s="14">
        <v>2.3043981481481481E-2</v>
      </c>
      <c r="G791" s="1" t="s">
        <v>120</v>
      </c>
      <c r="H791" s="1" t="s">
        <v>121</v>
      </c>
      <c r="I791" s="3">
        <v>4197</v>
      </c>
      <c r="J791" s="13">
        <v>43904.489178240743</v>
      </c>
      <c r="K791" s="14">
        <v>1.9224537037037037E-2</v>
      </c>
      <c r="M791" s="1" t="s">
        <v>118</v>
      </c>
      <c r="N791" s="1" t="s">
        <v>119</v>
      </c>
      <c r="O791" s="1">
        <v>3455</v>
      </c>
      <c r="P791" s="13">
        <v>43884.582025462965</v>
      </c>
      <c r="Q791" s="17">
        <v>1.5706018518518518E-2</v>
      </c>
    </row>
    <row r="792" spans="1:17" x14ac:dyDescent="0.25">
      <c r="A792" s="1" t="s">
        <v>120</v>
      </c>
      <c r="B792" s="1" t="s">
        <v>121</v>
      </c>
      <c r="C792" s="3">
        <v>4264</v>
      </c>
      <c r="D792" s="13">
        <v>43906.38144675926</v>
      </c>
      <c r="E792" s="14">
        <v>1.7719907407407406E-2</v>
      </c>
      <c r="G792" s="1" t="s">
        <v>120</v>
      </c>
      <c r="H792" s="1" t="s">
        <v>121</v>
      </c>
      <c r="I792" s="3">
        <v>4201</v>
      </c>
      <c r="J792" s="13">
        <v>43904.539525462962</v>
      </c>
      <c r="K792" s="14">
        <v>1.9861111111111111E-2</v>
      </c>
      <c r="M792" s="1" t="s">
        <v>126</v>
      </c>
      <c r="N792" s="1" t="s">
        <v>127</v>
      </c>
      <c r="O792" s="1">
        <v>3456</v>
      </c>
      <c r="P792" s="13">
        <v>43884.596099537041</v>
      </c>
      <c r="Q792" s="17">
        <v>2.0752314814814814E-2</v>
      </c>
    </row>
    <row r="793" spans="1:17" x14ac:dyDescent="0.25">
      <c r="A793" s="1" t="s">
        <v>126</v>
      </c>
      <c r="B793" s="1" t="s">
        <v>127</v>
      </c>
      <c r="C793" s="3">
        <v>4266</v>
      </c>
      <c r="D793" s="13">
        <v>43906.405173611114</v>
      </c>
      <c r="E793" s="14">
        <v>2.3310185185185187E-2</v>
      </c>
      <c r="G793" s="1" t="s">
        <v>128</v>
      </c>
      <c r="H793" s="1" t="s">
        <v>129</v>
      </c>
      <c r="I793" s="3">
        <v>4203</v>
      </c>
      <c r="J793" s="13">
        <v>43904.560428240744</v>
      </c>
      <c r="K793" s="14">
        <v>1.6342592592592593E-2</v>
      </c>
      <c r="M793" s="1" t="s">
        <v>130</v>
      </c>
      <c r="N793" s="1" t="s">
        <v>131</v>
      </c>
      <c r="O793" s="1">
        <v>3457</v>
      </c>
      <c r="P793" s="13">
        <v>43884.605393518519</v>
      </c>
      <c r="Q793" s="17">
        <v>1.667824074074074E-2</v>
      </c>
    </row>
    <row r="794" spans="1:17" x14ac:dyDescent="0.25">
      <c r="A794" s="1" t="s">
        <v>126</v>
      </c>
      <c r="B794" s="1" t="s">
        <v>127</v>
      </c>
      <c r="C794" s="3">
        <v>4276</v>
      </c>
      <c r="D794" s="13">
        <v>43906.534918981481</v>
      </c>
      <c r="E794" s="14">
        <v>1.5474537037037038E-2</v>
      </c>
      <c r="G794" s="1" t="s">
        <v>120</v>
      </c>
      <c r="H794" s="1" t="s">
        <v>121</v>
      </c>
      <c r="I794" s="3">
        <v>4205</v>
      </c>
      <c r="J794" s="13">
        <v>43904.588946759257</v>
      </c>
      <c r="K794" s="14">
        <v>2.3414351851851853E-2</v>
      </c>
      <c r="M794" s="1" t="s">
        <v>118</v>
      </c>
      <c r="N794" s="1" t="s">
        <v>119</v>
      </c>
      <c r="O794" s="1">
        <v>3460</v>
      </c>
      <c r="P794" s="13">
        <v>43884.639641203707</v>
      </c>
      <c r="Q794" s="17">
        <v>2.1215277777777777E-2</v>
      </c>
    </row>
    <row r="795" spans="1:17" x14ac:dyDescent="0.25">
      <c r="A795" s="1" t="s">
        <v>118</v>
      </c>
      <c r="B795" s="1" t="s">
        <v>119</v>
      </c>
      <c r="C795" s="3">
        <v>4277</v>
      </c>
      <c r="D795" s="13">
        <v>43906.547280092593</v>
      </c>
      <c r="E795" s="14">
        <v>2.2175925925925929E-2</v>
      </c>
      <c r="G795" s="1" t="s">
        <v>122</v>
      </c>
      <c r="H795" s="1" t="s">
        <v>123</v>
      </c>
      <c r="I795" s="3">
        <v>4208</v>
      </c>
      <c r="J795" s="13">
        <v>43904.628854166665</v>
      </c>
      <c r="K795" s="14">
        <v>1.5995370370370372E-2</v>
      </c>
      <c r="M795" s="1" t="s">
        <v>128</v>
      </c>
      <c r="N795" s="1" t="s">
        <v>129</v>
      </c>
      <c r="O795" s="1">
        <v>3463</v>
      </c>
      <c r="P795" s="13">
        <v>43884.686493055553</v>
      </c>
      <c r="Q795" s="17">
        <v>2.3750000000000004E-2</v>
      </c>
    </row>
    <row r="796" spans="1:17" ht="30" x14ac:dyDescent="0.25">
      <c r="A796" s="1" t="s">
        <v>126</v>
      </c>
      <c r="B796" s="1" t="s">
        <v>127</v>
      </c>
      <c r="C796" s="3">
        <v>4280</v>
      </c>
      <c r="D796" s="13">
        <v>43906.588460648149</v>
      </c>
      <c r="E796" s="14">
        <v>1.7291666666666667E-2</v>
      </c>
      <c r="G796" s="1" t="s">
        <v>126</v>
      </c>
      <c r="H796" s="1" t="s">
        <v>127</v>
      </c>
      <c r="I796" s="3">
        <v>4209</v>
      </c>
      <c r="J796" s="13">
        <v>43904.640208333331</v>
      </c>
      <c r="K796" s="14">
        <v>1.6307870370370372E-2</v>
      </c>
      <c r="M796" s="1" t="s">
        <v>128</v>
      </c>
      <c r="N796" s="1" t="s">
        <v>129</v>
      </c>
      <c r="O796" s="1">
        <v>3466</v>
      </c>
      <c r="P796" s="13">
        <v>43884.731817129628</v>
      </c>
      <c r="Q796" s="17">
        <v>2.2013888888888888E-2</v>
      </c>
    </row>
    <row r="797" spans="1:17" x14ac:dyDescent="0.25">
      <c r="A797" s="1" t="s">
        <v>126</v>
      </c>
      <c r="B797" s="1" t="s">
        <v>127</v>
      </c>
      <c r="C797" s="3">
        <v>4289</v>
      </c>
      <c r="D797" s="13">
        <v>43906.730914351851</v>
      </c>
      <c r="E797" s="14">
        <v>1.6134259259259261E-2</v>
      </c>
      <c r="G797" s="1" t="s">
        <v>124</v>
      </c>
      <c r="H797" s="1" t="s">
        <v>125</v>
      </c>
      <c r="I797" s="3">
        <v>4212</v>
      </c>
      <c r="J797" s="13">
        <v>43904.684467592589</v>
      </c>
      <c r="K797" s="14">
        <v>2.3136574074074077E-2</v>
      </c>
      <c r="M797" s="1" t="s">
        <v>118</v>
      </c>
      <c r="N797" s="1" t="s">
        <v>119</v>
      </c>
      <c r="O797" s="1">
        <v>3467</v>
      </c>
      <c r="P797" s="13">
        <v>43884.742708333331</v>
      </c>
      <c r="Q797" s="17">
        <v>1.636574074074074E-2</v>
      </c>
    </row>
    <row r="798" spans="1:17" x14ac:dyDescent="0.25">
      <c r="A798" s="1" t="s">
        <v>122</v>
      </c>
      <c r="B798" s="1" t="s">
        <v>123</v>
      </c>
      <c r="C798" s="3">
        <v>4291</v>
      </c>
      <c r="D798" s="13">
        <v>43906.756574074076</v>
      </c>
      <c r="E798" s="14">
        <v>1.6145833333333335E-2</v>
      </c>
      <c r="G798" s="1" t="s">
        <v>118</v>
      </c>
      <c r="H798" s="1" t="s">
        <v>119</v>
      </c>
      <c r="I798" s="3">
        <v>4214</v>
      </c>
      <c r="J798" s="13">
        <v>43904.717662037037</v>
      </c>
      <c r="K798" s="14">
        <v>2.0937499999999998E-2</v>
      </c>
      <c r="M798" s="1" t="s">
        <v>128</v>
      </c>
      <c r="N798" s="1" t="s">
        <v>129</v>
      </c>
      <c r="O798" s="1">
        <v>3468</v>
      </c>
      <c r="P798" s="13">
        <v>43884.754826388889</v>
      </c>
      <c r="Q798" s="17">
        <v>2.2511574074074073E-2</v>
      </c>
    </row>
    <row r="799" spans="1:17" ht="30" x14ac:dyDescent="0.25">
      <c r="A799" s="1" t="s">
        <v>124</v>
      </c>
      <c r="B799" s="1" t="s">
        <v>125</v>
      </c>
      <c r="C799" s="3">
        <v>4293</v>
      </c>
      <c r="D799" s="13">
        <v>43906.780081018522</v>
      </c>
      <c r="E799" s="14">
        <v>2.1759259259259259E-2</v>
      </c>
      <c r="G799" s="1" t="s">
        <v>126</v>
      </c>
      <c r="H799" s="1" t="s">
        <v>127</v>
      </c>
      <c r="I799" s="3">
        <v>4216</v>
      </c>
      <c r="J799" s="13">
        <v>43904.747685185182</v>
      </c>
      <c r="K799" s="14">
        <v>1.8726851851851852E-2</v>
      </c>
      <c r="M799" s="1" t="s">
        <v>128</v>
      </c>
      <c r="N799" s="1" t="s">
        <v>129</v>
      </c>
      <c r="O799" s="1">
        <v>3471</v>
      </c>
      <c r="P799" s="13">
        <v>43884.795601851853</v>
      </c>
      <c r="Q799" s="17">
        <v>2.0162037037037037E-2</v>
      </c>
    </row>
    <row r="800" spans="1:17" x14ac:dyDescent="0.25">
      <c r="A800" s="1" t="s">
        <v>130</v>
      </c>
      <c r="B800" s="1" t="s">
        <v>131</v>
      </c>
      <c r="C800" s="3">
        <v>4298</v>
      </c>
      <c r="D800" s="13">
        <v>43907.344687500001</v>
      </c>
      <c r="E800" s="14">
        <v>2.0416666666666666E-2</v>
      </c>
      <c r="G800" s="1" t="s">
        <v>122</v>
      </c>
      <c r="H800" s="1" t="s">
        <v>123</v>
      </c>
      <c r="I800" s="3">
        <v>4218</v>
      </c>
      <c r="J800" s="13">
        <v>43904.771238425928</v>
      </c>
      <c r="K800" s="14">
        <v>1.8541666666666668E-2</v>
      </c>
      <c r="M800" s="1" t="s">
        <v>124</v>
      </c>
      <c r="N800" s="1" t="s">
        <v>125</v>
      </c>
      <c r="O800" s="1">
        <v>3475</v>
      </c>
      <c r="P800" s="13">
        <v>43885.34034722222</v>
      </c>
      <c r="Q800" s="17">
        <v>2.3657407407407408E-2</v>
      </c>
    </row>
    <row r="801" spans="1:17" x14ac:dyDescent="0.25">
      <c r="A801" s="1" t="s">
        <v>126</v>
      </c>
      <c r="B801" s="1" t="s">
        <v>127</v>
      </c>
      <c r="C801" s="3">
        <v>4301</v>
      </c>
      <c r="D801" s="13">
        <v>43907.397627314815</v>
      </c>
      <c r="E801" s="14">
        <v>2.1053240740740744E-2</v>
      </c>
      <c r="G801" s="1" t="s">
        <v>124</v>
      </c>
      <c r="H801" s="1" t="s">
        <v>125</v>
      </c>
      <c r="I801" s="3">
        <v>4220</v>
      </c>
      <c r="J801" s="13">
        <v>43904.793738425928</v>
      </c>
      <c r="K801" s="14">
        <v>1.8425925925925925E-2</v>
      </c>
      <c r="M801" s="1" t="s">
        <v>128</v>
      </c>
      <c r="N801" s="1" t="s">
        <v>129</v>
      </c>
      <c r="O801" s="1">
        <v>3477</v>
      </c>
      <c r="P801" s="13">
        <v>43885.368796296294</v>
      </c>
      <c r="Q801" s="17">
        <v>1.7858796296296296E-2</v>
      </c>
    </row>
    <row r="802" spans="1:17" x14ac:dyDescent="0.25">
      <c r="A802" s="1" t="s">
        <v>126</v>
      </c>
      <c r="B802" s="1" t="s">
        <v>127</v>
      </c>
      <c r="C802" s="3">
        <v>4304</v>
      </c>
      <c r="D802" s="13">
        <v>43907.42800925926</v>
      </c>
      <c r="E802" s="14">
        <v>1.712962962962963E-2</v>
      </c>
      <c r="G802" s="1" t="s">
        <v>120</v>
      </c>
      <c r="H802" s="1" t="s">
        <v>121</v>
      </c>
      <c r="I802" s="3">
        <v>4222</v>
      </c>
      <c r="J802" s="13">
        <v>43904.812824074077</v>
      </c>
      <c r="K802" s="14">
        <v>1.877314814814815E-2</v>
      </c>
      <c r="M802" s="1" t="s">
        <v>126</v>
      </c>
      <c r="N802" s="1" t="s">
        <v>127</v>
      </c>
      <c r="O802" s="1">
        <v>3479</v>
      </c>
      <c r="P802" s="13">
        <v>43885.388958333337</v>
      </c>
      <c r="Q802" s="17">
        <v>1.9930555555555556E-2</v>
      </c>
    </row>
    <row r="803" spans="1:17" x14ac:dyDescent="0.25">
      <c r="A803" s="1" t="s">
        <v>118</v>
      </c>
      <c r="B803" s="1" t="s">
        <v>119</v>
      </c>
      <c r="C803" s="3">
        <v>4305</v>
      </c>
      <c r="D803" s="13">
        <v>43907.442824074074</v>
      </c>
      <c r="E803" s="14">
        <v>1.800925925925926E-2</v>
      </c>
      <c r="G803" s="1" t="s">
        <v>124</v>
      </c>
      <c r="H803" s="1" t="s">
        <v>125</v>
      </c>
      <c r="I803" s="3">
        <v>4223</v>
      </c>
      <c r="J803" s="13">
        <v>43904.827974537038</v>
      </c>
      <c r="K803" s="14">
        <v>1.7905092592592594E-2</v>
      </c>
      <c r="M803" s="1" t="s">
        <v>118</v>
      </c>
      <c r="N803" s="1" t="s">
        <v>119</v>
      </c>
      <c r="O803" s="1">
        <v>3480</v>
      </c>
      <c r="P803" s="13">
        <v>43885.404166666667</v>
      </c>
      <c r="Q803" s="17">
        <v>1.4710648148148148E-2</v>
      </c>
    </row>
    <row r="804" spans="1:17" x14ac:dyDescent="0.25">
      <c r="A804" s="1" t="s">
        <v>128</v>
      </c>
      <c r="B804" s="1" t="s">
        <v>129</v>
      </c>
      <c r="C804" s="3">
        <v>4306</v>
      </c>
      <c r="D804" s="13">
        <v>43907.451365740744</v>
      </c>
      <c r="E804" s="14">
        <v>1.5046296296296295E-2</v>
      </c>
      <c r="G804" s="1" t="s">
        <v>118</v>
      </c>
      <c r="H804" s="1" t="s">
        <v>119</v>
      </c>
      <c r="I804" s="3">
        <v>4224</v>
      </c>
      <c r="J804" s="13">
        <v>43904.836851851855</v>
      </c>
      <c r="K804" s="14">
        <v>2.2291666666666668E-2</v>
      </c>
      <c r="M804" s="1" t="s">
        <v>128</v>
      </c>
      <c r="N804" s="1" t="s">
        <v>129</v>
      </c>
      <c r="O804" s="1">
        <v>3484</v>
      </c>
      <c r="P804" s="13">
        <v>43885.45758101852</v>
      </c>
      <c r="Q804" s="17">
        <v>1.5069444444444443E-2</v>
      </c>
    </row>
    <row r="805" spans="1:17" x14ac:dyDescent="0.25">
      <c r="A805" s="1" t="s">
        <v>124</v>
      </c>
      <c r="B805" s="1" t="s">
        <v>125</v>
      </c>
      <c r="C805" s="3">
        <v>4311</v>
      </c>
      <c r="D805" s="13">
        <v>43907.524895833332</v>
      </c>
      <c r="E805" s="14">
        <v>1.741898148148148E-2</v>
      </c>
      <c r="G805" s="1" t="s">
        <v>120</v>
      </c>
      <c r="H805" s="1" t="s">
        <v>121</v>
      </c>
      <c r="I805" s="3">
        <v>4228</v>
      </c>
      <c r="J805" s="13">
        <v>43905.379050925927</v>
      </c>
      <c r="K805" s="14">
        <v>1.8483796296296297E-2</v>
      </c>
      <c r="M805" s="1" t="s">
        <v>124</v>
      </c>
      <c r="N805" s="1" t="s">
        <v>125</v>
      </c>
      <c r="O805" s="1">
        <v>3485</v>
      </c>
      <c r="P805" s="13">
        <v>43885.468310185184</v>
      </c>
      <c r="Q805" s="17">
        <v>2.0312500000000001E-2</v>
      </c>
    </row>
    <row r="806" spans="1:17" x14ac:dyDescent="0.25">
      <c r="A806" s="1" t="s">
        <v>118</v>
      </c>
      <c r="B806" s="1" t="s">
        <v>119</v>
      </c>
      <c r="C806" s="3">
        <v>4313</v>
      </c>
      <c r="D806" s="13">
        <v>43907.560358796298</v>
      </c>
      <c r="E806" s="14">
        <v>2.3055555555555555E-2</v>
      </c>
      <c r="G806" s="1" t="s">
        <v>124</v>
      </c>
      <c r="H806" s="1" t="s">
        <v>125</v>
      </c>
      <c r="I806" s="3">
        <v>4234</v>
      </c>
      <c r="J806" s="13">
        <v>43905.468807870369</v>
      </c>
      <c r="K806" s="14">
        <v>1.4675925925925926E-2</v>
      </c>
      <c r="M806" s="1" t="s">
        <v>130</v>
      </c>
      <c r="N806" s="1" t="s">
        <v>131</v>
      </c>
      <c r="O806" s="1">
        <v>3488</v>
      </c>
      <c r="P806" s="13">
        <v>43885.504328703704</v>
      </c>
      <c r="Q806" s="17">
        <v>2.1273148148148149E-2</v>
      </c>
    </row>
    <row r="807" spans="1:17" x14ac:dyDescent="0.25">
      <c r="A807" s="1" t="s">
        <v>128</v>
      </c>
      <c r="B807" s="1" t="s">
        <v>129</v>
      </c>
      <c r="C807" s="3">
        <v>4314</v>
      </c>
      <c r="D807" s="13">
        <v>43907.570150462961</v>
      </c>
      <c r="E807" s="14">
        <v>1.7673611111111109E-2</v>
      </c>
      <c r="G807" s="1" t="s">
        <v>118</v>
      </c>
      <c r="H807" s="1" t="s">
        <v>119</v>
      </c>
      <c r="I807" s="3">
        <v>4236</v>
      </c>
      <c r="J807" s="13">
        <v>43905.500150462962</v>
      </c>
      <c r="K807" s="14">
        <v>2.4039351851851853E-2</v>
      </c>
      <c r="M807" s="1" t="s">
        <v>120</v>
      </c>
      <c r="N807" s="1" t="s">
        <v>121</v>
      </c>
      <c r="O807" s="1">
        <v>3489</v>
      </c>
      <c r="P807" s="13">
        <v>43885.518564814818</v>
      </c>
      <c r="Q807" s="17">
        <v>1.5659722222222224E-2</v>
      </c>
    </row>
    <row r="808" spans="1:17" x14ac:dyDescent="0.25">
      <c r="A808" s="1" t="s">
        <v>130</v>
      </c>
      <c r="B808" s="1" t="s">
        <v>131</v>
      </c>
      <c r="C808" s="3">
        <v>4318</v>
      </c>
      <c r="D808" s="13">
        <v>43907.628831018519</v>
      </c>
      <c r="E808" s="14">
        <v>1.4768518518518519E-2</v>
      </c>
      <c r="G808" s="1" t="s">
        <v>130</v>
      </c>
      <c r="H808" s="1" t="s">
        <v>131</v>
      </c>
      <c r="I808" s="3">
        <v>4241</v>
      </c>
      <c r="J808" s="13">
        <v>43905.560937499999</v>
      </c>
      <c r="K808" s="14">
        <v>2.1828703703703701E-2</v>
      </c>
      <c r="M808" s="1" t="s">
        <v>128</v>
      </c>
      <c r="N808" s="1" t="s">
        <v>129</v>
      </c>
      <c r="O808" s="1">
        <v>3493</v>
      </c>
      <c r="P808" s="13">
        <v>43885.566250000003</v>
      </c>
      <c r="Q808" s="17">
        <v>1.6701388888888887E-2</v>
      </c>
    </row>
    <row r="809" spans="1:17" x14ac:dyDescent="0.25">
      <c r="A809" s="1" t="s">
        <v>120</v>
      </c>
      <c r="B809" s="1" t="s">
        <v>121</v>
      </c>
      <c r="C809" s="3">
        <v>4320</v>
      </c>
      <c r="D809" s="13">
        <v>43907.655150462961</v>
      </c>
      <c r="E809" s="14">
        <v>2.2916666666666669E-2</v>
      </c>
      <c r="G809" s="1" t="s">
        <v>130</v>
      </c>
      <c r="H809" s="1" t="s">
        <v>131</v>
      </c>
      <c r="I809" s="3">
        <v>4250</v>
      </c>
      <c r="J809" s="13">
        <v>43905.699108796296</v>
      </c>
      <c r="K809" s="14">
        <v>1.6053240740740739E-2</v>
      </c>
      <c r="M809" s="1" t="s">
        <v>122</v>
      </c>
      <c r="N809" s="1" t="s">
        <v>123</v>
      </c>
      <c r="O809" s="1">
        <v>3494</v>
      </c>
      <c r="P809" s="13">
        <v>43885.583703703705</v>
      </c>
      <c r="Q809" s="17">
        <v>2.2766203703703702E-2</v>
      </c>
    </row>
    <row r="810" spans="1:17" x14ac:dyDescent="0.25">
      <c r="A810" s="1" t="s">
        <v>130</v>
      </c>
      <c r="B810" s="1" t="s">
        <v>131</v>
      </c>
      <c r="C810" s="3">
        <v>4327</v>
      </c>
      <c r="D810" s="13">
        <v>43907.760289351849</v>
      </c>
      <c r="E810" s="14">
        <v>2.164351851851852E-2</v>
      </c>
      <c r="G810" s="1" t="s">
        <v>124</v>
      </c>
      <c r="H810" s="1" t="s">
        <v>125</v>
      </c>
      <c r="I810" s="3">
        <v>4268</v>
      </c>
      <c r="J810" s="13">
        <v>43906.426261574074</v>
      </c>
      <c r="K810" s="14">
        <v>1.6562500000000001E-2</v>
      </c>
      <c r="M810" s="1" t="s">
        <v>126</v>
      </c>
      <c r="N810" s="1" t="s">
        <v>127</v>
      </c>
      <c r="O810" s="1">
        <v>3495</v>
      </c>
      <c r="P810" s="13">
        <v>43885.598101851851</v>
      </c>
      <c r="Q810" s="17">
        <v>2.3113425925925926E-2</v>
      </c>
    </row>
    <row r="811" spans="1:17" x14ac:dyDescent="0.25">
      <c r="A811" s="1" t="s">
        <v>126</v>
      </c>
      <c r="B811" s="1" t="s">
        <v>127</v>
      </c>
      <c r="C811" s="3">
        <v>4330</v>
      </c>
      <c r="D811" s="13">
        <v>43907.803159722222</v>
      </c>
      <c r="E811" s="14">
        <v>2.3483796296296298E-2</v>
      </c>
      <c r="G811" s="1" t="s">
        <v>120</v>
      </c>
      <c r="H811" s="1" t="s">
        <v>121</v>
      </c>
      <c r="I811" s="3">
        <v>4269</v>
      </c>
      <c r="J811" s="13">
        <v>43906.436655092592</v>
      </c>
      <c r="K811" s="14">
        <v>1.6469907407407405E-2</v>
      </c>
      <c r="M811" s="1" t="s">
        <v>130</v>
      </c>
      <c r="N811" s="1" t="s">
        <v>131</v>
      </c>
      <c r="O811" s="1">
        <v>3500</v>
      </c>
      <c r="P811" s="13">
        <v>43885.665543981479</v>
      </c>
      <c r="Q811" s="17">
        <v>2.3043981481481481E-2</v>
      </c>
    </row>
    <row r="812" spans="1:17" x14ac:dyDescent="0.25">
      <c r="A812" s="1" t="s">
        <v>124</v>
      </c>
      <c r="B812" s="1" t="s">
        <v>125</v>
      </c>
      <c r="C812" s="3">
        <v>4334</v>
      </c>
      <c r="D812" s="13">
        <v>43908.355092592596</v>
      </c>
      <c r="E812" s="14">
        <v>2.045138888888889E-2</v>
      </c>
      <c r="G812" s="1" t="s">
        <v>120</v>
      </c>
      <c r="H812" s="1" t="s">
        <v>121</v>
      </c>
      <c r="I812" s="3">
        <v>4270</v>
      </c>
      <c r="J812" s="13">
        <v>43906.450590277775</v>
      </c>
      <c r="K812" s="14">
        <v>2.326388888888889E-2</v>
      </c>
      <c r="M812" s="1" t="s">
        <v>130</v>
      </c>
      <c r="N812" s="1" t="s">
        <v>131</v>
      </c>
      <c r="O812" s="1">
        <v>3501</v>
      </c>
      <c r="P812" s="13">
        <v>43885.682905092595</v>
      </c>
      <c r="Q812" s="17">
        <v>1.650462962962963E-2</v>
      </c>
    </row>
    <row r="813" spans="1:17" x14ac:dyDescent="0.25">
      <c r="A813" s="1" t="s">
        <v>126</v>
      </c>
      <c r="B813" s="1" t="s">
        <v>127</v>
      </c>
      <c r="C813" s="3">
        <v>4342</v>
      </c>
      <c r="D813" s="13">
        <v>43908.454861111109</v>
      </c>
      <c r="E813" s="14">
        <v>2.0648148148148148E-2</v>
      </c>
      <c r="G813" s="1" t="s">
        <v>118</v>
      </c>
      <c r="H813" s="1" t="s">
        <v>119</v>
      </c>
      <c r="I813" s="3">
        <v>4272</v>
      </c>
      <c r="J813" s="13">
        <v>43906.475092592591</v>
      </c>
      <c r="K813" s="14">
        <v>2.2418981481481481E-2</v>
      </c>
      <c r="M813" s="1" t="s">
        <v>124</v>
      </c>
      <c r="N813" s="1" t="s">
        <v>125</v>
      </c>
      <c r="O813" s="1">
        <v>3505</v>
      </c>
      <c r="P813" s="13">
        <v>43885.738923611112</v>
      </c>
      <c r="Q813" s="17">
        <v>1.9675925925925927E-2</v>
      </c>
    </row>
    <row r="814" spans="1:17" x14ac:dyDescent="0.25">
      <c r="A814" s="1" t="s">
        <v>128</v>
      </c>
      <c r="B814" s="1" t="s">
        <v>129</v>
      </c>
      <c r="C814" s="3">
        <v>4344</v>
      </c>
      <c r="D814" s="13">
        <v>43908.486215277779</v>
      </c>
      <c r="E814" s="14">
        <v>2.3692129629629629E-2</v>
      </c>
      <c r="G814" s="1" t="s">
        <v>122</v>
      </c>
      <c r="H814" s="1" t="s">
        <v>123</v>
      </c>
      <c r="I814" s="3">
        <v>4275</v>
      </c>
      <c r="J814" s="13">
        <v>43906.518043981479</v>
      </c>
      <c r="K814" s="14">
        <v>1.7164351851851851E-2</v>
      </c>
      <c r="M814" s="1" t="s">
        <v>130</v>
      </c>
      <c r="N814" s="1" t="s">
        <v>131</v>
      </c>
      <c r="O814" s="1">
        <v>3508</v>
      </c>
      <c r="P814" s="13">
        <v>43885.775219907409</v>
      </c>
      <c r="Q814" s="17">
        <v>2.3935185185185184E-2</v>
      </c>
    </row>
    <row r="815" spans="1:17" x14ac:dyDescent="0.25">
      <c r="A815" s="1" t="s">
        <v>126</v>
      </c>
      <c r="B815" s="1" t="s">
        <v>127</v>
      </c>
      <c r="C815" s="3">
        <v>4346</v>
      </c>
      <c r="D815" s="13">
        <v>43908.510995370372</v>
      </c>
      <c r="E815" s="14">
        <v>1.7106481481481483E-2</v>
      </c>
      <c r="G815" s="1" t="s">
        <v>130</v>
      </c>
      <c r="H815" s="1" t="s">
        <v>131</v>
      </c>
      <c r="I815" s="3">
        <v>4278</v>
      </c>
      <c r="J815" s="13">
        <v>43906.556655092594</v>
      </c>
      <c r="K815" s="14">
        <v>2.2187499999999999E-2</v>
      </c>
      <c r="M815" s="1" t="s">
        <v>128</v>
      </c>
      <c r="N815" s="1" t="s">
        <v>129</v>
      </c>
      <c r="O815" s="1">
        <v>3509</v>
      </c>
      <c r="P815" s="13">
        <v>43885.791979166665</v>
      </c>
      <c r="Q815" s="17">
        <v>2.3368055555555555E-2</v>
      </c>
    </row>
    <row r="816" spans="1:17" x14ac:dyDescent="0.25">
      <c r="A816" s="1" t="s">
        <v>120</v>
      </c>
      <c r="B816" s="1" t="s">
        <v>121</v>
      </c>
      <c r="C816" s="3">
        <v>4349</v>
      </c>
      <c r="D816" s="13">
        <v>43908.557037037041</v>
      </c>
      <c r="E816" s="14">
        <v>1.6805555555555556E-2</v>
      </c>
      <c r="G816" s="1" t="s">
        <v>124</v>
      </c>
      <c r="H816" s="1" t="s">
        <v>125</v>
      </c>
      <c r="I816" s="3">
        <v>4279</v>
      </c>
      <c r="J816" s="13">
        <v>43906.570486111108</v>
      </c>
      <c r="K816" s="14">
        <v>2.0520833333333332E-2</v>
      </c>
      <c r="M816" s="1" t="s">
        <v>122</v>
      </c>
      <c r="N816" s="1" t="s">
        <v>123</v>
      </c>
      <c r="O816" s="1">
        <v>3513</v>
      </c>
      <c r="P816" s="13">
        <v>43886.342199074075</v>
      </c>
      <c r="Q816" s="17">
        <v>2.3668981481481485E-2</v>
      </c>
    </row>
    <row r="817" spans="1:17" x14ac:dyDescent="0.25">
      <c r="A817" s="1" t="s">
        <v>130</v>
      </c>
      <c r="B817" s="1" t="s">
        <v>131</v>
      </c>
      <c r="C817" s="3">
        <v>4362</v>
      </c>
      <c r="D817" s="13">
        <v>43908.756516203706</v>
      </c>
      <c r="E817" s="14">
        <v>1.6863425925925928E-2</v>
      </c>
      <c r="G817" s="1" t="s">
        <v>122</v>
      </c>
      <c r="H817" s="1" t="s">
        <v>123</v>
      </c>
      <c r="I817" s="3">
        <v>4283</v>
      </c>
      <c r="J817" s="13">
        <v>43906.63077546296</v>
      </c>
      <c r="K817" s="14">
        <v>1.7696759259259259E-2</v>
      </c>
      <c r="M817" s="1" t="s">
        <v>128</v>
      </c>
      <c r="N817" s="1" t="s">
        <v>129</v>
      </c>
      <c r="O817" s="1">
        <v>3517</v>
      </c>
      <c r="P817" s="13">
        <v>43886.401296296295</v>
      </c>
      <c r="Q817" s="17">
        <v>1.6932870370370369E-2</v>
      </c>
    </row>
    <row r="818" spans="1:17" x14ac:dyDescent="0.25">
      <c r="A818" s="1" t="s">
        <v>120</v>
      </c>
      <c r="B818" s="1" t="s">
        <v>121</v>
      </c>
      <c r="C818" s="3">
        <v>4366</v>
      </c>
      <c r="D818" s="13">
        <v>43908.808425925927</v>
      </c>
      <c r="E818" s="14">
        <v>1.4930555555555556E-2</v>
      </c>
      <c r="G818" s="1" t="s">
        <v>124</v>
      </c>
      <c r="H818" s="1" t="s">
        <v>125</v>
      </c>
      <c r="I818" s="3">
        <v>4284</v>
      </c>
      <c r="J818" s="13">
        <v>43906.643391203703</v>
      </c>
      <c r="K818" s="14">
        <v>2.210648148148148E-2</v>
      </c>
      <c r="M818" s="1" t="s">
        <v>122</v>
      </c>
      <c r="N818" s="1" t="s">
        <v>123</v>
      </c>
      <c r="O818" s="1">
        <v>3518</v>
      </c>
      <c r="P818" s="13">
        <v>43886.413055555553</v>
      </c>
      <c r="Q818" s="17">
        <v>2.3854166666666666E-2</v>
      </c>
    </row>
    <row r="819" spans="1:17" x14ac:dyDescent="0.25">
      <c r="A819" s="1" t="s">
        <v>124</v>
      </c>
      <c r="B819" s="1" t="s">
        <v>125</v>
      </c>
      <c r="C819" s="3">
        <v>4367</v>
      </c>
      <c r="D819" s="13">
        <v>43908.820370370369</v>
      </c>
      <c r="E819" s="14">
        <v>1.8726851851851852E-2</v>
      </c>
      <c r="G819" s="1" t="s">
        <v>122</v>
      </c>
      <c r="H819" s="1" t="s">
        <v>123</v>
      </c>
      <c r="I819" s="3">
        <v>4288</v>
      </c>
      <c r="J819" s="13">
        <v>43906.712696759256</v>
      </c>
      <c r="K819" s="14">
        <v>2.2326388888888885E-2</v>
      </c>
      <c r="M819" s="1" t="s">
        <v>128</v>
      </c>
      <c r="N819" s="1" t="s">
        <v>129</v>
      </c>
      <c r="O819" s="1">
        <v>3521</v>
      </c>
      <c r="P819" s="13">
        <v>43886.450914351852</v>
      </c>
      <c r="Q819" s="17">
        <v>1.6041666666666666E-2</v>
      </c>
    </row>
    <row r="820" spans="1:17" x14ac:dyDescent="0.25">
      <c r="A820" s="1" t="s">
        <v>130</v>
      </c>
      <c r="B820" s="1" t="s">
        <v>131</v>
      </c>
      <c r="C820" s="3">
        <v>4369</v>
      </c>
      <c r="D820" s="13">
        <v>43909.343657407408</v>
      </c>
      <c r="E820" s="14">
        <v>1.4687499999999999E-2</v>
      </c>
      <c r="G820" s="1" t="s">
        <v>118</v>
      </c>
      <c r="H820" s="1" t="s">
        <v>119</v>
      </c>
      <c r="I820" s="3">
        <v>4290</v>
      </c>
      <c r="J820" s="13">
        <v>43906.742766203701</v>
      </c>
      <c r="K820" s="14">
        <v>2.2164351851851852E-2</v>
      </c>
      <c r="M820" s="1" t="s">
        <v>126</v>
      </c>
      <c r="N820" s="1" t="s">
        <v>127</v>
      </c>
      <c r="O820" s="1">
        <v>3522</v>
      </c>
      <c r="P820" s="13">
        <v>43886.459444444445</v>
      </c>
      <c r="Q820" s="17">
        <v>2.1134259259259259E-2</v>
      </c>
    </row>
    <row r="821" spans="1:17" ht="30" x14ac:dyDescent="0.25">
      <c r="A821" s="1" t="s">
        <v>118</v>
      </c>
      <c r="B821" s="1" t="s">
        <v>119</v>
      </c>
      <c r="C821" s="3">
        <v>4371</v>
      </c>
      <c r="D821" s="13">
        <v>43909.363842592589</v>
      </c>
      <c r="E821" s="14">
        <v>1.7476851851851851E-2</v>
      </c>
      <c r="G821" s="1" t="s">
        <v>126</v>
      </c>
      <c r="H821" s="1" t="s">
        <v>127</v>
      </c>
      <c r="I821" s="3">
        <v>4296</v>
      </c>
      <c r="J821" s="13">
        <v>43906.823807870373</v>
      </c>
      <c r="K821" s="14">
        <v>1.5509259259259257E-2</v>
      </c>
      <c r="M821" s="1" t="s">
        <v>118</v>
      </c>
      <c r="N821" s="1" t="s">
        <v>119</v>
      </c>
      <c r="O821" s="1">
        <v>3526</v>
      </c>
      <c r="P821" s="13">
        <v>43886.51525462963</v>
      </c>
      <c r="Q821" s="17">
        <v>2.1203703703703707E-2</v>
      </c>
    </row>
    <row r="822" spans="1:17" x14ac:dyDescent="0.25">
      <c r="A822" s="1" t="s">
        <v>128</v>
      </c>
      <c r="B822" s="1" t="s">
        <v>129</v>
      </c>
      <c r="C822" s="3">
        <v>4377</v>
      </c>
      <c r="D822" s="13">
        <v>43909.440162037034</v>
      </c>
      <c r="E822" s="14">
        <v>1.5833333333333335E-2</v>
      </c>
      <c r="G822" s="1" t="s">
        <v>118</v>
      </c>
      <c r="H822" s="1" t="s">
        <v>119</v>
      </c>
      <c r="I822" s="3">
        <v>4297</v>
      </c>
      <c r="J822" s="13">
        <v>43906.837743055556</v>
      </c>
      <c r="K822" s="14">
        <v>1.6469907407407405E-2</v>
      </c>
      <c r="M822" s="1" t="s">
        <v>120</v>
      </c>
      <c r="N822" s="1" t="s">
        <v>121</v>
      </c>
      <c r="O822" s="1">
        <v>3527</v>
      </c>
      <c r="P822" s="13">
        <v>43886.531678240739</v>
      </c>
      <c r="Q822" s="17">
        <v>1.5578703703703704E-2</v>
      </c>
    </row>
    <row r="823" spans="1:17" x14ac:dyDescent="0.25">
      <c r="A823" s="1" t="s">
        <v>128</v>
      </c>
      <c r="B823" s="1" t="s">
        <v>129</v>
      </c>
      <c r="C823" s="3">
        <v>4378</v>
      </c>
      <c r="D823" s="13">
        <v>43909.450821759259</v>
      </c>
      <c r="E823" s="14">
        <v>1.5509259259259257E-2</v>
      </c>
      <c r="G823" s="1" t="s">
        <v>120</v>
      </c>
      <c r="H823" s="1" t="s">
        <v>121</v>
      </c>
      <c r="I823" s="3">
        <v>4299</v>
      </c>
      <c r="J823" s="13">
        <v>43907.362870370373</v>
      </c>
      <c r="K823" s="14">
        <v>1.5138888888888889E-2</v>
      </c>
      <c r="M823" s="1" t="s">
        <v>126</v>
      </c>
      <c r="N823" s="1" t="s">
        <v>127</v>
      </c>
      <c r="O823" s="1">
        <v>3529</v>
      </c>
      <c r="P823" s="13">
        <v>43886.561979166669</v>
      </c>
      <c r="Q823" s="17">
        <v>1.6053240740740739E-2</v>
      </c>
    </row>
    <row r="824" spans="1:17" x14ac:dyDescent="0.25">
      <c r="A824" s="1" t="s">
        <v>126</v>
      </c>
      <c r="B824" s="1" t="s">
        <v>127</v>
      </c>
      <c r="C824" s="3">
        <v>4394</v>
      </c>
      <c r="D824" s="13">
        <v>43909.676631944443</v>
      </c>
      <c r="E824" s="14">
        <v>1.909722222222222E-2</v>
      </c>
      <c r="G824" s="1" t="s">
        <v>124</v>
      </c>
      <c r="H824" s="1" t="s">
        <v>125</v>
      </c>
      <c r="I824" s="3">
        <v>4300</v>
      </c>
      <c r="J824" s="13">
        <v>43907.380798611113</v>
      </c>
      <c r="K824" s="14">
        <v>1.5983796296296295E-2</v>
      </c>
      <c r="M824" s="1" t="s">
        <v>126</v>
      </c>
      <c r="N824" s="1" t="s">
        <v>127</v>
      </c>
      <c r="O824" s="1">
        <v>3533</v>
      </c>
      <c r="P824" s="13">
        <v>43886.623032407406</v>
      </c>
      <c r="Q824" s="17">
        <v>1.4490740740740742E-2</v>
      </c>
    </row>
    <row r="825" spans="1:17" x14ac:dyDescent="0.25">
      <c r="A825" s="1" t="s">
        <v>124</v>
      </c>
      <c r="B825" s="1" t="s">
        <v>125</v>
      </c>
      <c r="C825" s="3">
        <v>4398</v>
      </c>
      <c r="D825" s="13">
        <v>43909.732847222222</v>
      </c>
      <c r="E825" s="14">
        <v>1.7291666666666667E-2</v>
      </c>
      <c r="G825" s="1" t="s">
        <v>118</v>
      </c>
      <c r="H825" s="1" t="s">
        <v>119</v>
      </c>
      <c r="I825" s="3">
        <v>4303</v>
      </c>
      <c r="J825" s="13">
        <v>43907.41679398148</v>
      </c>
      <c r="K825" s="14">
        <v>1.7094907407407409E-2</v>
      </c>
      <c r="M825" s="1" t="s">
        <v>120</v>
      </c>
      <c r="N825" s="1" t="s">
        <v>121</v>
      </c>
      <c r="O825" s="1">
        <v>3535</v>
      </c>
      <c r="P825" s="13">
        <v>43886.648101851853</v>
      </c>
      <c r="Q825" s="17">
        <v>1.6608796296296299E-2</v>
      </c>
    </row>
    <row r="826" spans="1:17" x14ac:dyDescent="0.25">
      <c r="A826" s="1" t="s">
        <v>122</v>
      </c>
      <c r="B826" s="1" t="s">
        <v>123</v>
      </c>
      <c r="C826" s="3">
        <v>4401</v>
      </c>
      <c r="D826" s="13">
        <v>43909.7733912037</v>
      </c>
      <c r="E826" s="14">
        <v>2.3506944444444445E-2</v>
      </c>
      <c r="G826" s="1" t="s">
        <v>120</v>
      </c>
      <c r="H826" s="1" t="s">
        <v>121</v>
      </c>
      <c r="I826" s="3">
        <v>4307</v>
      </c>
      <c r="J826" s="13">
        <v>43907.463993055557</v>
      </c>
      <c r="K826" s="14">
        <v>2.2303240740740738E-2</v>
      </c>
      <c r="M826" s="1" t="s">
        <v>120</v>
      </c>
      <c r="N826" s="1" t="s">
        <v>121</v>
      </c>
      <c r="O826" s="1">
        <v>3537</v>
      </c>
      <c r="P826" s="13">
        <v>43886.670405092591</v>
      </c>
      <c r="Q826" s="17">
        <v>1.4814814814814814E-2</v>
      </c>
    </row>
    <row r="827" spans="1:17" x14ac:dyDescent="0.25">
      <c r="A827" s="1" t="s">
        <v>128</v>
      </c>
      <c r="B827" s="1" t="s">
        <v>129</v>
      </c>
      <c r="C827" s="3">
        <v>4407</v>
      </c>
      <c r="D827" s="13">
        <v>43910.342152777775</v>
      </c>
      <c r="E827" s="14">
        <v>1.7858796296296296E-2</v>
      </c>
      <c r="G827" s="1" t="s">
        <v>118</v>
      </c>
      <c r="H827" s="1" t="s">
        <v>119</v>
      </c>
      <c r="I827" s="3">
        <v>4309</v>
      </c>
      <c r="J827" s="13">
        <v>43907.495787037034</v>
      </c>
      <c r="K827" s="14">
        <v>2.1134259259259259E-2</v>
      </c>
      <c r="M827" s="1" t="s">
        <v>122</v>
      </c>
      <c r="N827" s="1" t="s">
        <v>123</v>
      </c>
      <c r="O827" s="1">
        <v>3542</v>
      </c>
      <c r="P827" s="13">
        <v>43886.742303240739</v>
      </c>
      <c r="Q827" s="17">
        <v>2.2858796296296294E-2</v>
      </c>
    </row>
    <row r="828" spans="1:17" x14ac:dyDescent="0.25">
      <c r="A828" s="1" t="s">
        <v>128</v>
      </c>
      <c r="B828" s="1" t="s">
        <v>129</v>
      </c>
      <c r="C828" s="3">
        <v>4416</v>
      </c>
      <c r="D828" s="13">
        <v>43910.461875000001</v>
      </c>
      <c r="E828" s="14">
        <v>2.207175925925926E-2</v>
      </c>
      <c r="G828" s="1" t="s">
        <v>120</v>
      </c>
      <c r="H828" s="1" t="s">
        <v>121</v>
      </c>
      <c r="I828" s="3">
        <v>4310</v>
      </c>
      <c r="J828" s="13">
        <v>43907.508634259262</v>
      </c>
      <c r="K828" s="14">
        <v>2.1990740740740741E-2</v>
      </c>
      <c r="M828" s="1" t="s">
        <v>120</v>
      </c>
      <c r="N828" s="1" t="s">
        <v>121</v>
      </c>
      <c r="O828" s="1">
        <v>3551</v>
      </c>
      <c r="P828" s="13">
        <v>43887.36347222222</v>
      </c>
      <c r="Q828" s="17">
        <v>2.2037037037037036E-2</v>
      </c>
    </row>
    <row r="829" spans="1:17" x14ac:dyDescent="0.25">
      <c r="A829" s="1" t="s">
        <v>118</v>
      </c>
      <c r="B829" s="1" t="s">
        <v>119</v>
      </c>
      <c r="C829" s="3">
        <v>4420</v>
      </c>
      <c r="D829" s="13">
        <v>43910.513287037036</v>
      </c>
      <c r="E829" s="14">
        <v>1.699074074074074E-2</v>
      </c>
      <c r="G829" s="1" t="s">
        <v>128</v>
      </c>
      <c r="H829" s="1" t="s">
        <v>129</v>
      </c>
      <c r="I829" s="3">
        <v>4317</v>
      </c>
      <c r="J829" s="13">
        <v>43907.616805555554</v>
      </c>
      <c r="K829" s="14">
        <v>1.6006944444444445E-2</v>
      </c>
      <c r="M829" s="1" t="s">
        <v>128</v>
      </c>
      <c r="N829" s="1" t="s">
        <v>129</v>
      </c>
      <c r="O829" s="1">
        <v>3555</v>
      </c>
      <c r="P829" s="13">
        <v>43887.419571759259</v>
      </c>
      <c r="Q829" s="17">
        <v>1.7395833333333336E-2</v>
      </c>
    </row>
    <row r="830" spans="1:17" x14ac:dyDescent="0.25">
      <c r="A830" s="1" t="s">
        <v>128</v>
      </c>
      <c r="B830" s="1" t="s">
        <v>129</v>
      </c>
      <c r="C830" s="3">
        <v>4421</v>
      </c>
      <c r="D830" s="13">
        <v>43910.527025462965</v>
      </c>
      <c r="E830" s="14">
        <v>1.7685185185185182E-2</v>
      </c>
      <c r="G830" s="1" t="s">
        <v>122</v>
      </c>
      <c r="H830" s="1" t="s">
        <v>123</v>
      </c>
      <c r="I830" s="3">
        <v>4321</v>
      </c>
      <c r="J830" s="13">
        <v>43907.667407407411</v>
      </c>
      <c r="K830" s="14">
        <v>2.3750000000000004E-2</v>
      </c>
      <c r="M830" s="1" t="s">
        <v>120</v>
      </c>
      <c r="N830" s="1" t="s">
        <v>121</v>
      </c>
      <c r="O830" s="1">
        <v>3556</v>
      </c>
      <c r="P830" s="13">
        <v>43887.433379629627</v>
      </c>
      <c r="Q830" s="17">
        <v>1.7638888888888888E-2</v>
      </c>
    </row>
    <row r="831" spans="1:17" ht="30" x14ac:dyDescent="0.25">
      <c r="A831" s="1" t="s">
        <v>118</v>
      </c>
      <c r="B831" s="1" t="s">
        <v>119</v>
      </c>
      <c r="C831" s="3">
        <v>4422</v>
      </c>
      <c r="D831" s="13">
        <v>43910.545486111114</v>
      </c>
      <c r="E831" s="14">
        <v>1.6481481481481482E-2</v>
      </c>
      <c r="G831" s="1" t="s">
        <v>126</v>
      </c>
      <c r="H831" s="1" t="s">
        <v>127</v>
      </c>
      <c r="I831" s="3">
        <v>4323</v>
      </c>
      <c r="J831" s="13">
        <v>43907.697280092594</v>
      </c>
      <c r="K831" s="14">
        <v>2.1516203703703704E-2</v>
      </c>
      <c r="M831" s="1" t="s">
        <v>126</v>
      </c>
      <c r="N831" s="1" t="s">
        <v>127</v>
      </c>
      <c r="O831" s="1">
        <v>3557</v>
      </c>
      <c r="P831" s="13">
        <v>43887.450138888889</v>
      </c>
      <c r="Q831" s="17">
        <v>2.0972222222222222E-2</v>
      </c>
    </row>
    <row r="832" spans="1:17" x14ac:dyDescent="0.25">
      <c r="A832" s="1" t="s">
        <v>128</v>
      </c>
      <c r="B832" s="1" t="s">
        <v>129</v>
      </c>
      <c r="C832" s="3">
        <v>4427</v>
      </c>
      <c r="D832" s="13">
        <v>43910.619398148148</v>
      </c>
      <c r="E832" s="14">
        <v>1.6377314814814813E-2</v>
      </c>
      <c r="G832" s="1" t="s">
        <v>130</v>
      </c>
      <c r="H832" s="1" t="s">
        <v>131</v>
      </c>
      <c r="I832" s="3">
        <v>4326</v>
      </c>
      <c r="J832" s="13">
        <v>43907.745324074072</v>
      </c>
      <c r="K832" s="14">
        <v>1.9594907407407405E-2</v>
      </c>
      <c r="M832" s="1" t="s">
        <v>122</v>
      </c>
      <c r="N832" s="1" t="s">
        <v>123</v>
      </c>
      <c r="O832" s="1">
        <v>3558</v>
      </c>
      <c r="P832" s="13">
        <v>43887.460520833331</v>
      </c>
      <c r="Q832" s="17">
        <v>1.7303240740740741E-2</v>
      </c>
    </row>
    <row r="833" spans="1:17" x14ac:dyDescent="0.25">
      <c r="A833" s="1" t="s">
        <v>124</v>
      </c>
      <c r="B833" s="1" t="s">
        <v>125</v>
      </c>
      <c r="C833" s="3">
        <v>4434</v>
      </c>
      <c r="D833" s="13">
        <v>43910.711516203701</v>
      </c>
      <c r="E833" s="14">
        <v>1.7789351851851851E-2</v>
      </c>
      <c r="G833" s="1" t="s">
        <v>128</v>
      </c>
      <c r="H833" s="1" t="s">
        <v>129</v>
      </c>
      <c r="I833" s="3">
        <v>4328</v>
      </c>
      <c r="J833" s="13">
        <v>43907.771736111114</v>
      </c>
      <c r="K833" s="14">
        <v>1.4930555555555556E-2</v>
      </c>
      <c r="M833" s="1" t="s">
        <v>128</v>
      </c>
      <c r="N833" s="1" t="s">
        <v>129</v>
      </c>
      <c r="O833" s="1">
        <v>3562</v>
      </c>
      <c r="P833" s="13">
        <v>43887.509560185186</v>
      </c>
      <c r="Q833" s="17">
        <v>1.8472222222222223E-2</v>
      </c>
    </row>
    <row r="834" spans="1:17" x14ac:dyDescent="0.25">
      <c r="A834" s="1" t="s">
        <v>126</v>
      </c>
      <c r="B834" s="1" t="s">
        <v>127</v>
      </c>
      <c r="C834" s="3">
        <v>4436</v>
      </c>
      <c r="D834" s="13">
        <v>43910.73773148148</v>
      </c>
      <c r="E834" s="14">
        <v>1.9259259259259261E-2</v>
      </c>
      <c r="G834" s="1" t="s">
        <v>124</v>
      </c>
      <c r="H834" s="1" t="s">
        <v>125</v>
      </c>
      <c r="I834" s="3">
        <v>4332</v>
      </c>
      <c r="J834" s="13">
        <v>43907.83388888889</v>
      </c>
      <c r="K834" s="14">
        <v>2.0428240740740743E-2</v>
      </c>
      <c r="M834" s="1" t="s">
        <v>124</v>
      </c>
      <c r="N834" s="1" t="s">
        <v>125</v>
      </c>
      <c r="O834" s="1">
        <v>3566</v>
      </c>
      <c r="P834" s="13">
        <v>43887.549733796295</v>
      </c>
      <c r="Q834" s="17">
        <v>1.6087962962962964E-2</v>
      </c>
    </row>
    <row r="835" spans="1:17" x14ac:dyDescent="0.25">
      <c r="A835" s="1" t="s">
        <v>122</v>
      </c>
      <c r="B835" s="1" t="s">
        <v>123</v>
      </c>
      <c r="C835" s="3">
        <v>4437</v>
      </c>
      <c r="D835" s="13">
        <v>43910.7503125</v>
      </c>
      <c r="E835" s="14">
        <v>1.8877314814814816E-2</v>
      </c>
      <c r="G835" s="1" t="s">
        <v>124</v>
      </c>
      <c r="H835" s="1" t="s">
        <v>125</v>
      </c>
      <c r="I835" s="3">
        <v>4333</v>
      </c>
      <c r="J835" s="13">
        <v>43908.340833333335</v>
      </c>
      <c r="K835" s="14">
        <v>1.8310185185185186E-2</v>
      </c>
      <c r="M835" s="1" t="s">
        <v>124</v>
      </c>
      <c r="N835" s="1" t="s">
        <v>125</v>
      </c>
      <c r="O835" s="1">
        <v>3567</v>
      </c>
      <c r="P835" s="13">
        <v>43887.567962962959</v>
      </c>
      <c r="Q835" s="17">
        <v>2.3946759259259261E-2</v>
      </c>
    </row>
    <row r="836" spans="1:17" x14ac:dyDescent="0.25">
      <c r="A836" s="1" t="s">
        <v>128</v>
      </c>
      <c r="B836" s="1" t="s">
        <v>129</v>
      </c>
      <c r="C836" s="3">
        <v>4443</v>
      </c>
      <c r="D836" s="13">
        <v>43910.826689814814</v>
      </c>
      <c r="E836" s="14">
        <v>1.8576388888888889E-2</v>
      </c>
      <c r="G836" s="1" t="s">
        <v>120</v>
      </c>
      <c r="H836" s="1" t="s">
        <v>121</v>
      </c>
      <c r="I836" s="3">
        <v>4336</v>
      </c>
      <c r="J836" s="13">
        <v>43908.377581018518</v>
      </c>
      <c r="K836" s="14">
        <v>1.5000000000000001E-2</v>
      </c>
      <c r="M836" s="1" t="s">
        <v>128</v>
      </c>
      <c r="N836" s="1" t="s">
        <v>129</v>
      </c>
      <c r="O836" s="1">
        <v>3570</v>
      </c>
      <c r="P836" s="13">
        <v>43887.607002314813</v>
      </c>
      <c r="Q836" s="17">
        <v>1.4814814814814814E-2</v>
      </c>
    </row>
    <row r="837" spans="1:17" x14ac:dyDescent="0.25">
      <c r="A837" s="1" t="s">
        <v>130</v>
      </c>
      <c r="B837" s="1" t="s">
        <v>131</v>
      </c>
      <c r="C837" s="3">
        <v>4446</v>
      </c>
      <c r="D837" s="13">
        <v>43911.363553240742</v>
      </c>
      <c r="E837" s="14">
        <v>1.4687499999999999E-2</v>
      </c>
      <c r="G837" s="1" t="s">
        <v>128</v>
      </c>
      <c r="H837" s="1" t="s">
        <v>129</v>
      </c>
      <c r="I837" s="3">
        <v>4340</v>
      </c>
      <c r="J837" s="13">
        <v>43908.425347222219</v>
      </c>
      <c r="K837" s="14">
        <v>2.3750000000000004E-2</v>
      </c>
      <c r="M837" s="1" t="s">
        <v>118</v>
      </c>
      <c r="N837" s="1" t="s">
        <v>119</v>
      </c>
      <c r="O837" s="1">
        <v>3578</v>
      </c>
      <c r="P837" s="13">
        <v>43887.710601851853</v>
      </c>
      <c r="Q837" s="17">
        <v>1.5787037037037037E-2</v>
      </c>
    </row>
    <row r="838" spans="1:17" x14ac:dyDescent="0.25">
      <c r="A838" s="1" t="s">
        <v>122</v>
      </c>
      <c r="B838" s="1" t="s">
        <v>123</v>
      </c>
      <c r="C838" s="3">
        <v>4447</v>
      </c>
      <c r="D838" s="13">
        <v>43911.37709490741</v>
      </c>
      <c r="E838" s="14">
        <v>1.7731481481481483E-2</v>
      </c>
      <c r="G838" s="1" t="s">
        <v>120</v>
      </c>
      <c r="H838" s="1" t="s">
        <v>121</v>
      </c>
      <c r="I838" s="3">
        <v>4341</v>
      </c>
      <c r="J838" s="13">
        <v>43908.439953703702</v>
      </c>
      <c r="K838" s="14">
        <v>1.653935185185185E-2</v>
      </c>
      <c r="M838" s="1" t="s">
        <v>118</v>
      </c>
      <c r="N838" s="1" t="s">
        <v>119</v>
      </c>
      <c r="O838" s="1">
        <v>3579</v>
      </c>
      <c r="P838" s="13">
        <v>43887.724699074075</v>
      </c>
      <c r="Q838" s="17">
        <v>1.7303240740740741E-2</v>
      </c>
    </row>
    <row r="839" spans="1:17" x14ac:dyDescent="0.25">
      <c r="A839" s="1" t="s">
        <v>126</v>
      </c>
      <c r="B839" s="1" t="s">
        <v>127</v>
      </c>
      <c r="C839" s="3">
        <v>4460</v>
      </c>
      <c r="D839" s="13">
        <v>43911.545127314814</v>
      </c>
      <c r="E839" s="14">
        <v>2.164351851851852E-2</v>
      </c>
      <c r="G839" s="1" t="s">
        <v>120</v>
      </c>
      <c r="H839" s="1" t="s">
        <v>121</v>
      </c>
      <c r="I839" s="3">
        <v>4343</v>
      </c>
      <c r="J839" s="13">
        <v>43908.468842592592</v>
      </c>
      <c r="K839" s="14">
        <v>1.7395833333333336E-2</v>
      </c>
      <c r="M839" s="1" t="s">
        <v>120</v>
      </c>
      <c r="N839" s="1" t="s">
        <v>121</v>
      </c>
      <c r="O839" s="1">
        <v>3580</v>
      </c>
      <c r="P839" s="13">
        <v>43887.74013888889</v>
      </c>
      <c r="Q839" s="17">
        <v>1.4583333333333332E-2</v>
      </c>
    </row>
    <row r="840" spans="1:17" x14ac:dyDescent="0.25">
      <c r="A840" s="1" t="s">
        <v>118</v>
      </c>
      <c r="B840" s="1" t="s">
        <v>119</v>
      </c>
      <c r="C840" s="3">
        <v>4461</v>
      </c>
      <c r="D840" s="13">
        <v>43911.559733796297</v>
      </c>
      <c r="E840" s="14">
        <v>1.9189814814814816E-2</v>
      </c>
      <c r="G840" s="1" t="s">
        <v>124</v>
      </c>
      <c r="H840" s="1" t="s">
        <v>125</v>
      </c>
      <c r="I840" s="3">
        <v>4345</v>
      </c>
      <c r="J840" s="13">
        <v>43908.499652777777</v>
      </c>
      <c r="K840" s="14">
        <v>2.297453703703704E-2</v>
      </c>
      <c r="M840" s="1" t="s">
        <v>120</v>
      </c>
      <c r="N840" s="1" t="s">
        <v>121</v>
      </c>
      <c r="O840" s="1">
        <v>3582</v>
      </c>
      <c r="P840" s="13">
        <v>43887.76903935185</v>
      </c>
      <c r="Q840" s="17">
        <v>2.3935185185185184E-2</v>
      </c>
    </row>
    <row r="841" spans="1:17" x14ac:dyDescent="0.25">
      <c r="A841" s="1" t="s">
        <v>126</v>
      </c>
      <c r="B841" s="1" t="s">
        <v>127</v>
      </c>
      <c r="C841" s="3">
        <v>4464</v>
      </c>
      <c r="D841" s="13">
        <v>43911.59851851852</v>
      </c>
      <c r="E841" s="14">
        <v>2.4027777777777776E-2</v>
      </c>
      <c r="G841" s="1" t="s">
        <v>128</v>
      </c>
      <c r="H841" s="1" t="s">
        <v>129</v>
      </c>
      <c r="I841" s="3">
        <v>4348</v>
      </c>
      <c r="J841" s="13">
        <v>43908.543078703704</v>
      </c>
      <c r="K841" s="14">
        <v>2.1574074074074075E-2</v>
      </c>
      <c r="M841" s="1" t="s">
        <v>122</v>
      </c>
      <c r="N841" s="1" t="s">
        <v>123</v>
      </c>
      <c r="O841" s="1">
        <v>3583</v>
      </c>
      <c r="P841" s="13">
        <v>43887.785277777781</v>
      </c>
      <c r="Q841" s="17">
        <v>1.5092592592592593E-2</v>
      </c>
    </row>
    <row r="842" spans="1:17" x14ac:dyDescent="0.25">
      <c r="A842" s="1" t="s">
        <v>126</v>
      </c>
      <c r="B842" s="1" t="s">
        <v>127</v>
      </c>
      <c r="C842" s="3">
        <v>4466</v>
      </c>
      <c r="D842" s="13">
        <v>43911.634664351855</v>
      </c>
      <c r="E842" s="14">
        <v>2.2893518518518521E-2</v>
      </c>
      <c r="G842" s="1" t="s">
        <v>130</v>
      </c>
      <c r="H842" s="1" t="s">
        <v>131</v>
      </c>
      <c r="I842" s="3">
        <v>4351</v>
      </c>
      <c r="J842" s="13">
        <v>43908.591296296298</v>
      </c>
      <c r="K842" s="14">
        <v>1.7210648148148149E-2</v>
      </c>
      <c r="M842" s="1" t="s">
        <v>120</v>
      </c>
      <c r="N842" s="1" t="s">
        <v>121</v>
      </c>
      <c r="O842" s="1">
        <v>3588</v>
      </c>
      <c r="P842" s="13">
        <v>43888.344236111108</v>
      </c>
      <c r="Q842" s="17">
        <v>2.0300925925925927E-2</v>
      </c>
    </row>
    <row r="843" spans="1:17" x14ac:dyDescent="0.25">
      <c r="A843" s="1" t="s">
        <v>130</v>
      </c>
      <c r="B843" s="1" t="s">
        <v>131</v>
      </c>
      <c r="C843" s="3">
        <v>4467</v>
      </c>
      <c r="D843" s="13">
        <v>43911.645821759259</v>
      </c>
      <c r="E843" s="14">
        <v>1.7708333333333333E-2</v>
      </c>
      <c r="G843" s="1" t="s">
        <v>120</v>
      </c>
      <c r="H843" s="1" t="s">
        <v>121</v>
      </c>
      <c r="I843" s="3">
        <v>4357</v>
      </c>
      <c r="J843" s="13">
        <v>43908.6794212963</v>
      </c>
      <c r="K843" s="14">
        <v>1.4837962962962963E-2</v>
      </c>
      <c r="M843" s="1" t="s">
        <v>124</v>
      </c>
      <c r="N843" s="1" t="s">
        <v>125</v>
      </c>
      <c r="O843" s="1">
        <v>3597</v>
      </c>
      <c r="P843" s="13">
        <v>43888.46261574074</v>
      </c>
      <c r="Q843" s="17">
        <v>1.7673611111111109E-2</v>
      </c>
    </row>
    <row r="844" spans="1:17" ht="30" x14ac:dyDescent="0.25">
      <c r="A844" s="1" t="s">
        <v>126</v>
      </c>
      <c r="B844" s="1" t="s">
        <v>127</v>
      </c>
      <c r="C844" s="3">
        <v>4471</v>
      </c>
      <c r="D844" s="13">
        <v>43911.704004629632</v>
      </c>
      <c r="E844" s="14">
        <v>1.9004629629629632E-2</v>
      </c>
      <c r="G844" s="1" t="s">
        <v>126</v>
      </c>
      <c r="H844" s="1" t="s">
        <v>127</v>
      </c>
      <c r="I844" s="3">
        <v>4359</v>
      </c>
      <c r="J844" s="13">
        <v>43908.715578703705</v>
      </c>
      <c r="K844" s="14">
        <v>1.6712962962962961E-2</v>
      </c>
      <c r="M844" s="1" t="s">
        <v>130</v>
      </c>
      <c r="N844" s="1" t="s">
        <v>131</v>
      </c>
      <c r="O844" s="1">
        <v>3602</v>
      </c>
      <c r="P844" s="13">
        <v>43888.526736111111</v>
      </c>
      <c r="Q844" s="17">
        <v>1.7708333333333333E-2</v>
      </c>
    </row>
    <row r="845" spans="1:17" x14ac:dyDescent="0.25">
      <c r="A845" s="1" t="s">
        <v>120</v>
      </c>
      <c r="B845" s="1" t="s">
        <v>121</v>
      </c>
      <c r="C845" s="3">
        <v>4472</v>
      </c>
      <c r="D845" s="13">
        <v>43911.719282407408</v>
      </c>
      <c r="E845" s="14">
        <v>1.8587962962962962E-2</v>
      </c>
      <c r="G845" s="1" t="s">
        <v>122</v>
      </c>
      <c r="H845" s="1" t="s">
        <v>123</v>
      </c>
      <c r="I845" s="3">
        <v>4370</v>
      </c>
      <c r="J845" s="13">
        <v>43909.352268518516</v>
      </c>
      <c r="K845" s="14">
        <v>2.2650462962962966E-2</v>
      </c>
      <c r="M845" s="1" t="s">
        <v>130</v>
      </c>
      <c r="N845" s="1" t="s">
        <v>131</v>
      </c>
      <c r="O845" s="1">
        <v>3603</v>
      </c>
      <c r="P845" s="13">
        <v>43888.54310185185</v>
      </c>
      <c r="Q845" s="17">
        <v>2.1145833333333332E-2</v>
      </c>
    </row>
    <row r="846" spans="1:17" x14ac:dyDescent="0.25">
      <c r="A846" s="1" t="s">
        <v>124</v>
      </c>
      <c r="B846" s="1" t="s">
        <v>125</v>
      </c>
      <c r="C846" s="3">
        <v>4473</v>
      </c>
      <c r="D846" s="13">
        <v>43911.727986111109</v>
      </c>
      <c r="E846" s="14">
        <v>2.1909722222222223E-2</v>
      </c>
      <c r="G846" s="1" t="s">
        <v>118</v>
      </c>
      <c r="H846" s="1" t="s">
        <v>119</v>
      </c>
      <c r="I846" s="3">
        <v>4372</v>
      </c>
      <c r="J846" s="13">
        <v>43909.375844907408</v>
      </c>
      <c r="K846" s="14">
        <v>2.0960648148148148E-2</v>
      </c>
      <c r="M846" s="1" t="s">
        <v>126</v>
      </c>
      <c r="N846" s="1" t="s">
        <v>127</v>
      </c>
      <c r="O846" s="1">
        <v>3607</v>
      </c>
      <c r="P846" s="13">
        <v>43888.598761574074</v>
      </c>
      <c r="Q846" s="17">
        <v>1.8506944444444444E-2</v>
      </c>
    </row>
    <row r="847" spans="1:17" x14ac:dyDescent="0.25">
      <c r="A847" s="1" t="s">
        <v>118</v>
      </c>
      <c r="B847" s="1" t="s">
        <v>119</v>
      </c>
      <c r="C847" s="3">
        <v>4475</v>
      </c>
      <c r="D847" s="13">
        <v>43911.758125</v>
      </c>
      <c r="E847" s="14">
        <v>2.1064814814814814E-2</v>
      </c>
      <c r="G847" s="1" t="s">
        <v>128</v>
      </c>
      <c r="H847" s="1" t="s">
        <v>129</v>
      </c>
      <c r="I847" s="3">
        <v>4376</v>
      </c>
      <c r="J847" s="13">
        <v>43909.427094907405</v>
      </c>
      <c r="K847" s="14">
        <v>2.0405092592592593E-2</v>
      </c>
      <c r="M847" s="1" t="s">
        <v>126</v>
      </c>
      <c r="N847" s="1" t="s">
        <v>127</v>
      </c>
      <c r="O847" s="1">
        <v>3610</v>
      </c>
      <c r="P847" s="13">
        <v>43888.642546296294</v>
      </c>
      <c r="Q847" s="17">
        <v>2.1550925925925928E-2</v>
      </c>
    </row>
    <row r="848" spans="1:17" x14ac:dyDescent="0.25">
      <c r="A848" s="1" t="s">
        <v>118</v>
      </c>
      <c r="B848" s="1" t="s">
        <v>119</v>
      </c>
      <c r="C848" s="3">
        <v>4480</v>
      </c>
      <c r="D848" s="13">
        <v>43911.826041666667</v>
      </c>
      <c r="E848" s="14">
        <v>2.179398148148148E-2</v>
      </c>
      <c r="G848" s="1" t="s">
        <v>118</v>
      </c>
      <c r="H848" s="1" t="s">
        <v>119</v>
      </c>
      <c r="I848" s="3">
        <v>4380</v>
      </c>
      <c r="J848" s="13">
        <v>43909.476956018516</v>
      </c>
      <c r="K848" s="14">
        <v>1.8935185185185183E-2</v>
      </c>
      <c r="M848" s="1" t="s">
        <v>128</v>
      </c>
      <c r="N848" s="1" t="s">
        <v>129</v>
      </c>
      <c r="O848" s="1">
        <v>3611</v>
      </c>
      <c r="P848" s="13">
        <v>43888.651597222219</v>
      </c>
      <c r="Q848" s="17">
        <v>2.0902777777777781E-2</v>
      </c>
    </row>
    <row r="849" spans="1:17" x14ac:dyDescent="0.25">
      <c r="A849" s="1" t="s">
        <v>122</v>
      </c>
      <c r="B849" s="1" t="s">
        <v>123</v>
      </c>
      <c r="C849" s="3">
        <v>4481</v>
      </c>
      <c r="D849" s="13">
        <v>43911.839895833335</v>
      </c>
      <c r="E849" s="14">
        <v>2.1550925925925928E-2</v>
      </c>
      <c r="G849" s="1" t="s">
        <v>128</v>
      </c>
      <c r="H849" s="1" t="s">
        <v>129</v>
      </c>
      <c r="I849" s="3">
        <v>4386</v>
      </c>
      <c r="J849" s="13">
        <v>43909.564525462964</v>
      </c>
      <c r="K849" s="14">
        <v>2.0173611111111111E-2</v>
      </c>
      <c r="M849" s="1" t="s">
        <v>124</v>
      </c>
      <c r="N849" s="1" t="s">
        <v>125</v>
      </c>
      <c r="O849" s="1">
        <v>3612</v>
      </c>
      <c r="P849" s="13">
        <v>43888.663391203707</v>
      </c>
      <c r="Q849" s="17">
        <v>2.0185185185185184E-2</v>
      </c>
    </row>
    <row r="850" spans="1:17" x14ac:dyDescent="0.25">
      <c r="A850" s="1" t="s">
        <v>128</v>
      </c>
      <c r="B850" s="1" t="s">
        <v>129</v>
      </c>
      <c r="C850" s="3">
        <v>4485</v>
      </c>
      <c r="D850" s="13">
        <v>43912.395162037035</v>
      </c>
      <c r="E850" s="14">
        <v>2.1076388888888891E-2</v>
      </c>
      <c r="G850" s="1" t="s">
        <v>128</v>
      </c>
      <c r="H850" s="1" t="s">
        <v>129</v>
      </c>
      <c r="I850" s="3">
        <v>4391</v>
      </c>
      <c r="J850" s="13">
        <v>43909.634571759256</v>
      </c>
      <c r="K850" s="14">
        <v>2.1041666666666667E-2</v>
      </c>
      <c r="M850" s="1" t="s">
        <v>122</v>
      </c>
      <c r="N850" s="1" t="s">
        <v>123</v>
      </c>
      <c r="O850" s="1">
        <v>3613</v>
      </c>
      <c r="P850" s="13">
        <v>43888.674166666664</v>
      </c>
      <c r="Q850" s="17">
        <v>1.9490740740740743E-2</v>
      </c>
    </row>
    <row r="851" spans="1:17" x14ac:dyDescent="0.25">
      <c r="A851" s="1" t="s">
        <v>122</v>
      </c>
      <c r="B851" s="1" t="s">
        <v>123</v>
      </c>
      <c r="C851" s="3">
        <v>4487</v>
      </c>
      <c r="D851" s="13">
        <v>43912.417615740742</v>
      </c>
      <c r="E851" s="14">
        <v>2.4097222222222225E-2</v>
      </c>
      <c r="G851" s="1" t="s">
        <v>118</v>
      </c>
      <c r="H851" s="1" t="s">
        <v>119</v>
      </c>
      <c r="I851" s="3">
        <v>4396</v>
      </c>
      <c r="J851" s="13">
        <v>43909.698935185188</v>
      </c>
      <c r="K851" s="14">
        <v>2.2777777777777775E-2</v>
      </c>
      <c r="M851" s="1" t="s">
        <v>118</v>
      </c>
      <c r="N851" s="1" t="s">
        <v>119</v>
      </c>
      <c r="O851" s="1">
        <v>3615</v>
      </c>
      <c r="P851" s="13">
        <v>43888.699432870373</v>
      </c>
      <c r="Q851" s="17">
        <v>1.4895833333333332E-2</v>
      </c>
    </row>
    <row r="852" spans="1:17" x14ac:dyDescent="0.25">
      <c r="A852" s="1" t="s">
        <v>120</v>
      </c>
      <c r="B852" s="1" t="s">
        <v>121</v>
      </c>
      <c r="C852" s="3">
        <v>4490</v>
      </c>
      <c r="D852" s="13">
        <v>43912.461192129631</v>
      </c>
      <c r="E852" s="14">
        <v>2.0254629629629629E-2</v>
      </c>
      <c r="G852" s="1" t="s">
        <v>122</v>
      </c>
      <c r="H852" s="1" t="s">
        <v>123</v>
      </c>
      <c r="I852" s="3">
        <v>4399</v>
      </c>
      <c r="J852" s="13">
        <v>43909.742881944447</v>
      </c>
      <c r="K852" s="14">
        <v>2.0937499999999998E-2</v>
      </c>
      <c r="M852" s="1" t="s">
        <v>118</v>
      </c>
      <c r="N852" s="1" t="s">
        <v>119</v>
      </c>
      <c r="O852" s="1">
        <v>3618</v>
      </c>
      <c r="P852" s="13">
        <v>43888.741412037038</v>
      </c>
      <c r="Q852" s="17">
        <v>1.4814814814814814E-2</v>
      </c>
    </row>
    <row r="853" spans="1:17" x14ac:dyDescent="0.25">
      <c r="A853" s="1" t="s">
        <v>126</v>
      </c>
      <c r="B853" s="1" t="s">
        <v>127</v>
      </c>
      <c r="C853" s="3">
        <v>4506</v>
      </c>
      <c r="D853" s="13">
        <v>43912.676215277781</v>
      </c>
      <c r="E853" s="14">
        <v>2.4421296296296292E-2</v>
      </c>
      <c r="G853" s="1" t="s">
        <v>118</v>
      </c>
      <c r="H853" s="1" t="s">
        <v>119</v>
      </c>
      <c r="I853" s="3">
        <v>4400</v>
      </c>
      <c r="J853" s="13">
        <v>43909.757453703707</v>
      </c>
      <c r="K853" s="14">
        <v>2.1273148148148149E-2</v>
      </c>
      <c r="M853" s="1" t="s">
        <v>122</v>
      </c>
      <c r="N853" s="1" t="s">
        <v>123</v>
      </c>
      <c r="O853" s="1">
        <v>3619</v>
      </c>
      <c r="P853" s="13">
        <v>43888.750856481478</v>
      </c>
      <c r="Q853" s="17">
        <v>1.8842592592592591E-2</v>
      </c>
    </row>
    <row r="854" spans="1:17" x14ac:dyDescent="0.25">
      <c r="A854" s="1" t="s">
        <v>124</v>
      </c>
      <c r="B854" s="1" t="s">
        <v>125</v>
      </c>
      <c r="C854" s="3">
        <v>4513</v>
      </c>
      <c r="D854" s="13">
        <v>43912.766423611109</v>
      </c>
      <c r="E854" s="14">
        <v>1.5150462962962963E-2</v>
      </c>
      <c r="G854" s="1" t="s">
        <v>124</v>
      </c>
      <c r="H854" s="1" t="s">
        <v>125</v>
      </c>
      <c r="I854" s="3">
        <v>4402</v>
      </c>
      <c r="J854" s="13">
        <v>43909.787442129629</v>
      </c>
      <c r="K854" s="14">
        <v>1.4537037037037038E-2</v>
      </c>
      <c r="M854" s="1" t="s">
        <v>130</v>
      </c>
      <c r="N854" s="1" t="s">
        <v>131</v>
      </c>
      <c r="O854" s="1">
        <v>3620</v>
      </c>
      <c r="P854" s="13">
        <v>43888.76048611111</v>
      </c>
      <c r="Q854" s="17">
        <v>1.7719907407407406E-2</v>
      </c>
    </row>
    <row r="855" spans="1:17" x14ac:dyDescent="0.25">
      <c r="A855" s="1" t="s">
        <v>124</v>
      </c>
      <c r="B855" s="1" t="s">
        <v>125</v>
      </c>
      <c r="C855" s="3">
        <v>4515</v>
      </c>
      <c r="D855" s="13">
        <v>43912.790868055556</v>
      </c>
      <c r="E855" s="14">
        <v>2.1377314814814818E-2</v>
      </c>
      <c r="G855" s="1" t="s">
        <v>118</v>
      </c>
      <c r="H855" s="1" t="s">
        <v>119</v>
      </c>
      <c r="I855" s="3">
        <v>4405</v>
      </c>
      <c r="J855" s="13">
        <v>43909.822777777779</v>
      </c>
      <c r="K855" s="14">
        <v>2.2650462962962966E-2</v>
      </c>
      <c r="M855" s="1" t="s">
        <v>124</v>
      </c>
      <c r="N855" s="1" t="s">
        <v>125</v>
      </c>
      <c r="O855" s="1">
        <v>3621</v>
      </c>
      <c r="P855" s="13">
        <v>43888.771238425928</v>
      </c>
      <c r="Q855" s="17">
        <v>1.6157407407407409E-2</v>
      </c>
    </row>
    <row r="856" spans="1:17" x14ac:dyDescent="0.25">
      <c r="A856" s="1" t="s">
        <v>128</v>
      </c>
      <c r="B856" s="1" t="s">
        <v>129</v>
      </c>
      <c r="C856" s="3">
        <v>4520</v>
      </c>
      <c r="D856" s="13">
        <v>43913.352210648147</v>
      </c>
      <c r="E856" s="14">
        <v>2.3796296296296298E-2</v>
      </c>
      <c r="G856" s="1" t="s">
        <v>120</v>
      </c>
      <c r="H856" s="1" t="s">
        <v>121</v>
      </c>
      <c r="I856" s="3">
        <v>4406</v>
      </c>
      <c r="J856" s="13">
        <v>43909.83520833333</v>
      </c>
      <c r="K856" s="14">
        <v>2.1574074074074075E-2</v>
      </c>
      <c r="M856" s="1" t="s">
        <v>124</v>
      </c>
      <c r="N856" s="1" t="s">
        <v>125</v>
      </c>
      <c r="O856" s="1">
        <v>3622</v>
      </c>
      <c r="P856" s="13">
        <v>43888.788530092592</v>
      </c>
      <c r="Q856" s="17">
        <v>1.5231481481481483E-2</v>
      </c>
    </row>
    <row r="857" spans="1:17" ht="30" x14ac:dyDescent="0.25">
      <c r="A857" s="1" t="s">
        <v>122</v>
      </c>
      <c r="B857" s="1" t="s">
        <v>123</v>
      </c>
      <c r="C857" s="3">
        <v>4522</v>
      </c>
      <c r="D857" s="13">
        <v>43913.378819444442</v>
      </c>
      <c r="E857" s="14">
        <v>1.6261574074074074E-2</v>
      </c>
      <c r="G857" s="1" t="s">
        <v>126</v>
      </c>
      <c r="H857" s="1" t="s">
        <v>127</v>
      </c>
      <c r="I857" s="3">
        <v>4408</v>
      </c>
      <c r="J857" s="13">
        <v>43910.359131944446</v>
      </c>
      <c r="K857" s="14">
        <v>2.074074074074074E-2</v>
      </c>
      <c r="M857" s="1" t="s">
        <v>130</v>
      </c>
      <c r="N857" s="1" t="s">
        <v>131</v>
      </c>
      <c r="O857" s="1">
        <v>3623</v>
      </c>
      <c r="P857" s="13">
        <v>43888.798182870371</v>
      </c>
      <c r="Q857" s="17">
        <v>1.6435185185185188E-2</v>
      </c>
    </row>
    <row r="858" spans="1:17" x14ac:dyDescent="0.25">
      <c r="A858" s="1" t="s">
        <v>118</v>
      </c>
      <c r="B858" s="1" t="s">
        <v>119</v>
      </c>
      <c r="C858" s="3">
        <v>4523</v>
      </c>
      <c r="D858" s="13">
        <v>43913.390532407408</v>
      </c>
      <c r="E858" s="14">
        <v>1.4675925925925926E-2</v>
      </c>
      <c r="G858" s="1" t="s">
        <v>122</v>
      </c>
      <c r="H858" s="1" t="s">
        <v>123</v>
      </c>
      <c r="I858" s="3">
        <v>4412</v>
      </c>
      <c r="J858" s="13">
        <v>43910.411111111112</v>
      </c>
      <c r="K858" s="14">
        <v>1.6759259259259258E-2</v>
      </c>
      <c r="M858" s="1" t="s">
        <v>120</v>
      </c>
      <c r="N858" s="1" t="s">
        <v>121</v>
      </c>
      <c r="O858" s="1">
        <v>3632</v>
      </c>
      <c r="P858" s="13">
        <v>43889.407187500001</v>
      </c>
      <c r="Q858" s="17">
        <v>1.5532407407407406E-2</v>
      </c>
    </row>
    <row r="859" spans="1:17" ht="30" x14ac:dyDescent="0.25">
      <c r="A859" s="1" t="s">
        <v>118</v>
      </c>
      <c r="B859" s="1" t="s">
        <v>119</v>
      </c>
      <c r="C859" s="3">
        <v>4524</v>
      </c>
      <c r="D859" s="13">
        <v>43913.401944444442</v>
      </c>
      <c r="E859" s="14">
        <v>2.2604166666666665E-2</v>
      </c>
      <c r="G859" s="1" t="s">
        <v>126</v>
      </c>
      <c r="H859" s="1" t="s">
        <v>127</v>
      </c>
      <c r="I859" s="3">
        <v>4414</v>
      </c>
      <c r="J859" s="13">
        <v>43910.438136574077</v>
      </c>
      <c r="K859" s="14">
        <v>1.9386574074074073E-2</v>
      </c>
      <c r="M859" s="1" t="s">
        <v>118</v>
      </c>
      <c r="N859" s="1" t="s">
        <v>119</v>
      </c>
      <c r="O859" s="1">
        <v>3633</v>
      </c>
      <c r="P859" s="13">
        <v>43889.419594907406</v>
      </c>
      <c r="Q859" s="17">
        <v>1.6655092592592593E-2</v>
      </c>
    </row>
    <row r="860" spans="1:17" x14ac:dyDescent="0.25">
      <c r="A860" s="1" t="s">
        <v>128</v>
      </c>
      <c r="B860" s="1" t="s">
        <v>129</v>
      </c>
      <c r="C860" s="3">
        <v>4525</v>
      </c>
      <c r="D860" s="13">
        <v>43913.411006944443</v>
      </c>
      <c r="E860" s="14">
        <v>2.238425925925926E-2</v>
      </c>
      <c r="G860" s="1" t="s">
        <v>120</v>
      </c>
      <c r="H860" s="1" t="s">
        <v>121</v>
      </c>
      <c r="I860" s="3">
        <v>4415</v>
      </c>
      <c r="J860" s="13">
        <v>43910.448252314818</v>
      </c>
      <c r="K860" s="14">
        <v>1.8553240740740742E-2</v>
      </c>
      <c r="M860" s="1" t="s">
        <v>128</v>
      </c>
      <c r="N860" s="1" t="s">
        <v>129</v>
      </c>
      <c r="O860" s="1">
        <v>3634</v>
      </c>
      <c r="P860" s="13">
        <v>43889.430601851855</v>
      </c>
      <c r="Q860" s="17">
        <v>2.2754629629629628E-2</v>
      </c>
    </row>
    <row r="861" spans="1:17" x14ac:dyDescent="0.25">
      <c r="A861" s="1" t="s">
        <v>122</v>
      </c>
      <c r="B861" s="1" t="s">
        <v>123</v>
      </c>
      <c r="C861" s="3">
        <v>4528</v>
      </c>
      <c r="D861" s="13">
        <v>43913.447129629632</v>
      </c>
      <c r="E861" s="14">
        <v>1.556712962962963E-2</v>
      </c>
      <c r="G861" s="1" t="s">
        <v>118</v>
      </c>
      <c r="H861" s="1" t="s">
        <v>119</v>
      </c>
      <c r="I861" s="3">
        <v>4419</v>
      </c>
      <c r="J861" s="13">
        <v>43910.498414351852</v>
      </c>
      <c r="K861" s="14">
        <v>2.0057870370370368E-2</v>
      </c>
      <c r="M861" s="1" t="s">
        <v>124</v>
      </c>
      <c r="N861" s="1" t="s">
        <v>125</v>
      </c>
      <c r="O861" s="1">
        <v>3635</v>
      </c>
      <c r="P861" s="13">
        <v>43889.448483796295</v>
      </c>
      <c r="Q861" s="17">
        <v>2.3576388888888893E-2</v>
      </c>
    </row>
    <row r="862" spans="1:17" ht="30" x14ac:dyDescent="0.25">
      <c r="A862" s="1" t="s">
        <v>128</v>
      </c>
      <c r="B862" s="1" t="s">
        <v>129</v>
      </c>
      <c r="C862" s="3">
        <v>4530</v>
      </c>
      <c r="D862" s="13">
        <v>43913.469085648147</v>
      </c>
      <c r="E862" s="14">
        <v>1.6597222222222222E-2</v>
      </c>
      <c r="G862" s="1" t="s">
        <v>126</v>
      </c>
      <c r="H862" s="1" t="s">
        <v>127</v>
      </c>
      <c r="I862" s="3">
        <v>4423</v>
      </c>
      <c r="J862" s="13">
        <v>43910.560868055552</v>
      </c>
      <c r="K862" s="14">
        <v>1.9039351851851852E-2</v>
      </c>
      <c r="M862" s="1" t="s">
        <v>122</v>
      </c>
      <c r="N862" s="1" t="s">
        <v>123</v>
      </c>
      <c r="O862" s="1">
        <v>3639</v>
      </c>
      <c r="P862" s="13">
        <v>43889.501435185186</v>
      </c>
      <c r="Q862" s="17">
        <v>1.6585648148148148E-2</v>
      </c>
    </row>
    <row r="863" spans="1:17" x14ac:dyDescent="0.25">
      <c r="A863" s="1" t="s">
        <v>120</v>
      </c>
      <c r="B863" s="1" t="s">
        <v>121</v>
      </c>
      <c r="C863" s="3">
        <v>4534</v>
      </c>
      <c r="D863" s="13">
        <v>43913.516979166663</v>
      </c>
      <c r="E863" s="14">
        <v>2.2141203703703705E-2</v>
      </c>
      <c r="G863" s="1" t="s">
        <v>118</v>
      </c>
      <c r="H863" s="1" t="s">
        <v>119</v>
      </c>
      <c r="I863" s="3">
        <v>4438</v>
      </c>
      <c r="J863" s="13">
        <v>43910.763379629629</v>
      </c>
      <c r="K863" s="14">
        <v>2.2870370370370371E-2</v>
      </c>
      <c r="M863" s="1" t="s">
        <v>122</v>
      </c>
      <c r="N863" s="1" t="s">
        <v>123</v>
      </c>
      <c r="O863" s="1">
        <v>3643</v>
      </c>
      <c r="P863" s="13">
        <v>43889.558229166665</v>
      </c>
      <c r="Q863" s="17">
        <v>1.5150462962962963E-2</v>
      </c>
    </row>
    <row r="864" spans="1:17" x14ac:dyDescent="0.25">
      <c r="A864" s="1" t="s">
        <v>128</v>
      </c>
      <c r="B864" s="1" t="s">
        <v>129</v>
      </c>
      <c r="C864" s="3">
        <v>4537</v>
      </c>
      <c r="D864" s="13">
        <v>43913.566608796296</v>
      </c>
      <c r="E864" s="14">
        <v>2.0752314814814814E-2</v>
      </c>
      <c r="G864" s="1" t="s">
        <v>124</v>
      </c>
      <c r="H864" s="1" t="s">
        <v>125</v>
      </c>
      <c r="I864" s="3">
        <v>4439</v>
      </c>
      <c r="J864" s="13">
        <v>43910.77753472222</v>
      </c>
      <c r="K864" s="14">
        <v>1.59375E-2</v>
      </c>
      <c r="M864" s="1" t="s">
        <v>130</v>
      </c>
      <c r="N864" s="1" t="s">
        <v>131</v>
      </c>
      <c r="O864" s="1">
        <v>3646</v>
      </c>
      <c r="P864" s="13">
        <v>43889.603171296294</v>
      </c>
      <c r="Q864" s="17">
        <v>1.6979166666666667E-2</v>
      </c>
    </row>
    <row r="865" spans="1:17" x14ac:dyDescent="0.25">
      <c r="A865" s="1" t="s">
        <v>118</v>
      </c>
      <c r="B865" s="1" t="s">
        <v>119</v>
      </c>
      <c r="C865" s="3">
        <v>4541</v>
      </c>
      <c r="D865" s="13">
        <v>43913.612754629627</v>
      </c>
      <c r="E865" s="14">
        <v>1.4571759259259258E-2</v>
      </c>
      <c r="G865" s="1" t="s">
        <v>120</v>
      </c>
      <c r="H865" s="1" t="s">
        <v>121</v>
      </c>
      <c r="I865" s="3">
        <v>4448</v>
      </c>
      <c r="J865" s="13">
        <v>43911.393645833334</v>
      </c>
      <c r="K865" s="14">
        <v>2.4131944444444445E-2</v>
      </c>
      <c r="M865" s="1" t="s">
        <v>118</v>
      </c>
      <c r="N865" s="1" t="s">
        <v>119</v>
      </c>
      <c r="O865" s="1">
        <v>3650</v>
      </c>
      <c r="P865" s="13">
        <v>43889.672615740739</v>
      </c>
      <c r="Q865" s="17">
        <v>2.0902777777777781E-2</v>
      </c>
    </row>
    <row r="866" spans="1:17" x14ac:dyDescent="0.25">
      <c r="A866" s="1" t="s">
        <v>130</v>
      </c>
      <c r="B866" s="1" t="s">
        <v>131</v>
      </c>
      <c r="C866" s="3">
        <v>4542</v>
      </c>
      <c r="D866" s="13">
        <v>43913.629374999997</v>
      </c>
      <c r="E866" s="14">
        <v>2.2395833333333334E-2</v>
      </c>
      <c r="G866" s="1" t="s">
        <v>128</v>
      </c>
      <c r="H866" s="1" t="s">
        <v>129</v>
      </c>
      <c r="I866" s="3">
        <v>4450</v>
      </c>
      <c r="J866" s="13">
        <v>43911.420416666668</v>
      </c>
      <c r="K866" s="14">
        <v>2.1712962962962962E-2</v>
      </c>
      <c r="M866" s="1" t="s">
        <v>118</v>
      </c>
      <c r="N866" s="1" t="s">
        <v>119</v>
      </c>
      <c r="O866" s="1">
        <v>3657</v>
      </c>
      <c r="P866" s="13">
        <v>43889.771134259259</v>
      </c>
      <c r="Q866" s="17">
        <v>1.6307870370370372E-2</v>
      </c>
    </row>
    <row r="867" spans="1:17" x14ac:dyDescent="0.25">
      <c r="A867" s="1" t="s">
        <v>120</v>
      </c>
      <c r="B867" s="1" t="s">
        <v>121</v>
      </c>
      <c r="C867" s="3">
        <v>4543</v>
      </c>
      <c r="D867" s="13">
        <v>43913.646064814813</v>
      </c>
      <c r="E867" s="14">
        <v>2.1504629629629627E-2</v>
      </c>
      <c r="G867" s="1" t="s">
        <v>118</v>
      </c>
      <c r="H867" s="1" t="s">
        <v>119</v>
      </c>
      <c r="I867" s="3">
        <v>4453</v>
      </c>
      <c r="J867" s="13">
        <v>43911.460717592592</v>
      </c>
      <c r="K867" s="14">
        <v>1.7141203703703704E-2</v>
      </c>
      <c r="M867" s="1" t="s">
        <v>120</v>
      </c>
      <c r="N867" s="1" t="s">
        <v>121</v>
      </c>
      <c r="O867" s="1">
        <v>3658</v>
      </c>
      <c r="P867" s="13">
        <v>43889.784328703703</v>
      </c>
      <c r="Q867" s="17">
        <v>1.6736111111111111E-2</v>
      </c>
    </row>
    <row r="868" spans="1:17" x14ac:dyDescent="0.25">
      <c r="A868" s="1" t="s">
        <v>126</v>
      </c>
      <c r="B868" s="1" t="s">
        <v>127</v>
      </c>
      <c r="C868" s="3">
        <v>4547</v>
      </c>
      <c r="D868" s="13">
        <v>43913.701261574075</v>
      </c>
      <c r="E868" s="14">
        <v>1.8414351851851852E-2</v>
      </c>
      <c r="G868" s="1" t="s">
        <v>128</v>
      </c>
      <c r="H868" s="1" t="s">
        <v>129</v>
      </c>
      <c r="I868" s="3">
        <v>4456</v>
      </c>
      <c r="J868" s="13">
        <v>43911.491655092592</v>
      </c>
      <c r="K868" s="14">
        <v>1.5509259259259257E-2</v>
      </c>
      <c r="M868" s="1" t="s">
        <v>118</v>
      </c>
      <c r="N868" s="1" t="s">
        <v>119</v>
      </c>
      <c r="O868" s="1">
        <v>3663</v>
      </c>
      <c r="P868" s="13">
        <v>43889.842407407406</v>
      </c>
      <c r="Q868" s="17">
        <v>1.4699074074074074E-2</v>
      </c>
    </row>
    <row r="869" spans="1:17" x14ac:dyDescent="0.25">
      <c r="A869" s="1" t="s">
        <v>124</v>
      </c>
      <c r="B869" s="1" t="s">
        <v>125</v>
      </c>
      <c r="C869" s="3">
        <v>4552</v>
      </c>
      <c r="D869" s="13">
        <v>43913.784988425927</v>
      </c>
      <c r="E869" s="14">
        <v>2.4120370370370372E-2</v>
      </c>
      <c r="G869" s="1" t="s">
        <v>122</v>
      </c>
      <c r="H869" s="1" t="s">
        <v>123</v>
      </c>
      <c r="I869" s="3">
        <v>4457</v>
      </c>
      <c r="J869" s="13">
        <v>43911.509444444448</v>
      </c>
      <c r="K869" s="14">
        <v>2.298611111111111E-2</v>
      </c>
      <c r="M869" s="1" t="s">
        <v>126</v>
      </c>
      <c r="N869" s="1" t="s">
        <v>127</v>
      </c>
      <c r="O869" s="1">
        <v>3664</v>
      </c>
      <c r="P869" s="13">
        <v>43890.349351851852</v>
      </c>
      <c r="Q869" s="17">
        <v>1.8124999999999999E-2</v>
      </c>
    </row>
    <row r="870" spans="1:17" x14ac:dyDescent="0.25">
      <c r="A870" s="1" t="s">
        <v>120</v>
      </c>
      <c r="B870" s="1" t="s">
        <v>121</v>
      </c>
      <c r="C870" s="3">
        <v>4558</v>
      </c>
      <c r="D870" s="13">
        <v>43914.368472222224</v>
      </c>
      <c r="E870" s="14">
        <v>1.5844907407407408E-2</v>
      </c>
      <c r="G870" s="1" t="s">
        <v>118</v>
      </c>
      <c r="H870" s="1" t="s">
        <v>119</v>
      </c>
      <c r="I870" s="3">
        <v>4458</v>
      </c>
      <c r="J870" s="13">
        <v>43911.521562499998</v>
      </c>
      <c r="K870" s="14">
        <v>2.4004629629629629E-2</v>
      </c>
      <c r="M870" s="1" t="s">
        <v>126</v>
      </c>
      <c r="N870" s="1" t="s">
        <v>127</v>
      </c>
      <c r="O870" s="1">
        <v>3670</v>
      </c>
      <c r="P870" s="13">
        <v>43890.438715277778</v>
      </c>
      <c r="Q870" s="17">
        <v>2.3217592592592592E-2</v>
      </c>
    </row>
    <row r="871" spans="1:17" x14ac:dyDescent="0.25">
      <c r="A871" s="1" t="s">
        <v>130</v>
      </c>
      <c r="B871" s="1" t="s">
        <v>131</v>
      </c>
      <c r="C871" s="3">
        <v>4569</v>
      </c>
      <c r="D871" s="13">
        <v>43914.52070601852</v>
      </c>
      <c r="E871" s="14">
        <v>1.8703703703703705E-2</v>
      </c>
      <c r="G871" s="1" t="s">
        <v>128</v>
      </c>
      <c r="H871" s="1" t="s">
        <v>129</v>
      </c>
      <c r="I871" s="3">
        <v>4459</v>
      </c>
      <c r="J871" s="13">
        <v>43911.53570601852</v>
      </c>
      <c r="K871" s="14">
        <v>1.5902777777777776E-2</v>
      </c>
      <c r="M871" s="1" t="s">
        <v>128</v>
      </c>
      <c r="N871" s="1" t="s">
        <v>129</v>
      </c>
      <c r="O871" s="1">
        <v>3675</v>
      </c>
      <c r="P871" s="13">
        <v>43890.504930555559</v>
      </c>
      <c r="Q871" s="17">
        <v>2.2592592592592591E-2</v>
      </c>
    </row>
    <row r="872" spans="1:17" x14ac:dyDescent="0.25">
      <c r="A872" s="1" t="s">
        <v>128</v>
      </c>
      <c r="B872" s="1" t="s">
        <v>129</v>
      </c>
      <c r="C872" s="3">
        <v>4570</v>
      </c>
      <c r="D872" s="13">
        <v>43914.533842592595</v>
      </c>
      <c r="E872" s="14">
        <v>1.5011574074074075E-2</v>
      </c>
      <c r="G872" s="1" t="s">
        <v>120</v>
      </c>
      <c r="H872" s="1" t="s">
        <v>121</v>
      </c>
      <c r="I872" s="3">
        <v>4468</v>
      </c>
      <c r="J872" s="13">
        <v>43911.662719907406</v>
      </c>
      <c r="K872" s="14">
        <v>2.1493055555555557E-2</v>
      </c>
      <c r="M872" s="1" t="s">
        <v>130</v>
      </c>
      <c r="N872" s="1" t="s">
        <v>131</v>
      </c>
      <c r="O872" s="1">
        <v>3681</v>
      </c>
      <c r="P872" s="13">
        <v>43890.585046296299</v>
      </c>
      <c r="Q872" s="17">
        <v>2.1631944444444443E-2</v>
      </c>
    </row>
    <row r="873" spans="1:17" x14ac:dyDescent="0.25">
      <c r="A873" s="1" t="s">
        <v>120</v>
      </c>
      <c r="B873" s="1" t="s">
        <v>121</v>
      </c>
      <c r="C873" s="3">
        <v>4573</v>
      </c>
      <c r="D873" s="13">
        <v>43914.573240740741</v>
      </c>
      <c r="E873" s="14">
        <v>1.4722222222222222E-2</v>
      </c>
      <c r="G873" s="1" t="s">
        <v>118</v>
      </c>
      <c r="H873" s="1" t="s">
        <v>119</v>
      </c>
      <c r="I873" s="3">
        <v>4474</v>
      </c>
      <c r="J873" s="13">
        <v>43911.739733796298</v>
      </c>
      <c r="K873" s="14">
        <v>1.8240740740740741E-2</v>
      </c>
      <c r="M873" s="1" t="s">
        <v>130</v>
      </c>
      <c r="N873" s="1" t="s">
        <v>131</v>
      </c>
      <c r="O873" s="1">
        <v>3682</v>
      </c>
      <c r="P873" s="13">
        <v>43890.602569444447</v>
      </c>
      <c r="Q873" s="17">
        <v>2.1250000000000002E-2</v>
      </c>
    </row>
    <row r="874" spans="1:17" x14ac:dyDescent="0.25">
      <c r="A874" s="1" t="s">
        <v>126</v>
      </c>
      <c r="B874" s="1" t="s">
        <v>127</v>
      </c>
      <c r="C874" s="3">
        <v>4576</v>
      </c>
      <c r="D874" s="13">
        <v>43914.60769675926</v>
      </c>
      <c r="E874" s="14">
        <v>1.4837962962962963E-2</v>
      </c>
      <c r="G874" s="1" t="s">
        <v>128</v>
      </c>
      <c r="H874" s="1" t="s">
        <v>129</v>
      </c>
      <c r="I874" s="3">
        <v>4476</v>
      </c>
      <c r="J874" s="13">
        <v>43911.767233796294</v>
      </c>
      <c r="K874" s="14">
        <v>1.8553240740740742E-2</v>
      </c>
      <c r="M874" s="1" t="s">
        <v>122</v>
      </c>
      <c r="N874" s="1" t="s">
        <v>123</v>
      </c>
      <c r="O874" s="1">
        <v>3685</v>
      </c>
      <c r="P874" s="13">
        <v>43890.643518518518</v>
      </c>
      <c r="Q874" s="17">
        <v>1.6076388888888887E-2</v>
      </c>
    </row>
    <row r="875" spans="1:17" ht="30" x14ac:dyDescent="0.25">
      <c r="A875" s="1" t="s">
        <v>122</v>
      </c>
      <c r="B875" s="1" t="s">
        <v>123</v>
      </c>
      <c r="C875" s="3">
        <v>4579</v>
      </c>
      <c r="D875" s="13">
        <v>43914.64539351852</v>
      </c>
      <c r="E875" s="14">
        <v>1.7141203703703704E-2</v>
      </c>
      <c r="G875" s="1" t="s">
        <v>126</v>
      </c>
      <c r="H875" s="1" t="s">
        <v>127</v>
      </c>
      <c r="I875" s="3">
        <v>4477</v>
      </c>
      <c r="J875" s="13">
        <v>43911.785416666666</v>
      </c>
      <c r="K875" s="14">
        <v>2.193287037037037E-2</v>
      </c>
      <c r="M875" s="1" t="s">
        <v>120</v>
      </c>
      <c r="N875" s="1" t="s">
        <v>121</v>
      </c>
      <c r="O875" s="1">
        <v>3687</v>
      </c>
      <c r="P875" s="13">
        <v>43890.674629629626</v>
      </c>
      <c r="Q875" s="17">
        <v>1.8703703703703705E-2</v>
      </c>
    </row>
    <row r="876" spans="1:17" x14ac:dyDescent="0.25">
      <c r="A876" s="1" t="s">
        <v>124</v>
      </c>
      <c r="B876" s="1" t="s">
        <v>125</v>
      </c>
      <c r="C876" s="3">
        <v>4583</v>
      </c>
      <c r="D876" s="13">
        <v>43914.708726851852</v>
      </c>
      <c r="E876" s="14">
        <v>1.9351851851851853E-2</v>
      </c>
      <c r="G876" s="1" t="s">
        <v>118</v>
      </c>
      <c r="H876" s="1" t="s">
        <v>119</v>
      </c>
      <c r="I876" s="3">
        <v>4478</v>
      </c>
      <c r="J876" s="13">
        <v>43911.798587962963</v>
      </c>
      <c r="K876" s="14">
        <v>1.6307870370370372E-2</v>
      </c>
      <c r="M876" s="1" t="s">
        <v>122</v>
      </c>
      <c r="N876" s="1" t="s">
        <v>123</v>
      </c>
      <c r="O876" s="1">
        <v>3689</v>
      </c>
      <c r="P876" s="13">
        <v>43890.700428240743</v>
      </c>
      <c r="Q876" s="17">
        <v>2.4039351851851853E-2</v>
      </c>
    </row>
    <row r="877" spans="1:17" x14ac:dyDescent="0.25">
      <c r="A877" s="1" t="s">
        <v>126</v>
      </c>
      <c r="B877" s="1" t="s">
        <v>127</v>
      </c>
      <c r="C877" s="3">
        <v>4585</v>
      </c>
      <c r="D877" s="13">
        <v>43914.73646990741</v>
      </c>
      <c r="E877" s="14">
        <v>1.7013888888888887E-2</v>
      </c>
      <c r="G877" s="1" t="s">
        <v>118</v>
      </c>
      <c r="H877" s="1" t="s">
        <v>119</v>
      </c>
      <c r="I877" s="3">
        <v>4479</v>
      </c>
      <c r="J877" s="13">
        <v>43911.809293981481</v>
      </c>
      <c r="K877" s="14">
        <v>2.3113425925925926E-2</v>
      </c>
      <c r="M877" s="1" t="s">
        <v>128</v>
      </c>
      <c r="N877" s="1" t="s">
        <v>129</v>
      </c>
      <c r="O877" s="1">
        <v>3691</v>
      </c>
      <c r="P877" s="13">
        <v>43890.728229166663</v>
      </c>
      <c r="Q877" s="17">
        <v>1.7754629629629631E-2</v>
      </c>
    </row>
    <row r="878" spans="1:17" x14ac:dyDescent="0.25">
      <c r="A878" s="1" t="s">
        <v>126</v>
      </c>
      <c r="B878" s="1" t="s">
        <v>127</v>
      </c>
      <c r="C878" s="3">
        <v>4587</v>
      </c>
      <c r="D878" s="13">
        <v>43914.770277777781</v>
      </c>
      <c r="E878" s="14">
        <v>1.6666666666666666E-2</v>
      </c>
      <c r="G878" s="1" t="s">
        <v>122</v>
      </c>
      <c r="H878" s="1" t="s">
        <v>123</v>
      </c>
      <c r="I878" s="3">
        <v>4483</v>
      </c>
      <c r="J878" s="13">
        <v>43912.361631944441</v>
      </c>
      <c r="K878" s="14">
        <v>1.7141203703703704E-2</v>
      </c>
      <c r="M878" s="1" t="s">
        <v>128</v>
      </c>
      <c r="N878" s="1" t="s">
        <v>129</v>
      </c>
      <c r="O878" s="1">
        <v>3706</v>
      </c>
      <c r="P878" s="13">
        <v>43891.422592592593</v>
      </c>
      <c r="Q878" s="17">
        <v>2.1979166666666664E-2</v>
      </c>
    </row>
    <row r="879" spans="1:17" x14ac:dyDescent="0.25">
      <c r="A879" s="1" t="s">
        <v>124</v>
      </c>
      <c r="B879" s="1" t="s">
        <v>125</v>
      </c>
      <c r="C879" s="3">
        <v>4591</v>
      </c>
      <c r="D879" s="13">
        <v>43914.81386574074</v>
      </c>
      <c r="E879" s="14">
        <v>2.2534722222222223E-2</v>
      </c>
      <c r="G879" s="1" t="s">
        <v>118</v>
      </c>
      <c r="H879" s="1" t="s">
        <v>119</v>
      </c>
      <c r="I879" s="3">
        <v>4484</v>
      </c>
      <c r="J879" s="13">
        <v>43912.376793981479</v>
      </c>
      <c r="K879" s="14">
        <v>2.2187499999999999E-2</v>
      </c>
      <c r="M879" s="1" t="s">
        <v>130</v>
      </c>
      <c r="N879" s="1" t="s">
        <v>131</v>
      </c>
      <c r="O879" s="1">
        <v>3709</v>
      </c>
      <c r="P879" s="13">
        <v>43891.459432870368</v>
      </c>
      <c r="Q879" s="17">
        <v>1.6377314814814813E-2</v>
      </c>
    </row>
    <row r="880" spans="1:17" x14ac:dyDescent="0.25">
      <c r="A880" s="1" t="s">
        <v>122</v>
      </c>
      <c r="B880" s="1" t="s">
        <v>123</v>
      </c>
      <c r="C880" s="3">
        <v>4598</v>
      </c>
      <c r="D880" s="13">
        <v>43915.401747685188</v>
      </c>
      <c r="E880" s="14">
        <v>1.7997685185185186E-2</v>
      </c>
      <c r="G880" s="1" t="s">
        <v>124</v>
      </c>
      <c r="H880" s="1" t="s">
        <v>125</v>
      </c>
      <c r="I880" s="3">
        <v>4492</v>
      </c>
      <c r="J880" s="13">
        <v>43912.491412037038</v>
      </c>
      <c r="K880" s="14">
        <v>1.6782407407407409E-2</v>
      </c>
      <c r="M880" s="1" t="s">
        <v>130</v>
      </c>
      <c r="N880" s="1" t="s">
        <v>131</v>
      </c>
      <c r="O880" s="1">
        <v>3712</v>
      </c>
      <c r="P880" s="13">
        <v>43891.505590277775</v>
      </c>
      <c r="Q880" s="17">
        <v>1.9675925925925927E-2</v>
      </c>
    </row>
    <row r="881" spans="1:17" x14ac:dyDescent="0.25">
      <c r="A881" s="1" t="s">
        <v>122</v>
      </c>
      <c r="B881" s="1" t="s">
        <v>123</v>
      </c>
      <c r="C881" s="3">
        <v>4601</v>
      </c>
      <c r="D881" s="13">
        <v>43915.442962962959</v>
      </c>
      <c r="E881" s="14">
        <v>1.681712962962963E-2</v>
      </c>
      <c r="G881" s="1" t="s">
        <v>128</v>
      </c>
      <c r="H881" s="1" t="s">
        <v>129</v>
      </c>
      <c r="I881" s="3">
        <v>4500</v>
      </c>
      <c r="J881" s="13">
        <v>43912.599687499998</v>
      </c>
      <c r="K881" s="14">
        <v>1.667824074074074E-2</v>
      </c>
      <c r="M881" s="1" t="s">
        <v>122</v>
      </c>
      <c r="N881" s="1" t="s">
        <v>123</v>
      </c>
      <c r="O881" s="1">
        <v>3716</v>
      </c>
      <c r="P881" s="13">
        <v>43891.565659722219</v>
      </c>
      <c r="Q881" s="17">
        <v>2.344907407407407E-2</v>
      </c>
    </row>
    <row r="882" spans="1:17" x14ac:dyDescent="0.25">
      <c r="A882" s="1" t="s">
        <v>118</v>
      </c>
      <c r="B882" s="1" t="s">
        <v>119</v>
      </c>
      <c r="C882" s="3">
        <v>4603</v>
      </c>
      <c r="D882" s="13">
        <v>43915.463923611111</v>
      </c>
      <c r="E882" s="14">
        <v>1.5266203703703705E-2</v>
      </c>
      <c r="G882" s="1" t="s">
        <v>120</v>
      </c>
      <c r="H882" s="1" t="s">
        <v>121</v>
      </c>
      <c r="I882" s="3">
        <v>4504</v>
      </c>
      <c r="J882" s="13">
        <v>43912.649050925924</v>
      </c>
      <c r="K882" s="14">
        <v>2.3946759259259261E-2</v>
      </c>
      <c r="M882" s="1" t="s">
        <v>124</v>
      </c>
      <c r="N882" s="1" t="s">
        <v>125</v>
      </c>
      <c r="O882" s="1">
        <v>3722</v>
      </c>
      <c r="P882" s="13">
        <v>43891.656759259262</v>
      </c>
      <c r="Q882" s="17">
        <v>1.5439814814814816E-2</v>
      </c>
    </row>
    <row r="883" spans="1:17" x14ac:dyDescent="0.25">
      <c r="A883" s="1" t="s">
        <v>122</v>
      </c>
      <c r="B883" s="1" t="s">
        <v>123</v>
      </c>
      <c r="C883" s="3">
        <v>4608</v>
      </c>
      <c r="D883" s="13">
        <v>43915.519016203703</v>
      </c>
      <c r="E883" s="14">
        <v>2.2476851851851855E-2</v>
      </c>
      <c r="G883" s="1" t="s">
        <v>128</v>
      </c>
      <c r="H883" s="1" t="s">
        <v>129</v>
      </c>
      <c r="I883" s="3">
        <v>4511</v>
      </c>
      <c r="J883" s="13">
        <v>43912.741851851853</v>
      </c>
      <c r="K883" s="14">
        <v>2.3587962962962963E-2</v>
      </c>
      <c r="M883" s="1" t="s">
        <v>118</v>
      </c>
      <c r="N883" s="1" t="s">
        <v>119</v>
      </c>
      <c r="O883" s="1">
        <v>3724</v>
      </c>
      <c r="P883" s="13">
        <v>43891.683344907404</v>
      </c>
      <c r="Q883" s="17">
        <v>2.4143518518518519E-2</v>
      </c>
    </row>
    <row r="884" spans="1:17" x14ac:dyDescent="0.25">
      <c r="A884" s="1" t="s">
        <v>124</v>
      </c>
      <c r="B884" s="1" t="s">
        <v>125</v>
      </c>
      <c r="C884" s="3">
        <v>4613</v>
      </c>
      <c r="D884" s="13">
        <v>43915.587673611109</v>
      </c>
      <c r="E884" s="14">
        <v>2.3703703703703703E-2</v>
      </c>
      <c r="G884" s="1" t="s">
        <v>130</v>
      </c>
      <c r="H884" s="1" t="s">
        <v>131</v>
      </c>
      <c r="I884" s="3">
        <v>4516</v>
      </c>
      <c r="J884" s="13">
        <v>43912.803194444445</v>
      </c>
      <c r="K884" s="14">
        <v>1.622685185185185E-2</v>
      </c>
      <c r="M884" s="1" t="s">
        <v>124</v>
      </c>
      <c r="N884" s="1" t="s">
        <v>125</v>
      </c>
      <c r="O884" s="1">
        <v>3725</v>
      </c>
      <c r="P884" s="13">
        <v>43891.698379629626</v>
      </c>
      <c r="Q884" s="17">
        <v>2.0428240740740743E-2</v>
      </c>
    </row>
    <row r="885" spans="1:17" x14ac:dyDescent="0.25">
      <c r="A885" s="1" t="s">
        <v>122</v>
      </c>
      <c r="B885" s="1" t="s">
        <v>123</v>
      </c>
      <c r="C885" s="3">
        <v>4622</v>
      </c>
      <c r="D885" s="13">
        <v>43915.698634259257</v>
      </c>
      <c r="E885" s="14">
        <v>1.6782407407407409E-2</v>
      </c>
      <c r="G885" s="1" t="s">
        <v>130</v>
      </c>
      <c r="H885" s="1" t="s">
        <v>131</v>
      </c>
      <c r="I885" s="3">
        <v>4517</v>
      </c>
      <c r="J885" s="13">
        <v>43912.813900462963</v>
      </c>
      <c r="K885" s="14">
        <v>1.7986111111111109E-2</v>
      </c>
      <c r="M885" s="1" t="s">
        <v>128</v>
      </c>
      <c r="N885" s="1" t="s">
        <v>129</v>
      </c>
      <c r="O885" s="1">
        <v>3726</v>
      </c>
      <c r="P885" s="13">
        <v>43891.707835648151</v>
      </c>
      <c r="Q885" s="17">
        <v>2.3182870370370371E-2</v>
      </c>
    </row>
    <row r="886" spans="1:17" x14ac:dyDescent="0.25">
      <c r="A886" s="1" t="s">
        <v>120</v>
      </c>
      <c r="B886" s="1" t="s">
        <v>121</v>
      </c>
      <c r="C886" s="3">
        <v>4629</v>
      </c>
      <c r="D886" s="13">
        <v>43915.795706018522</v>
      </c>
      <c r="E886" s="14">
        <v>2.2060185185185183E-2</v>
      </c>
      <c r="G886" s="1" t="s">
        <v>124</v>
      </c>
      <c r="H886" s="1" t="s">
        <v>125</v>
      </c>
      <c r="I886" s="3">
        <v>4519</v>
      </c>
      <c r="J886" s="13">
        <v>43912.845266203702</v>
      </c>
      <c r="K886" s="14">
        <v>1.699074074074074E-2</v>
      </c>
      <c r="M886" s="1" t="s">
        <v>122</v>
      </c>
      <c r="N886" s="1" t="s">
        <v>123</v>
      </c>
      <c r="O886" s="1">
        <v>3728</v>
      </c>
      <c r="P886" s="13">
        <v>43891.736087962963</v>
      </c>
      <c r="Q886" s="17">
        <v>1.6527777777777777E-2</v>
      </c>
    </row>
    <row r="887" spans="1:17" x14ac:dyDescent="0.25">
      <c r="A887" s="1" t="s">
        <v>130</v>
      </c>
      <c r="B887" s="1" t="s">
        <v>131</v>
      </c>
      <c r="C887" s="3">
        <v>4630</v>
      </c>
      <c r="D887" s="13">
        <v>43915.804363425923</v>
      </c>
      <c r="E887" s="14">
        <v>1.5856481481481482E-2</v>
      </c>
      <c r="G887" s="1" t="s">
        <v>130</v>
      </c>
      <c r="H887" s="1" t="s">
        <v>131</v>
      </c>
      <c r="I887" s="3">
        <v>4521</v>
      </c>
      <c r="J887" s="13">
        <v>43913.365057870367</v>
      </c>
      <c r="K887" s="14">
        <v>1.7106481481481483E-2</v>
      </c>
      <c r="M887" s="1" t="s">
        <v>130</v>
      </c>
      <c r="N887" s="1" t="s">
        <v>131</v>
      </c>
      <c r="O887" s="1">
        <v>3734</v>
      </c>
      <c r="P887" s="13">
        <v>43891.823738425926</v>
      </c>
      <c r="Q887" s="17">
        <v>1.8553240740740742E-2</v>
      </c>
    </row>
    <row r="888" spans="1:17" x14ac:dyDescent="0.25">
      <c r="A888" s="1" t="s">
        <v>128</v>
      </c>
      <c r="B888" s="1" t="s">
        <v>129</v>
      </c>
      <c r="C888" s="3">
        <v>4639</v>
      </c>
      <c r="D888" s="13">
        <v>43916.416250000002</v>
      </c>
      <c r="E888" s="14">
        <v>1.5972222222222224E-2</v>
      </c>
      <c r="G888" s="1" t="s">
        <v>118</v>
      </c>
      <c r="H888" s="1" t="s">
        <v>119</v>
      </c>
      <c r="I888" s="3">
        <v>4527</v>
      </c>
      <c r="J888" s="13">
        <v>43913.436469907407</v>
      </c>
      <c r="K888" s="14">
        <v>1.8715277777777779E-2</v>
      </c>
      <c r="M888" s="1" t="s">
        <v>128</v>
      </c>
      <c r="N888" s="1" t="s">
        <v>129</v>
      </c>
      <c r="O888" s="1">
        <v>3736</v>
      </c>
      <c r="P888" s="13">
        <v>43892.345949074072</v>
      </c>
      <c r="Q888" s="17">
        <v>2.0416666666666666E-2</v>
      </c>
    </row>
    <row r="889" spans="1:17" x14ac:dyDescent="0.25">
      <c r="A889" s="1" t="s">
        <v>122</v>
      </c>
      <c r="B889" s="1" t="s">
        <v>123</v>
      </c>
      <c r="C889" s="3">
        <v>4640</v>
      </c>
      <c r="D889" s="13">
        <v>43916.430266203701</v>
      </c>
      <c r="E889" s="14">
        <v>1.9282407407407408E-2</v>
      </c>
      <c r="G889" s="1" t="s">
        <v>124</v>
      </c>
      <c r="H889" s="1" t="s">
        <v>125</v>
      </c>
      <c r="I889" s="3">
        <v>4532</v>
      </c>
      <c r="J889" s="13">
        <v>43913.48978009259</v>
      </c>
      <c r="K889" s="14">
        <v>2.071759259259259E-2</v>
      </c>
      <c r="M889" s="1" t="s">
        <v>130</v>
      </c>
      <c r="N889" s="1" t="s">
        <v>131</v>
      </c>
      <c r="O889" s="1">
        <v>3746</v>
      </c>
      <c r="P889" s="13">
        <v>43892.473113425927</v>
      </c>
      <c r="Q889" s="17">
        <v>2.2465277777777778E-2</v>
      </c>
    </row>
    <row r="890" spans="1:17" ht="30" x14ac:dyDescent="0.25">
      <c r="A890" s="1" t="s">
        <v>128</v>
      </c>
      <c r="B890" s="1" t="s">
        <v>129</v>
      </c>
      <c r="C890" s="3">
        <v>4643</v>
      </c>
      <c r="D890" s="13">
        <v>43916.468738425923</v>
      </c>
      <c r="E890" s="14">
        <v>2.1134259259259259E-2</v>
      </c>
      <c r="G890" s="1" t="s">
        <v>126</v>
      </c>
      <c r="H890" s="1" t="s">
        <v>127</v>
      </c>
      <c r="I890" s="3">
        <v>4536</v>
      </c>
      <c r="J890" s="13">
        <v>43913.553194444445</v>
      </c>
      <c r="K890" s="14">
        <v>1.5011574074074075E-2</v>
      </c>
      <c r="M890" s="1" t="s">
        <v>130</v>
      </c>
      <c r="N890" s="1" t="s">
        <v>131</v>
      </c>
      <c r="O890" s="1">
        <v>3748</v>
      </c>
      <c r="P890" s="13">
        <v>43892.507060185184</v>
      </c>
      <c r="Q890" s="17">
        <v>1.5150462962962963E-2</v>
      </c>
    </row>
    <row r="891" spans="1:17" x14ac:dyDescent="0.25">
      <c r="A891" s="1" t="s">
        <v>130</v>
      </c>
      <c r="B891" s="1" t="s">
        <v>131</v>
      </c>
      <c r="C891" s="3">
        <v>4646</v>
      </c>
      <c r="D891" s="13">
        <v>43916.516851851855</v>
      </c>
      <c r="E891" s="14">
        <v>2.0625000000000001E-2</v>
      </c>
      <c r="G891" s="1" t="s">
        <v>130</v>
      </c>
      <c r="H891" s="1" t="s">
        <v>131</v>
      </c>
      <c r="I891" s="3">
        <v>4538</v>
      </c>
      <c r="J891" s="13">
        <v>43913.579652777778</v>
      </c>
      <c r="K891" s="14">
        <v>1.9386574074074073E-2</v>
      </c>
      <c r="M891" s="1" t="s">
        <v>130</v>
      </c>
      <c r="N891" s="1" t="s">
        <v>131</v>
      </c>
      <c r="O891" s="1">
        <v>3749</v>
      </c>
      <c r="P891" s="13">
        <v>43892.524224537039</v>
      </c>
      <c r="Q891" s="17">
        <v>2.2997685185185187E-2</v>
      </c>
    </row>
    <row r="892" spans="1:17" x14ac:dyDescent="0.25">
      <c r="A892" s="1" t="s">
        <v>118</v>
      </c>
      <c r="B892" s="1" t="s">
        <v>119</v>
      </c>
      <c r="C892" s="3">
        <v>4647</v>
      </c>
      <c r="D892" s="13">
        <v>43916.529386574075</v>
      </c>
      <c r="E892" s="14">
        <v>1.8472222222222223E-2</v>
      </c>
      <c r="G892" s="1" t="s">
        <v>118</v>
      </c>
      <c r="H892" s="1" t="s">
        <v>119</v>
      </c>
      <c r="I892" s="3">
        <v>4557</v>
      </c>
      <c r="J892" s="13">
        <v>43914.353368055556</v>
      </c>
      <c r="K892" s="14">
        <v>1.9293981481481485E-2</v>
      </c>
      <c r="M892" s="1" t="s">
        <v>124</v>
      </c>
      <c r="N892" s="1" t="s">
        <v>125</v>
      </c>
      <c r="O892" s="1">
        <v>3752</v>
      </c>
      <c r="P892" s="13">
        <v>43892.563530092593</v>
      </c>
      <c r="Q892" s="17">
        <v>1.6921296296296299E-2</v>
      </c>
    </row>
    <row r="893" spans="1:17" ht="30" x14ac:dyDescent="0.25">
      <c r="A893" s="1" t="s">
        <v>118</v>
      </c>
      <c r="B893" s="1" t="s">
        <v>119</v>
      </c>
      <c r="C893" s="3">
        <v>4654</v>
      </c>
      <c r="D893" s="13">
        <v>43916.629328703704</v>
      </c>
      <c r="E893" s="14">
        <v>2.165509259259259E-2</v>
      </c>
      <c r="G893" s="1" t="s">
        <v>126</v>
      </c>
      <c r="H893" s="1" t="s">
        <v>127</v>
      </c>
      <c r="I893" s="3">
        <v>4560</v>
      </c>
      <c r="J893" s="13">
        <v>43914.39644675926</v>
      </c>
      <c r="K893" s="14">
        <v>2.3159722222222224E-2</v>
      </c>
      <c r="M893" s="1" t="s">
        <v>130</v>
      </c>
      <c r="N893" s="1" t="s">
        <v>131</v>
      </c>
      <c r="O893" s="1">
        <v>3754</v>
      </c>
      <c r="P893" s="13">
        <v>43892.59097222222</v>
      </c>
      <c r="Q893" s="17">
        <v>1.638888888888889E-2</v>
      </c>
    </row>
    <row r="894" spans="1:17" ht="30" x14ac:dyDescent="0.25">
      <c r="A894" s="1" t="s">
        <v>122</v>
      </c>
      <c r="B894" s="1" t="s">
        <v>123</v>
      </c>
      <c r="C894" s="3">
        <v>4660</v>
      </c>
      <c r="D894" s="13">
        <v>43916.713831018518</v>
      </c>
      <c r="E894" s="14">
        <v>2.1562499999999998E-2</v>
      </c>
      <c r="G894" s="1" t="s">
        <v>126</v>
      </c>
      <c r="H894" s="1" t="s">
        <v>127</v>
      </c>
      <c r="I894" s="3">
        <v>4565</v>
      </c>
      <c r="J894" s="13">
        <v>43914.473321759258</v>
      </c>
      <c r="K894" s="14">
        <v>2.3692129629629629E-2</v>
      </c>
      <c r="M894" s="1" t="s">
        <v>130</v>
      </c>
      <c r="N894" s="1" t="s">
        <v>131</v>
      </c>
      <c r="O894" s="1">
        <v>3757</v>
      </c>
      <c r="P894" s="13">
        <v>43892.629652777781</v>
      </c>
      <c r="Q894" s="17">
        <v>2.1550925925925928E-2</v>
      </c>
    </row>
    <row r="895" spans="1:17" x14ac:dyDescent="0.25">
      <c r="A895" s="1" t="s">
        <v>118</v>
      </c>
      <c r="B895" s="1" t="s">
        <v>119</v>
      </c>
      <c r="C895" s="3">
        <v>4661</v>
      </c>
      <c r="D895" s="13">
        <v>43916.726261574076</v>
      </c>
      <c r="E895" s="14">
        <v>1.9293981481481485E-2</v>
      </c>
      <c r="G895" s="1" t="s">
        <v>128</v>
      </c>
      <c r="H895" s="1" t="s">
        <v>129</v>
      </c>
      <c r="I895" s="3">
        <v>4566</v>
      </c>
      <c r="J895" s="13">
        <v>43914.487650462965</v>
      </c>
      <c r="K895" s="14">
        <v>1.8912037037037036E-2</v>
      </c>
      <c r="M895" s="1" t="s">
        <v>124</v>
      </c>
      <c r="N895" s="1" t="s">
        <v>125</v>
      </c>
      <c r="O895" s="1">
        <v>3761</v>
      </c>
      <c r="P895" s="13">
        <v>43892.694108796299</v>
      </c>
      <c r="Q895" s="17">
        <v>1.6608796296296299E-2</v>
      </c>
    </row>
    <row r="896" spans="1:17" x14ac:dyDescent="0.25">
      <c r="A896" s="1" t="s">
        <v>130</v>
      </c>
      <c r="B896" s="1" t="s">
        <v>131</v>
      </c>
      <c r="C896" s="3">
        <v>4664</v>
      </c>
      <c r="D896" s="13">
        <v>43916.770590277774</v>
      </c>
      <c r="E896" s="14">
        <v>1.7152777777777777E-2</v>
      </c>
      <c r="G896" s="1" t="s">
        <v>128</v>
      </c>
      <c r="H896" s="1" t="s">
        <v>129</v>
      </c>
      <c r="I896" s="3">
        <v>4571</v>
      </c>
      <c r="J896" s="13">
        <v>43914.547280092593</v>
      </c>
      <c r="K896" s="14">
        <v>1.8171296296296297E-2</v>
      </c>
      <c r="M896" s="1" t="s">
        <v>122</v>
      </c>
      <c r="N896" s="1" t="s">
        <v>123</v>
      </c>
      <c r="O896" s="1">
        <v>3765</v>
      </c>
      <c r="P896" s="13">
        <v>43892.739027777781</v>
      </c>
      <c r="Q896" s="17">
        <v>1.9004629629629632E-2</v>
      </c>
    </row>
    <row r="897" spans="1:17" x14ac:dyDescent="0.25">
      <c r="A897" s="1" t="s">
        <v>124</v>
      </c>
      <c r="B897" s="1" t="s">
        <v>125</v>
      </c>
      <c r="C897" s="3">
        <v>4678</v>
      </c>
      <c r="D897" s="13">
        <v>43917.45684027778</v>
      </c>
      <c r="E897" s="14">
        <v>2.2233796296296297E-2</v>
      </c>
      <c r="G897" s="1" t="s">
        <v>128</v>
      </c>
      <c r="H897" s="1" t="s">
        <v>129</v>
      </c>
      <c r="I897" s="3">
        <v>4572</v>
      </c>
      <c r="J897" s="13">
        <v>43914.561539351853</v>
      </c>
      <c r="K897" s="14">
        <v>1.9803240740740739E-2</v>
      </c>
      <c r="M897" s="1" t="s">
        <v>126</v>
      </c>
      <c r="N897" s="1" t="s">
        <v>127</v>
      </c>
      <c r="O897" s="1">
        <v>3766</v>
      </c>
      <c r="P897" s="13">
        <v>43892.750694444447</v>
      </c>
      <c r="Q897" s="17">
        <v>1.6805555555555556E-2</v>
      </c>
    </row>
    <row r="898" spans="1:17" x14ac:dyDescent="0.25">
      <c r="A898" s="1" t="s">
        <v>126</v>
      </c>
      <c r="B898" s="1" t="s">
        <v>127</v>
      </c>
      <c r="C898" s="3">
        <v>4679</v>
      </c>
      <c r="D898" s="13">
        <v>43917.47016203704</v>
      </c>
      <c r="E898" s="14">
        <v>1.861111111111111E-2</v>
      </c>
      <c r="G898" s="1" t="s">
        <v>128</v>
      </c>
      <c r="H898" s="1" t="s">
        <v>129</v>
      </c>
      <c r="I898" s="3">
        <v>4588</v>
      </c>
      <c r="J898" s="13">
        <v>43914.779097222221</v>
      </c>
      <c r="K898" s="14">
        <v>2.0995370370370373E-2</v>
      </c>
      <c r="M898" s="1" t="s">
        <v>128</v>
      </c>
      <c r="N898" s="1" t="s">
        <v>129</v>
      </c>
      <c r="O898" s="1">
        <v>3768</v>
      </c>
      <c r="P898" s="13">
        <v>43892.782222222224</v>
      </c>
      <c r="Q898" s="17">
        <v>2.3553240740740739E-2</v>
      </c>
    </row>
    <row r="899" spans="1:17" ht="30" x14ac:dyDescent="0.25">
      <c r="A899" s="1" t="s">
        <v>124</v>
      </c>
      <c r="B899" s="1" t="s">
        <v>125</v>
      </c>
      <c r="C899" s="3">
        <v>4681</v>
      </c>
      <c r="D899" s="13">
        <v>43917.493368055555</v>
      </c>
      <c r="E899" s="14">
        <v>2.1863425925925925E-2</v>
      </c>
      <c r="G899" s="1" t="s">
        <v>126</v>
      </c>
      <c r="H899" s="1" t="s">
        <v>127</v>
      </c>
      <c r="I899" s="3">
        <v>4589</v>
      </c>
      <c r="J899" s="13">
        <v>43914.795057870368</v>
      </c>
      <c r="K899" s="14">
        <v>1.8854166666666665E-2</v>
      </c>
      <c r="M899" s="1" t="s">
        <v>126</v>
      </c>
      <c r="N899" s="1" t="s">
        <v>127</v>
      </c>
      <c r="O899" s="1">
        <v>3769</v>
      </c>
      <c r="P899" s="13">
        <v>43892.791643518518</v>
      </c>
      <c r="Q899" s="17">
        <v>1.9953703703703706E-2</v>
      </c>
    </row>
    <row r="900" spans="1:17" x14ac:dyDescent="0.25">
      <c r="A900" s="1" t="s">
        <v>118</v>
      </c>
      <c r="B900" s="1" t="s">
        <v>119</v>
      </c>
      <c r="C900" s="3">
        <v>4683</v>
      </c>
      <c r="D900" s="13">
        <v>43917.513958333337</v>
      </c>
      <c r="E900" s="14">
        <v>1.8958333333333334E-2</v>
      </c>
      <c r="G900" s="1" t="s">
        <v>128</v>
      </c>
      <c r="H900" s="1" t="s">
        <v>129</v>
      </c>
      <c r="I900" s="3">
        <v>4590</v>
      </c>
      <c r="J900" s="13">
        <v>43914.80395833333</v>
      </c>
      <c r="K900" s="14">
        <v>1.6620370370370372E-2</v>
      </c>
      <c r="M900" s="1" t="s">
        <v>124</v>
      </c>
      <c r="N900" s="1" t="s">
        <v>125</v>
      </c>
      <c r="O900" s="1">
        <v>3772</v>
      </c>
      <c r="P900" s="13">
        <v>43892.829340277778</v>
      </c>
      <c r="Q900" s="17">
        <v>1.699074074074074E-2</v>
      </c>
    </row>
    <row r="901" spans="1:17" x14ac:dyDescent="0.25">
      <c r="A901" s="1" t="s">
        <v>118</v>
      </c>
      <c r="B901" s="1" t="s">
        <v>119</v>
      </c>
      <c r="C901" s="3">
        <v>4687</v>
      </c>
      <c r="D901" s="13">
        <v>43917.572569444441</v>
      </c>
      <c r="E901" s="14">
        <v>1.4918981481481483E-2</v>
      </c>
      <c r="G901" s="1" t="s">
        <v>124</v>
      </c>
      <c r="H901" s="1" t="s">
        <v>125</v>
      </c>
      <c r="I901" s="3">
        <v>4592</v>
      </c>
      <c r="J901" s="13">
        <v>43914.823703703703</v>
      </c>
      <c r="K901" s="14">
        <v>2.0069444444444442E-2</v>
      </c>
      <c r="M901" s="1" t="s">
        <v>124</v>
      </c>
      <c r="N901" s="1" t="s">
        <v>125</v>
      </c>
      <c r="O901" s="1">
        <v>3774</v>
      </c>
      <c r="P901" s="13">
        <v>43893.354687500003</v>
      </c>
      <c r="Q901" s="17">
        <v>1.7430555555555557E-2</v>
      </c>
    </row>
    <row r="902" spans="1:17" ht="30" x14ac:dyDescent="0.25">
      <c r="A902" s="1" t="s">
        <v>128</v>
      </c>
      <c r="B902" s="1" t="s">
        <v>129</v>
      </c>
      <c r="C902" s="3">
        <v>4696</v>
      </c>
      <c r="D902" s="13">
        <v>43917.699050925927</v>
      </c>
      <c r="E902" s="14">
        <v>1.8194444444444444E-2</v>
      </c>
      <c r="G902" s="1" t="s">
        <v>126</v>
      </c>
      <c r="H902" s="1" t="s">
        <v>127</v>
      </c>
      <c r="I902" s="3">
        <v>4595</v>
      </c>
      <c r="J902" s="13">
        <v>43915.356180555558</v>
      </c>
      <c r="K902" s="14">
        <v>2.0208333333333335E-2</v>
      </c>
      <c r="M902" s="1" t="s">
        <v>124</v>
      </c>
      <c r="N902" s="1" t="s">
        <v>125</v>
      </c>
      <c r="O902" s="1">
        <v>3775</v>
      </c>
      <c r="P902" s="13">
        <v>43893.372199074074</v>
      </c>
      <c r="Q902" s="17">
        <v>1.5555555555555553E-2</v>
      </c>
    </row>
    <row r="903" spans="1:17" x14ac:dyDescent="0.25">
      <c r="A903" s="1" t="s">
        <v>118</v>
      </c>
      <c r="B903" s="1" t="s">
        <v>119</v>
      </c>
      <c r="C903" s="3">
        <v>4700</v>
      </c>
      <c r="D903" s="13">
        <v>43917.74759259259</v>
      </c>
      <c r="E903" s="14">
        <v>1.9930555555555556E-2</v>
      </c>
      <c r="G903" s="1" t="s">
        <v>130</v>
      </c>
      <c r="H903" s="1" t="s">
        <v>131</v>
      </c>
      <c r="I903" s="3">
        <v>4596</v>
      </c>
      <c r="J903" s="13">
        <v>43915.369826388887</v>
      </c>
      <c r="K903" s="14">
        <v>2.0312500000000001E-2</v>
      </c>
      <c r="M903" s="1" t="s">
        <v>128</v>
      </c>
      <c r="N903" s="1" t="s">
        <v>129</v>
      </c>
      <c r="O903" s="1">
        <v>3782</v>
      </c>
      <c r="P903" s="13">
        <v>43893.457071759258</v>
      </c>
      <c r="Q903" s="17">
        <v>2.1006944444444443E-2</v>
      </c>
    </row>
    <row r="904" spans="1:17" x14ac:dyDescent="0.25">
      <c r="A904" s="1" t="s">
        <v>118</v>
      </c>
      <c r="B904" s="1" t="s">
        <v>119</v>
      </c>
      <c r="C904" s="3">
        <v>4705</v>
      </c>
      <c r="D904" s="13">
        <v>43917.818483796298</v>
      </c>
      <c r="E904" s="14">
        <v>1.5381944444444443E-2</v>
      </c>
      <c r="G904" s="1" t="s">
        <v>124</v>
      </c>
      <c r="H904" s="1" t="s">
        <v>125</v>
      </c>
      <c r="I904" s="3">
        <v>4602</v>
      </c>
      <c r="J904" s="13">
        <v>43915.455069444448</v>
      </c>
      <c r="K904" s="14">
        <v>1.6574074074074074E-2</v>
      </c>
      <c r="M904" s="1" t="s">
        <v>126</v>
      </c>
      <c r="N904" s="1" t="s">
        <v>127</v>
      </c>
      <c r="O904" s="1">
        <v>3786</v>
      </c>
      <c r="P904" s="13">
        <v>43893.511469907404</v>
      </c>
      <c r="Q904" s="17">
        <v>2.314814814814815E-2</v>
      </c>
    </row>
    <row r="905" spans="1:17" x14ac:dyDescent="0.25">
      <c r="A905" s="1" t="s">
        <v>128</v>
      </c>
      <c r="B905" s="1" t="s">
        <v>129</v>
      </c>
      <c r="C905" s="3">
        <v>4707</v>
      </c>
      <c r="D905" s="13">
        <v>43917.839189814818</v>
      </c>
      <c r="E905" s="14">
        <v>1.4872685185185185E-2</v>
      </c>
      <c r="G905" s="1" t="s">
        <v>122</v>
      </c>
      <c r="H905" s="1" t="s">
        <v>123</v>
      </c>
      <c r="I905" s="3">
        <v>4605</v>
      </c>
      <c r="J905" s="13">
        <v>43915.489062499997</v>
      </c>
      <c r="K905" s="14">
        <v>1.6006944444444445E-2</v>
      </c>
      <c r="M905" s="1" t="s">
        <v>124</v>
      </c>
      <c r="N905" s="1" t="s">
        <v>125</v>
      </c>
      <c r="O905" s="1">
        <v>3787</v>
      </c>
      <c r="P905" s="13">
        <v>43893.524664351855</v>
      </c>
      <c r="Q905" s="17">
        <v>1.9305555555555555E-2</v>
      </c>
    </row>
    <row r="906" spans="1:17" x14ac:dyDescent="0.25">
      <c r="A906" s="1" t="s">
        <v>120</v>
      </c>
      <c r="B906" s="1" t="s">
        <v>121</v>
      </c>
      <c r="C906" s="3">
        <v>4711</v>
      </c>
      <c r="D906" s="13">
        <v>43918.380266203705</v>
      </c>
      <c r="E906" s="14">
        <v>2.2650462962962966E-2</v>
      </c>
      <c r="G906" s="1" t="s">
        <v>118</v>
      </c>
      <c r="H906" s="1" t="s">
        <v>119</v>
      </c>
      <c r="I906" s="3">
        <v>4606</v>
      </c>
      <c r="J906" s="13">
        <v>43915.497893518521</v>
      </c>
      <c r="K906" s="14">
        <v>2.0648148148148148E-2</v>
      </c>
      <c r="M906" s="1" t="s">
        <v>124</v>
      </c>
      <c r="N906" s="1" t="s">
        <v>125</v>
      </c>
      <c r="O906" s="1">
        <v>3788</v>
      </c>
      <c r="P906" s="13">
        <v>43893.53597222222</v>
      </c>
      <c r="Q906" s="17">
        <v>2.3981481481481479E-2</v>
      </c>
    </row>
    <row r="907" spans="1:17" x14ac:dyDescent="0.25">
      <c r="A907" s="1" t="s">
        <v>122</v>
      </c>
      <c r="B907" s="1" t="s">
        <v>123</v>
      </c>
      <c r="C907" s="3">
        <v>4715</v>
      </c>
      <c r="D907" s="13">
        <v>43918.435196759259</v>
      </c>
      <c r="E907" s="14">
        <v>1.7314814814814814E-2</v>
      </c>
      <c r="G907" s="1" t="s">
        <v>118</v>
      </c>
      <c r="H907" s="1" t="s">
        <v>119</v>
      </c>
      <c r="I907" s="3">
        <v>4607</v>
      </c>
      <c r="J907" s="13">
        <v>43915.50922453704</v>
      </c>
      <c r="K907" s="14">
        <v>1.7650462962962962E-2</v>
      </c>
      <c r="M907" s="1" t="s">
        <v>126</v>
      </c>
      <c r="N907" s="1" t="s">
        <v>127</v>
      </c>
      <c r="O907" s="1">
        <v>3793</v>
      </c>
      <c r="P907" s="13">
        <v>43893.619803240741</v>
      </c>
      <c r="Q907" s="17">
        <v>2.3159722222222224E-2</v>
      </c>
    </row>
    <row r="908" spans="1:17" x14ac:dyDescent="0.25">
      <c r="A908" s="1" t="s">
        <v>122</v>
      </c>
      <c r="B908" s="1" t="s">
        <v>123</v>
      </c>
      <c r="C908" s="3">
        <v>4717</v>
      </c>
      <c r="D908" s="13">
        <v>43918.457974537036</v>
      </c>
      <c r="E908" s="14">
        <v>1.8518518518518521E-2</v>
      </c>
      <c r="G908" s="1" t="s">
        <v>118</v>
      </c>
      <c r="H908" s="1" t="s">
        <v>119</v>
      </c>
      <c r="I908" s="3">
        <v>4611</v>
      </c>
      <c r="J908" s="13">
        <v>43915.557164351849</v>
      </c>
      <c r="K908" s="14">
        <v>2.3194444444444445E-2</v>
      </c>
      <c r="M908" s="1" t="s">
        <v>128</v>
      </c>
      <c r="N908" s="1" t="s">
        <v>129</v>
      </c>
      <c r="O908" s="1">
        <v>3794</v>
      </c>
      <c r="P908" s="13">
        <v>43893.636099537034</v>
      </c>
      <c r="Q908" s="17">
        <v>2.1759259259259259E-2</v>
      </c>
    </row>
    <row r="909" spans="1:17" x14ac:dyDescent="0.25">
      <c r="A909" s="1" t="s">
        <v>126</v>
      </c>
      <c r="B909" s="1" t="s">
        <v>127</v>
      </c>
      <c r="C909" s="3">
        <v>4720</v>
      </c>
      <c r="D909" s="13">
        <v>43918.499050925922</v>
      </c>
      <c r="E909" s="14">
        <v>1.7210648148148149E-2</v>
      </c>
      <c r="G909" s="1" t="s">
        <v>124</v>
      </c>
      <c r="H909" s="1" t="s">
        <v>125</v>
      </c>
      <c r="I909" s="3">
        <v>4612</v>
      </c>
      <c r="J909" s="13">
        <v>43915.575115740743</v>
      </c>
      <c r="K909" s="14">
        <v>1.6712962962962961E-2</v>
      </c>
      <c r="M909" s="1" t="s">
        <v>122</v>
      </c>
      <c r="N909" s="1" t="s">
        <v>123</v>
      </c>
      <c r="O909" s="1">
        <v>3799</v>
      </c>
      <c r="P909" s="13">
        <v>43893.700555555559</v>
      </c>
      <c r="Q909" s="17">
        <v>1.7534722222222222E-2</v>
      </c>
    </row>
    <row r="910" spans="1:17" x14ac:dyDescent="0.25">
      <c r="A910" s="1" t="s">
        <v>122</v>
      </c>
      <c r="B910" s="1" t="s">
        <v>123</v>
      </c>
      <c r="C910" s="3">
        <v>4730</v>
      </c>
      <c r="D910" s="13">
        <v>43918.633414351854</v>
      </c>
      <c r="E910" s="14">
        <v>2.0555555555555556E-2</v>
      </c>
      <c r="G910" s="1" t="s">
        <v>128</v>
      </c>
      <c r="H910" s="1" t="s">
        <v>129</v>
      </c>
      <c r="I910" s="3">
        <v>4614</v>
      </c>
      <c r="J910" s="13">
        <v>43915.596689814818</v>
      </c>
      <c r="K910" s="14">
        <v>2.3009259259259257E-2</v>
      </c>
      <c r="M910" s="1" t="s">
        <v>122</v>
      </c>
      <c r="N910" s="1" t="s">
        <v>123</v>
      </c>
      <c r="O910" s="1">
        <v>3803</v>
      </c>
      <c r="P910" s="13">
        <v>43893.744490740741</v>
      </c>
      <c r="Q910" s="17">
        <v>1.7604166666666667E-2</v>
      </c>
    </row>
    <row r="911" spans="1:17" x14ac:dyDescent="0.25">
      <c r="A911" s="1" t="s">
        <v>130</v>
      </c>
      <c r="B911" s="1" t="s">
        <v>131</v>
      </c>
      <c r="C911" s="3">
        <v>4732</v>
      </c>
      <c r="D911" s="13">
        <v>43918.657511574071</v>
      </c>
      <c r="E911" s="14">
        <v>1.5902777777777776E-2</v>
      </c>
      <c r="G911" s="1" t="s">
        <v>124</v>
      </c>
      <c r="H911" s="1" t="s">
        <v>125</v>
      </c>
      <c r="I911" s="3">
        <v>4615</v>
      </c>
      <c r="J911" s="13">
        <v>43915.610092592593</v>
      </c>
      <c r="K911" s="14">
        <v>1.9328703703703702E-2</v>
      </c>
      <c r="M911" s="1" t="s">
        <v>124</v>
      </c>
      <c r="N911" s="1" t="s">
        <v>125</v>
      </c>
      <c r="O911" s="1">
        <v>3804</v>
      </c>
      <c r="P911" s="13">
        <v>43893.761516203704</v>
      </c>
      <c r="Q911" s="17">
        <v>2.388888888888889E-2</v>
      </c>
    </row>
    <row r="912" spans="1:17" x14ac:dyDescent="0.25">
      <c r="A912" s="1" t="s">
        <v>124</v>
      </c>
      <c r="B912" s="1" t="s">
        <v>125</v>
      </c>
      <c r="C912" s="3">
        <v>4733</v>
      </c>
      <c r="D912" s="13">
        <v>43918.66605324074</v>
      </c>
      <c r="E912" s="14">
        <v>1.4583333333333332E-2</v>
      </c>
      <c r="G912" s="1" t="s">
        <v>124</v>
      </c>
      <c r="H912" s="1" t="s">
        <v>125</v>
      </c>
      <c r="I912" s="3">
        <v>4618</v>
      </c>
      <c r="J912" s="13">
        <v>43915.646527777775</v>
      </c>
      <c r="K912" s="14">
        <v>2.0671296296296295E-2</v>
      </c>
      <c r="M912" s="1" t="s">
        <v>120</v>
      </c>
      <c r="N912" s="1" t="s">
        <v>121</v>
      </c>
      <c r="O912" s="1">
        <v>3805</v>
      </c>
      <c r="P912" s="13">
        <v>43893.775925925926</v>
      </c>
      <c r="Q912" s="17">
        <v>2.3541666666666666E-2</v>
      </c>
    </row>
    <row r="913" spans="1:17" x14ac:dyDescent="0.25">
      <c r="A913" s="1" t="s">
        <v>118</v>
      </c>
      <c r="B913" s="1" t="s">
        <v>119</v>
      </c>
      <c r="C913" s="3">
        <v>4734</v>
      </c>
      <c r="D913" s="13">
        <v>43918.674641203703</v>
      </c>
      <c r="E913" s="14">
        <v>1.5358796296296296E-2</v>
      </c>
      <c r="G913" s="1" t="s">
        <v>120</v>
      </c>
      <c r="H913" s="1" t="s">
        <v>121</v>
      </c>
      <c r="I913" s="3">
        <v>4623</v>
      </c>
      <c r="J913" s="13">
        <v>43915.711898148147</v>
      </c>
      <c r="K913" s="14">
        <v>2.4328703703703703E-2</v>
      </c>
      <c r="M913" s="1" t="s">
        <v>126</v>
      </c>
      <c r="N913" s="1" t="s">
        <v>127</v>
      </c>
      <c r="O913" s="1">
        <v>3806</v>
      </c>
      <c r="P913" s="13">
        <v>43893.790358796294</v>
      </c>
      <c r="Q913" s="17">
        <v>2.2997685185185187E-2</v>
      </c>
    </row>
    <row r="914" spans="1:17" x14ac:dyDescent="0.25">
      <c r="A914" s="1" t="s">
        <v>122</v>
      </c>
      <c r="B914" s="1" t="s">
        <v>123</v>
      </c>
      <c r="C914" s="3">
        <v>4738</v>
      </c>
      <c r="D914" s="13">
        <v>43918.731273148151</v>
      </c>
      <c r="E914" s="14">
        <v>1.9722222222222221E-2</v>
      </c>
      <c r="G914" s="1" t="s">
        <v>128</v>
      </c>
      <c r="H914" s="1" t="s">
        <v>129</v>
      </c>
      <c r="I914" s="3">
        <v>4625</v>
      </c>
      <c r="J914" s="13">
        <v>43915.738379629627</v>
      </c>
      <c r="K914" s="14">
        <v>2.0046296296296295E-2</v>
      </c>
      <c r="M914" s="1" t="s">
        <v>126</v>
      </c>
      <c r="N914" s="1" t="s">
        <v>127</v>
      </c>
      <c r="O914" s="1">
        <v>3809</v>
      </c>
      <c r="P914" s="13">
        <v>43893.833402777775</v>
      </c>
      <c r="Q914" s="17">
        <v>1.5046296296296295E-2</v>
      </c>
    </row>
    <row r="915" spans="1:17" x14ac:dyDescent="0.25">
      <c r="A915" s="1" t="s">
        <v>122</v>
      </c>
      <c r="B915" s="1" t="s">
        <v>123</v>
      </c>
      <c r="C915" s="3">
        <v>4739</v>
      </c>
      <c r="D915" s="13">
        <v>43918.747233796297</v>
      </c>
      <c r="E915" s="14">
        <v>2.3020833333333334E-2</v>
      </c>
      <c r="G915" s="1" t="s">
        <v>128</v>
      </c>
      <c r="H915" s="1" t="s">
        <v>129</v>
      </c>
      <c r="I915" s="3">
        <v>4631</v>
      </c>
      <c r="J915" s="13">
        <v>43915.815335648149</v>
      </c>
      <c r="K915" s="14">
        <v>1.4548611111111111E-2</v>
      </c>
      <c r="M915" s="1" t="s">
        <v>122</v>
      </c>
      <c r="N915" s="1" t="s">
        <v>123</v>
      </c>
      <c r="O915" s="1">
        <v>3810</v>
      </c>
      <c r="P915" s="13">
        <v>43894.34034722222</v>
      </c>
      <c r="Q915" s="17">
        <v>1.545138888888889E-2</v>
      </c>
    </row>
    <row r="916" spans="1:17" x14ac:dyDescent="0.25">
      <c r="A916" s="1" t="s">
        <v>122</v>
      </c>
      <c r="B916" s="1" t="s">
        <v>123</v>
      </c>
      <c r="C916" s="3">
        <v>4742</v>
      </c>
      <c r="D916" s="13">
        <v>43918.796053240738</v>
      </c>
      <c r="E916" s="14">
        <v>1.8530092592592595E-2</v>
      </c>
      <c r="G916" s="1" t="s">
        <v>120</v>
      </c>
      <c r="H916" s="1" t="s">
        <v>121</v>
      </c>
      <c r="I916" s="3">
        <v>4634</v>
      </c>
      <c r="J916" s="13">
        <v>43916.351770833331</v>
      </c>
      <c r="K916" s="14">
        <v>2.255787037037037E-2</v>
      </c>
      <c r="M916" s="1" t="s">
        <v>118</v>
      </c>
      <c r="N916" s="1" t="s">
        <v>119</v>
      </c>
      <c r="O916" s="1">
        <v>3811</v>
      </c>
      <c r="P916" s="13">
        <v>43894.355243055557</v>
      </c>
      <c r="Q916" s="17">
        <v>1.7002314814814814E-2</v>
      </c>
    </row>
    <row r="917" spans="1:17" x14ac:dyDescent="0.25">
      <c r="A917" s="1" t="s">
        <v>122</v>
      </c>
      <c r="B917" s="1" t="s">
        <v>123</v>
      </c>
      <c r="C917" s="3">
        <v>4744</v>
      </c>
      <c r="D917" s="13">
        <v>43918.820185185185</v>
      </c>
      <c r="E917" s="14">
        <v>1.5324074074074073E-2</v>
      </c>
      <c r="G917" s="1" t="s">
        <v>130</v>
      </c>
      <c r="H917" s="1" t="s">
        <v>131</v>
      </c>
      <c r="I917" s="3">
        <v>4635</v>
      </c>
      <c r="J917" s="13">
        <v>43916.364988425928</v>
      </c>
      <c r="K917" s="14">
        <v>2.1990740740740741E-2</v>
      </c>
      <c r="M917" s="1" t="s">
        <v>128</v>
      </c>
      <c r="N917" s="1" t="s">
        <v>129</v>
      </c>
      <c r="O917" s="1">
        <v>3816</v>
      </c>
      <c r="P917" s="13">
        <v>43894.418437499997</v>
      </c>
      <c r="Q917" s="17">
        <v>2.0439814814814817E-2</v>
      </c>
    </row>
    <row r="918" spans="1:17" x14ac:dyDescent="0.25">
      <c r="A918" s="1" t="s">
        <v>122</v>
      </c>
      <c r="B918" s="1" t="s">
        <v>123</v>
      </c>
      <c r="C918" s="3">
        <v>4753</v>
      </c>
      <c r="D918" s="13">
        <v>43919.425451388888</v>
      </c>
      <c r="E918" s="14">
        <v>1.8912037037037036E-2</v>
      </c>
      <c r="G918" s="1" t="s">
        <v>118</v>
      </c>
      <c r="H918" s="1" t="s">
        <v>119</v>
      </c>
      <c r="I918" s="3">
        <v>4637</v>
      </c>
      <c r="J918" s="13">
        <v>43916.392083333332</v>
      </c>
      <c r="K918" s="14">
        <v>2.2546296296296297E-2</v>
      </c>
      <c r="M918" s="1" t="s">
        <v>128</v>
      </c>
      <c r="N918" s="1" t="s">
        <v>129</v>
      </c>
      <c r="O918" s="1">
        <v>3818</v>
      </c>
      <c r="P918" s="13">
        <v>43894.452939814815</v>
      </c>
      <c r="Q918" s="17">
        <v>1.8877314814814816E-2</v>
      </c>
    </row>
    <row r="919" spans="1:17" x14ac:dyDescent="0.25">
      <c r="A919" s="1" t="s">
        <v>128</v>
      </c>
      <c r="B919" s="1" t="s">
        <v>129</v>
      </c>
      <c r="C919" s="3">
        <v>4755</v>
      </c>
      <c r="D919" s="13">
        <v>43919.450972222221</v>
      </c>
      <c r="E919" s="14">
        <v>2.1087962962962961E-2</v>
      </c>
      <c r="G919" s="1" t="s">
        <v>130</v>
      </c>
      <c r="H919" s="1" t="s">
        <v>131</v>
      </c>
      <c r="I919" s="3">
        <v>4644</v>
      </c>
      <c r="J919" s="13">
        <v>43916.486747685187</v>
      </c>
      <c r="K919" s="14">
        <v>1.636574074074074E-2</v>
      </c>
      <c r="M919" s="1" t="s">
        <v>122</v>
      </c>
      <c r="N919" s="1" t="s">
        <v>123</v>
      </c>
      <c r="O919" s="1">
        <v>3819</v>
      </c>
      <c r="P919" s="13">
        <v>43894.471331018518</v>
      </c>
      <c r="Q919" s="17">
        <v>1.8993055555555558E-2</v>
      </c>
    </row>
    <row r="920" spans="1:17" x14ac:dyDescent="0.25">
      <c r="A920" s="1" t="s">
        <v>118</v>
      </c>
      <c r="B920" s="1" t="s">
        <v>119</v>
      </c>
      <c r="C920" s="3">
        <v>4759</v>
      </c>
      <c r="D920" s="13">
        <v>43919.497523148151</v>
      </c>
      <c r="E920" s="14">
        <v>2.0277777777777777E-2</v>
      </c>
      <c r="G920" s="1" t="s">
        <v>120</v>
      </c>
      <c r="H920" s="1" t="s">
        <v>121</v>
      </c>
      <c r="I920" s="3">
        <v>4645</v>
      </c>
      <c r="J920" s="13">
        <v>43916.502650462964</v>
      </c>
      <c r="K920" s="14">
        <v>2.148148148148148E-2</v>
      </c>
      <c r="M920" s="1" t="s">
        <v>124</v>
      </c>
      <c r="N920" s="1" t="s">
        <v>125</v>
      </c>
      <c r="O920" s="1">
        <v>3822</v>
      </c>
      <c r="P920" s="13">
        <v>43894.507893518516</v>
      </c>
      <c r="Q920" s="17">
        <v>2.4328703703703703E-2</v>
      </c>
    </row>
    <row r="921" spans="1:17" ht="30" x14ac:dyDescent="0.25">
      <c r="A921" s="1" t="s">
        <v>126</v>
      </c>
      <c r="B921" s="1" t="s">
        <v>127</v>
      </c>
      <c r="C921" s="3">
        <v>4767</v>
      </c>
      <c r="D921" s="13">
        <v>43919.613738425927</v>
      </c>
      <c r="E921" s="14">
        <v>1.6087962962962964E-2</v>
      </c>
      <c r="G921" s="1" t="s">
        <v>126</v>
      </c>
      <c r="H921" s="1" t="s">
        <v>127</v>
      </c>
      <c r="I921" s="3">
        <v>4649</v>
      </c>
      <c r="J921" s="13">
        <v>43916.554583333331</v>
      </c>
      <c r="K921" s="14">
        <v>1.90625E-2</v>
      </c>
      <c r="M921" s="1" t="s">
        <v>124</v>
      </c>
      <c r="N921" s="1" t="s">
        <v>125</v>
      </c>
      <c r="O921" s="1">
        <v>3824</v>
      </c>
      <c r="P921" s="13">
        <v>43894.530856481484</v>
      </c>
      <c r="Q921" s="17">
        <v>1.6631944444444446E-2</v>
      </c>
    </row>
    <row r="922" spans="1:17" x14ac:dyDescent="0.25">
      <c r="A922" s="1" t="s">
        <v>118</v>
      </c>
      <c r="B922" s="1" t="s">
        <v>119</v>
      </c>
      <c r="C922" s="3">
        <v>4768</v>
      </c>
      <c r="D922" s="13">
        <v>43919.629583333335</v>
      </c>
      <c r="E922" s="14">
        <v>1.5416666666666667E-2</v>
      </c>
      <c r="G922" s="1" t="s">
        <v>130</v>
      </c>
      <c r="H922" s="1" t="s">
        <v>131</v>
      </c>
      <c r="I922" s="3">
        <v>4651</v>
      </c>
      <c r="J922" s="13">
        <v>43916.581666666665</v>
      </c>
      <c r="K922" s="14">
        <v>2.2870370370370371E-2</v>
      </c>
      <c r="M922" s="1" t="s">
        <v>118</v>
      </c>
      <c r="N922" s="1" t="s">
        <v>119</v>
      </c>
      <c r="O922" s="1">
        <v>3825</v>
      </c>
      <c r="P922" s="13">
        <v>43894.542847222219</v>
      </c>
      <c r="Q922" s="17">
        <v>1.7916666666666668E-2</v>
      </c>
    </row>
    <row r="923" spans="1:17" x14ac:dyDescent="0.25">
      <c r="A923" s="1" t="s">
        <v>126</v>
      </c>
      <c r="B923" s="1" t="s">
        <v>127</v>
      </c>
      <c r="C923" s="3">
        <v>4771</v>
      </c>
      <c r="D923" s="13">
        <v>43919.674814814818</v>
      </c>
      <c r="E923" s="14">
        <v>1.7326388888888888E-2</v>
      </c>
      <c r="G923" s="1" t="s">
        <v>120</v>
      </c>
      <c r="H923" s="1" t="s">
        <v>121</v>
      </c>
      <c r="I923" s="3">
        <v>4652</v>
      </c>
      <c r="J923" s="13">
        <v>43916.597800925927</v>
      </c>
      <c r="K923" s="14">
        <v>1.9444444444444445E-2</v>
      </c>
      <c r="M923" s="1" t="s">
        <v>118</v>
      </c>
      <c r="N923" s="1" t="s">
        <v>119</v>
      </c>
      <c r="O923" s="1">
        <v>3826</v>
      </c>
      <c r="P923" s="13">
        <v>43894.55541666667</v>
      </c>
      <c r="Q923" s="17">
        <v>2.2488425925925926E-2</v>
      </c>
    </row>
    <row r="924" spans="1:17" x14ac:dyDescent="0.25">
      <c r="A924" s="1" t="s">
        <v>130</v>
      </c>
      <c r="B924" s="1" t="s">
        <v>131</v>
      </c>
      <c r="C924" s="3">
        <v>4775</v>
      </c>
      <c r="D924" s="13">
        <v>43919.73064814815</v>
      </c>
      <c r="E924" s="14">
        <v>1.7106481481481483E-2</v>
      </c>
      <c r="G924" s="1" t="s">
        <v>124</v>
      </c>
      <c r="H924" s="1" t="s">
        <v>125</v>
      </c>
      <c r="I924" s="3">
        <v>4653</v>
      </c>
      <c r="J924" s="13">
        <v>43916.613854166666</v>
      </c>
      <c r="K924" s="14">
        <v>2.1087962962962961E-2</v>
      </c>
      <c r="M924" s="1" t="s">
        <v>130</v>
      </c>
      <c r="N924" s="1" t="s">
        <v>131</v>
      </c>
      <c r="O924" s="1">
        <v>3830</v>
      </c>
      <c r="P924" s="13">
        <v>43894.612569444442</v>
      </c>
      <c r="Q924" s="17">
        <v>2.1504629629629627E-2</v>
      </c>
    </row>
    <row r="925" spans="1:17" x14ac:dyDescent="0.25">
      <c r="A925" s="1" t="s">
        <v>122</v>
      </c>
      <c r="B925" s="1" t="s">
        <v>123</v>
      </c>
      <c r="C925" s="3">
        <v>4780</v>
      </c>
      <c r="D925" s="13">
        <v>43919.801863425928</v>
      </c>
      <c r="E925" s="14">
        <v>1.9861111111111111E-2</v>
      </c>
      <c r="G925" s="1" t="s">
        <v>118</v>
      </c>
      <c r="H925" s="1" t="s">
        <v>119</v>
      </c>
      <c r="I925" s="3">
        <v>4655</v>
      </c>
      <c r="J925" s="13">
        <v>43916.639097222222</v>
      </c>
      <c r="K925" s="14">
        <v>1.5532407407407406E-2</v>
      </c>
      <c r="M925" s="1" t="s">
        <v>126</v>
      </c>
      <c r="N925" s="1" t="s">
        <v>127</v>
      </c>
      <c r="O925" s="1">
        <v>3833</v>
      </c>
      <c r="P925" s="13">
        <v>43894.65902777778</v>
      </c>
      <c r="Q925" s="17">
        <v>1.8912037037037036E-2</v>
      </c>
    </row>
    <row r="926" spans="1:17" x14ac:dyDescent="0.25">
      <c r="A926" s="1" t="s">
        <v>126</v>
      </c>
      <c r="B926" s="1" t="s">
        <v>127</v>
      </c>
      <c r="C926" s="3">
        <v>4788</v>
      </c>
      <c r="D926" s="13">
        <v>43920.400740740741</v>
      </c>
      <c r="E926" s="14">
        <v>2.2442129629629631E-2</v>
      </c>
      <c r="G926" s="1" t="s">
        <v>124</v>
      </c>
      <c r="H926" s="1" t="s">
        <v>125</v>
      </c>
      <c r="I926" s="3">
        <v>4657</v>
      </c>
      <c r="J926" s="13">
        <v>43916.664849537039</v>
      </c>
      <c r="K926" s="14">
        <v>2.2581018518518518E-2</v>
      </c>
      <c r="M926" s="1" t="s">
        <v>118</v>
      </c>
      <c r="N926" s="1" t="s">
        <v>119</v>
      </c>
      <c r="O926" s="1">
        <v>3842</v>
      </c>
      <c r="P926" s="13">
        <v>43894.778009259258</v>
      </c>
      <c r="Q926" s="17">
        <v>2.0324074074074074E-2</v>
      </c>
    </row>
    <row r="927" spans="1:17" x14ac:dyDescent="0.25">
      <c r="A927" s="1" t="s">
        <v>128</v>
      </c>
      <c r="B927" s="1" t="s">
        <v>129</v>
      </c>
      <c r="C927" s="3">
        <v>4797</v>
      </c>
      <c r="D927" s="13">
        <v>43920.519826388889</v>
      </c>
      <c r="E927" s="14">
        <v>1.6203703703703703E-2</v>
      </c>
      <c r="G927" s="1" t="s">
        <v>120</v>
      </c>
      <c r="H927" s="1" t="s">
        <v>121</v>
      </c>
      <c r="I927" s="3">
        <v>4663</v>
      </c>
      <c r="J927" s="13">
        <v>43916.753784722219</v>
      </c>
      <c r="K927" s="14">
        <v>1.9444444444444445E-2</v>
      </c>
      <c r="M927" s="1" t="s">
        <v>130</v>
      </c>
      <c r="N927" s="1" t="s">
        <v>131</v>
      </c>
      <c r="O927" s="1">
        <v>3846</v>
      </c>
      <c r="P927" s="13">
        <v>43894.825555555559</v>
      </c>
      <c r="Q927" s="17">
        <v>2.3101851851851849E-2</v>
      </c>
    </row>
    <row r="928" spans="1:17" x14ac:dyDescent="0.25">
      <c r="A928" s="1" t="s">
        <v>124</v>
      </c>
      <c r="B928" s="1" t="s">
        <v>125</v>
      </c>
      <c r="C928" s="3">
        <v>4801</v>
      </c>
      <c r="D928" s="13">
        <v>43920.583587962959</v>
      </c>
      <c r="E928" s="14">
        <v>1.554398148148148E-2</v>
      </c>
      <c r="G928" s="1" t="s">
        <v>130</v>
      </c>
      <c r="H928" s="1" t="s">
        <v>131</v>
      </c>
      <c r="I928" s="3">
        <v>4665</v>
      </c>
      <c r="J928" s="13">
        <v>43916.786793981482</v>
      </c>
      <c r="K928" s="14">
        <v>1.7430555555555557E-2</v>
      </c>
      <c r="M928" s="1" t="s">
        <v>120</v>
      </c>
      <c r="N928" s="1" t="s">
        <v>121</v>
      </c>
      <c r="O928" s="1">
        <v>3853</v>
      </c>
      <c r="P928" s="13">
        <v>43895.411458333336</v>
      </c>
      <c r="Q928" s="17">
        <v>1.9039351851851852E-2</v>
      </c>
    </row>
    <row r="929" spans="1:17" x14ac:dyDescent="0.25">
      <c r="A929" s="1" t="s">
        <v>118</v>
      </c>
      <c r="B929" s="1" t="s">
        <v>119</v>
      </c>
      <c r="C929" s="3">
        <v>4802</v>
      </c>
      <c r="D929" s="13">
        <v>43920.601597222223</v>
      </c>
      <c r="E929" s="14">
        <v>2.2337962962962962E-2</v>
      </c>
      <c r="G929" s="1" t="s">
        <v>124</v>
      </c>
      <c r="H929" s="1" t="s">
        <v>125</v>
      </c>
      <c r="I929" s="3">
        <v>4667</v>
      </c>
      <c r="J929" s="13">
        <v>43916.815451388888</v>
      </c>
      <c r="K929" s="14">
        <v>2.2048611111111113E-2</v>
      </c>
      <c r="M929" s="1" t="s">
        <v>118</v>
      </c>
      <c r="N929" s="1" t="s">
        <v>119</v>
      </c>
      <c r="O929" s="1">
        <v>3856</v>
      </c>
      <c r="P929" s="13">
        <v>43895.442650462966</v>
      </c>
      <c r="Q929" s="17">
        <v>1.7858796296296296E-2</v>
      </c>
    </row>
    <row r="930" spans="1:17" x14ac:dyDescent="0.25">
      <c r="A930" s="1" t="s">
        <v>126</v>
      </c>
      <c r="B930" s="1" t="s">
        <v>127</v>
      </c>
      <c r="C930" s="3">
        <v>4806</v>
      </c>
      <c r="D930" s="13">
        <v>43920.659953703704</v>
      </c>
      <c r="E930" s="14">
        <v>2.0902777777777781E-2</v>
      </c>
      <c r="G930" s="1" t="s">
        <v>130</v>
      </c>
      <c r="H930" s="1" t="s">
        <v>131</v>
      </c>
      <c r="I930" s="3">
        <v>4670</v>
      </c>
      <c r="J930" s="13">
        <v>43917.355092592596</v>
      </c>
      <c r="K930" s="14">
        <v>2.0416666666666666E-2</v>
      </c>
      <c r="M930" s="1" t="s">
        <v>130</v>
      </c>
      <c r="N930" s="1" t="s">
        <v>131</v>
      </c>
      <c r="O930" s="1">
        <v>3860</v>
      </c>
      <c r="P930" s="13">
        <v>43895.495775462965</v>
      </c>
      <c r="Q930" s="17">
        <v>0.02</v>
      </c>
    </row>
    <row r="931" spans="1:17" x14ac:dyDescent="0.25">
      <c r="A931" s="1" t="s">
        <v>120</v>
      </c>
      <c r="B931" s="1" t="s">
        <v>121</v>
      </c>
      <c r="C931" s="3">
        <v>4809</v>
      </c>
      <c r="D931" s="13">
        <v>43920.70616898148</v>
      </c>
      <c r="E931" s="14">
        <v>2.0034722222222221E-2</v>
      </c>
      <c r="G931" s="1" t="s">
        <v>118</v>
      </c>
      <c r="H931" s="1" t="s">
        <v>119</v>
      </c>
      <c r="I931" s="3">
        <v>4673</v>
      </c>
      <c r="J931" s="13">
        <v>43917.395335648151</v>
      </c>
      <c r="K931" s="14">
        <v>2.1388888888888888E-2</v>
      </c>
      <c r="M931" s="1" t="s">
        <v>118</v>
      </c>
      <c r="N931" s="1" t="s">
        <v>119</v>
      </c>
      <c r="O931" s="1">
        <v>3861</v>
      </c>
      <c r="P931" s="13">
        <v>43895.509513888886</v>
      </c>
      <c r="Q931" s="17">
        <v>2.0034722222222221E-2</v>
      </c>
    </row>
    <row r="932" spans="1:17" x14ac:dyDescent="0.25">
      <c r="A932" s="1" t="s">
        <v>126</v>
      </c>
      <c r="B932" s="1" t="s">
        <v>127</v>
      </c>
      <c r="C932" s="3">
        <v>4812</v>
      </c>
      <c r="D932" s="13">
        <v>43920.751516203702</v>
      </c>
      <c r="E932" s="14">
        <v>2.3831018518518519E-2</v>
      </c>
      <c r="G932" s="1" t="s">
        <v>120</v>
      </c>
      <c r="H932" s="1" t="s">
        <v>121</v>
      </c>
      <c r="I932" s="3">
        <v>4674</v>
      </c>
      <c r="J932" s="13">
        <v>43917.407962962963</v>
      </c>
      <c r="K932" s="14">
        <v>2.4224537037037034E-2</v>
      </c>
      <c r="M932" s="1" t="s">
        <v>122</v>
      </c>
      <c r="N932" s="1" t="s">
        <v>123</v>
      </c>
      <c r="O932" s="1">
        <v>3862</v>
      </c>
      <c r="P932" s="13">
        <v>43895.51966435185</v>
      </c>
      <c r="Q932" s="17">
        <v>2.0011574074074074E-2</v>
      </c>
    </row>
    <row r="933" spans="1:17" x14ac:dyDescent="0.25">
      <c r="A933" s="1" t="s">
        <v>118</v>
      </c>
      <c r="B933" s="1" t="s">
        <v>119</v>
      </c>
      <c r="C933" s="3">
        <v>4814</v>
      </c>
      <c r="D933" s="13">
        <v>43920.770231481481</v>
      </c>
      <c r="E933" s="14">
        <v>1.5868055555555555E-2</v>
      </c>
      <c r="G933" s="1" t="s">
        <v>124</v>
      </c>
      <c r="H933" s="1" t="s">
        <v>125</v>
      </c>
      <c r="I933" s="3">
        <v>4682</v>
      </c>
      <c r="J933" s="13">
        <v>43917.502395833333</v>
      </c>
      <c r="K933" s="14">
        <v>1.653935185185185E-2</v>
      </c>
      <c r="M933" s="1" t="s">
        <v>130</v>
      </c>
      <c r="N933" s="1" t="s">
        <v>131</v>
      </c>
      <c r="O933" s="1">
        <v>3868</v>
      </c>
      <c r="P933" s="13">
        <v>43895.595717592594</v>
      </c>
      <c r="Q933" s="17">
        <v>2.2152777777777775E-2</v>
      </c>
    </row>
    <row r="934" spans="1:17" x14ac:dyDescent="0.25">
      <c r="A934" s="1" t="s">
        <v>122</v>
      </c>
      <c r="B934" s="1" t="s">
        <v>123</v>
      </c>
      <c r="C934" s="3">
        <v>4815</v>
      </c>
      <c r="D934" s="13">
        <v>43920.788321759261</v>
      </c>
      <c r="E934" s="14">
        <v>1.5613425925925926E-2</v>
      </c>
      <c r="G934" s="1" t="s">
        <v>122</v>
      </c>
      <c r="H934" s="1" t="s">
        <v>123</v>
      </c>
      <c r="I934" s="3">
        <v>4685</v>
      </c>
      <c r="J934" s="13">
        <v>43917.544560185182</v>
      </c>
      <c r="K934" s="14">
        <v>1.9178240740740742E-2</v>
      </c>
      <c r="M934" s="1" t="s">
        <v>122</v>
      </c>
      <c r="N934" s="1" t="s">
        <v>123</v>
      </c>
      <c r="O934" s="1">
        <v>3869</v>
      </c>
      <c r="P934" s="13">
        <v>43895.612939814811</v>
      </c>
      <c r="Q934" s="17">
        <v>1.5081018518518516E-2</v>
      </c>
    </row>
    <row r="935" spans="1:17" x14ac:dyDescent="0.25">
      <c r="A935" s="1" t="s">
        <v>126</v>
      </c>
      <c r="B935" s="1" t="s">
        <v>127</v>
      </c>
      <c r="C935" s="3">
        <v>4816</v>
      </c>
      <c r="D935" s="13">
        <v>43920.797465277778</v>
      </c>
      <c r="E935" s="14">
        <v>1.4814814814814814E-2</v>
      </c>
      <c r="G935" s="1" t="s">
        <v>124</v>
      </c>
      <c r="H935" s="1" t="s">
        <v>125</v>
      </c>
      <c r="I935" s="3">
        <v>4691</v>
      </c>
      <c r="J935" s="13">
        <v>43917.627650462964</v>
      </c>
      <c r="K935" s="14">
        <v>2.3912037037037034E-2</v>
      </c>
      <c r="M935" s="1" t="s">
        <v>124</v>
      </c>
      <c r="N935" s="1" t="s">
        <v>125</v>
      </c>
      <c r="O935" s="1">
        <v>3873</v>
      </c>
      <c r="P935" s="13">
        <v>43895.671249999999</v>
      </c>
      <c r="Q935" s="17">
        <v>1.8101851851851852E-2</v>
      </c>
    </row>
    <row r="936" spans="1:17" x14ac:dyDescent="0.25">
      <c r="A936" s="1" t="s">
        <v>120</v>
      </c>
      <c r="B936" s="1" t="s">
        <v>121</v>
      </c>
      <c r="C936" s="3">
        <v>4817</v>
      </c>
      <c r="D936" s="13">
        <v>43920.807824074072</v>
      </c>
      <c r="E936" s="14">
        <v>1.9594907407407405E-2</v>
      </c>
      <c r="G936" s="1" t="s">
        <v>118</v>
      </c>
      <c r="H936" s="1" t="s">
        <v>119</v>
      </c>
      <c r="I936" s="3">
        <v>4693</v>
      </c>
      <c r="J936" s="13">
        <v>43917.656782407408</v>
      </c>
      <c r="K936" s="14">
        <v>2.0243055555555552E-2</v>
      </c>
      <c r="M936" s="1" t="s">
        <v>122</v>
      </c>
      <c r="N936" s="1" t="s">
        <v>123</v>
      </c>
      <c r="O936" s="1">
        <v>3874</v>
      </c>
      <c r="P936" s="13">
        <v>43895.687476851854</v>
      </c>
      <c r="Q936" s="17">
        <v>2.2164351851851852E-2</v>
      </c>
    </row>
    <row r="937" spans="1:17" x14ac:dyDescent="0.25">
      <c r="A937" s="1" t="s">
        <v>124</v>
      </c>
      <c r="B937" s="1" t="s">
        <v>125</v>
      </c>
      <c r="C937" s="3">
        <v>4820</v>
      </c>
      <c r="D937" s="13">
        <v>43920.845856481479</v>
      </c>
      <c r="E937" s="14">
        <v>2.2881944444444444E-2</v>
      </c>
      <c r="G937" s="1" t="s">
        <v>120</v>
      </c>
      <c r="H937" s="1" t="s">
        <v>121</v>
      </c>
      <c r="I937" s="3">
        <v>4697</v>
      </c>
      <c r="J937" s="13">
        <v>43917.708969907406</v>
      </c>
      <c r="K937" s="14">
        <v>1.5347222222222222E-2</v>
      </c>
      <c r="M937" s="1" t="s">
        <v>126</v>
      </c>
      <c r="N937" s="1" t="s">
        <v>127</v>
      </c>
      <c r="O937" s="1">
        <v>3875</v>
      </c>
      <c r="P937" s="13">
        <v>43895.70076388889</v>
      </c>
      <c r="Q937" s="17">
        <v>1.5648148148148151E-2</v>
      </c>
    </row>
    <row r="938" spans="1:17" x14ac:dyDescent="0.25">
      <c r="A938" s="1" t="s">
        <v>128</v>
      </c>
      <c r="B938" s="1" t="s">
        <v>129</v>
      </c>
      <c r="C938" s="3">
        <v>4833</v>
      </c>
      <c r="D938" s="13">
        <v>43921.510833333334</v>
      </c>
      <c r="E938" s="14">
        <v>1.9756944444444445E-2</v>
      </c>
      <c r="G938" s="1" t="s">
        <v>120</v>
      </c>
      <c r="H938" s="1" t="s">
        <v>121</v>
      </c>
      <c r="I938" s="3">
        <v>4702</v>
      </c>
      <c r="J938" s="13">
        <v>43917.77721064815</v>
      </c>
      <c r="K938" s="14">
        <v>1.5439814814814816E-2</v>
      </c>
      <c r="M938" s="1" t="s">
        <v>130</v>
      </c>
      <c r="N938" s="1" t="s">
        <v>131</v>
      </c>
      <c r="O938" s="1">
        <v>3876</v>
      </c>
      <c r="P938" s="13">
        <v>43895.713449074072</v>
      </c>
      <c r="Q938" s="17">
        <v>1.9791666666666666E-2</v>
      </c>
    </row>
    <row r="939" spans="1:17" x14ac:dyDescent="0.25">
      <c r="A939" s="1" t="s">
        <v>128</v>
      </c>
      <c r="B939" s="1" t="s">
        <v>129</v>
      </c>
      <c r="C939" s="3">
        <v>4837</v>
      </c>
      <c r="D939" s="13">
        <v>43921.566041666665</v>
      </c>
      <c r="E939" s="14">
        <v>1.9641203703703706E-2</v>
      </c>
      <c r="G939" s="1" t="s">
        <v>128</v>
      </c>
      <c r="H939" s="1" t="s">
        <v>129</v>
      </c>
      <c r="I939" s="3">
        <v>4703</v>
      </c>
      <c r="J939" s="13">
        <v>43917.79478009259</v>
      </c>
      <c r="K939" s="14">
        <v>1.8819444444444448E-2</v>
      </c>
      <c r="M939" s="1" t="s">
        <v>122</v>
      </c>
      <c r="N939" s="1" t="s">
        <v>123</v>
      </c>
      <c r="O939" s="1">
        <v>3879</v>
      </c>
      <c r="P939" s="13">
        <v>43895.758611111109</v>
      </c>
      <c r="Q939" s="17">
        <v>2.0601851851851854E-2</v>
      </c>
    </row>
    <row r="940" spans="1:17" x14ac:dyDescent="0.25">
      <c r="A940" s="1" t="s">
        <v>126</v>
      </c>
      <c r="B940" s="1" t="s">
        <v>127</v>
      </c>
      <c r="C940" s="3">
        <v>4838</v>
      </c>
      <c r="D940" s="13">
        <v>43921.577268518522</v>
      </c>
      <c r="E940" s="14">
        <v>2.2523148148148143E-2</v>
      </c>
      <c r="G940" s="1" t="s">
        <v>128</v>
      </c>
      <c r="H940" s="1" t="s">
        <v>129</v>
      </c>
      <c r="I940" s="3">
        <v>4708</v>
      </c>
      <c r="J940" s="13">
        <v>43918.346134259256</v>
      </c>
      <c r="K940" s="14">
        <v>1.9490740740740743E-2</v>
      </c>
      <c r="M940" s="1" t="s">
        <v>118</v>
      </c>
      <c r="N940" s="1" t="s">
        <v>119</v>
      </c>
      <c r="O940" s="1">
        <v>3882</v>
      </c>
      <c r="P940" s="13">
        <v>43895.802569444444</v>
      </c>
      <c r="Q940" s="17">
        <v>1.8692129629629631E-2</v>
      </c>
    </row>
    <row r="941" spans="1:17" x14ac:dyDescent="0.25">
      <c r="A941" s="1" t="s">
        <v>124</v>
      </c>
      <c r="B941" s="1" t="s">
        <v>125</v>
      </c>
      <c r="C941" s="3">
        <v>4839</v>
      </c>
      <c r="D941" s="13">
        <v>43921.588333333333</v>
      </c>
      <c r="E941" s="14">
        <v>1.7476851851851851E-2</v>
      </c>
      <c r="G941" s="1" t="s">
        <v>130</v>
      </c>
      <c r="H941" s="1" t="s">
        <v>131</v>
      </c>
      <c r="I941" s="3">
        <v>4714</v>
      </c>
      <c r="J941" s="13">
        <v>43918.421284722222</v>
      </c>
      <c r="K941" s="14">
        <v>1.8935185185185183E-2</v>
      </c>
      <c r="M941" s="1" t="s">
        <v>120</v>
      </c>
      <c r="N941" s="1" t="s">
        <v>121</v>
      </c>
      <c r="O941" s="1">
        <v>3891</v>
      </c>
      <c r="P941" s="13">
        <v>43896.420289351852</v>
      </c>
      <c r="Q941" s="17">
        <v>2.3773148148148151E-2</v>
      </c>
    </row>
    <row r="942" spans="1:17" x14ac:dyDescent="0.25">
      <c r="A942" s="1" t="s">
        <v>126</v>
      </c>
      <c r="B942" s="1" t="s">
        <v>127</v>
      </c>
      <c r="C942" s="3">
        <v>4841</v>
      </c>
      <c r="D942" s="13">
        <v>43921.609849537039</v>
      </c>
      <c r="E942" s="14">
        <v>1.6192129629629629E-2</v>
      </c>
      <c r="G942" s="1" t="s">
        <v>118</v>
      </c>
      <c r="H942" s="1" t="s">
        <v>119</v>
      </c>
      <c r="I942" s="3">
        <v>4719</v>
      </c>
      <c r="J942" s="13">
        <v>43918.489328703705</v>
      </c>
      <c r="K942" s="14">
        <v>1.7743055555555557E-2</v>
      </c>
      <c r="M942" s="1" t="s">
        <v>124</v>
      </c>
      <c r="N942" s="1" t="s">
        <v>125</v>
      </c>
      <c r="O942" s="1">
        <v>3893</v>
      </c>
      <c r="P942" s="13">
        <v>43896.452986111108</v>
      </c>
      <c r="Q942" s="17">
        <v>2.0081018518518519E-2</v>
      </c>
    </row>
    <row r="943" spans="1:17" ht="30" x14ac:dyDescent="0.25">
      <c r="A943" s="1" t="s">
        <v>120</v>
      </c>
      <c r="B943" s="1" t="s">
        <v>121</v>
      </c>
      <c r="C943" s="3">
        <v>4845</v>
      </c>
      <c r="D943" s="13">
        <v>43921.6483912037</v>
      </c>
      <c r="E943" s="14">
        <v>1.7800925925925925E-2</v>
      </c>
      <c r="G943" s="1" t="s">
        <v>126</v>
      </c>
      <c r="H943" s="1" t="s">
        <v>127</v>
      </c>
      <c r="I943" s="3">
        <v>4722</v>
      </c>
      <c r="J943" s="13">
        <v>43918.528020833335</v>
      </c>
      <c r="K943" s="14">
        <v>1.8657407407407407E-2</v>
      </c>
      <c r="M943" s="1" t="s">
        <v>124</v>
      </c>
      <c r="N943" s="1" t="s">
        <v>125</v>
      </c>
      <c r="O943" s="1">
        <v>3894</v>
      </c>
      <c r="P943" s="13">
        <v>43896.467638888891</v>
      </c>
      <c r="Q943" s="17">
        <v>1.480324074074074E-2</v>
      </c>
    </row>
    <row r="944" spans="1:17" x14ac:dyDescent="0.25">
      <c r="A944" s="1" t="s">
        <v>122</v>
      </c>
      <c r="B944" s="1" t="s">
        <v>123</v>
      </c>
      <c r="C944" s="3">
        <v>4848</v>
      </c>
      <c r="D944" s="13">
        <v>43921.698298611111</v>
      </c>
      <c r="E944" s="14">
        <v>2.3206018518518515E-2</v>
      </c>
      <c r="G944" s="1" t="s">
        <v>118</v>
      </c>
      <c r="H944" s="1" t="s">
        <v>119</v>
      </c>
      <c r="I944" s="3">
        <v>4723</v>
      </c>
      <c r="J944" s="13">
        <v>43918.537118055552</v>
      </c>
      <c r="K944" s="14">
        <v>2.2314814814814815E-2</v>
      </c>
      <c r="M944" s="1" t="s">
        <v>122</v>
      </c>
      <c r="N944" s="1" t="s">
        <v>123</v>
      </c>
      <c r="O944" s="1">
        <v>3896</v>
      </c>
      <c r="P944" s="13">
        <v>43896.491226851853</v>
      </c>
      <c r="Q944" s="17">
        <v>2.1064814814814814E-2</v>
      </c>
    </row>
    <row r="945" spans="1:17" x14ac:dyDescent="0.25">
      <c r="A945" s="1" t="s">
        <v>124</v>
      </c>
      <c r="B945" s="1" t="s">
        <v>125</v>
      </c>
      <c r="C945" s="3">
        <v>4849</v>
      </c>
      <c r="D945" s="13">
        <v>43921.713865740741</v>
      </c>
      <c r="E945" s="14">
        <v>2.4131944444444445E-2</v>
      </c>
      <c r="G945" s="1" t="s">
        <v>118</v>
      </c>
      <c r="H945" s="1" t="s">
        <v>119</v>
      </c>
      <c r="I945" s="3">
        <v>4726</v>
      </c>
      <c r="J945" s="13">
        <v>43918.577673611115</v>
      </c>
      <c r="K945" s="14">
        <v>1.6643518518518519E-2</v>
      </c>
      <c r="M945" s="1" t="s">
        <v>130</v>
      </c>
      <c r="N945" s="1" t="s">
        <v>131</v>
      </c>
      <c r="O945" s="1">
        <v>3900</v>
      </c>
      <c r="P945" s="13">
        <v>43896.533599537041</v>
      </c>
      <c r="Q945" s="17">
        <v>2.0798611111111111E-2</v>
      </c>
    </row>
    <row r="946" spans="1:17" x14ac:dyDescent="0.25">
      <c r="A946" s="1" t="s">
        <v>126</v>
      </c>
      <c r="B946" s="1" t="s">
        <v>127</v>
      </c>
      <c r="C946" s="3">
        <v>4850</v>
      </c>
      <c r="D946" s="13">
        <v>43921.731296296297</v>
      </c>
      <c r="E946" s="14">
        <v>1.5069444444444443E-2</v>
      </c>
      <c r="G946" s="1" t="s">
        <v>120</v>
      </c>
      <c r="H946" s="1" t="s">
        <v>121</v>
      </c>
      <c r="I946" s="3">
        <v>4728</v>
      </c>
      <c r="J946" s="13">
        <v>43918.60628472222</v>
      </c>
      <c r="K946" s="14">
        <v>2.0173611111111111E-2</v>
      </c>
      <c r="M946" s="1" t="s">
        <v>126</v>
      </c>
      <c r="N946" s="1" t="s">
        <v>127</v>
      </c>
      <c r="O946" s="1">
        <v>3903</v>
      </c>
      <c r="P946" s="13">
        <v>43896.573009259257</v>
      </c>
      <c r="Q946" s="17">
        <v>2.388888888888889E-2</v>
      </c>
    </row>
    <row r="947" spans="1:17" x14ac:dyDescent="0.25">
      <c r="A947" s="1" t="s">
        <v>126</v>
      </c>
      <c r="B947" s="1" t="s">
        <v>127</v>
      </c>
      <c r="C947" s="3">
        <v>4851</v>
      </c>
      <c r="D947" s="13">
        <v>43921.744305555556</v>
      </c>
      <c r="E947" s="14">
        <v>1.6412037037037037E-2</v>
      </c>
      <c r="G947" s="1" t="s">
        <v>118</v>
      </c>
      <c r="H947" s="1" t="s">
        <v>119</v>
      </c>
      <c r="I947" s="3">
        <v>4736</v>
      </c>
      <c r="J947" s="13">
        <v>43918.705300925925</v>
      </c>
      <c r="K947" s="14">
        <v>1.6585648148148148E-2</v>
      </c>
      <c r="M947" s="1" t="s">
        <v>130</v>
      </c>
      <c r="N947" s="1" t="s">
        <v>131</v>
      </c>
      <c r="O947" s="1">
        <v>3904</v>
      </c>
      <c r="P947" s="13">
        <v>43896.591168981482</v>
      </c>
      <c r="Q947" s="17">
        <v>2.0821759259259259E-2</v>
      </c>
    </row>
    <row r="948" spans="1:17" x14ac:dyDescent="0.25">
      <c r="A948" s="1" t="s">
        <v>130</v>
      </c>
      <c r="B948" s="1" t="s">
        <v>131</v>
      </c>
      <c r="C948" s="3">
        <v>4854</v>
      </c>
      <c r="D948" s="13">
        <v>43921.77884259259</v>
      </c>
      <c r="E948" s="14">
        <v>1.9027777777777779E-2</v>
      </c>
      <c r="G948" s="1" t="s">
        <v>120</v>
      </c>
      <c r="H948" s="1" t="s">
        <v>121</v>
      </c>
      <c r="I948" s="3">
        <v>4751</v>
      </c>
      <c r="J948" s="13">
        <v>43919.40253472222</v>
      </c>
      <c r="K948" s="14">
        <v>1.6805555555555556E-2</v>
      </c>
      <c r="M948" s="1" t="s">
        <v>122</v>
      </c>
      <c r="N948" s="1" t="s">
        <v>123</v>
      </c>
      <c r="O948" s="1">
        <v>3905</v>
      </c>
      <c r="P948" s="13">
        <v>43896.604421296295</v>
      </c>
      <c r="Q948" s="17">
        <v>1.6712962962962961E-2</v>
      </c>
    </row>
    <row r="949" spans="1:17" x14ac:dyDescent="0.25">
      <c r="A949" s="1" t="s">
        <v>118</v>
      </c>
      <c r="B949" s="1" t="s">
        <v>119</v>
      </c>
      <c r="C949" s="3">
        <v>4856</v>
      </c>
      <c r="D949" s="13">
        <v>43921.810532407406</v>
      </c>
      <c r="E949" s="14">
        <v>1.7789351851851851E-2</v>
      </c>
      <c r="G949" s="1" t="s">
        <v>124</v>
      </c>
      <c r="H949" s="1" t="s">
        <v>125</v>
      </c>
      <c r="I949" s="3">
        <v>4752</v>
      </c>
      <c r="J949" s="13">
        <v>43919.413194444445</v>
      </c>
      <c r="K949" s="14">
        <v>1.6435185185185188E-2</v>
      </c>
      <c r="M949" s="1" t="s">
        <v>118</v>
      </c>
      <c r="N949" s="1" t="s">
        <v>119</v>
      </c>
      <c r="O949" s="1">
        <v>3909</v>
      </c>
      <c r="P949" s="13">
        <v>43896.666365740741</v>
      </c>
      <c r="Q949" s="17">
        <v>1.5127314814814816E-2</v>
      </c>
    </row>
    <row r="950" spans="1:17" x14ac:dyDescent="0.25">
      <c r="A950" s="1" t="s">
        <v>122</v>
      </c>
      <c r="B950" s="1" t="s">
        <v>123</v>
      </c>
      <c r="C950" s="3">
        <v>4859</v>
      </c>
      <c r="D950" s="13">
        <v>43921.850555555553</v>
      </c>
      <c r="E950" s="14">
        <v>1.7800925925925925E-2</v>
      </c>
      <c r="G950" s="1" t="s">
        <v>124</v>
      </c>
      <c r="H950" s="1" t="s">
        <v>125</v>
      </c>
      <c r="I950" s="3">
        <v>4764</v>
      </c>
      <c r="J950" s="13">
        <v>43919.570949074077</v>
      </c>
      <c r="K950" s="14">
        <v>1.8622685185185183E-2</v>
      </c>
      <c r="M950" s="1" t="s">
        <v>122</v>
      </c>
      <c r="N950" s="1" t="s">
        <v>123</v>
      </c>
      <c r="O950" s="1">
        <v>3910</v>
      </c>
      <c r="P950" s="13">
        <v>43896.681342592594</v>
      </c>
      <c r="Q950" s="17">
        <v>2.162037037037037E-2</v>
      </c>
    </row>
    <row r="951" spans="1:17" x14ac:dyDescent="0.25">
      <c r="A951" s="1" t="s">
        <v>120</v>
      </c>
      <c r="B951" s="1" t="s">
        <v>121</v>
      </c>
      <c r="C951" s="3">
        <v>4862</v>
      </c>
      <c r="D951" s="13">
        <v>43922.385115740741</v>
      </c>
      <c r="E951" s="14">
        <v>2.372685185185185E-2</v>
      </c>
      <c r="G951" s="1" t="s">
        <v>118</v>
      </c>
      <c r="H951" s="1" t="s">
        <v>119</v>
      </c>
      <c r="I951" s="3">
        <v>4765</v>
      </c>
      <c r="J951" s="13">
        <v>43919.584386574075</v>
      </c>
      <c r="K951" s="14">
        <v>1.6342592592592593E-2</v>
      </c>
      <c r="M951" s="1" t="s">
        <v>126</v>
      </c>
      <c r="N951" s="1" t="s">
        <v>127</v>
      </c>
      <c r="O951" s="1">
        <v>3914</v>
      </c>
      <c r="P951" s="13">
        <v>43896.727465277778</v>
      </c>
      <c r="Q951" s="17">
        <v>2.2476851851851855E-2</v>
      </c>
    </row>
    <row r="952" spans="1:17" x14ac:dyDescent="0.25">
      <c r="A952" s="1" t="s">
        <v>130</v>
      </c>
      <c r="B952" s="1" t="s">
        <v>131</v>
      </c>
      <c r="C952" s="3">
        <v>4863</v>
      </c>
      <c r="D952" s="13">
        <v>43922.400289351855</v>
      </c>
      <c r="E952" s="14">
        <v>1.6932870370370369E-2</v>
      </c>
      <c r="G952" s="1" t="s">
        <v>130</v>
      </c>
      <c r="H952" s="1" t="s">
        <v>131</v>
      </c>
      <c r="I952" s="3">
        <v>4776</v>
      </c>
      <c r="J952" s="13">
        <v>43919.741782407407</v>
      </c>
      <c r="K952" s="14">
        <v>1.7696759259259259E-2</v>
      </c>
      <c r="M952" s="1" t="s">
        <v>120</v>
      </c>
      <c r="N952" s="1" t="s">
        <v>121</v>
      </c>
      <c r="O952" s="1">
        <v>3919</v>
      </c>
      <c r="P952" s="13">
        <v>43896.789120370369</v>
      </c>
      <c r="Q952" s="17">
        <v>2.1863425925925925E-2</v>
      </c>
    </row>
    <row r="953" spans="1:17" x14ac:dyDescent="0.25">
      <c r="A953" s="1" t="s">
        <v>130</v>
      </c>
      <c r="B953" s="1" t="s">
        <v>131</v>
      </c>
      <c r="C953" s="3">
        <v>4867</v>
      </c>
      <c r="D953" s="13">
        <v>43922.458715277775</v>
      </c>
      <c r="E953" s="14">
        <v>2.1226851851851854E-2</v>
      </c>
      <c r="G953" s="1" t="s">
        <v>122</v>
      </c>
      <c r="H953" s="1" t="s">
        <v>123</v>
      </c>
      <c r="I953" s="3">
        <v>4781</v>
      </c>
      <c r="J953" s="13">
        <v>43919.817349537036</v>
      </c>
      <c r="K953" s="14">
        <v>1.9918981481481482E-2</v>
      </c>
      <c r="M953" s="1" t="s">
        <v>122</v>
      </c>
      <c r="N953" s="1" t="s">
        <v>123</v>
      </c>
      <c r="O953" s="1">
        <v>3920</v>
      </c>
      <c r="P953" s="13">
        <v>43896.805995370371</v>
      </c>
      <c r="Q953" s="17">
        <v>1.5891203703703703E-2</v>
      </c>
    </row>
    <row r="954" spans="1:17" x14ac:dyDescent="0.25">
      <c r="A954" s="1" t="s">
        <v>118</v>
      </c>
      <c r="B954" s="1" t="s">
        <v>119</v>
      </c>
      <c r="C954" s="3">
        <v>4869</v>
      </c>
      <c r="D954" s="13">
        <v>43922.480046296296</v>
      </c>
      <c r="E954" s="14">
        <v>2.1412037037037035E-2</v>
      </c>
      <c r="G954" s="1" t="s">
        <v>122</v>
      </c>
      <c r="H954" s="1" t="s">
        <v>123</v>
      </c>
      <c r="I954" s="3">
        <v>4782</v>
      </c>
      <c r="J954" s="13">
        <v>43919.828692129631</v>
      </c>
      <c r="K954" s="14">
        <v>2.3541666666666666E-2</v>
      </c>
      <c r="M954" s="1" t="s">
        <v>120</v>
      </c>
      <c r="N954" s="1" t="s">
        <v>121</v>
      </c>
      <c r="O954" s="1">
        <v>3921</v>
      </c>
      <c r="P954" s="13">
        <v>43896.814733796295</v>
      </c>
      <c r="Q954" s="17">
        <v>2.4016203703703706E-2</v>
      </c>
    </row>
    <row r="955" spans="1:17" x14ac:dyDescent="0.25">
      <c r="A955" s="1" t="s">
        <v>124</v>
      </c>
      <c r="B955" s="1" t="s">
        <v>125</v>
      </c>
      <c r="C955" s="3">
        <v>4874</v>
      </c>
      <c r="D955" s="13">
        <v>43922.555497685185</v>
      </c>
      <c r="E955" s="14">
        <v>1.5960648148148151E-2</v>
      </c>
      <c r="G955" s="1" t="s">
        <v>122</v>
      </c>
      <c r="H955" s="1" t="s">
        <v>123</v>
      </c>
      <c r="I955" s="3">
        <v>4789</v>
      </c>
      <c r="J955" s="13">
        <v>43920.417164351849</v>
      </c>
      <c r="K955" s="14">
        <v>1.7800925925925925E-2</v>
      </c>
      <c r="M955" s="1" t="s">
        <v>128</v>
      </c>
      <c r="N955" s="1" t="s">
        <v>129</v>
      </c>
      <c r="O955" s="1">
        <v>3922</v>
      </c>
      <c r="P955" s="13">
        <v>43896.826377314814</v>
      </c>
      <c r="Q955" s="17">
        <v>2.342592592592593E-2</v>
      </c>
    </row>
    <row r="956" spans="1:17" ht="30" x14ac:dyDescent="0.25">
      <c r="A956" s="1" t="s">
        <v>122</v>
      </c>
      <c r="B956" s="1" t="s">
        <v>123</v>
      </c>
      <c r="C956" s="3">
        <v>4877</v>
      </c>
      <c r="D956" s="13">
        <v>43922.595381944448</v>
      </c>
      <c r="E956" s="14">
        <v>2.1782407407407407E-2</v>
      </c>
      <c r="G956" s="1" t="s">
        <v>126</v>
      </c>
      <c r="H956" s="1" t="s">
        <v>127</v>
      </c>
      <c r="I956" s="3">
        <v>4791</v>
      </c>
      <c r="J956" s="13">
        <v>43920.444374999999</v>
      </c>
      <c r="K956" s="14">
        <v>1.7673611111111109E-2</v>
      </c>
      <c r="M956" s="1" t="s">
        <v>118</v>
      </c>
      <c r="N956" s="1" t="s">
        <v>119</v>
      </c>
      <c r="O956" s="1">
        <v>3925</v>
      </c>
      <c r="P956" s="13">
        <v>43897.364895833336</v>
      </c>
      <c r="Q956" s="17">
        <v>2.3124999999999996E-2</v>
      </c>
    </row>
    <row r="957" spans="1:17" ht="30" x14ac:dyDescent="0.25">
      <c r="A957" s="1" t="s">
        <v>120</v>
      </c>
      <c r="B957" s="1" t="s">
        <v>121</v>
      </c>
      <c r="C957" s="3">
        <v>4881</v>
      </c>
      <c r="D957" s="13">
        <v>43922.634375000001</v>
      </c>
      <c r="E957" s="14">
        <v>1.8796296296296297E-2</v>
      </c>
      <c r="G957" s="1" t="s">
        <v>126</v>
      </c>
      <c r="H957" s="1" t="s">
        <v>127</v>
      </c>
      <c r="I957" s="3">
        <v>4792</v>
      </c>
      <c r="J957" s="13">
        <v>43920.459039351852</v>
      </c>
      <c r="K957" s="14">
        <v>2.0752314814814814E-2</v>
      </c>
      <c r="M957" s="1" t="s">
        <v>120</v>
      </c>
      <c r="N957" s="1" t="s">
        <v>121</v>
      </c>
      <c r="O957" s="1">
        <v>3926</v>
      </c>
      <c r="P957" s="13">
        <v>43897.375775462962</v>
      </c>
      <c r="Q957" s="17">
        <v>2.0879629629629626E-2</v>
      </c>
    </row>
    <row r="958" spans="1:17" ht="30" x14ac:dyDescent="0.25">
      <c r="A958" s="1" t="s">
        <v>120</v>
      </c>
      <c r="B958" s="1" t="s">
        <v>121</v>
      </c>
      <c r="C958" s="3">
        <v>4882</v>
      </c>
      <c r="D958" s="13">
        <v>43922.645937499998</v>
      </c>
      <c r="E958" s="14">
        <v>2.4421296296296292E-2</v>
      </c>
      <c r="G958" s="1" t="s">
        <v>126</v>
      </c>
      <c r="H958" s="1" t="s">
        <v>127</v>
      </c>
      <c r="I958" s="3">
        <v>4805</v>
      </c>
      <c r="J958" s="13">
        <v>43920.645439814813</v>
      </c>
      <c r="K958" s="14">
        <v>1.8634259259259257E-2</v>
      </c>
      <c r="M958" s="1" t="s">
        <v>130</v>
      </c>
      <c r="N958" s="1" t="s">
        <v>131</v>
      </c>
      <c r="O958" s="1">
        <v>3932</v>
      </c>
      <c r="P958" s="13">
        <v>43897.451111111113</v>
      </c>
      <c r="Q958" s="17">
        <v>1.5590277777777778E-2</v>
      </c>
    </row>
    <row r="959" spans="1:17" x14ac:dyDescent="0.25">
      <c r="A959" s="1" t="s">
        <v>130</v>
      </c>
      <c r="B959" s="1" t="s">
        <v>131</v>
      </c>
      <c r="C959" s="3">
        <v>4888</v>
      </c>
      <c r="D959" s="13">
        <v>43922.730104166665</v>
      </c>
      <c r="E959" s="14">
        <v>1.9502314814814816E-2</v>
      </c>
      <c r="G959" s="1" t="s">
        <v>118</v>
      </c>
      <c r="H959" s="1" t="s">
        <v>119</v>
      </c>
      <c r="I959" s="3">
        <v>4819</v>
      </c>
      <c r="J959" s="13">
        <v>43920.83222222222</v>
      </c>
      <c r="K959" s="14">
        <v>1.6979166666666667E-2</v>
      </c>
      <c r="M959" s="1" t="s">
        <v>122</v>
      </c>
      <c r="N959" s="1" t="s">
        <v>123</v>
      </c>
      <c r="O959" s="1">
        <v>3937</v>
      </c>
      <c r="P959" s="13">
        <v>43897.501585648148</v>
      </c>
      <c r="Q959" s="17">
        <v>1.6805555555555556E-2</v>
      </c>
    </row>
    <row r="960" spans="1:17" x14ac:dyDescent="0.25">
      <c r="A960" s="1" t="s">
        <v>126</v>
      </c>
      <c r="B960" s="1" t="s">
        <v>127</v>
      </c>
      <c r="C960" s="3">
        <v>4890</v>
      </c>
      <c r="D960" s="13">
        <v>43922.762060185189</v>
      </c>
      <c r="E960" s="14">
        <v>2.1006944444444443E-2</v>
      </c>
      <c r="G960" s="1" t="s">
        <v>128</v>
      </c>
      <c r="H960" s="1" t="s">
        <v>129</v>
      </c>
      <c r="I960" s="3">
        <v>4821</v>
      </c>
      <c r="J960" s="13">
        <v>43921.352800925924</v>
      </c>
      <c r="K960" s="14">
        <v>1.4502314814814815E-2</v>
      </c>
      <c r="M960" s="1" t="s">
        <v>124</v>
      </c>
      <c r="N960" s="1" t="s">
        <v>125</v>
      </c>
      <c r="O960" s="1">
        <v>3939</v>
      </c>
      <c r="P960" s="13">
        <v>43897.522905092592</v>
      </c>
      <c r="Q960" s="17">
        <v>1.6076388888888887E-2</v>
      </c>
    </row>
    <row r="961" spans="1:17" ht="30" x14ac:dyDescent="0.25">
      <c r="A961" s="1" t="s">
        <v>122</v>
      </c>
      <c r="B961" s="1" t="s">
        <v>123</v>
      </c>
      <c r="C961" s="3">
        <v>4892</v>
      </c>
      <c r="D961" s="13">
        <v>43922.789166666669</v>
      </c>
      <c r="E961" s="14">
        <v>1.6099537037037037E-2</v>
      </c>
      <c r="G961" s="1" t="s">
        <v>126</v>
      </c>
      <c r="H961" s="1" t="s">
        <v>127</v>
      </c>
      <c r="I961" s="3">
        <v>4824</v>
      </c>
      <c r="J961" s="13">
        <v>43921.391574074078</v>
      </c>
      <c r="K961" s="14">
        <v>1.5578703703703704E-2</v>
      </c>
      <c r="M961" s="1" t="s">
        <v>128</v>
      </c>
      <c r="N961" s="1" t="s">
        <v>129</v>
      </c>
      <c r="O961" s="1">
        <v>3943</v>
      </c>
      <c r="P961" s="13">
        <v>43897.579097222224</v>
      </c>
      <c r="Q961" s="17">
        <v>1.5891203703703703E-2</v>
      </c>
    </row>
    <row r="962" spans="1:17" x14ac:dyDescent="0.25">
      <c r="A962" s="1" t="s">
        <v>120</v>
      </c>
      <c r="B962" s="1" t="s">
        <v>121</v>
      </c>
      <c r="C962" s="3">
        <v>4893</v>
      </c>
      <c r="D962" s="13">
        <v>43922.799432870372</v>
      </c>
      <c r="E962" s="14">
        <v>2.3935185185185184E-2</v>
      </c>
      <c r="G962" s="1" t="s">
        <v>122</v>
      </c>
      <c r="H962" s="1" t="s">
        <v>123</v>
      </c>
      <c r="I962" s="3">
        <v>4825</v>
      </c>
      <c r="J962" s="13">
        <v>43921.406053240738</v>
      </c>
      <c r="K962" s="14">
        <v>2.0300925925925927E-2</v>
      </c>
      <c r="M962" s="1" t="s">
        <v>130</v>
      </c>
      <c r="N962" s="1" t="s">
        <v>131</v>
      </c>
      <c r="O962" s="1">
        <v>3947</v>
      </c>
      <c r="P962" s="13">
        <v>43897.63318287037</v>
      </c>
      <c r="Q962" s="17">
        <v>1.9444444444444445E-2</v>
      </c>
    </row>
    <row r="963" spans="1:17" x14ac:dyDescent="0.25">
      <c r="A963" s="1" t="s">
        <v>130</v>
      </c>
      <c r="B963" s="1" t="s">
        <v>131</v>
      </c>
      <c r="C963" s="3">
        <v>4905</v>
      </c>
      <c r="D963" s="13">
        <v>43923.450925925928</v>
      </c>
      <c r="E963" s="14">
        <v>2.4293981481481482E-2</v>
      </c>
      <c r="G963" s="1" t="s">
        <v>128</v>
      </c>
      <c r="H963" s="1" t="s">
        <v>129</v>
      </c>
      <c r="I963" s="3">
        <v>4830</v>
      </c>
      <c r="J963" s="13">
        <v>43921.473136574074</v>
      </c>
      <c r="K963" s="14">
        <v>1.8912037037037036E-2</v>
      </c>
      <c r="M963" s="1" t="s">
        <v>118</v>
      </c>
      <c r="N963" s="1" t="s">
        <v>119</v>
      </c>
      <c r="O963" s="1">
        <v>3949</v>
      </c>
      <c r="P963" s="13">
        <v>43897.66034722222</v>
      </c>
      <c r="Q963" s="17">
        <v>2.4224537037037034E-2</v>
      </c>
    </row>
    <row r="964" spans="1:17" ht="30" x14ac:dyDescent="0.25">
      <c r="A964" s="1" t="s">
        <v>122</v>
      </c>
      <c r="B964" s="1" t="s">
        <v>123</v>
      </c>
      <c r="C964" s="3">
        <v>4908</v>
      </c>
      <c r="D964" s="13">
        <v>43923.489594907405</v>
      </c>
      <c r="E964" s="14">
        <v>1.5381944444444443E-2</v>
      </c>
      <c r="G964" s="1" t="s">
        <v>126</v>
      </c>
      <c r="H964" s="1" t="s">
        <v>127</v>
      </c>
      <c r="I964" s="3">
        <v>4832</v>
      </c>
      <c r="J964" s="13">
        <v>43921.502106481479</v>
      </c>
      <c r="K964" s="14">
        <v>2.2418981481481481E-2</v>
      </c>
      <c r="M964" s="1" t="s">
        <v>122</v>
      </c>
      <c r="N964" s="1" t="s">
        <v>123</v>
      </c>
      <c r="O964" s="1">
        <v>3950</v>
      </c>
      <c r="P964" s="13">
        <v>43897.67015046296</v>
      </c>
      <c r="Q964" s="17">
        <v>1.7673611111111109E-2</v>
      </c>
    </row>
    <row r="965" spans="1:17" x14ac:dyDescent="0.25">
      <c r="A965" s="1" t="s">
        <v>124</v>
      </c>
      <c r="B965" s="1" t="s">
        <v>125</v>
      </c>
      <c r="C965" s="3">
        <v>4910</v>
      </c>
      <c r="D965" s="13">
        <v>43923.520046296297</v>
      </c>
      <c r="E965" s="14">
        <v>1.818287037037037E-2</v>
      </c>
      <c r="G965" s="1" t="s">
        <v>130</v>
      </c>
      <c r="H965" s="1" t="s">
        <v>131</v>
      </c>
      <c r="I965" s="3">
        <v>4840</v>
      </c>
      <c r="J965" s="13">
        <v>43921.598321759258</v>
      </c>
      <c r="K965" s="14">
        <v>2.3819444444444445E-2</v>
      </c>
      <c r="M965" s="1" t="s">
        <v>118</v>
      </c>
      <c r="N965" s="1" t="s">
        <v>119</v>
      </c>
      <c r="O965" s="1">
        <v>3952</v>
      </c>
      <c r="P965" s="13">
        <v>43897.693020833336</v>
      </c>
      <c r="Q965" s="17">
        <v>1.6493055555555556E-2</v>
      </c>
    </row>
    <row r="966" spans="1:17" x14ac:dyDescent="0.25">
      <c r="A966" s="1" t="s">
        <v>126</v>
      </c>
      <c r="B966" s="1" t="s">
        <v>127</v>
      </c>
      <c r="C966" s="3">
        <v>4913</v>
      </c>
      <c r="D966" s="13">
        <v>43923.560185185182</v>
      </c>
      <c r="E966" s="14">
        <v>1.9594907407407405E-2</v>
      </c>
      <c r="G966" s="1" t="s">
        <v>130</v>
      </c>
      <c r="H966" s="1" t="s">
        <v>131</v>
      </c>
      <c r="I966" s="3">
        <v>4844</v>
      </c>
      <c r="J966" s="13">
        <v>43921.639305555553</v>
      </c>
      <c r="K966" s="14">
        <v>1.6967592592592593E-2</v>
      </c>
      <c r="M966" s="1" t="s">
        <v>120</v>
      </c>
      <c r="N966" s="1" t="s">
        <v>121</v>
      </c>
      <c r="O966" s="1">
        <v>3957</v>
      </c>
      <c r="P966" s="13">
        <v>43897.756898148145</v>
      </c>
      <c r="Q966" s="17">
        <v>1.712962962962963E-2</v>
      </c>
    </row>
    <row r="967" spans="1:17" x14ac:dyDescent="0.25">
      <c r="A967" s="1" t="s">
        <v>118</v>
      </c>
      <c r="B967" s="1" t="s">
        <v>119</v>
      </c>
      <c r="C967" s="3">
        <v>4914</v>
      </c>
      <c r="D967" s="13">
        <v>43923.571423611109</v>
      </c>
      <c r="E967" s="14">
        <v>1.8981481481481481E-2</v>
      </c>
      <c r="G967" s="1" t="s">
        <v>122</v>
      </c>
      <c r="H967" s="1" t="s">
        <v>123</v>
      </c>
      <c r="I967" s="3">
        <v>4846</v>
      </c>
      <c r="J967" s="13">
        <v>43921.666435185187</v>
      </c>
      <c r="K967" s="14">
        <v>1.8078703703703704E-2</v>
      </c>
      <c r="M967" s="1" t="s">
        <v>128</v>
      </c>
      <c r="N967" s="1" t="s">
        <v>129</v>
      </c>
      <c r="O967" s="1">
        <v>3961</v>
      </c>
      <c r="P967" s="13">
        <v>43897.813136574077</v>
      </c>
      <c r="Q967" s="17">
        <v>1.8784722222222223E-2</v>
      </c>
    </row>
    <row r="968" spans="1:17" x14ac:dyDescent="0.25">
      <c r="A968" s="1" t="s">
        <v>126</v>
      </c>
      <c r="B968" s="1" t="s">
        <v>127</v>
      </c>
      <c r="C968" s="3">
        <v>4921</v>
      </c>
      <c r="D968" s="13">
        <v>43923.65829861111</v>
      </c>
      <c r="E968" s="14">
        <v>1.6875000000000001E-2</v>
      </c>
      <c r="G968" s="1" t="s">
        <v>128</v>
      </c>
      <c r="H968" s="1" t="s">
        <v>129</v>
      </c>
      <c r="I968" s="3">
        <v>4852</v>
      </c>
      <c r="J968" s="13">
        <v>43921.753263888888</v>
      </c>
      <c r="K968" s="14">
        <v>1.5185185185185185E-2</v>
      </c>
      <c r="M968" s="1" t="s">
        <v>128</v>
      </c>
      <c r="N968" s="1" t="s">
        <v>129</v>
      </c>
      <c r="O968" s="1">
        <v>3964</v>
      </c>
      <c r="P968" s="13">
        <v>43898.343263888892</v>
      </c>
      <c r="Q968" s="17">
        <v>2.2685185185185183E-2</v>
      </c>
    </row>
    <row r="969" spans="1:17" x14ac:dyDescent="0.25">
      <c r="A969" s="1" t="s">
        <v>122</v>
      </c>
      <c r="B969" s="1" t="s">
        <v>123</v>
      </c>
      <c r="C969" s="3">
        <v>4922</v>
      </c>
      <c r="D969" s="13">
        <v>43923.672256944446</v>
      </c>
      <c r="E969" s="14">
        <v>1.834490740740741E-2</v>
      </c>
      <c r="G969" s="1" t="s">
        <v>122</v>
      </c>
      <c r="H969" s="1" t="s">
        <v>123</v>
      </c>
      <c r="I969" s="3">
        <v>4853</v>
      </c>
      <c r="J969" s="13">
        <v>43921.762766203705</v>
      </c>
      <c r="K969" s="14">
        <v>1.4525462962962964E-2</v>
      </c>
      <c r="M969" s="1" t="s">
        <v>126</v>
      </c>
      <c r="N969" s="1" t="s">
        <v>127</v>
      </c>
      <c r="O969" s="1">
        <v>3968</v>
      </c>
      <c r="P969" s="13">
        <v>43898.398263888892</v>
      </c>
      <c r="Q969" s="17">
        <v>1.4814814814814814E-2</v>
      </c>
    </row>
    <row r="970" spans="1:17" x14ac:dyDescent="0.25">
      <c r="A970" s="1" t="s">
        <v>118</v>
      </c>
      <c r="B970" s="1" t="s">
        <v>119</v>
      </c>
      <c r="C970" s="3">
        <v>4927</v>
      </c>
      <c r="D970" s="13">
        <v>43923.739571759259</v>
      </c>
      <c r="E970" s="14">
        <v>1.5810185185185184E-2</v>
      </c>
      <c r="G970" s="1" t="s">
        <v>120</v>
      </c>
      <c r="H970" s="1" t="s">
        <v>121</v>
      </c>
      <c r="I970" s="3">
        <v>4855</v>
      </c>
      <c r="J970" s="13">
        <v>43921.795219907406</v>
      </c>
      <c r="K970" s="14">
        <v>2.1458333333333333E-2</v>
      </c>
      <c r="M970" s="1" t="s">
        <v>118</v>
      </c>
      <c r="N970" s="1" t="s">
        <v>119</v>
      </c>
      <c r="O970" s="1">
        <v>3969</v>
      </c>
      <c r="P970" s="13">
        <v>43898.416666666664</v>
      </c>
      <c r="Q970" s="17">
        <v>1.9143518518518518E-2</v>
      </c>
    </row>
    <row r="971" spans="1:17" x14ac:dyDescent="0.25">
      <c r="A971" s="1" t="s">
        <v>122</v>
      </c>
      <c r="B971" s="1" t="s">
        <v>123</v>
      </c>
      <c r="C971" s="3">
        <v>4930</v>
      </c>
      <c r="D971" s="13">
        <v>43923.772129629629</v>
      </c>
      <c r="E971" s="14">
        <v>2.3981481481481479E-2</v>
      </c>
      <c r="G971" s="1" t="s">
        <v>130</v>
      </c>
      <c r="H971" s="1" t="s">
        <v>131</v>
      </c>
      <c r="I971" s="3">
        <v>4861</v>
      </c>
      <c r="J971" s="13">
        <v>43922.369733796295</v>
      </c>
      <c r="K971" s="14">
        <v>1.8715277777777779E-2</v>
      </c>
      <c r="M971" s="1" t="s">
        <v>118</v>
      </c>
      <c r="N971" s="1" t="s">
        <v>119</v>
      </c>
      <c r="O971" s="1">
        <v>3970</v>
      </c>
      <c r="P971" s="13">
        <v>43898.433842592596</v>
      </c>
      <c r="Q971" s="17">
        <v>1.5381944444444443E-2</v>
      </c>
    </row>
    <row r="972" spans="1:17" x14ac:dyDescent="0.25">
      <c r="A972" s="1" t="s">
        <v>126</v>
      </c>
      <c r="B972" s="1" t="s">
        <v>127</v>
      </c>
      <c r="C972" s="3">
        <v>4937</v>
      </c>
      <c r="D972" s="13">
        <v>43924.364652777775</v>
      </c>
      <c r="E972" s="14">
        <v>2.0601851851851854E-2</v>
      </c>
      <c r="G972" s="1" t="s">
        <v>120</v>
      </c>
      <c r="H972" s="1" t="s">
        <v>121</v>
      </c>
      <c r="I972" s="3">
        <v>4865</v>
      </c>
      <c r="J972" s="13">
        <v>43922.435289351852</v>
      </c>
      <c r="K972" s="14">
        <v>1.9594907407407405E-2</v>
      </c>
      <c r="M972" s="1" t="s">
        <v>118</v>
      </c>
      <c r="N972" s="1" t="s">
        <v>119</v>
      </c>
      <c r="O972" s="1">
        <v>3974</v>
      </c>
      <c r="P972" s="13">
        <v>43898.490115740744</v>
      </c>
      <c r="Q972" s="17">
        <v>1.8541666666666668E-2</v>
      </c>
    </row>
    <row r="973" spans="1:17" x14ac:dyDescent="0.25">
      <c r="A973" s="1" t="s">
        <v>120</v>
      </c>
      <c r="B973" s="1" t="s">
        <v>121</v>
      </c>
      <c r="C973" s="3">
        <v>4939</v>
      </c>
      <c r="D973" s="13">
        <v>43924.391701388886</v>
      </c>
      <c r="E973" s="14">
        <v>2.0925925925925928E-2</v>
      </c>
      <c r="G973" s="1" t="s">
        <v>124</v>
      </c>
      <c r="H973" s="1" t="s">
        <v>125</v>
      </c>
      <c r="I973" s="3">
        <v>4868</v>
      </c>
      <c r="J973" s="13">
        <v>43922.471053240741</v>
      </c>
      <c r="K973" s="14">
        <v>1.8761574074074073E-2</v>
      </c>
      <c r="M973" s="1" t="s">
        <v>130</v>
      </c>
      <c r="N973" s="1" t="s">
        <v>131</v>
      </c>
      <c r="O973" s="1">
        <v>3978</v>
      </c>
      <c r="P973" s="13">
        <v>43898.538055555553</v>
      </c>
      <c r="Q973" s="17">
        <v>1.5752314814814813E-2</v>
      </c>
    </row>
    <row r="974" spans="1:17" x14ac:dyDescent="0.25">
      <c r="A974" s="1" t="s">
        <v>118</v>
      </c>
      <c r="B974" s="1" t="s">
        <v>119</v>
      </c>
      <c r="C974" s="3">
        <v>4942</v>
      </c>
      <c r="D974" s="13">
        <v>43924.430613425924</v>
      </c>
      <c r="E974" s="14">
        <v>1.8877314814814816E-2</v>
      </c>
      <c r="G974" s="1" t="s">
        <v>128</v>
      </c>
      <c r="H974" s="1" t="s">
        <v>129</v>
      </c>
      <c r="I974" s="3">
        <v>4871</v>
      </c>
      <c r="J974" s="13">
        <v>43922.50849537037</v>
      </c>
      <c r="K974" s="14">
        <v>1.9502314814814816E-2</v>
      </c>
      <c r="M974" s="1" t="s">
        <v>122</v>
      </c>
      <c r="N974" s="1" t="s">
        <v>123</v>
      </c>
      <c r="O974" s="1">
        <v>3984</v>
      </c>
      <c r="P974" s="13">
        <v>43898.622499999998</v>
      </c>
      <c r="Q974" s="17">
        <v>1.653935185185185E-2</v>
      </c>
    </row>
    <row r="975" spans="1:17" x14ac:dyDescent="0.25">
      <c r="A975" s="1" t="s">
        <v>124</v>
      </c>
      <c r="B975" s="1" t="s">
        <v>125</v>
      </c>
      <c r="C975" s="3">
        <v>4943</v>
      </c>
      <c r="D975" s="13">
        <v>43924.447812500002</v>
      </c>
      <c r="E975" s="14">
        <v>1.726851851851852E-2</v>
      </c>
      <c r="G975" s="1" t="s">
        <v>122</v>
      </c>
      <c r="H975" s="1" t="s">
        <v>123</v>
      </c>
      <c r="I975" s="3">
        <v>4872</v>
      </c>
      <c r="J975" s="13">
        <v>43922.523125</v>
      </c>
      <c r="K975" s="14">
        <v>1.7870370370370373E-2</v>
      </c>
      <c r="M975" s="1" t="s">
        <v>122</v>
      </c>
      <c r="N975" s="1" t="s">
        <v>123</v>
      </c>
      <c r="O975" s="1">
        <v>3986</v>
      </c>
      <c r="P975" s="13">
        <v>43898.652141203704</v>
      </c>
      <c r="Q975" s="17">
        <v>1.818287037037037E-2</v>
      </c>
    </row>
    <row r="976" spans="1:17" x14ac:dyDescent="0.25">
      <c r="A976" s="1" t="s">
        <v>124</v>
      </c>
      <c r="B976" s="1" t="s">
        <v>125</v>
      </c>
      <c r="C976" s="3">
        <v>4945</v>
      </c>
      <c r="D976" s="13">
        <v>43924.472974537035</v>
      </c>
      <c r="E976" s="14">
        <v>1.5763888888888886E-2</v>
      </c>
      <c r="G976" s="1" t="s">
        <v>128</v>
      </c>
      <c r="H976" s="1" t="s">
        <v>129</v>
      </c>
      <c r="I976" s="3">
        <v>4876</v>
      </c>
      <c r="J976" s="13">
        <v>43922.578321759262</v>
      </c>
      <c r="K976" s="14">
        <v>2.417824074074074E-2</v>
      </c>
      <c r="M976" s="1" t="s">
        <v>130</v>
      </c>
      <c r="N976" s="1" t="s">
        <v>131</v>
      </c>
      <c r="O976" s="1">
        <v>3988</v>
      </c>
      <c r="P976" s="13">
        <v>43898.679398148146</v>
      </c>
      <c r="Q976" s="17">
        <v>2.3310185185185187E-2</v>
      </c>
    </row>
    <row r="977" spans="1:17" x14ac:dyDescent="0.25">
      <c r="A977" s="1" t="s">
        <v>126</v>
      </c>
      <c r="B977" s="1" t="s">
        <v>127</v>
      </c>
      <c r="C977" s="3">
        <v>4952</v>
      </c>
      <c r="D977" s="13">
        <v>43924.572048611109</v>
      </c>
      <c r="E977" s="14">
        <v>2.2222222222222223E-2</v>
      </c>
      <c r="G977" s="1" t="s">
        <v>128</v>
      </c>
      <c r="H977" s="1" t="s">
        <v>129</v>
      </c>
      <c r="I977" s="3">
        <v>4879</v>
      </c>
      <c r="J977" s="13">
        <v>43922.616863425923</v>
      </c>
      <c r="K977" s="14">
        <v>2.165509259259259E-2</v>
      </c>
      <c r="M977" s="1" t="s">
        <v>120</v>
      </c>
      <c r="N977" s="1" t="s">
        <v>121</v>
      </c>
      <c r="O977" s="1">
        <v>3994</v>
      </c>
      <c r="P977" s="13">
        <v>43898.763124999998</v>
      </c>
      <c r="Q977" s="17">
        <v>2.1759259259259259E-2</v>
      </c>
    </row>
    <row r="978" spans="1:17" ht="30" x14ac:dyDescent="0.25">
      <c r="A978" s="1" t="s">
        <v>128</v>
      </c>
      <c r="B978" s="1" t="s">
        <v>129</v>
      </c>
      <c r="C978" s="3">
        <v>4953</v>
      </c>
      <c r="D978" s="13">
        <v>43924.582372685189</v>
      </c>
      <c r="E978" s="14">
        <v>2.1770833333333336E-2</v>
      </c>
      <c r="G978" s="1" t="s">
        <v>126</v>
      </c>
      <c r="H978" s="1" t="s">
        <v>127</v>
      </c>
      <c r="I978" s="3">
        <v>4896</v>
      </c>
      <c r="J978" s="13">
        <v>43922.839722222219</v>
      </c>
      <c r="K978" s="14">
        <v>2.028935185185185E-2</v>
      </c>
      <c r="M978" s="1" t="s">
        <v>124</v>
      </c>
      <c r="N978" s="1" t="s">
        <v>125</v>
      </c>
      <c r="O978" s="1">
        <v>3995</v>
      </c>
      <c r="P978" s="13">
        <v>43898.778645833336</v>
      </c>
      <c r="Q978" s="17">
        <v>1.9247685185185184E-2</v>
      </c>
    </row>
    <row r="979" spans="1:17" ht="30" x14ac:dyDescent="0.25">
      <c r="A979" s="1" t="s">
        <v>128</v>
      </c>
      <c r="B979" s="1" t="s">
        <v>129</v>
      </c>
      <c r="C979" s="3">
        <v>4969</v>
      </c>
      <c r="D979" s="13">
        <v>43924.827627314815</v>
      </c>
      <c r="E979" s="14">
        <v>2.3865740740740743E-2</v>
      </c>
      <c r="G979" s="1" t="s">
        <v>126</v>
      </c>
      <c r="H979" s="1" t="s">
        <v>127</v>
      </c>
      <c r="I979" s="3">
        <v>4899</v>
      </c>
      <c r="J979" s="13">
        <v>43923.372245370374</v>
      </c>
      <c r="K979" s="14">
        <v>1.4745370370370372E-2</v>
      </c>
      <c r="M979" s="1" t="s">
        <v>124</v>
      </c>
      <c r="N979" s="1" t="s">
        <v>125</v>
      </c>
      <c r="O979" s="1">
        <v>3999</v>
      </c>
      <c r="P979" s="13">
        <v>43898.832291666666</v>
      </c>
      <c r="Q979" s="17">
        <v>1.8124999999999999E-2</v>
      </c>
    </row>
    <row r="980" spans="1:17" x14ac:dyDescent="0.25">
      <c r="A980" s="1" t="s">
        <v>128</v>
      </c>
      <c r="B980" s="1" t="s">
        <v>129</v>
      </c>
      <c r="C980" s="3">
        <v>4970</v>
      </c>
      <c r="D980" s="13">
        <v>43924.839502314811</v>
      </c>
      <c r="E980" s="14">
        <v>2.101851851851852E-2</v>
      </c>
      <c r="G980" s="1" t="s">
        <v>120</v>
      </c>
      <c r="H980" s="1" t="s">
        <v>121</v>
      </c>
      <c r="I980" s="3">
        <v>4900</v>
      </c>
      <c r="J980" s="13">
        <v>43923.384965277779</v>
      </c>
      <c r="K980" s="14">
        <v>2.1770833333333336E-2</v>
      </c>
      <c r="M980" s="1" t="s">
        <v>120</v>
      </c>
      <c r="N980" s="1" t="s">
        <v>121</v>
      </c>
      <c r="O980" s="1">
        <v>4000</v>
      </c>
      <c r="P980" s="13">
        <v>43898.847939814812</v>
      </c>
      <c r="Q980" s="17">
        <v>1.7372685185185185E-2</v>
      </c>
    </row>
    <row r="981" spans="1:17" x14ac:dyDescent="0.25">
      <c r="A981" s="1" t="s">
        <v>118</v>
      </c>
      <c r="B981" s="1" t="s">
        <v>119</v>
      </c>
      <c r="C981" s="3">
        <v>4971</v>
      </c>
      <c r="D981" s="13">
        <v>43925.346446759257</v>
      </c>
      <c r="E981" s="14">
        <v>1.982638888888889E-2</v>
      </c>
      <c r="G981" s="1" t="s">
        <v>120</v>
      </c>
      <c r="H981" s="1" t="s">
        <v>121</v>
      </c>
      <c r="I981" s="3">
        <v>4902</v>
      </c>
      <c r="J981" s="13">
        <v>43923.415682870371</v>
      </c>
      <c r="K981" s="14">
        <v>2.431712962962963E-2</v>
      </c>
      <c r="M981" s="1" t="s">
        <v>118</v>
      </c>
      <c r="N981" s="1" t="s">
        <v>119</v>
      </c>
      <c r="O981" s="1">
        <v>4004</v>
      </c>
      <c r="P981" s="13">
        <v>43899.384131944447</v>
      </c>
      <c r="Q981" s="17">
        <v>1.8680555555555554E-2</v>
      </c>
    </row>
    <row r="982" spans="1:17" x14ac:dyDescent="0.25">
      <c r="A982" s="1" t="s">
        <v>122</v>
      </c>
      <c r="B982" s="1" t="s">
        <v>123</v>
      </c>
      <c r="C982" s="3">
        <v>4973</v>
      </c>
      <c r="D982" s="13">
        <v>43925.375625000001</v>
      </c>
      <c r="E982" s="14">
        <v>1.8287037037037036E-2</v>
      </c>
      <c r="G982" s="1" t="s">
        <v>118</v>
      </c>
      <c r="H982" s="1" t="s">
        <v>119</v>
      </c>
      <c r="I982" s="3">
        <v>4906</v>
      </c>
      <c r="J982" s="13">
        <v>43923.466863425929</v>
      </c>
      <c r="K982" s="14">
        <v>2.2719907407407411E-2</v>
      </c>
      <c r="M982" s="1" t="s">
        <v>124</v>
      </c>
      <c r="N982" s="1" t="s">
        <v>125</v>
      </c>
      <c r="O982" s="1">
        <v>4006</v>
      </c>
      <c r="P982" s="13">
        <v>43899.405821759261</v>
      </c>
      <c r="Q982" s="17">
        <v>1.9085648148148147E-2</v>
      </c>
    </row>
    <row r="983" spans="1:17" x14ac:dyDescent="0.25">
      <c r="A983" s="1" t="s">
        <v>122</v>
      </c>
      <c r="B983" s="1" t="s">
        <v>123</v>
      </c>
      <c r="C983" s="3">
        <v>4978</v>
      </c>
      <c r="D983" s="13">
        <v>43925.437430555554</v>
      </c>
      <c r="E983" s="14">
        <v>2.1412037037037035E-2</v>
      </c>
      <c r="G983" s="1" t="s">
        <v>118</v>
      </c>
      <c r="H983" s="1" t="s">
        <v>119</v>
      </c>
      <c r="I983" s="3">
        <v>4907</v>
      </c>
      <c r="J983" s="13">
        <v>43923.477303240739</v>
      </c>
      <c r="K983" s="14">
        <v>1.9363425925925926E-2</v>
      </c>
      <c r="M983" s="1" t="s">
        <v>124</v>
      </c>
      <c r="N983" s="1" t="s">
        <v>125</v>
      </c>
      <c r="O983" s="1">
        <v>4007</v>
      </c>
      <c r="P983" s="13">
        <v>43899.417662037034</v>
      </c>
      <c r="Q983" s="17">
        <v>1.480324074074074E-2</v>
      </c>
    </row>
    <row r="984" spans="1:17" x14ac:dyDescent="0.25">
      <c r="A984" s="1" t="s">
        <v>128</v>
      </c>
      <c r="B984" s="1" t="s">
        <v>129</v>
      </c>
      <c r="C984" s="3">
        <v>4980</v>
      </c>
      <c r="D984" s="13">
        <v>43925.458784722221</v>
      </c>
      <c r="E984" s="14">
        <v>2.1944444444444447E-2</v>
      </c>
      <c r="G984" s="1" t="s">
        <v>124</v>
      </c>
      <c r="H984" s="1" t="s">
        <v>125</v>
      </c>
      <c r="I984" s="3">
        <v>4923</v>
      </c>
      <c r="J984" s="13">
        <v>43923.688715277778</v>
      </c>
      <c r="K984" s="14">
        <v>1.9108796296296294E-2</v>
      </c>
      <c r="M984" s="1" t="s">
        <v>130</v>
      </c>
      <c r="N984" s="1" t="s">
        <v>131</v>
      </c>
      <c r="O984" s="1">
        <v>4009</v>
      </c>
      <c r="P984" s="13">
        <v>43899.442476851851</v>
      </c>
      <c r="Q984" s="17">
        <v>1.8252314814814815E-2</v>
      </c>
    </row>
    <row r="985" spans="1:17" ht="30" x14ac:dyDescent="0.25">
      <c r="A985" s="1" t="s">
        <v>124</v>
      </c>
      <c r="B985" s="1" t="s">
        <v>125</v>
      </c>
      <c r="C985" s="3">
        <v>4981</v>
      </c>
      <c r="D985" s="13">
        <v>43925.469837962963</v>
      </c>
      <c r="E985" s="14">
        <v>2.4062500000000001E-2</v>
      </c>
      <c r="G985" s="1" t="s">
        <v>126</v>
      </c>
      <c r="H985" s="1" t="s">
        <v>127</v>
      </c>
      <c r="I985" s="3">
        <v>4928</v>
      </c>
      <c r="J985" s="13">
        <v>43923.751354166663</v>
      </c>
      <c r="K985" s="14">
        <v>2.3796296296296298E-2</v>
      </c>
      <c r="M985" s="1" t="s">
        <v>120</v>
      </c>
      <c r="N985" s="1" t="s">
        <v>121</v>
      </c>
      <c r="O985" s="1">
        <v>4013</v>
      </c>
      <c r="P985" s="13">
        <v>43899.499479166669</v>
      </c>
      <c r="Q985" s="17">
        <v>1.699074074074074E-2</v>
      </c>
    </row>
    <row r="986" spans="1:17" x14ac:dyDescent="0.25">
      <c r="A986" s="1" t="s">
        <v>130</v>
      </c>
      <c r="B986" s="1" t="s">
        <v>131</v>
      </c>
      <c r="C986" s="3">
        <v>4982</v>
      </c>
      <c r="D986" s="13">
        <v>43925.487812500003</v>
      </c>
      <c r="E986" s="14">
        <v>2.1238425925925924E-2</v>
      </c>
      <c r="G986" s="1" t="s">
        <v>128</v>
      </c>
      <c r="H986" s="1" t="s">
        <v>129</v>
      </c>
      <c r="I986" s="3">
        <v>4933</v>
      </c>
      <c r="J986" s="13">
        <v>43923.815983796296</v>
      </c>
      <c r="K986" s="14">
        <v>2.056712962962963E-2</v>
      </c>
      <c r="M986" s="1" t="s">
        <v>124</v>
      </c>
      <c r="N986" s="1" t="s">
        <v>125</v>
      </c>
      <c r="O986" s="1">
        <v>4015</v>
      </c>
      <c r="P986" s="13">
        <v>43899.529016203705</v>
      </c>
      <c r="Q986" s="17">
        <v>1.5335648148148147E-2</v>
      </c>
    </row>
    <row r="987" spans="1:17" ht="30" x14ac:dyDescent="0.25">
      <c r="A987" s="1" t="s">
        <v>126</v>
      </c>
      <c r="B987" s="1" t="s">
        <v>127</v>
      </c>
      <c r="C987" s="3">
        <v>4983</v>
      </c>
      <c r="D987" s="13">
        <v>43925.505231481482</v>
      </c>
      <c r="E987" s="14">
        <v>2.071759259259259E-2</v>
      </c>
      <c r="G987" s="1" t="s">
        <v>126</v>
      </c>
      <c r="H987" s="1" t="s">
        <v>127</v>
      </c>
      <c r="I987" s="3">
        <v>4934</v>
      </c>
      <c r="J987" s="13">
        <v>43923.826921296299</v>
      </c>
      <c r="K987" s="14">
        <v>2.1377314814814818E-2</v>
      </c>
      <c r="M987" s="1" t="s">
        <v>130</v>
      </c>
      <c r="N987" s="1" t="s">
        <v>131</v>
      </c>
      <c r="O987" s="1">
        <v>4016</v>
      </c>
      <c r="P987" s="13">
        <v>43899.542326388888</v>
      </c>
      <c r="Q987" s="17">
        <v>1.4710648148148148E-2</v>
      </c>
    </row>
    <row r="988" spans="1:17" ht="30" x14ac:dyDescent="0.25">
      <c r="A988" s="1" t="s">
        <v>118</v>
      </c>
      <c r="B988" s="1" t="s">
        <v>119</v>
      </c>
      <c r="C988" s="3">
        <v>4987</v>
      </c>
      <c r="D988" s="13">
        <v>43925.551053240742</v>
      </c>
      <c r="E988" s="14">
        <v>2.2141203703703705E-2</v>
      </c>
      <c r="G988" s="1" t="s">
        <v>126</v>
      </c>
      <c r="H988" s="1" t="s">
        <v>127</v>
      </c>
      <c r="I988" s="3">
        <v>4938</v>
      </c>
      <c r="J988" s="13">
        <v>43924.377800925926</v>
      </c>
      <c r="K988" s="14">
        <v>1.5196759259259259E-2</v>
      </c>
      <c r="M988" s="1" t="s">
        <v>128</v>
      </c>
      <c r="N988" s="1" t="s">
        <v>129</v>
      </c>
      <c r="O988" s="1">
        <v>4018</v>
      </c>
      <c r="P988" s="13">
        <v>43899.572523148148</v>
      </c>
      <c r="Q988" s="17">
        <v>2.3356481481481482E-2</v>
      </c>
    </row>
    <row r="989" spans="1:17" ht="30" x14ac:dyDescent="0.25">
      <c r="A989" s="1" t="s">
        <v>126</v>
      </c>
      <c r="B989" s="1" t="s">
        <v>127</v>
      </c>
      <c r="C989" s="3">
        <v>4988</v>
      </c>
      <c r="D989" s="13">
        <v>43925.565520833334</v>
      </c>
      <c r="E989" s="14">
        <v>2.0092592592592592E-2</v>
      </c>
      <c r="G989" s="1" t="s">
        <v>126</v>
      </c>
      <c r="H989" s="1" t="s">
        <v>127</v>
      </c>
      <c r="I989" s="3">
        <v>4947</v>
      </c>
      <c r="J989" s="13">
        <v>43924.504120370373</v>
      </c>
      <c r="K989" s="14">
        <v>2.1331018518518517E-2</v>
      </c>
      <c r="M989" s="1" t="s">
        <v>130</v>
      </c>
      <c r="N989" s="1" t="s">
        <v>131</v>
      </c>
      <c r="O989" s="1">
        <v>4021</v>
      </c>
      <c r="P989" s="13">
        <v>43899.617418981485</v>
      </c>
      <c r="Q989" s="17">
        <v>1.5381944444444443E-2</v>
      </c>
    </row>
    <row r="990" spans="1:17" x14ac:dyDescent="0.25">
      <c r="A990" s="1" t="s">
        <v>124</v>
      </c>
      <c r="B990" s="1" t="s">
        <v>125</v>
      </c>
      <c r="C990" s="3">
        <v>4989</v>
      </c>
      <c r="D990" s="13">
        <v>43925.579282407409</v>
      </c>
      <c r="E990" s="14">
        <v>2.372685185185185E-2</v>
      </c>
      <c r="G990" s="1" t="s">
        <v>130</v>
      </c>
      <c r="H990" s="1" t="s">
        <v>131</v>
      </c>
      <c r="I990" s="3">
        <v>4955</v>
      </c>
      <c r="J990" s="13">
        <v>43924.614155092589</v>
      </c>
      <c r="K990" s="14">
        <v>2.0914351851851851E-2</v>
      </c>
      <c r="M990" s="1" t="s">
        <v>128</v>
      </c>
      <c r="N990" s="1" t="s">
        <v>129</v>
      </c>
      <c r="O990" s="1">
        <v>4023</v>
      </c>
      <c r="P990" s="13">
        <v>43899.649351851855</v>
      </c>
      <c r="Q990" s="17">
        <v>1.7384259259259262E-2</v>
      </c>
    </row>
    <row r="991" spans="1:17" x14ac:dyDescent="0.25">
      <c r="A991" s="1" t="s">
        <v>130</v>
      </c>
      <c r="B991" s="1" t="s">
        <v>131</v>
      </c>
      <c r="C991" s="3">
        <v>4990</v>
      </c>
      <c r="D991" s="13">
        <v>43925.592395833337</v>
      </c>
      <c r="E991" s="14">
        <v>2.0462962962962964E-2</v>
      </c>
      <c r="G991" s="1" t="s">
        <v>120</v>
      </c>
      <c r="H991" s="1" t="s">
        <v>121</v>
      </c>
      <c r="I991" s="3">
        <v>4957</v>
      </c>
      <c r="J991" s="13">
        <v>43924.644016203703</v>
      </c>
      <c r="K991" s="14">
        <v>1.681712962962963E-2</v>
      </c>
      <c r="M991" s="1" t="s">
        <v>126</v>
      </c>
      <c r="N991" s="1" t="s">
        <v>127</v>
      </c>
      <c r="O991" s="1">
        <v>4025</v>
      </c>
      <c r="P991" s="13">
        <v>43899.67800925926</v>
      </c>
      <c r="Q991" s="17">
        <v>1.6284722222222221E-2</v>
      </c>
    </row>
    <row r="992" spans="1:17" x14ac:dyDescent="0.25">
      <c r="A992" s="1" t="s">
        <v>118</v>
      </c>
      <c r="B992" s="1" t="s">
        <v>119</v>
      </c>
      <c r="C992" s="3">
        <v>4991</v>
      </c>
      <c r="D992" s="13">
        <v>43925.610092592593</v>
      </c>
      <c r="E992" s="14">
        <v>1.6747685185185185E-2</v>
      </c>
      <c r="G992" s="1" t="s">
        <v>118</v>
      </c>
      <c r="H992" s="1" t="s">
        <v>119</v>
      </c>
      <c r="I992" s="3">
        <v>4959</v>
      </c>
      <c r="J992" s="13">
        <v>43924.676990740743</v>
      </c>
      <c r="K992" s="14">
        <v>1.6307870370370372E-2</v>
      </c>
      <c r="M992" s="1" t="s">
        <v>124</v>
      </c>
      <c r="N992" s="1" t="s">
        <v>125</v>
      </c>
      <c r="O992" s="1">
        <v>4027</v>
      </c>
      <c r="P992" s="13">
        <v>43899.702002314814</v>
      </c>
      <c r="Q992" s="17">
        <v>2.2916666666666669E-2</v>
      </c>
    </row>
    <row r="993" spans="1:17" ht="30" x14ac:dyDescent="0.25">
      <c r="A993" s="1" t="s">
        <v>122</v>
      </c>
      <c r="B993" s="1" t="s">
        <v>123</v>
      </c>
      <c r="C993" s="3">
        <v>4992</v>
      </c>
      <c r="D993" s="13">
        <v>43925.622650462959</v>
      </c>
      <c r="E993" s="14">
        <v>1.7280092592592593E-2</v>
      </c>
      <c r="G993" s="1" t="s">
        <v>126</v>
      </c>
      <c r="H993" s="1" t="s">
        <v>127</v>
      </c>
      <c r="I993" s="3">
        <v>4962</v>
      </c>
      <c r="J993" s="13">
        <v>43924.725601851853</v>
      </c>
      <c r="K993" s="14">
        <v>1.7905092592592594E-2</v>
      </c>
      <c r="M993" s="1" t="s">
        <v>128</v>
      </c>
      <c r="N993" s="1" t="s">
        <v>129</v>
      </c>
      <c r="O993" s="1">
        <v>4030</v>
      </c>
      <c r="P993" s="13">
        <v>43899.744652777779</v>
      </c>
      <c r="Q993" s="17">
        <v>1.7071759259259259E-2</v>
      </c>
    </row>
    <row r="994" spans="1:17" x14ac:dyDescent="0.25">
      <c r="A994" s="1" t="s">
        <v>126</v>
      </c>
      <c r="B994" s="1" t="s">
        <v>127</v>
      </c>
      <c r="C994" s="3">
        <v>4993</v>
      </c>
      <c r="D994" s="13">
        <v>43925.633634259262</v>
      </c>
      <c r="E994" s="14">
        <v>1.622685185185185E-2</v>
      </c>
      <c r="G994" s="1" t="s">
        <v>120</v>
      </c>
      <c r="H994" s="1" t="s">
        <v>121</v>
      </c>
      <c r="I994" s="3">
        <v>4976</v>
      </c>
      <c r="J994" s="13">
        <v>43925.409444444442</v>
      </c>
      <c r="K994" s="14">
        <v>2.3333333333333334E-2</v>
      </c>
      <c r="M994" s="1" t="s">
        <v>124</v>
      </c>
      <c r="N994" s="1" t="s">
        <v>125</v>
      </c>
      <c r="O994" s="1">
        <v>4031</v>
      </c>
      <c r="P994" s="13">
        <v>43899.759895833333</v>
      </c>
      <c r="Q994" s="17">
        <v>2.0833333333333332E-2</v>
      </c>
    </row>
    <row r="995" spans="1:17" x14ac:dyDescent="0.25">
      <c r="A995" s="1" t="s">
        <v>130</v>
      </c>
      <c r="B995" s="1" t="s">
        <v>131</v>
      </c>
      <c r="C995" s="3">
        <v>4997</v>
      </c>
      <c r="D995" s="13">
        <v>43925.67863425926</v>
      </c>
      <c r="E995" s="14">
        <v>2.4027777777777776E-2</v>
      </c>
      <c r="G995" s="1" t="s">
        <v>128</v>
      </c>
      <c r="H995" s="1" t="s">
        <v>129</v>
      </c>
      <c r="I995" s="3">
        <v>4984</v>
      </c>
      <c r="J995" s="13">
        <v>43925.517430555556</v>
      </c>
      <c r="K995" s="14">
        <v>2.4212962962962964E-2</v>
      </c>
      <c r="M995" s="1" t="s">
        <v>120</v>
      </c>
      <c r="N995" s="1" t="s">
        <v>121</v>
      </c>
      <c r="O995" s="1">
        <v>4033</v>
      </c>
      <c r="P995" s="13">
        <v>43899.787141203706</v>
      </c>
      <c r="Q995" s="17">
        <v>1.6469907407407405E-2</v>
      </c>
    </row>
    <row r="996" spans="1:17" ht="30" x14ac:dyDescent="0.25">
      <c r="A996" s="1" t="s">
        <v>126</v>
      </c>
      <c r="B996" s="1" t="s">
        <v>127</v>
      </c>
      <c r="C996" s="3">
        <v>5002</v>
      </c>
      <c r="D996" s="13">
        <v>43925.746562499997</v>
      </c>
      <c r="E996" s="14">
        <v>2.3553240740740739E-2</v>
      </c>
      <c r="G996" s="1" t="s">
        <v>126</v>
      </c>
      <c r="H996" s="1" t="s">
        <v>127</v>
      </c>
      <c r="I996" s="3">
        <v>4986</v>
      </c>
      <c r="J996" s="13">
        <v>43925.539953703701</v>
      </c>
      <c r="K996" s="14">
        <v>1.4594907407407405E-2</v>
      </c>
      <c r="M996" s="1" t="s">
        <v>124</v>
      </c>
      <c r="N996" s="1" t="s">
        <v>125</v>
      </c>
      <c r="O996" s="1">
        <v>4038</v>
      </c>
      <c r="P996" s="13">
        <v>43900.354560185187</v>
      </c>
      <c r="Q996" s="17">
        <v>2.3831018518518519E-2</v>
      </c>
    </row>
    <row r="997" spans="1:17" x14ac:dyDescent="0.25">
      <c r="A997" s="1" t="s">
        <v>124</v>
      </c>
      <c r="B997" s="1" t="s">
        <v>125</v>
      </c>
      <c r="C997" s="3">
        <v>5007</v>
      </c>
      <c r="D997" s="13">
        <v>43925.817708333336</v>
      </c>
      <c r="E997" s="14">
        <v>2.1875000000000002E-2</v>
      </c>
      <c r="G997" s="1" t="s">
        <v>120</v>
      </c>
      <c r="H997" s="1" t="s">
        <v>121</v>
      </c>
      <c r="I997" s="3">
        <v>4994</v>
      </c>
      <c r="J997" s="13">
        <v>43925.645902777775</v>
      </c>
      <c r="K997" s="14">
        <v>1.4606481481481482E-2</v>
      </c>
      <c r="M997" s="1" t="s">
        <v>126</v>
      </c>
      <c r="N997" s="1" t="s">
        <v>127</v>
      </c>
      <c r="O997" s="1">
        <v>4039</v>
      </c>
      <c r="P997" s="13">
        <v>43900.369687500002</v>
      </c>
      <c r="Q997" s="17">
        <v>1.6585648148148148E-2</v>
      </c>
    </row>
    <row r="998" spans="1:17" ht="30" x14ac:dyDescent="0.25">
      <c r="A998" s="1" t="s">
        <v>126</v>
      </c>
      <c r="B998" s="1" t="s">
        <v>127</v>
      </c>
      <c r="C998" s="3">
        <v>5024</v>
      </c>
      <c r="D998" s="13">
        <v>43926.532685185186</v>
      </c>
      <c r="E998" s="14">
        <v>1.9710648148148147E-2</v>
      </c>
      <c r="G998" s="1" t="s">
        <v>126</v>
      </c>
      <c r="H998" s="1" t="s">
        <v>127</v>
      </c>
      <c r="I998" s="3">
        <v>4995</v>
      </c>
      <c r="J998" s="13">
        <v>43925.655370370368</v>
      </c>
      <c r="K998" s="14">
        <v>2.1250000000000002E-2</v>
      </c>
      <c r="M998" s="1" t="s">
        <v>126</v>
      </c>
      <c r="N998" s="1" t="s">
        <v>127</v>
      </c>
      <c r="O998" s="1">
        <v>4040</v>
      </c>
      <c r="P998" s="13">
        <v>43900.385625000003</v>
      </c>
      <c r="Q998" s="17">
        <v>1.7812499999999998E-2</v>
      </c>
    </row>
    <row r="999" spans="1:17" x14ac:dyDescent="0.25">
      <c r="A999" s="1" t="s">
        <v>120</v>
      </c>
      <c r="B999" s="1" t="s">
        <v>121</v>
      </c>
      <c r="C999" s="3">
        <v>5027</v>
      </c>
      <c r="D999" s="13">
        <v>43926.575868055559</v>
      </c>
      <c r="E999" s="14">
        <v>2.1354166666666664E-2</v>
      </c>
      <c r="G999" s="1" t="s">
        <v>124</v>
      </c>
      <c r="H999" s="1" t="s">
        <v>125</v>
      </c>
      <c r="I999" s="3">
        <v>4996</v>
      </c>
      <c r="J999" s="13">
        <v>43925.668252314812</v>
      </c>
      <c r="K999" s="14">
        <v>1.5127314814814816E-2</v>
      </c>
      <c r="M999" s="1" t="s">
        <v>120</v>
      </c>
      <c r="N999" s="1" t="s">
        <v>121</v>
      </c>
      <c r="O999" s="1">
        <v>4042</v>
      </c>
      <c r="P999" s="13">
        <v>43900.414236111108</v>
      </c>
      <c r="Q999" s="17">
        <v>1.9212962962962963E-2</v>
      </c>
    </row>
    <row r="1000" spans="1:17" x14ac:dyDescent="0.25">
      <c r="A1000" s="1" t="s">
        <v>126</v>
      </c>
      <c r="B1000" s="1" t="s">
        <v>127</v>
      </c>
      <c r="C1000" s="3">
        <v>5033</v>
      </c>
      <c r="D1000" s="13">
        <v>43926.654560185183</v>
      </c>
      <c r="E1000" s="14">
        <v>1.7013888888888887E-2</v>
      </c>
      <c r="G1000" s="1" t="s">
        <v>122</v>
      </c>
      <c r="H1000" s="1" t="s">
        <v>123</v>
      </c>
      <c r="I1000" s="3">
        <v>5000</v>
      </c>
      <c r="J1000" s="13">
        <v>43925.719814814816</v>
      </c>
      <c r="K1000" s="14">
        <v>2.0752314814814814E-2</v>
      </c>
      <c r="M1000" s="1" t="s">
        <v>122</v>
      </c>
      <c r="N1000" s="1" t="s">
        <v>123</v>
      </c>
      <c r="O1000" s="1">
        <v>4043</v>
      </c>
      <c r="P1000" s="13">
        <v>43900.424791666665</v>
      </c>
      <c r="Q1000" s="17">
        <v>1.8958333333333334E-2</v>
      </c>
    </row>
    <row r="1001" spans="1:17" x14ac:dyDescent="0.25">
      <c r="A1001" s="1" t="s">
        <v>130</v>
      </c>
      <c r="B1001" s="1" t="s">
        <v>131</v>
      </c>
      <c r="C1001" s="3">
        <v>5036</v>
      </c>
      <c r="D1001" s="13">
        <v>43926.6952662037</v>
      </c>
      <c r="E1001" s="14">
        <v>2.3773148148148151E-2</v>
      </c>
      <c r="G1001" s="1" t="s">
        <v>128</v>
      </c>
      <c r="H1001" s="1" t="s">
        <v>129</v>
      </c>
      <c r="I1001" s="3">
        <v>5003</v>
      </c>
      <c r="J1001" s="13">
        <v>43925.760694444441</v>
      </c>
      <c r="K1001" s="14">
        <v>2.0543981481481479E-2</v>
      </c>
      <c r="M1001" s="1" t="s">
        <v>128</v>
      </c>
      <c r="N1001" s="1" t="s">
        <v>129</v>
      </c>
      <c r="O1001" s="1">
        <v>4044</v>
      </c>
      <c r="P1001" s="13">
        <v>43900.439328703702</v>
      </c>
      <c r="Q1001" s="17">
        <v>1.7164351851851851E-2</v>
      </c>
    </row>
    <row r="1002" spans="1:17" ht="30" x14ac:dyDescent="0.25">
      <c r="A1002" s="1" t="s">
        <v>122</v>
      </c>
      <c r="B1002" s="1" t="s">
        <v>123</v>
      </c>
      <c r="C1002" s="3">
        <v>5044</v>
      </c>
      <c r="D1002" s="13">
        <v>43926.811307870368</v>
      </c>
      <c r="E1002" s="14">
        <v>2.4224537037037034E-2</v>
      </c>
      <c r="G1002" s="1" t="s">
        <v>126</v>
      </c>
      <c r="H1002" s="1" t="s">
        <v>127</v>
      </c>
      <c r="I1002" s="3">
        <v>5006</v>
      </c>
      <c r="J1002" s="13">
        <v>43925.801574074074</v>
      </c>
      <c r="K1002" s="14">
        <v>1.7719907407407406E-2</v>
      </c>
      <c r="M1002" s="1" t="s">
        <v>120</v>
      </c>
      <c r="N1002" s="1" t="s">
        <v>121</v>
      </c>
      <c r="O1002" s="1">
        <v>4047</v>
      </c>
      <c r="P1002" s="13">
        <v>43900.484039351853</v>
      </c>
      <c r="Q1002" s="17">
        <v>1.7754629629629631E-2</v>
      </c>
    </row>
    <row r="1003" spans="1:17" x14ac:dyDescent="0.25">
      <c r="A1003" s="1" t="s">
        <v>130</v>
      </c>
      <c r="B1003" s="1" t="s">
        <v>131</v>
      </c>
      <c r="C1003" s="3">
        <v>5049</v>
      </c>
      <c r="D1003" s="13">
        <v>43927.379548611112</v>
      </c>
      <c r="E1003" s="14">
        <v>2.255787037037037E-2</v>
      </c>
      <c r="G1003" s="1" t="s">
        <v>124</v>
      </c>
      <c r="H1003" s="1" t="s">
        <v>125</v>
      </c>
      <c r="I1003" s="3">
        <v>5010</v>
      </c>
      <c r="J1003" s="13">
        <v>43926.346203703702</v>
      </c>
      <c r="K1003" s="14">
        <v>1.9155092592592592E-2</v>
      </c>
      <c r="M1003" s="1" t="s">
        <v>124</v>
      </c>
      <c r="N1003" s="1" t="s">
        <v>125</v>
      </c>
      <c r="O1003" s="1">
        <v>4058</v>
      </c>
      <c r="P1003" s="13">
        <v>43900.646261574075</v>
      </c>
      <c r="Q1003" s="17">
        <v>1.638888888888889E-2</v>
      </c>
    </row>
    <row r="1004" spans="1:17" x14ac:dyDescent="0.25">
      <c r="A1004" s="1" t="s">
        <v>118</v>
      </c>
      <c r="B1004" s="1" t="s">
        <v>119</v>
      </c>
      <c r="C1004" s="3">
        <v>5052</v>
      </c>
      <c r="D1004" s="13">
        <v>43927.41165509259</v>
      </c>
      <c r="E1004" s="14">
        <v>1.7766203703703704E-2</v>
      </c>
      <c r="G1004" s="1" t="s">
        <v>124</v>
      </c>
      <c r="H1004" s="1" t="s">
        <v>125</v>
      </c>
      <c r="I1004" s="3">
        <v>5015</v>
      </c>
      <c r="J1004" s="13">
        <v>43926.412997685184</v>
      </c>
      <c r="K1004" s="14">
        <v>2.0613425925925927E-2</v>
      </c>
      <c r="M1004" s="1" t="s">
        <v>118</v>
      </c>
      <c r="N1004" s="1" t="s">
        <v>119</v>
      </c>
      <c r="O1004" s="1">
        <v>4059</v>
      </c>
      <c r="P1004" s="13">
        <v>43900.663946759261</v>
      </c>
      <c r="Q1004" s="17">
        <v>2.0590277777777777E-2</v>
      </c>
    </row>
    <row r="1005" spans="1:17" x14ac:dyDescent="0.25">
      <c r="A1005" s="1" t="s">
        <v>124</v>
      </c>
      <c r="B1005" s="1" t="s">
        <v>125</v>
      </c>
      <c r="C1005" s="3">
        <v>5056</v>
      </c>
      <c r="D1005" s="13">
        <v>43927.46466435185</v>
      </c>
      <c r="E1005" s="14">
        <v>2.3831018518518519E-2</v>
      </c>
      <c r="G1005" s="1" t="s">
        <v>130</v>
      </c>
      <c r="H1005" s="1" t="s">
        <v>131</v>
      </c>
      <c r="I1005" s="3">
        <v>5018</v>
      </c>
      <c r="J1005" s="13">
        <v>43926.454398148147</v>
      </c>
      <c r="K1005" s="14">
        <v>2.4224537037037034E-2</v>
      </c>
      <c r="M1005" s="1" t="s">
        <v>118</v>
      </c>
      <c r="N1005" s="1" t="s">
        <v>119</v>
      </c>
      <c r="O1005" s="1">
        <v>4060</v>
      </c>
      <c r="P1005" s="13">
        <v>43900.682453703703</v>
      </c>
      <c r="Q1005" s="17">
        <v>2.0439814814814817E-2</v>
      </c>
    </row>
    <row r="1006" spans="1:17" x14ac:dyDescent="0.25">
      <c r="A1006" s="1" t="s">
        <v>130</v>
      </c>
      <c r="B1006" s="1" t="s">
        <v>131</v>
      </c>
      <c r="C1006" s="3">
        <v>5059</v>
      </c>
      <c r="D1006" s="13">
        <v>43927.510416666664</v>
      </c>
      <c r="E1006" s="14">
        <v>1.5787037037037037E-2</v>
      </c>
      <c r="G1006" s="1" t="s">
        <v>118</v>
      </c>
      <c r="H1006" s="1" t="s">
        <v>119</v>
      </c>
      <c r="I1006" s="3">
        <v>5019</v>
      </c>
      <c r="J1006" s="13">
        <v>43926.464733796296</v>
      </c>
      <c r="K1006" s="14">
        <v>2.0462962962962964E-2</v>
      </c>
      <c r="M1006" s="1" t="s">
        <v>130</v>
      </c>
      <c r="N1006" s="1" t="s">
        <v>131</v>
      </c>
      <c r="O1006" s="1">
        <v>4062</v>
      </c>
      <c r="P1006" s="13">
        <v>43900.712777777779</v>
      </c>
      <c r="Q1006" s="17">
        <v>1.6736111111111111E-2</v>
      </c>
    </row>
    <row r="1007" spans="1:17" x14ac:dyDescent="0.25">
      <c r="A1007" s="1" t="s">
        <v>120</v>
      </c>
      <c r="B1007" s="1" t="s">
        <v>121</v>
      </c>
      <c r="C1007" s="3">
        <v>5062</v>
      </c>
      <c r="D1007" s="13">
        <v>43927.54965277778</v>
      </c>
      <c r="E1007" s="14">
        <v>1.8414351851851852E-2</v>
      </c>
      <c r="G1007" s="1" t="s">
        <v>118</v>
      </c>
      <c r="H1007" s="1" t="s">
        <v>119</v>
      </c>
      <c r="I1007" s="3">
        <v>5020</v>
      </c>
      <c r="J1007" s="13">
        <v>43926.478263888886</v>
      </c>
      <c r="K1007" s="14">
        <v>1.9375E-2</v>
      </c>
      <c r="M1007" s="1" t="s">
        <v>126</v>
      </c>
      <c r="N1007" s="1" t="s">
        <v>127</v>
      </c>
      <c r="O1007" s="1">
        <v>4063</v>
      </c>
      <c r="P1007" s="13">
        <v>43900.729479166665</v>
      </c>
      <c r="Q1007" s="17">
        <v>2.1701388888888892E-2</v>
      </c>
    </row>
    <row r="1008" spans="1:17" x14ac:dyDescent="0.25">
      <c r="A1008" s="1" t="s">
        <v>130</v>
      </c>
      <c r="B1008" s="1" t="s">
        <v>131</v>
      </c>
      <c r="C1008" s="3">
        <v>5070</v>
      </c>
      <c r="D1008" s="13">
        <v>43927.651597222219</v>
      </c>
      <c r="E1008" s="14">
        <v>1.462962962962963E-2</v>
      </c>
      <c r="G1008" s="1" t="s">
        <v>120</v>
      </c>
      <c r="H1008" s="1" t="s">
        <v>121</v>
      </c>
      <c r="I1008" s="3">
        <v>5021</v>
      </c>
      <c r="J1008" s="13">
        <v>43926.492303240739</v>
      </c>
      <c r="K1008" s="14">
        <v>2.1944444444444447E-2</v>
      </c>
      <c r="M1008" s="1" t="s">
        <v>126</v>
      </c>
      <c r="N1008" s="1" t="s">
        <v>127</v>
      </c>
      <c r="O1008" s="1">
        <v>4074</v>
      </c>
      <c r="P1008" s="13">
        <v>43901.362233796295</v>
      </c>
      <c r="Q1008" s="17">
        <v>1.7314814814814814E-2</v>
      </c>
    </row>
    <row r="1009" spans="1:17" x14ac:dyDescent="0.25">
      <c r="A1009" s="1" t="s">
        <v>118</v>
      </c>
      <c r="B1009" s="1" t="s">
        <v>119</v>
      </c>
      <c r="C1009" s="3">
        <v>5071</v>
      </c>
      <c r="D1009" s="13">
        <v>43927.660613425927</v>
      </c>
      <c r="E1009" s="14">
        <v>2.0034722222222221E-2</v>
      </c>
      <c r="G1009" s="1" t="s">
        <v>120</v>
      </c>
      <c r="H1009" s="1" t="s">
        <v>121</v>
      </c>
      <c r="I1009" s="3">
        <v>5023</v>
      </c>
      <c r="J1009" s="13">
        <v>43926.519571759258</v>
      </c>
      <c r="K1009" s="14">
        <v>2.0625000000000001E-2</v>
      </c>
      <c r="M1009" s="1" t="s">
        <v>130</v>
      </c>
      <c r="N1009" s="1" t="s">
        <v>131</v>
      </c>
      <c r="O1009" s="1">
        <v>4075</v>
      </c>
      <c r="P1009" s="13">
        <v>43901.378854166665</v>
      </c>
      <c r="Q1009" s="17">
        <v>2.2499999999999996E-2</v>
      </c>
    </row>
    <row r="1010" spans="1:17" x14ac:dyDescent="0.25">
      <c r="A1010" s="1" t="s">
        <v>128</v>
      </c>
      <c r="B1010" s="1" t="s">
        <v>129</v>
      </c>
      <c r="C1010" s="3">
        <v>5075</v>
      </c>
      <c r="D1010" s="13">
        <v>43927.711319444446</v>
      </c>
      <c r="E1010" s="14">
        <v>1.8148148148148146E-2</v>
      </c>
      <c r="G1010" s="1" t="s">
        <v>130</v>
      </c>
      <c r="H1010" s="1" t="s">
        <v>131</v>
      </c>
      <c r="I1010" s="3">
        <v>5026</v>
      </c>
      <c r="J1010" s="13">
        <v>43926.560208333336</v>
      </c>
      <c r="K1010" s="14">
        <v>2.2060185185185183E-2</v>
      </c>
      <c r="M1010" s="1" t="s">
        <v>118</v>
      </c>
      <c r="N1010" s="1" t="s">
        <v>119</v>
      </c>
      <c r="O1010" s="1">
        <v>4080</v>
      </c>
      <c r="P1010" s="13">
        <v>43901.456250000003</v>
      </c>
      <c r="Q1010" s="17">
        <v>2.0428240740740743E-2</v>
      </c>
    </row>
    <row r="1011" spans="1:17" x14ac:dyDescent="0.25">
      <c r="A1011" s="1" t="s">
        <v>118</v>
      </c>
      <c r="B1011" s="1" t="s">
        <v>119</v>
      </c>
      <c r="C1011" s="3">
        <v>5081</v>
      </c>
      <c r="D1011" s="13">
        <v>43927.788807870369</v>
      </c>
      <c r="E1011" s="14">
        <v>1.4791666666666668E-2</v>
      </c>
      <c r="G1011" s="1" t="s">
        <v>122</v>
      </c>
      <c r="H1011" s="1" t="s">
        <v>123</v>
      </c>
      <c r="I1011" s="3">
        <v>5028</v>
      </c>
      <c r="J1011" s="13">
        <v>43926.586446759262</v>
      </c>
      <c r="K1011" s="14">
        <v>2.193287037037037E-2</v>
      </c>
      <c r="M1011" s="1" t="s">
        <v>128</v>
      </c>
      <c r="N1011" s="1" t="s">
        <v>129</v>
      </c>
      <c r="O1011" s="1">
        <v>4082</v>
      </c>
      <c r="P1011" s="13">
        <v>43901.486724537041</v>
      </c>
      <c r="Q1011" s="17">
        <v>2.2175925925925929E-2</v>
      </c>
    </row>
    <row r="1012" spans="1:17" x14ac:dyDescent="0.25">
      <c r="A1012" s="1" t="s">
        <v>122</v>
      </c>
      <c r="B1012" s="1" t="s">
        <v>123</v>
      </c>
      <c r="C1012" s="3">
        <v>5083</v>
      </c>
      <c r="D1012" s="13">
        <v>43927.813113425924</v>
      </c>
      <c r="E1012" s="14">
        <v>1.6446759259259262E-2</v>
      </c>
      <c r="G1012" s="1" t="s">
        <v>124</v>
      </c>
      <c r="H1012" s="1" t="s">
        <v>125</v>
      </c>
      <c r="I1012" s="3">
        <v>5029</v>
      </c>
      <c r="J1012" s="13">
        <v>43926.602337962962</v>
      </c>
      <c r="K1012" s="14">
        <v>2.1238425925925924E-2</v>
      </c>
      <c r="M1012" s="1" t="s">
        <v>128</v>
      </c>
      <c r="N1012" s="1" t="s">
        <v>129</v>
      </c>
      <c r="O1012" s="1">
        <v>4083</v>
      </c>
      <c r="P1012" s="13">
        <v>43901.499722222223</v>
      </c>
      <c r="Q1012" s="17">
        <v>2.3993055555555556E-2</v>
      </c>
    </row>
    <row r="1013" spans="1:17" x14ac:dyDescent="0.25">
      <c r="A1013" s="1" t="s">
        <v>118</v>
      </c>
      <c r="B1013" s="1" t="s">
        <v>119</v>
      </c>
      <c r="C1013" s="3">
        <v>5088</v>
      </c>
      <c r="D1013" s="13">
        <v>43928.372812499998</v>
      </c>
      <c r="E1013" s="14">
        <v>2.1250000000000002E-2</v>
      </c>
      <c r="G1013" s="1" t="s">
        <v>122</v>
      </c>
      <c r="H1013" s="1" t="s">
        <v>123</v>
      </c>
      <c r="I1013" s="3">
        <v>5034</v>
      </c>
      <c r="J1013" s="13">
        <v>43926.667511574073</v>
      </c>
      <c r="K1013" s="14">
        <v>1.6655092592592593E-2</v>
      </c>
      <c r="M1013" s="1" t="s">
        <v>126</v>
      </c>
      <c r="N1013" s="1" t="s">
        <v>127</v>
      </c>
      <c r="O1013" s="1">
        <v>4087</v>
      </c>
      <c r="P1013" s="13">
        <v>43901.555428240739</v>
      </c>
      <c r="Q1013" s="17">
        <v>1.9803240740740739E-2</v>
      </c>
    </row>
    <row r="1014" spans="1:17" ht="30" x14ac:dyDescent="0.25">
      <c r="A1014" s="1" t="s">
        <v>130</v>
      </c>
      <c r="B1014" s="1" t="s">
        <v>131</v>
      </c>
      <c r="C1014" s="3">
        <v>5094</v>
      </c>
      <c r="D1014" s="13">
        <v>43928.455474537041</v>
      </c>
      <c r="E1014" s="14">
        <v>2.3969907407407409E-2</v>
      </c>
      <c r="G1014" s="1" t="s">
        <v>126</v>
      </c>
      <c r="H1014" s="1" t="s">
        <v>127</v>
      </c>
      <c r="I1014" s="3">
        <v>5035</v>
      </c>
      <c r="J1014" s="13">
        <v>43926.685358796298</v>
      </c>
      <c r="K1014" s="14">
        <v>1.9467592592592595E-2</v>
      </c>
      <c r="M1014" s="1" t="s">
        <v>122</v>
      </c>
      <c r="N1014" s="1" t="s">
        <v>123</v>
      </c>
      <c r="O1014" s="1">
        <v>4089</v>
      </c>
      <c r="P1014" s="13">
        <v>43901.578900462962</v>
      </c>
      <c r="Q1014" s="17">
        <v>1.9027777777777779E-2</v>
      </c>
    </row>
    <row r="1015" spans="1:17" x14ac:dyDescent="0.25">
      <c r="A1015" s="1" t="s">
        <v>118</v>
      </c>
      <c r="B1015" s="1" t="s">
        <v>119</v>
      </c>
      <c r="C1015" s="3">
        <v>5100</v>
      </c>
      <c r="D1015" s="13">
        <v>43928.535277777781</v>
      </c>
      <c r="E1015" s="14">
        <v>1.7685185185185182E-2</v>
      </c>
      <c r="G1015" s="1" t="s">
        <v>122</v>
      </c>
      <c r="H1015" s="1" t="s">
        <v>123</v>
      </c>
      <c r="I1015" s="3">
        <v>5038</v>
      </c>
      <c r="J1015" s="13">
        <v>43926.727268518516</v>
      </c>
      <c r="K1015" s="14">
        <v>2.3391203703703702E-2</v>
      </c>
      <c r="M1015" s="1" t="s">
        <v>128</v>
      </c>
      <c r="N1015" s="1" t="s">
        <v>129</v>
      </c>
      <c r="O1015" s="1">
        <v>4092</v>
      </c>
      <c r="P1015" s="13">
        <v>43901.614907407406</v>
      </c>
      <c r="Q1015" s="17">
        <v>1.9525462962962963E-2</v>
      </c>
    </row>
    <row r="1016" spans="1:17" x14ac:dyDescent="0.25">
      <c r="A1016" s="1" t="s">
        <v>120</v>
      </c>
      <c r="B1016" s="1" t="s">
        <v>121</v>
      </c>
      <c r="C1016" s="3">
        <v>5108</v>
      </c>
      <c r="D1016" s="13">
        <v>43928.652754629627</v>
      </c>
      <c r="E1016" s="14">
        <v>1.4988425925925926E-2</v>
      </c>
      <c r="G1016" s="1" t="s">
        <v>122</v>
      </c>
      <c r="H1016" s="1" t="s">
        <v>123</v>
      </c>
      <c r="I1016" s="3">
        <v>5039</v>
      </c>
      <c r="J1016" s="13">
        <v>43926.737696759257</v>
      </c>
      <c r="K1016" s="14">
        <v>2.0208333333333335E-2</v>
      </c>
      <c r="M1016" s="1" t="s">
        <v>118</v>
      </c>
      <c r="N1016" s="1" t="s">
        <v>119</v>
      </c>
      <c r="O1016" s="1">
        <v>4093</v>
      </c>
      <c r="P1016" s="13">
        <v>43901.631238425929</v>
      </c>
      <c r="Q1016" s="17">
        <v>1.5185185185185185E-2</v>
      </c>
    </row>
    <row r="1017" spans="1:17" x14ac:dyDescent="0.25">
      <c r="A1017" s="1" t="s">
        <v>130</v>
      </c>
      <c r="B1017" s="1" t="s">
        <v>131</v>
      </c>
      <c r="C1017" s="3">
        <v>5109</v>
      </c>
      <c r="D1017" s="13">
        <v>43928.669699074075</v>
      </c>
      <c r="E1017" s="14">
        <v>1.4710648148148148E-2</v>
      </c>
      <c r="G1017" s="1" t="s">
        <v>122</v>
      </c>
      <c r="H1017" s="1" t="s">
        <v>123</v>
      </c>
      <c r="I1017" s="3">
        <v>5045</v>
      </c>
      <c r="J1017" s="13">
        <v>43926.827592592592</v>
      </c>
      <c r="K1017" s="14">
        <v>1.7453703703703704E-2</v>
      </c>
      <c r="M1017" s="1" t="s">
        <v>130</v>
      </c>
      <c r="N1017" s="1" t="s">
        <v>131</v>
      </c>
      <c r="O1017" s="1">
        <v>4096</v>
      </c>
      <c r="P1017" s="13">
        <v>43901.673854166664</v>
      </c>
      <c r="Q1017" s="17">
        <v>1.6041666666666666E-2</v>
      </c>
    </row>
    <row r="1018" spans="1:17" x14ac:dyDescent="0.25">
      <c r="A1018" s="1" t="s">
        <v>118</v>
      </c>
      <c r="B1018" s="1" t="s">
        <v>119</v>
      </c>
      <c r="C1018" s="3">
        <v>5110</v>
      </c>
      <c r="D1018" s="13">
        <v>43928.684270833335</v>
      </c>
      <c r="E1018" s="14">
        <v>1.7453703703703704E-2</v>
      </c>
      <c r="G1018" s="1" t="s">
        <v>128</v>
      </c>
      <c r="H1018" s="1" t="s">
        <v>129</v>
      </c>
      <c r="I1018" s="3">
        <v>5046</v>
      </c>
      <c r="J1018" s="13">
        <v>43926.843032407407</v>
      </c>
      <c r="K1018" s="14">
        <v>1.9155092592592592E-2</v>
      </c>
      <c r="M1018" s="1" t="s">
        <v>118</v>
      </c>
      <c r="N1018" s="1" t="s">
        <v>119</v>
      </c>
      <c r="O1018" s="1">
        <v>4101</v>
      </c>
      <c r="P1018" s="13">
        <v>43901.740439814814</v>
      </c>
      <c r="Q1018" s="17">
        <v>1.8761574074074073E-2</v>
      </c>
    </row>
    <row r="1019" spans="1:17" ht="30" x14ac:dyDescent="0.25">
      <c r="A1019" s="1" t="s">
        <v>118</v>
      </c>
      <c r="B1019" s="1" t="s">
        <v>119</v>
      </c>
      <c r="C1019" s="3">
        <v>5116</v>
      </c>
      <c r="D1019" s="13">
        <v>43928.770208333335</v>
      </c>
      <c r="E1019" s="14">
        <v>2.3530092592592592E-2</v>
      </c>
      <c r="G1019" s="1" t="s">
        <v>126</v>
      </c>
      <c r="H1019" s="1" t="s">
        <v>127</v>
      </c>
      <c r="I1019" s="3">
        <v>5051</v>
      </c>
      <c r="J1019" s="13">
        <v>43927.402928240743</v>
      </c>
      <c r="K1019" s="14">
        <v>2.4062500000000001E-2</v>
      </c>
      <c r="M1019" s="1" t="s">
        <v>126</v>
      </c>
      <c r="N1019" s="1" t="s">
        <v>127</v>
      </c>
      <c r="O1019" s="1">
        <v>4107</v>
      </c>
      <c r="P1019" s="13">
        <v>43901.810104166667</v>
      </c>
      <c r="Q1019" s="17">
        <v>2.1261574074074075E-2</v>
      </c>
    </row>
    <row r="1020" spans="1:17" x14ac:dyDescent="0.25">
      <c r="A1020" s="1" t="s">
        <v>122</v>
      </c>
      <c r="B1020" s="1" t="s">
        <v>123</v>
      </c>
      <c r="C1020" s="3">
        <v>5118</v>
      </c>
      <c r="D1020" s="13">
        <v>43928.79787037037</v>
      </c>
      <c r="E1020" s="14">
        <v>2.0150462962962964E-2</v>
      </c>
      <c r="G1020" s="1" t="s">
        <v>118</v>
      </c>
      <c r="H1020" s="1" t="s">
        <v>119</v>
      </c>
      <c r="I1020" s="3">
        <v>5066</v>
      </c>
      <c r="J1020" s="13">
        <v>43927.611400462964</v>
      </c>
      <c r="K1020" s="14">
        <v>1.9189814814814816E-2</v>
      </c>
      <c r="M1020" s="1" t="s">
        <v>128</v>
      </c>
      <c r="N1020" s="1" t="s">
        <v>129</v>
      </c>
      <c r="O1020" s="1">
        <v>4108</v>
      </c>
      <c r="P1020" s="13">
        <v>43901.824699074074</v>
      </c>
      <c r="Q1020" s="17">
        <v>2.3078703703703702E-2</v>
      </c>
    </row>
    <row r="1021" spans="1:17" x14ac:dyDescent="0.25">
      <c r="A1021" s="1" t="s">
        <v>118</v>
      </c>
      <c r="B1021" s="1" t="s">
        <v>119</v>
      </c>
      <c r="C1021" s="3">
        <v>5129</v>
      </c>
      <c r="D1021" s="13">
        <v>43929.427800925929</v>
      </c>
      <c r="E1021" s="14">
        <v>1.9247685185185184E-2</v>
      </c>
      <c r="G1021" s="1" t="s">
        <v>118</v>
      </c>
      <c r="H1021" s="1" t="s">
        <v>119</v>
      </c>
      <c r="I1021" s="3">
        <v>5072</v>
      </c>
      <c r="J1021" s="13">
        <v>43927.670069444444</v>
      </c>
      <c r="K1021" s="14">
        <v>2.326388888888889E-2</v>
      </c>
      <c r="M1021" s="1" t="s">
        <v>120</v>
      </c>
      <c r="N1021" s="1" t="s">
        <v>121</v>
      </c>
      <c r="O1021" s="1">
        <v>4111</v>
      </c>
      <c r="P1021" s="13">
        <v>43902.359467592592</v>
      </c>
      <c r="Q1021" s="17">
        <v>1.6018518518518519E-2</v>
      </c>
    </row>
    <row r="1022" spans="1:17" x14ac:dyDescent="0.25">
      <c r="A1022" s="1" t="s">
        <v>124</v>
      </c>
      <c r="B1022" s="1" t="s">
        <v>125</v>
      </c>
      <c r="C1022" s="3">
        <v>5131</v>
      </c>
      <c r="D1022" s="13">
        <v>43929.455057870371</v>
      </c>
      <c r="E1022" s="14">
        <v>1.8032407407407407E-2</v>
      </c>
      <c r="G1022" s="1" t="s">
        <v>130</v>
      </c>
      <c r="H1022" s="1" t="s">
        <v>131</v>
      </c>
      <c r="I1022" s="3">
        <v>5073</v>
      </c>
      <c r="J1022" s="13">
        <v>43927.680312500001</v>
      </c>
      <c r="K1022" s="14">
        <v>2.3807870370370368E-2</v>
      </c>
      <c r="M1022" s="1" t="s">
        <v>128</v>
      </c>
      <c r="N1022" s="1" t="s">
        <v>129</v>
      </c>
      <c r="O1022" s="1">
        <v>4114</v>
      </c>
      <c r="P1022" s="13">
        <v>43902.399837962963</v>
      </c>
      <c r="Q1022" s="17">
        <v>1.5555555555555553E-2</v>
      </c>
    </row>
    <row r="1023" spans="1:17" x14ac:dyDescent="0.25">
      <c r="A1023" s="1" t="s">
        <v>128</v>
      </c>
      <c r="B1023" s="1" t="s">
        <v>129</v>
      </c>
      <c r="C1023" s="3">
        <v>5133</v>
      </c>
      <c r="D1023" s="13">
        <v>43929.477337962962</v>
      </c>
      <c r="E1023" s="14">
        <v>2.2638888888888889E-2</v>
      </c>
      <c r="G1023" s="1" t="s">
        <v>118</v>
      </c>
      <c r="H1023" s="1" t="s">
        <v>119</v>
      </c>
      <c r="I1023" s="3">
        <v>5078</v>
      </c>
      <c r="J1023" s="13">
        <v>43927.747835648152</v>
      </c>
      <c r="K1023" s="14">
        <v>1.480324074074074E-2</v>
      </c>
      <c r="M1023" s="1" t="s">
        <v>128</v>
      </c>
      <c r="N1023" s="1" t="s">
        <v>129</v>
      </c>
      <c r="O1023" s="1">
        <v>4115</v>
      </c>
      <c r="P1023" s="13">
        <v>43902.417326388888</v>
      </c>
      <c r="Q1023" s="17">
        <v>1.6886574074074075E-2</v>
      </c>
    </row>
    <row r="1024" spans="1:17" x14ac:dyDescent="0.25">
      <c r="A1024" s="1" t="s">
        <v>122</v>
      </c>
      <c r="B1024" s="1" t="s">
        <v>123</v>
      </c>
      <c r="C1024" s="3">
        <v>5137</v>
      </c>
      <c r="D1024" s="13">
        <v>43929.531365740739</v>
      </c>
      <c r="E1024" s="14">
        <v>2.1087962962962961E-2</v>
      </c>
      <c r="G1024" s="1" t="s">
        <v>118</v>
      </c>
      <c r="H1024" s="1" t="s">
        <v>119</v>
      </c>
      <c r="I1024" s="3">
        <v>5080</v>
      </c>
      <c r="J1024" s="13">
        <v>43927.776076388887</v>
      </c>
      <c r="K1024" s="14">
        <v>1.9340277777777779E-2</v>
      </c>
      <c r="M1024" s="1" t="s">
        <v>130</v>
      </c>
      <c r="N1024" s="1" t="s">
        <v>131</v>
      </c>
      <c r="O1024" s="1">
        <v>4116</v>
      </c>
      <c r="P1024" s="13">
        <v>43902.42759259259</v>
      </c>
      <c r="Q1024" s="17">
        <v>1.650462962962963E-2</v>
      </c>
    </row>
    <row r="1025" spans="1:17" x14ac:dyDescent="0.25">
      <c r="A1025" s="1" t="s">
        <v>118</v>
      </c>
      <c r="B1025" s="1" t="s">
        <v>119</v>
      </c>
      <c r="C1025" s="3">
        <v>5138</v>
      </c>
      <c r="D1025" s="13">
        <v>43929.542060185187</v>
      </c>
      <c r="E1025" s="14">
        <v>1.8240740740740741E-2</v>
      </c>
      <c r="G1025" s="1" t="s">
        <v>124</v>
      </c>
      <c r="H1025" s="1" t="s">
        <v>125</v>
      </c>
      <c r="I1025" s="3">
        <v>5090</v>
      </c>
      <c r="J1025" s="13">
        <v>43928.404756944445</v>
      </c>
      <c r="K1025" s="14">
        <v>2.0243055555555552E-2</v>
      </c>
      <c r="M1025" s="1" t="s">
        <v>122</v>
      </c>
      <c r="N1025" s="1" t="s">
        <v>123</v>
      </c>
      <c r="O1025" s="1">
        <v>4118</v>
      </c>
      <c r="P1025" s="13">
        <v>43902.446712962963</v>
      </c>
      <c r="Q1025" s="17">
        <v>1.4652777777777778E-2</v>
      </c>
    </row>
    <row r="1026" spans="1:17" x14ac:dyDescent="0.25">
      <c r="A1026" s="1" t="s">
        <v>128</v>
      </c>
      <c r="B1026" s="1" t="s">
        <v>129</v>
      </c>
      <c r="C1026" s="3">
        <v>5140</v>
      </c>
      <c r="D1026" s="13">
        <v>43929.568194444444</v>
      </c>
      <c r="E1026" s="14">
        <v>1.9270833333333334E-2</v>
      </c>
      <c r="G1026" s="1" t="s">
        <v>118</v>
      </c>
      <c r="H1026" s="1" t="s">
        <v>119</v>
      </c>
      <c r="I1026" s="3">
        <v>5091</v>
      </c>
      <c r="J1026" s="13">
        <v>43928.414953703701</v>
      </c>
      <c r="K1026" s="14">
        <v>2.2858796296296294E-2</v>
      </c>
      <c r="M1026" s="1" t="s">
        <v>130</v>
      </c>
      <c r="N1026" s="1" t="s">
        <v>131</v>
      </c>
      <c r="O1026" s="1">
        <v>4120</v>
      </c>
      <c r="P1026" s="13">
        <v>43902.473402777781</v>
      </c>
      <c r="Q1026" s="17">
        <v>2.4409722222222222E-2</v>
      </c>
    </row>
    <row r="1027" spans="1:17" x14ac:dyDescent="0.25">
      <c r="A1027" s="1" t="s">
        <v>126</v>
      </c>
      <c r="B1027" s="1" t="s">
        <v>127</v>
      </c>
      <c r="C1027" s="3">
        <v>5145</v>
      </c>
      <c r="D1027" s="13">
        <v>43929.632592592592</v>
      </c>
      <c r="E1027" s="14">
        <v>2.2604166666666665E-2</v>
      </c>
      <c r="G1027" s="1" t="s">
        <v>118</v>
      </c>
      <c r="H1027" s="1" t="s">
        <v>119</v>
      </c>
      <c r="I1027" s="3">
        <v>5092</v>
      </c>
      <c r="J1027" s="13">
        <v>43928.428460648145</v>
      </c>
      <c r="K1027" s="14">
        <v>1.7847222222222223E-2</v>
      </c>
      <c r="M1027" s="1" t="s">
        <v>120</v>
      </c>
      <c r="N1027" s="1" t="s">
        <v>121</v>
      </c>
      <c r="O1027" s="1">
        <v>4122</v>
      </c>
      <c r="P1027" s="13">
        <v>43902.498912037037</v>
      </c>
      <c r="Q1027" s="17">
        <v>1.579861111111111E-2</v>
      </c>
    </row>
    <row r="1028" spans="1:17" x14ac:dyDescent="0.25">
      <c r="A1028" s="1" t="s">
        <v>128</v>
      </c>
      <c r="B1028" s="1" t="s">
        <v>129</v>
      </c>
      <c r="C1028" s="3">
        <v>5146</v>
      </c>
      <c r="D1028" s="13">
        <v>43929.648495370369</v>
      </c>
      <c r="E1028" s="14">
        <v>1.9224537037037037E-2</v>
      </c>
      <c r="G1028" s="1" t="s">
        <v>122</v>
      </c>
      <c r="H1028" s="1" t="s">
        <v>123</v>
      </c>
      <c r="I1028" s="3">
        <v>5095</v>
      </c>
      <c r="J1028" s="13">
        <v>43928.470196759263</v>
      </c>
      <c r="K1028" s="14">
        <v>1.7592592592592594E-2</v>
      </c>
      <c r="M1028" s="1" t="s">
        <v>126</v>
      </c>
      <c r="N1028" s="1" t="s">
        <v>127</v>
      </c>
      <c r="O1028" s="1">
        <v>4128</v>
      </c>
      <c r="P1028" s="13">
        <v>43902.571250000001</v>
      </c>
      <c r="Q1028" s="17">
        <v>1.9166666666666669E-2</v>
      </c>
    </row>
    <row r="1029" spans="1:17" ht="30" x14ac:dyDescent="0.25">
      <c r="A1029" s="1" t="s">
        <v>122</v>
      </c>
      <c r="B1029" s="1" t="s">
        <v>123</v>
      </c>
      <c r="C1029" s="3">
        <v>5148</v>
      </c>
      <c r="D1029" s="13">
        <v>43929.676249999997</v>
      </c>
      <c r="E1029" s="14">
        <v>1.7407407407407406E-2</v>
      </c>
      <c r="G1029" s="1" t="s">
        <v>126</v>
      </c>
      <c r="H1029" s="1" t="s">
        <v>127</v>
      </c>
      <c r="I1029" s="3">
        <v>5096</v>
      </c>
      <c r="J1029" s="13">
        <v>43928.48159722222</v>
      </c>
      <c r="K1029" s="14">
        <v>2.1909722222222223E-2</v>
      </c>
      <c r="M1029" s="1" t="s">
        <v>118</v>
      </c>
      <c r="N1029" s="1" t="s">
        <v>119</v>
      </c>
      <c r="O1029" s="1">
        <v>4130</v>
      </c>
      <c r="P1029" s="13">
        <v>43902.598321759258</v>
      </c>
      <c r="Q1029" s="17">
        <v>0.02</v>
      </c>
    </row>
    <row r="1030" spans="1:17" x14ac:dyDescent="0.25">
      <c r="A1030" s="1" t="s">
        <v>122</v>
      </c>
      <c r="B1030" s="1" t="s">
        <v>123</v>
      </c>
      <c r="C1030" s="3">
        <v>5150</v>
      </c>
      <c r="D1030" s="13">
        <v>43929.695960648147</v>
      </c>
      <c r="E1030" s="14">
        <v>1.5949074074074074E-2</v>
      </c>
      <c r="G1030" s="1" t="s">
        <v>124</v>
      </c>
      <c r="H1030" s="1" t="s">
        <v>125</v>
      </c>
      <c r="I1030" s="3">
        <v>5097</v>
      </c>
      <c r="J1030" s="13">
        <v>43928.495856481481</v>
      </c>
      <c r="K1030" s="14">
        <v>1.7314814814814814E-2</v>
      </c>
      <c r="M1030" s="1" t="s">
        <v>120</v>
      </c>
      <c r="N1030" s="1" t="s">
        <v>121</v>
      </c>
      <c r="O1030" s="1">
        <v>4131</v>
      </c>
      <c r="P1030" s="13">
        <v>43902.613946759258</v>
      </c>
      <c r="Q1030" s="17">
        <v>2.4236111111111111E-2</v>
      </c>
    </row>
    <row r="1031" spans="1:17" x14ac:dyDescent="0.25">
      <c r="A1031" s="1" t="s">
        <v>130</v>
      </c>
      <c r="B1031" s="1" t="s">
        <v>131</v>
      </c>
      <c r="C1031" s="3">
        <v>5162</v>
      </c>
      <c r="D1031" s="13">
        <v>43929.839872685188</v>
      </c>
      <c r="E1031" s="14">
        <v>1.8124999999999999E-2</v>
      </c>
      <c r="G1031" s="1" t="s">
        <v>122</v>
      </c>
      <c r="H1031" s="1" t="s">
        <v>123</v>
      </c>
      <c r="I1031" s="3">
        <v>5104</v>
      </c>
      <c r="J1031" s="13">
        <v>43928.598171296297</v>
      </c>
      <c r="K1031" s="14">
        <v>2.0266203703703703E-2</v>
      </c>
      <c r="M1031" s="1" t="s">
        <v>130</v>
      </c>
      <c r="N1031" s="1" t="s">
        <v>131</v>
      </c>
      <c r="O1031" s="1">
        <v>4132</v>
      </c>
      <c r="P1031" s="13">
        <v>43902.626388888886</v>
      </c>
      <c r="Q1031" s="17">
        <v>2.056712962962963E-2</v>
      </c>
    </row>
    <row r="1032" spans="1:17" ht="30" x14ac:dyDescent="0.25">
      <c r="A1032" s="1" t="s">
        <v>124</v>
      </c>
      <c r="B1032" s="1" t="s">
        <v>125</v>
      </c>
      <c r="C1032" s="3">
        <v>5164</v>
      </c>
      <c r="D1032" s="13">
        <v>43930.360046296293</v>
      </c>
      <c r="E1032" s="14">
        <v>2.1006944444444443E-2</v>
      </c>
      <c r="G1032" s="1" t="s">
        <v>126</v>
      </c>
      <c r="H1032" s="1" t="s">
        <v>127</v>
      </c>
      <c r="I1032" s="3">
        <v>5105</v>
      </c>
      <c r="J1032" s="13">
        <v>43928.612500000003</v>
      </c>
      <c r="K1032" s="14">
        <v>1.7511574074074072E-2</v>
      </c>
      <c r="M1032" s="1" t="s">
        <v>130</v>
      </c>
      <c r="N1032" s="1" t="s">
        <v>131</v>
      </c>
      <c r="O1032" s="1">
        <v>4133</v>
      </c>
      <c r="P1032" s="13">
        <v>43902.644050925926</v>
      </c>
      <c r="Q1032" s="17">
        <v>2.1608796296296296E-2</v>
      </c>
    </row>
    <row r="1033" spans="1:17" x14ac:dyDescent="0.25">
      <c r="A1033" s="1" t="s">
        <v>118</v>
      </c>
      <c r="B1033" s="1" t="s">
        <v>119</v>
      </c>
      <c r="C1033" s="3">
        <v>5167</v>
      </c>
      <c r="D1033" s="13">
        <v>43930.401087962964</v>
      </c>
      <c r="E1033" s="14">
        <v>2.2013888888888888E-2</v>
      </c>
      <c r="G1033" s="1" t="s">
        <v>118</v>
      </c>
      <c r="H1033" s="1" t="s">
        <v>119</v>
      </c>
      <c r="I1033" s="3">
        <v>5107</v>
      </c>
      <c r="J1033" s="13">
        <v>43928.635844907411</v>
      </c>
      <c r="K1033" s="14">
        <v>1.6689814814814817E-2</v>
      </c>
      <c r="M1033" s="1" t="s">
        <v>128</v>
      </c>
      <c r="N1033" s="1" t="s">
        <v>129</v>
      </c>
      <c r="O1033" s="1">
        <v>4136</v>
      </c>
      <c r="P1033" s="13">
        <v>43902.685752314814</v>
      </c>
      <c r="Q1033" s="17">
        <v>2.2048611111111113E-2</v>
      </c>
    </row>
    <row r="1034" spans="1:17" x14ac:dyDescent="0.25">
      <c r="A1034" s="1" t="s">
        <v>120</v>
      </c>
      <c r="B1034" s="1" t="s">
        <v>121</v>
      </c>
      <c r="C1034" s="3">
        <v>5171</v>
      </c>
      <c r="D1034" s="13">
        <v>43930.447824074072</v>
      </c>
      <c r="E1034" s="14">
        <v>2.3495370370370371E-2</v>
      </c>
      <c r="G1034" s="1" t="s">
        <v>118</v>
      </c>
      <c r="H1034" s="1" t="s">
        <v>119</v>
      </c>
      <c r="I1034" s="3">
        <v>5111</v>
      </c>
      <c r="J1034" s="13">
        <v>43928.702187499999</v>
      </c>
      <c r="K1034" s="14">
        <v>1.5601851851851851E-2</v>
      </c>
      <c r="M1034" s="1" t="s">
        <v>124</v>
      </c>
      <c r="N1034" s="1" t="s">
        <v>125</v>
      </c>
      <c r="O1034" s="1">
        <v>4139</v>
      </c>
      <c r="P1034" s="13">
        <v>43902.730081018519</v>
      </c>
      <c r="Q1034" s="17">
        <v>2.2662037037037036E-2</v>
      </c>
    </row>
    <row r="1035" spans="1:17" ht="30" x14ac:dyDescent="0.25">
      <c r="A1035" s="1" t="s">
        <v>130</v>
      </c>
      <c r="B1035" s="1" t="s">
        <v>131</v>
      </c>
      <c r="C1035" s="3">
        <v>5174</v>
      </c>
      <c r="D1035" s="13">
        <v>43930.495219907411</v>
      </c>
      <c r="E1035" s="14">
        <v>2.3356481481481482E-2</v>
      </c>
      <c r="G1035" s="1" t="s">
        <v>126</v>
      </c>
      <c r="H1035" s="1" t="s">
        <v>127</v>
      </c>
      <c r="I1035" s="3">
        <v>5115</v>
      </c>
      <c r="J1035" s="13">
        <v>43928.759143518517</v>
      </c>
      <c r="K1035" s="14">
        <v>2.3981481481481479E-2</v>
      </c>
      <c r="M1035" s="1" t="s">
        <v>118</v>
      </c>
      <c r="N1035" s="1" t="s">
        <v>119</v>
      </c>
      <c r="O1035" s="1">
        <v>4142</v>
      </c>
      <c r="P1035" s="13">
        <v>43902.75922453704</v>
      </c>
      <c r="Q1035" s="17">
        <v>1.5057870370370369E-2</v>
      </c>
    </row>
    <row r="1036" spans="1:17" x14ac:dyDescent="0.25">
      <c r="A1036" s="1" t="s">
        <v>120</v>
      </c>
      <c r="B1036" s="1" t="s">
        <v>121</v>
      </c>
      <c r="C1036" s="3">
        <v>5176</v>
      </c>
      <c r="D1036" s="13">
        <v>43930.529780092591</v>
      </c>
      <c r="E1036" s="14">
        <v>1.4618055555555556E-2</v>
      </c>
      <c r="G1036" s="1" t="s">
        <v>122</v>
      </c>
      <c r="H1036" s="1" t="s">
        <v>123</v>
      </c>
      <c r="I1036" s="3">
        <v>5122</v>
      </c>
      <c r="J1036" s="13">
        <v>43929.348067129627</v>
      </c>
      <c r="K1036" s="14">
        <v>1.4479166666666668E-2</v>
      </c>
      <c r="M1036" s="1" t="s">
        <v>128</v>
      </c>
      <c r="N1036" s="1" t="s">
        <v>129</v>
      </c>
      <c r="O1036" s="1">
        <v>4148</v>
      </c>
      <c r="P1036" s="13">
        <v>43902.835659722223</v>
      </c>
      <c r="Q1036" s="17">
        <v>1.6828703703703703E-2</v>
      </c>
    </row>
    <row r="1037" spans="1:17" x14ac:dyDescent="0.25">
      <c r="A1037" s="1" t="s">
        <v>128</v>
      </c>
      <c r="B1037" s="1" t="s">
        <v>129</v>
      </c>
      <c r="C1037" s="3">
        <v>5183</v>
      </c>
      <c r="D1037" s="13">
        <v>43930.619270833333</v>
      </c>
      <c r="E1037" s="14">
        <v>1.5219907407407409E-2</v>
      </c>
      <c r="G1037" s="1" t="s">
        <v>118</v>
      </c>
      <c r="H1037" s="1" t="s">
        <v>119</v>
      </c>
      <c r="I1037" s="3">
        <v>5124</v>
      </c>
      <c r="J1037" s="13">
        <v>43929.365937499999</v>
      </c>
      <c r="K1037" s="14">
        <v>2.3530092592592592E-2</v>
      </c>
      <c r="M1037" s="1" t="s">
        <v>118</v>
      </c>
      <c r="N1037" s="1" t="s">
        <v>119</v>
      </c>
      <c r="O1037" s="1">
        <v>4151</v>
      </c>
      <c r="P1037" s="13">
        <v>43903.364282407405</v>
      </c>
      <c r="Q1037" s="17">
        <v>2.2407407407407407E-2</v>
      </c>
    </row>
    <row r="1038" spans="1:17" x14ac:dyDescent="0.25">
      <c r="A1038" s="1" t="s">
        <v>130</v>
      </c>
      <c r="B1038" s="1" t="s">
        <v>131</v>
      </c>
      <c r="C1038" s="3">
        <v>5189</v>
      </c>
      <c r="D1038" s="13">
        <v>43930.705520833333</v>
      </c>
      <c r="E1038" s="14">
        <v>2.3009259259259257E-2</v>
      </c>
      <c r="G1038" s="1" t="s">
        <v>118</v>
      </c>
      <c r="H1038" s="1" t="s">
        <v>119</v>
      </c>
      <c r="I1038" s="3">
        <v>5132</v>
      </c>
      <c r="J1038" s="13">
        <v>43929.464803240742</v>
      </c>
      <c r="K1038" s="14">
        <v>2.3240740740740742E-2</v>
      </c>
      <c r="M1038" s="1" t="s">
        <v>122</v>
      </c>
      <c r="N1038" s="1" t="s">
        <v>123</v>
      </c>
      <c r="O1038" s="1">
        <v>4156</v>
      </c>
      <c r="P1038" s="13">
        <v>43903.436064814814</v>
      </c>
      <c r="Q1038" s="17">
        <v>2.3067129629629632E-2</v>
      </c>
    </row>
    <row r="1039" spans="1:17" x14ac:dyDescent="0.25">
      <c r="A1039" s="1" t="s">
        <v>124</v>
      </c>
      <c r="B1039" s="1" t="s">
        <v>125</v>
      </c>
      <c r="C1039" s="3">
        <v>5191</v>
      </c>
      <c r="D1039" s="13">
        <v>43930.733715277776</v>
      </c>
      <c r="E1039" s="14">
        <v>2.3414351851851853E-2</v>
      </c>
      <c r="G1039" s="1" t="s">
        <v>118</v>
      </c>
      <c r="H1039" s="1" t="s">
        <v>119</v>
      </c>
      <c r="I1039" s="3">
        <v>5142</v>
      </c>
      <c r="J1039" s="13">
        <v>43929.588912037034</v>
      </c>
      <c r="K1039" s="14">
        <v>2.297453703703704E-2</v>
      </c>
      <c r="M1039" s="1" t="s">
        <v>130</v>
      </c>
      <c r="N1039" s="1" t="s">
        <v>131</v>
      </c>
      <c r="O1039" s="1">
        <v>4158</v>
      </c>
      <c r="P1039" s="13">
        <v>43903.467962962961</v>
      </c>
      <c r="Q1039" s="17">
        <v>1.4513888888888889E-2</v>
      </c>
    </row>
    <row r="1040" spans="1:17" ht="30" x14ac:dyDescent="0.25">
      <c r="A1040" s="1" t="s">
        <v>130</v>
      </c>
      <c r="B1040" s="1" t="s">
        <v>131</v>
      </c>
      <c r="C1040" s="3">
        <v>5193</v>
      </c>
      <c r="D1040" s="13">
        <v>43930.762488425928</v>
      </c>
      <c r="E1040" s="14">
        <v>1.861111111111111E-2</v>
      </c>
      <c r="G1040" s="1" t="s">
        <v>126</v>
      </c>
      <c r="H1040" s="1" t="s">
        <v>127</v>
      </c>
      <c r="I1040" s="3">
        <v>5147</v>
      </c>
      <c r="J1040" s="13">
        <v>43929.661550925928</v>
      </c>
      <c r="K1040" s="14">
        <v>2.2743055555555555E-2</v>
      </c>
      <c r="M1040" s="1" t="s">
        <v>118</v>
      </c>
      <c r="N1040" s="1" t="s">
        <v>119</v>
      </c>
      <c r="O1040" s="1">
        <v>4159</v>
      </c>
      <c r="P1040" s="13">
        <v>43903.485578703701</v>
      </c>
      <c r="Q1040" s="17">
        <v>1.9884259259259258E-2</v>
      </c>
    </row>
    <row r="1041" spans="1:17" ht="30" x14ac:dyDescent="0.25">
      <c r="A1041" s="1" t="s">
        <v>130</v>
      </c>
      <c r="B1041" s="1" t="s">
        <v>131</v>
      </c>
      <c r="C1041" s="3">
        <v>5197</v>
      </c>
      <c r="D1041" s="13">
        <v>43930.823263888888</v>
      </c>
      <c r="E1041" s="14">
        <v>2.0254629629629629E-2</v>
      </c>
      <c r="G1041" s="1" t="s">
        <v>126</v>
      </c>
      <c r="H1041" s="1" t="s">
        <v>127</v>
      </c>
      <c r="I1041" s="3">
        <v>5149</v>
      </c>
      <c r="J1041" s="13">
        <v>43929.685729166667</v>
      </c>
      <c r="K1041" s="14">
        <v>1.9710648148148147E-2</v>
      </c>
      <c r="M1041" s="1" t="s">
        <v>122</v>
      </c>
      <c r="N1041" s="1" t="s">
        <v>123</v>
      </c>
      <c r="O1041" s="1">
        <v>4161</v>
      </c>
      <c r="P1041" s="13">
        <v>43903.51048611111</v>
      </c>
      <c r="Q1041" s="17">
        <v>1.5219907407407409E-2</v>
      </c>
    </row>
    <row r="1042" spans="1:17" x14ac:dyDescent="0.25">
      <c r="A1042" s="1" t="s">
        <v>130</v>
      </c>
      <c r="B1042" s="1" t="s">
        <v>131</v>
      </c>
      <c r="C1042" s="3">
        <v>5200</v>
      </c>
      <c r="D1042" s="13">
        <v>43931.361631944441</v>
      </c>
      <c r="E1042" s="14">
        <v>1.9502314814814816E-2</v>
      </c>
      <c r="G1042" s="1" t="s">
        <v>128</v>
      </c>
      <c r="H1042" s="1" t="s">
        <v>129</v>
      </c>
      <c r="I1042" s="3">
        <v>5152</v>
      </c>
      <c r="J1042" s="13">
        <v>43929.718553240738</v>
      </c>
      <c r="K1042" s="14">
        <v>1.6620370370370372E-2</v>
      </c>
      <c r="M1042" s="1" t="s">
        <v>122</v>
      </c>
      <c r="N1042" s="1" t="s">
        <v>123</v>
      </c>
      <c r="O1042" s="1">
        <v>4164</v>
      </c>
      <c r="P1042" s="13">
        <v>43903.55369212963</v>
      </c>
      <c r="Q1042" s="17">
        <v>1.6284722222222221E-2</v>
      </c>
    </row>
    <row r="1043" spans="1:17" x14ac:dyDescent="0.25">
      <c r="A1043" s="1" t="s">
        <v>122</v>
      </c>
      <c r="B1043" s="1" t="s">
        <v>123</v>
      </c>
      <c r="C1043" s="3">
        <v>5203</v>
      </c>
      <c r="D1043" s="13">
        <v>43931.393148148149</v>
      </c>
      <c r="E1043" s="14">
        <v>2.1851851851851848E-2</v>
      </c>
      <c r="G1043" s="1" t="s">
        <v>128</v>
      </c>
      <c r="H1043" s="1" t="s">
        <v>129</v>
      </c>
      <c r="I1043" s="3">
        <v>5159</v>
      </c>
      <c r="J1043" s="13">
        <v>43929.804583333331</v>
      </c>
      <c r="K1043" s="14">
        <v>2.2812499999999999E-2</v>
      </c>
      <c r="M1043" s="1" t="s">
        <v>118</v>
      </c>
      <c r="N1043" s="1" t="s">
        <v>119</v>
      </c>
      <c r="O1043" s="1">
        <v>4166</v>
      </c>
      <c r="P1043" s="13">
        <v>43903.58048611111</v>
      </c>
      <c r="Q1043" s="17">
        <v>2.3587962962962963E-2</v>
      </c>
    </row>
    <row r="1044" spans="1:17" x14ac:dyDescent="0.25">
      <c r="A1044" s="1" t="s">
        <v>128</v>
      </c>
      <c r="B1044" s="1" t="s">
        <v>129</v>
      </c>
      <c r="C1044" s="3">
        <v>5204</v>
      </c>
      <c r="D1044" s="13">
        <v>43931.402754629627</v>
      </c>
      <c r="E1044" s="14">
        <v>2.2638888888888889E-2</v>
      </c>
      <c r="G1044" s="1" t="s">
        <v>130</v>
      </c>
      <c r="H1044" s="1" t="s">
        <v>131</v>
      </c>
      <c r="I1044" s="3">
        <v>5161</v>
      </c>
      <c r="J1044" s="13">
        <v>43929.830405092594</v>
      </c>
      <c r="K1044" s="14">
        <v>2.3298611111111107E-2</v>
      </c>
      <c r="M1044" s="1" t="s">
        <v>120</v>
      </c>
      <c r="N1044" s="1" t="s">
        <v>121</v>
      </c>
      <c r="O1044" s="1">
        <v>4167</v>
      </c>
      <c r="P1044" s="13">
        <v>43903.596539351849</v>
      </c>
      <c r="Q1044" s="17">
        <v>1.9745370370370371E-2</v>
      </c>
    </row>
    <row r="1045" spans="1:17" x14ac:dyDescent="0.25">
      <c r="A1045" s="1" t="s">
        <v>120</v>
      </c>
      <c r="B1045" s="1" t="s">
        <v>121</v>
      </c>
      <c r="C1045" s="3">
        <v>5208</v>
      </c>
      <c r="D1045" s="13">
        <v>43931.460462962961</v>
      </c>
      <c r="E1045" s="14">
        <v>1.8437499999999999E-2</v>
      </c>
      <c r="G1045" s="1" t="s">
        <v>118</v>
      </c>
      <c r="H1045" s="1" t="s">
        <v>119</v>
      </c>
      <c r="I1045" s="3">
        <v>5165</v>
      </c>
      <c r="J1045" s="13">
        <v>43930.374652777777</v>
      </c>
      <c r="K1045" s="14">
        <v>1.9027777777777779E-2</v>
      </c>
      <c r="M1045" s="1" t="s">
        <v>120</v>
      </c>
      <c r="N1045" s="1" t="s">
        <v>121</v>
      </c>
      <c r="O1045" s="1">
        <v>4168</v>
      </c>
      <c r="P1045" s="13">
        <v>43903.612129629626</v>
      </c>
      <c r="Q1045" s="17">
        <v>1.741898148148148E-2</v>
      </c>
    </row>
    <row r="1046" spans="1:17" x14ac:dyDescent="0.25">
      <c r="A1046" s="1" t="s">
        <v>124</v>
      </c>
      <c r="B1046" s="1" t="s">
        <v>125</v>
      </c>
      <c r="C1046" s="3">
        <v>5209</v>
      </c>
      <c r="D1046" s="13">
        <v>43931.478078703702</v>
      </c>
      <c r="E1046" s="14">
        <v>2.2395833333333334E-2</v>
      </c>
      <c r="G1046" s="1" t="s">
        <v>130</v>
      </c>
      <c r="H1046" s="1" t="s">
        <v>131</v>
      </c>
      <c r="I1046" s="3">
        <v>5170</v>
      </c>
      <c r="J1046" s="13">
        <v>43930.435995370368</v>
      </c>
      <c r="K1046" s="14">
        <v>2.2013888888888888E-2</v>
      </c>
      <c r="M1046" s="1" t="s">
        <v>130</v>
      </c>
      <c r="N1046" s="1" t="s">
        <v>131</v>
      </c>
      <c r="O1046" s="1">
        <v>4170</v>
      </c>
      <c r="P1046" s="13">
        <v>43903.637881944444</v>
      </c>
      <c r="Q1046" s="17">
        <v>2.3171296296296297E-2</v>
      </c>
    </row>
    <row r="1047" spans="1:17" x14ac:dyDescent="0.25">
      <c r="A1047" s="1" t="s">
        <v>118</v>
      </c>
      <c r="B1047" s="1" t="s">
        <v>119</v>
      </c>
      <c r="C1047" s="3">
        <v>5210</v>
      </c>
      <c r="D1047" s="13">
        <v>43931.490567129629</v>
      </c>
      <c r="E1047" s="14">
        <v>2.3032407407407404E-2</v>
      </c>
      <c r="G1047" s="1" t="s">
        <v>122</v>
      </c>
      <c r="H1047" s="1" t="s">
        <v>123</v>
      </c>
      <c r="I1047" s="3">
        <v>5172</v>
      </c>
      <c r="J1047" s="13">
        <v>43930.464305555557</v>
      </c>
      <c r="K1047" s="14">
        <v>1.59375E-2</v>
      </c>
      <c r="M1047" s="1" t="s">
        <v>130</v>
      </c>
      <c r="N1047" s="1" t="s">
        <v>131</v>
      </c>
      <c r="O1047" s="1">
        <v>4178</v>
      </c>
      <c r="P1047" s="13">
        <v>43903.750335648147</v>
      </c>
      <c r="Q1047" s="17">
        <v>2.3692129629629629E-2</v>
      </c>
    </row>
    <row r="1048" spans="1:17" x14ac:dyDescent="0.25">
      <c r="A1048" s="1" t="s">
        <v>130</v>
      </c>
      <c r="B1048" s="1" t="s">
        <v>131</v>
      </c>
      <c r="C1048" s="3">
        <v>5212</v>
      </c>
      <c r="D1048" s="13">
        <v>43931.509629629632</v>
      </c>
      <c r="E1048" s="14">
        <v>1.9780092592592592E-2</v>
      </c>
      <c r="G1048" s="1" t="s">
        <v>130</v>
      </c>
      <c r="H1048" s="1" t="s">
        <v>131</v>
      </c>
      <c r="I1048" s="3">
        <v>5181</v>
      </c>
      <c r="J1048" s="13">
        <v>43930.589895833335</v>
      </c>
      <c r="K1048" s="14">
        <v>2.431712962962963E-2</v>
      </c>
      <c r="M1048" s="1" t="s">
        <v>130</v>
      </c>
      <c r="N1048" s="1" t="s">
        <v>131</v>
      </c>
      <c r="O1048" s="1">
        <v>4179</v>
      </c>
      <c r="P1048" s="13">
        <v>43903.761805555558</v>
      </c>
      <c r="Q1048" s="17">
        <v>1.9189814814814816E-2</v>
      </c>
    </row>
    <row r="1049" spans="1:17" x14ac:dyDescent="0.25">
      <c r="A1049" s="1" t="s">
        <v>124</v>
      </c>
      <c r="B1049" s="1" t="s">
        <v>125</v>
      </c>
      <c r="C1049" s="3">
        <v>5216</v>
      </c>
      <c r="D1049" s="13">
        <v>43931.568761574075</v>
      </c>
      <c r="E1049" s="14">
        <v>2.2326388888888885E-2</v>
      </c>
      <c r="G1049" s="1" t="s">
        <v>122</v>
      </c>
      <c r="H1049" s="1" t="s">
        <v>123</v>
      </c>
      <c r="I1049" s="3">
        <v>5182</v>
      </c>
      <c r="J1049" s="13">
        <v>43930.602962962963</v>
      </c>
      <c r="K1049" s="14">
        <v>2.2349537037037032E-2</v>
      </c>
      <c r="M1049" s="1" t="s">
        <v>118</v>
      </c>
      <c r="N1049" s="1" t="s">
        <v>119</v>
      </c>
      <c r="O1049" s="1">
        <v>4184</v>
      </c>
      <c r="P1049" s="13">
        <v>43903.829953703702</v>
      </c>
      <c r="Q1049" s="17">
        <v>1.7777777777777778E-2</v>
      </c>
    </row>
    <row r="1050" spans="1:17" x14ac:dyDescent="0.25">
      <c r="A1050" s="1" t="s">
        <v>122</v>
      </c>
      <c r="B1050" s="1" t="s">
        <v>123</v>
      </c>
      <c r="C1050" s="3">
        <v>5217</v>
      </c>
      <c r="D1050" s="13">
        <v>43931.581192129626</v>
      </c>
      <c r="E1050" s="14">
        <v>2.4027777777777776E-2</v>
      </c>
      <c r="G1050" s="1" t="s">
        <v>120</v>
      </c>
      <c r="H1050" s="1" t="s">
        <v>121</v>
      </c>
      <c r="I1050" s="3">
        <v>5196</v>
      </c>
      <c r="J1050" s="13">
        <v>43930.805254629631</v>
      </c>
      <c r="K1050" s="14">
        <v>1.7395833333333336E-2</v>
      </c>
      <c r="M1050" s="1" t="s">
        <v>122</v>
      </c>
      <c r="N1050" s="1" t="s">
        <v>123</v>
      </c>
      <c r="O1050" s="1">
        <v>4185</v>
      </c>
      <c r="P1050" s="13">
        <v>43903.844768518517</v>
      </c>
      <c r="Q1050" s="17">
        <v>2.2638888888888889E-2</v>
      </c>
    </row>
    <row r="1051" spans="1:17" x14ac:dyDescent="0.25">
      <c r="A1051" s="1" t="s">
        <v>124</v>
      </c>
      <c r="B1051" s="1" t="s">
        <v>125</v>
      </c>
      <c r="C1051" s="3">
        <v>5222</v>
      </c>
      <c r="D1051" s="13">
        <v>43931.650983796295</v>
      </c>
      <c r="E1051" s="14">
        <v>1.7870370370370373E-2</v>
      </c>
      <c r="G1051" s="1" t="s">
        <v>120</v>
      </c>
      <c r="H1051" s="1" t="s">
        <v>121</v>
      </c>
      <c r="I1051" s="3">
        <v>5201</v>
      </c>
      <c r="J1051" s="13">
        <v>43931.370208333334</v>
      </c>
      <c r="K1051" s="14">
        <v>1.7800925925925925E-2</v>
      </c>
      <c r="M1051" s="1" t="s">
        <v>118</v>
      </c>
      <c r="N1051" s="1" t="s">
        <v>119</v>
      </c>
      <c r="O1051" s="1">
        <v>4188</v>
      </c>
      <c r="P1051" s="13">
        <v>43904.379027777781</v>
      </c>
      <c r="Q1051" s="17">
        <v>1.6863425925925928E-2</v>
      </c>
    </row>
    <row r="1052" spans="1:17" x14ac:dyDescent="0.25">
      <c r="A1052" s="1" t="s">
        <v>120</v>
      </c>
      <c r="B1052" s="1" t="s">
        <v>121</v>
      </c>
      <c r="C1052" s="3">
        <v>5231</v>
      </c>
      <c r="D1052" s="13">
        <v>43931.760381944441</v>
      </c>
      <c r="E1052" s="14">
        <v>1.8703703703703705E-2</v>
      </c>
      <c r="G1052" s="1" t="s">
        <v>122</v>
      </c>
      <c r="H1052" s="1" t="s">
        <v>123</v>
      </c>
      <c r="I1052" s="3">
        <v>5206</v>
      </c>
      <c r="J1052" s="13">
        <v>43931.436724537038</v>
      </c>
      <c r="K1052" s="14">
        <v>1.8067129629629631E-2</v>
      </c>
      <c r="M1052" s="1" t="s">
        <v>120</v>
      </c>
      <c r="N1052" s="1" t="s">
        <v>121</v>
      </c>
      <c r="O1052" s="1">
        <v>4189</v>
      </c>
      <c r="P1052" s="13">
        <v>43904.387685185182</v>
      </c>
      <c r="Q1052" s="17">
        <v>1.681712962962963E-2</v>
      </c>
    </row>
    <row r="1053" spans="1:17" x14ac:dyDescent="0.25">
      <c r="A1053" s="1" t="s">
        <v>118</v>
      </c>
      <c r="B1053" s="1" t="s">
        <v>119</v>
      </c>
      <c r="C1053" s="3">
        <v>5234</v>
      </c>
      <c r="D1053" s="13">
        <v>43931.793067129627</v>
      </c>
      <c r="E1053" s="14">
        <v>1.9375E-2</v>
      </c>
      <c r="G1053" s="1" t="s">
        <v>118</v>
      </c>
      <c r="H1053" s="1" t="s">
        <v>119</v>
      </c>
      <c r="I1053" s="3">
        <v>5215</v>
      </c>
      <c r="J1053" s="13">
        <v>43931.555509259262</v>
      </c>
      <c r="K1053" s="14">
        <v>1.8437499999999999E-2</v>
      </c>
      <c r="M1053" s="1" t="s">
        <v>120</v>
      </c>
      <c r="N1053" s="1" t="s">
        <v>121</v>
      </c>
      <c r="O1053" s="1">
        <v>4190</v>
      </c>
      <c r="P1053" s="13">
        <v>43904.404374999998</v>
      </c>
      <c r="Q1053" s="17">
        <v>2.2337962962962962E-2</v>
      </c>
    </row>
    <row r="1054" spans="1:17" x14ac:dyDescent="0.25">
      <c r="A1054" s="1" t="s">
        <v>126</v>
      </c>
      <c r="B1054" s="1" t="s">
        <v>127</v>
      </c>
      <c r="C1054" s="3">
        <v>5241</v>
      </c>
      <c r="D1054" s="13">
        <v>43932.37394675926</v>
      </c>
      <c r="E1054" s="14">
        <v>1.834490740740741E-2</v>
      </c>
      <c r="G1054" s="1" t="s">
        <v>118</v>
      </c>
      <c r="H1054" s="1" t="s">
        <v>119</v>
      </c>
      <c r="I1054" s="3">
        <v>5218</v>
      </c>
      <c r="J1054" s="13">
        <v>43931.598287037035</v>
      </c>
      <c r="K1054" s="14">
        <v>1.5879629629629629E-2</v>
      </c>
      <c r="M1054" s="1" t="s">
        <v>124</v>
      </c>
      <c r="N1054" s="1" t="s">
        <v>125</v>
      </c>
      <c r="O1054" s="1">
        <v>4200</v>
      </c>
      <c r="P1054" s="13">
        <v>43904.526388888888</v>
      </c>
      <c r="Q1054" s="17">
        <v>2.4097222222222225E-2</v>
      </c>
    </row>
    <row r="1055" spans="1:17" x14ac:dyDescent="0.25">
      <c r="A1055" s="1" t="s">
        <v>130</v>
      </c>
      <c r="B1055" s="1" t="s">
        <v>131</v>
      </c>
      <c r="C1055" s="3">
        <v>5244</v>
      </c>
      <c r="D1055" s="13">
        <v>43932.418379629627</v>
      </c>
      <c r="E1055" s="14">
        <v>2.2233796296296297E-2</v>
      </c>
      <c r="G1055" s="1" t="s">
        <v>120</v>
      </c>
      <c r="H1055" s="1" t="s">
        <v>121</v>
      </c>
      <c r="I1055" s="3">
        <v>5221</v>
      </c>
      <c r="J1055" s="13">
        <v>43931.642291666663</v>
      </c>
      <c r="K1055" s="14">
        <v>2.0416666666666666E-2</v>
      </c>
      <c r="M1055" s="1" t="s">
        <v>130</v>
      </c>
      <c r="N1055" s="1" t="s">
        <v>131</v>
      </c>
      <c r="O1055" s="1">
        <v>4202</v>
      </c>
      <c r="P1055" s="13">
        <v>43904.549722222226</v>
      </c>
      <c r="Q1055" s="17">
        <v>1.9606481481481482E-2</v>
      </c>
    </row>
    <row r="1056" spans="1:17" x14ac:dyDescent="0.25">
      <c r="A1056" s="1" t="s">
        <v>130</v>
      </c>
      <c r="B1056" s="1" t="s">
        <v>131</v>
      </c>
      <c r="C1056" s="3">
        <v>5246</v>
      </c>
      <c r="D1056" s="13">
        <v>43932.45108796296</v>
      </c>
      <c r="E1056" s="14">
        <v>1.5358796296296296E-2</v>
      </c>
      <c r="G1056" s="1" t="s">
        <v>120</v>
      </c>
      <c r="H1056" s="1" t="s">
        <v>121</v>
      </c>
      <c r="I1056" s="3">
        <v>5223</v>
      </c>
      <c r="J1056" s="13">
        <v>43931.660671296297</v>
      </c>
      <c r="K1056" s="14">
        <v>2.2280092592592591E-2</v>
      </c>
      <c r="M1056" s="1" t="s">
        <v>130</v>
      </c>
      <c r="N1056" s="1" t="s">
        <v>131</v>
      </c>
      <c r="O1056" s="1">
        <v>4206</v>
      </c>
      <c r="P1056" s="13">
        <v>43904.60533564815</v>
      </c>
      <c r="Q1056" s="17">
        <v>1.7372685185185185E-2</v>
      </c>
    </row>
    <row r="1057" spans="1:17" x14ac:dyDescent="0.25">
      <c r="A1057" s="1" t="s">
        <v>118</v>
      </c>
      <c r="B1057" s="1" t="s">
        <v>119</v>
      </c>
      <c r="C1057" s="3">
        <v>5248</v>
      </c>
      <c r="D1057" s="13">
        <v>43932.474699074075</v>
      </c>
      <c r="E1057" s="14">
        <v>1.6238425925925924E-2</v>
      </c>
      <c r="G1057" s="1" t="s">
        <v>118</v>
      </c>
      <c r="H1057" s="1" t="s">
        <v>119</v>
      </c>
      <c r="I1057" s="3">
        <v>5224</v>
      </c>
      <c r="J1057" s="13">
        <v>43931.671134259261</v>
      </c>
      <c r="K1057" s="14">
        <v>2.3819444444444445E-2</v>
      </c>
      <c r="M1057" s="1" t="s">
        <v>130</v>
      </c>
      <c r="N1057" s="1" t="s">
        <v>131</v>
      </c>
      <c r="O1057" s="1">
        <v>4207</v>
      </c>
      <c r="P1057" s="13">
        <v>43904.614201388889</v>
      </c>
      <c r="Q1057" s="17">
        <v>2.0520833333333332E-2</v>
      </c>
    </row>
    <row r="1058" spans="1:17" x14ac:dyDescent="0.25">
      <c r="A1058" s="1" t="s">
        <v>126</v>
      </c>
      <c r="B1058" s="1" t="s">
        <v>127</v>
      </c>
      <c r="C1058" s="3">
        <v>5250</v>
      </c>
      <c r="D1058" s="13">
        <v>43932.500023148146</v>
      </c>
      <c r="E1058" s="14">
        <v>1.9675925925925927E-2</v>
      </c>
      <c r="G1058" s="1" t="s">
        <v>130</v>
      </c>
      <c r="H1058" s="1" t="s">
        <v>131</v>
      </c>
      <c r="I1058" s="3">
        <v>5225</v>
      </c>
      <c r="J1058" s="13">
        <v>43931.685590277775</v>
      </c>
      <c r="K1058" s="14">
        <v>1.8831018518518518E-2</v>
      </c>
      <c r="M1058" s="1" t="s">
        <v>122</v>
      </c>
      <c r="N1058" s="1" t="s">
        <v>123</v>
      </c>
      <c r="O1058" s="1">
        <v>4213</v>
      </c>
      <c r="P1058" s="13">
        <v>43904.700844907406</v>
      </c>
      <c r="Q1058" s="17">
        <v>1.9375E-2</v>
      </c>
    </row>
    <row r="1059" spans="1:17" x14ac:dyDescent="0.25">
      <c r="A1059" s="1" t="s">
        <v>120</v>
      </c>
      <c r="B1059" s="1" t="s">
        <v>121</v>
      </c>
      <c r="C1059" s="3">
        <v>5251</v>
      </c>
      <c r="D1059" s="13">
        <v>43932.514560185184</v>
      </c>
      <c r="E1059" s="14">
        <v>1.6597222222222222E-2</v>
      </c>
      <c r="G1059" s="1" t="s">
        <v>128</v>
      </c>
      <c r="H1059" s="1" t="s">
        <v>129</v>
      </c>
      <c r="I1059" s="3">
        <v>5228</v>
      </c>
      <c r="J1059" s="13">
        <v>43931.722245370373</v>
      </c>
      <c r="K1059" s="14">
        <v>2.3784722222222221E-2</v>
      </c>
      <c r="M1059" s="1" t="s">
        <v>126</v>
      </c>
      <c r="N1059" s="1" t="s">
        <v>127</v>
      </c>
      <c r="O1059" s="1">
        <v>4215</v>
      </c>
      <c r="P1059" s="13">
        <v>43904.733437499999</v>
      </c>
      <c r="Q1059" s="17">
        <v>2.225694444444444E-2</v>
      </c>
    </row>
    <row r="1060" spans="1:17" x14ac:dyDescent="0.25">
      <c r="A1060" s="1" t="s">
        <v>124</v>
      </c>
      <c r="B1060" s="1" t="s">
        <v>125</v>
      </c>
      <c r="C1060" s="3">
        <v>5256</v>
      </c>
      <c r="D1060" s="13">
        <v>43932.574583333335</v>
      </c>
      <c r="E1060" s="14">
        <v>1.8958333333333334E-2</v>
      </c>
      <c r="G1060" s="1" t="s">
        <v>122</v>
      </c>
      <c r="H1060" s="1" t="s">
        <v>123</v>
      </c>
      <c r="I1060" s="3">
        <v>5229</v>
      </c>
      <c r="J1060" s="13">
        <v>43931.733275462961</v>
      </c>
      <c r="K1060" s="14">
        <v>2.0162037037037037E-2</v>
      </c>
      <c r="M1060" s="1" t="s">
        <v>122</v>
      </c>
      <c r="N1060" s="1" t="s">
        <v>123</v>
      </c>
      <c r="O1060" s="1">
        <v>4217</v>
      </c>
      <c r="P1060" s="13">
        <v>43904.761250000003</v>
      </c>
      <c r="Q1060" s="17">
        <v>2.344907407407407E-2</v>
      </c>
    </row>
    <row r="1061" spans="1:17" x14ac:dyDescent="0.25">
      <c r="A1061" s="1" t="s">
        <v>122</v>
      </c>
      <c r="B1061" s="1" t="s">
        <v>123</v>
      </c>
      <c r="C1061" s="3">
        <v>5263</v>
      </c>
      <c r="D1061" s="13">
        <v>43932.681041666663</v>
      </c>
      <c r="E1061" s="14">
        <v>1.6770833333333332E-2</v>
      </c>
      <c r="G1061" s="1" t="s">
        <v>128</v>
      </c>
      <c r="H1061" s="1" t="s">
        <v>129</v>
      </c>
      <c r="I1061" s="3">
        <v>5230</v>
      </c>
      <c r="J1061" s="13">
        <v>43931.749965277777</v>
      </c>
      <c r="K1061" s="14">
        <v>2.3495370370370371E-2</v>
      </c>
      <c r="M1061" s="1" t="s">
        <v>120</v>
      </c>
      <c r="N1061" s="1" t="s">
        <v>121</v>
      </c>
      <c r="O1061" s="1">
        <v>4221</v>
      </c>
      <c r="P1061" s="13">
        <v>43904.803865740738</v>
      </c>
      <c r="Q1061" s="17">
        <v>2.4166666666666666E-2</v>
      </c>
    </row>
    <row r="1062" spans="1:17" x14ac:dyDescent="0.25">
      <c r="A1062" s="1" t="s">
        <v>118</v>
      </c>
      <c r="B1062" s="1" t="s">
        <v>119</v>
      </c>
      <c r="C1062" s="3">
        <v>5264</v>
      </c>
      <c r="D1062" s="13">
        <v>43932.694444444445</v>
      </c>
      <c r="E1062" s="14">
        <v>1.9988425925925927E-2</v>
      </c>
      <c r="G1062" s="1" t="s">
        <v>120</v>
      </c>
      <c r="H1062" s="1" t="s">
        <v>121</v>
      </c>
      <c r="I1062" s="3">
        <v>5235</v>
      </c>
      <c r="J1062" s="13">
        <v>43931.801805555559</v>
      </c>
      <c r="K1062" s="14">
        <v>1.741898148148148E-2</v>
      </c>
      <c r="M1062" s="1" t="s">
        <v>128</v>
      </c>
      <c r="N1062" s="1" t="s">
        <v>129</v>
      </c>
      <c r="O1062" s="1">
        <v>4225</v>
      </c>
      <c r="P1062" s="13">
        <v>43905.3437962963</v>
      </c>
      <c r="Q1062" s="17">
        <v>2.0810185185185185E-2</v>
      </c>
    </row>
    <row r="1063" spans="1:17" x14ac:dyDescent="0.25">
      <c r="A1063" s="1" t="s">
        <v>126</v>
      </c>
      <c r="B1063" s="1" t="s">
        <v>127</v>
      </c>
      <c r="C1063" s="3">
        <v>5270</v>
      </c>
      <c r="D1063" s="13">
        <v>43932.77579861111</v>
      </c>
      <c r="E1063" s="14">
        <v>2.2488425925925926E-2</v>
      </c>
      <c r="G1063" s="1" t="s">
        <v>130</v>
      </c>
      <c r="H1063" s="1" t="s">
        <v>131</v>
      </c>
      <c r="I1063" s="3">
        <v>5242</v>
      </c>
      <c r="J1063" s="13">
        <v>43932.392083333332</v>
      </c>
      <c r="K1063" s="14">
        <v>1.8229166666666668E-2</v>
      </c>
      <c r="M1063" s="1" t="s">
        <v>122</v>
      </c>
      <c r="N1063" s="1" t="s">
        <v>123</v>
      </c>
      <c r="O1063" s="1">
        <v>4230</v>
      </c>
      <c r="P1063" s="13">
        <v>43905.412245370368</v>
      </c>
      <c r="Q1063" s="17">
        <v>2.2546296296296297E-2</v>
      </c>
    </row>
    <row r="1064" spans="1:17" x14ac:dyDescent="0.25">
      <c r="A1064" s="1" t="s">
        <v>122</v>
      </c>
      <c r="B1064" s="1" t="s">
        <v>123</v>
      </c>
      <c r="C1064" s="3">
        <v>5284</v>
      </c>
      <c r="D1064" s="13">
        <v>43933.458981481483</v>
      </c>
      <c r="E1064" s="14">
        <v>1.5717592592592592E-2</v>
      </c>
      <c r="G1064" s="1" t="s">
        <v>118</v>
      </c>
      <c r="H1064" s="1" t="s">
        <v>119</v>
      </c>
      <c r="I1064" s="3">
        <v>5243</v>
      </c>
      <c r="J1064" s="13">
        <v>43932.406817129631</v>
      </c>
      <c r="K1064" s="14">
        <v>2.4305555555555556E-2</v>
      </c>
      <c r="M1064" s="1" t="s">
        <v>118</v>
      </c>
      <c r="N1064" s="1" t="s">
        <v>119</v>
      </c>
      <c r="O1064" s="1">
        <v>4232</v>
      </c>
      <c r="P1064" s="13">
        <v>43905.443368055552</v>
      </c>
      <c r="Q1064" s="17">
        <v>1.6435185185185188E-2</v>
      </c>
    </row>
    <row r="1065" spans="1:17" x14ac:dyDescent="0.25">
      <c r="A1065" s="1" t="s">
        <v>124</v>
      </c>
      <c r="B1065" s="1" t="s">
        <v>125</v>
      </c>
      <c r="C1065" s="3">
        <v>5285</v>
      </c>
      <c r="D1065" s="13">
        <v>43933.474675925929</v>
      </c>
      <c r="E1065" s="14">
        <v>1.9594907407407405E-2</v>
      </c>
      <c r="G1065" s="1" t="s">
        <v>120</v>
      </c>
      <c r="H1065" s="1" t="s">
        <v>121</v>
      </c>
      <c r="I1065" s="3">
        <v>5245</v>
      </c>
      <c r="J1065" s="13">
        <v>43932.434236111112</v>
      </c>
      <c r="K1065" s="14">
        <v>1.712962962962963E-2</v>
      </c>
      <c r="M1065" s="1" t="s">
        <v>118</v>
      </c>
      <c r="N1065" s="1" t="s">
        <v>119</v>
      </c>
      <c r="O1065" s="1">
        <v>4237</v>
      </c>
      <c r="P1065" s="13">
        <v>43905.509039351855</v>
      </c>
      <c r="Q1065" s="17">
        <v>1.5636574074074074E-2</v>
      </c>
    </row>
    <row r="1066" spans="1:17" x14ac:dyDescent="0.25">
      <c r="A1066" s="1" t="s">
        <v>128</v>
      </c>
      <c r="B1066" s="1" t="s">
        <v>129</v>
      </c>
      <c r="C1066" s="3">
        <v>5289</v>
      </c>
      <c r="D1066" s="13">
        <v>43933.526319444441</v>
      </c>
      <c r="E1066" s="14">
        <v>1.834490740740741E-2</v>
      </c>
      <c r="G1066" s="1" t="s">
        <v>130</v>
      </c>
      <c r="H1066" s="1" t="s">
        <v>131</v>
      </c>
      <c r="I1066" s="3">
        <v>5249</v>
      </c>
      <c r="J1066" s="13">
        <v>43932.48746527778</v>
      </c>
      <c r="K1066" s="14">
        <v>1.8576388888888889E-2</v>
      </c>
      <c r="M1066" s="1" t="s">
        <v>126</v>
      </c>
      <c r="N1066" s="1" t="s">
        <v>127</v>
      </c>
      <c r="O1066" s="1">
        <v>4238</v>
      </c>
      <c r="P1066" s="13">
        <v>43905.523009259261</v>
      </c>
      <c r="Q1066" s="17">
        <v>1.480324074074074E-2</v>
      </c>
    </row>
    <row r="1067" spans="1:17" x14ac:dyDescent="0.25">
      <c r="A1067" s="1" t="s">
        <v>118</v>
      </c>
      <c r="B1067" s="1" t="s">
        <v>119</v>
      </c>
      <c r="C1067" s="3">
        <v>5296</v>
      </c>
      <c r="D1067" s="13">
        <v>43933.626180555555</v>
      </c>
      <c r="E1067" s="14">
        <v>1.7060185185185185E-2</v>
      </c>
      <c r="G1067" s="1" t="s">
        <v>124</v>
      </c>
      <c r="H1067" s="1" t="s">
        <v>125</v>
      </c>
      <c r="I1067" s="3">
        <v>5253</v>
      </c>
      <c r="J1067" s="13">
        <v>43932.535995370374</v>
      </c>
      <c r="K1067" s="14">
        <v>1.7604166666666667E-2</v>
      </c>
      <c r="M1067" s="1" t="s">
        <v>122</v>
      </c>
      <c r="N1067" s="1" t="s">
        <v>123</v>
      </c>
      <c r="O1067" s="1">
        <v>4240</v>
      </c>
      <c r="P1067" s="13">
        <v>43905.546273148146</v>
      </c>
      <c r="Q1067" s="17">
        <v>1.8761574074074073E-2</v>
      </c>
    </row>
    <row r="1068" spans="1:17" x14ac:dyDescent="0.25">
      <c r="A1068" s="1" t="s">
        <v>122</v>
      </c>
      <c r="B1068" s="1" t="s">
        <v>123</v>
      </c>
      <c r="C1068" s="3">
        <v>5300</v>
      </c>
      <c r="D1068" s="13">
        <v>43933.691574074073</v>
      </c>
      <c r="E1068" s="14">
        <v>2.0613425925925927E-2</v>
      </c>
      <c r="G1068" s="1" t="s">
        <v>128</v>
      </c>
      <c r="H1068" s="1" t="s">
        <v>129</v>
      </c>
      <c r="I1068" s="3">
        <v>5255</v>
      </c>
      <c r="J1068" s="13">
        <v>43932.55840277778</v>
      </c>
      <c r="K1068" s="14">
        <v>2.1967592592592594E-2</v>
      </c>
      <c r="M1068" s="1" t="s">
        <v>120</v>
      </c>
      <c r="N1068" s="1" t="s">
        <v>121</v>
      </c>
      <c r="O1068" s="1">
        <v>4242</v>
      </c>
      <c r="P1068" s="13">
        <v>43905.572870370372</v>
      </c>
      <c r="Q1068" s="17">
        <v>2.2824074074074076E-2</v>
      </c>
    </row>
    <row r="1069" spans="1:17" x14ac:dyDescent="0.25">
      <c r="A1069" s="1" t="s">
        <v>128</v>
      </c>
      <c r="B1069" s="1" t="s">
        <v>129</v>
      </c>
      <c r="C1069" s="3">
        <v>5306</v>
      </c>
      <c r="D1069" s="13">
        <v>43933.766967592594</v>
      </c>
      <c r="E1069" s="14">
        <v>1.8530092592592595E-2</v>
      </c>
      <c r="G1069" s="1" t="s">
        <v>118</v>
      </c>
      <c r="H1069" s="1" t="s">
        <v>119</v>
      </c>
      <c r="I1069" s="3">
        <v>5257</v>
      </c>
      <c r="J1069" s="13">
        <v>43932.586724537039</v>
      </c>
      <c r="K1069" s="14">
        <v>1.4895833333333332E-2</v>
      </c>
      <c r="M1069" s="1" t="s">
        <v>130</v>
      </c>
      <c r="N1069" s="1" t="s">
        <v>131</v>
      </c>
      <c r="O1069" s="1">
        <v>4244</v>
      </c>
      <c r="P1069" s="13">
        <v>43905.605509259258</v>
      </c>
      <c r="Q1069" s="17">
        <v>2.0520833333333332E-2</v>
      </c>
    </row>
    <row r="1070" spans="1:17" x14ac:dyDescent="0.25">
      <c r="A1070" s="1" t="s">
        <v>126</v>
      </c>
      <c r="B1070" s="1" t="s">
        <v>127</v>
      </c>
      <c r="C1070" s="3">
        <v>5307</v>
      </c>
      <c r="D1070" s="13">
        <v>43933.776226851849</v>
      </c>
      <c r="E1070" s="14">
        <v>1.8530092592592595E-2</v>
      </c>
      <c r="G1070" s="1" t="s">
        <v>120</v>
      </c>
      <c r="H1070" s="1" t="s">
        <v>121</v>
      </c>
      <c r="I1070" s="3">
        <v>5266</v>
      </c>
      <c r="J1070" s="13">
        <v>43932.728159722225</v>
      </c>
      <c r="K1070" s="14">
        <v>1.9699074074074074E-2</v>
      </c>
      <c r="M1070" s="1" t="s">
        <v>122</v>
      </c>
      <c r="N1070" s="1" t="s">
        <v>123</v>
      </c>
      <c r="O1070" s="1">
        <v>4247</v>
      </c>
      <c r="P1070" s="13">
        <v>43905.648136574076</v>
      </c>
      <c r="Q1070" s="17">
        <v>2.2418981481481481E-2</v>
      </c>
    </row>
    <row r="1071" spans="1:17" x14ac:dyDescent="0.25">
      <c r="A1071" s="1" t="s">
        <v>126</v>
      </c>
      <c r="B1071" s="1" t="s">
        <v>127</v>
      </c>
      <c r="C1071" s="3">
        <v>5309</v>
      </c>
      <c r="D1071" s="13">
        <v>43933.800949074073</v>
      </c>
      <c r="E1071" s="14">
        <v>2.3009259259259257E-2</v>
      </c>
      <c r="G1071" s="1" t="s">
        <v>120</v>
      </c>
      <c r="H1071" s="1" t="s">
        <v>121</v>
      </c>
      <c r="I1071" s="3">
        <v>5267</v>
      </c>
      <c r="J1071" s="13">
        <v>43932.74559027778</v>
      </c>
      <c r="K1071" s="14">
        <v>1.5613425925925926E-2</v>
      </c>
      <c r="M1071" s="1" t="s">
        <v>126</v>
      </c>
      <c r="N1071" s="1" t="s">
        <v>127</v>
      </c>
      <c r="O1071" s="1">
        <v>4248</v>
      </c>
      <c r="P1071" s="13">
        <v>43905.665983796294</v>
      </c>
      <c r="Q1071" s="17">
        <v>2.1944444444444447E-2</v>
      </c>
    </row>
    <row r="1072" spans="1:17" ht="30" x14ac:dyDescent="0.25">
      <c r="A1072" s="1" t="s">
        <v>130</v>
      </c>
      <c r="B1072" s="1" t="s">
        <v>131</v>
      </c>
      <c r="C1072" s="3">
        <v>5310</v>
      </c>
      <c r="D1072" s="13">
        <v>43933.811192129629</v>
      </c>
      <c r="E1072" s="14">
        <v>2.0949074074074075E-2</v>
      </c>
      <c r="G1072" s="1" t="s">
        <v>126</v>
      </c>
      <c r="H1072" s="1" t="s">
        <v>127</v>
      </c>
      <c r="I1072" s="3">
        <v>5268</v>
      </c>
      <c r="J1072" s="13">
        <v>43932.754756944443</v>
      </c>
      <c r="K1072" s="14">
        <v>2.2002314814814818E-2</v>
      </c>
      <c r="M1072" s="1" t="s">
        <v>122</v>
      </c>
      <c r="N1072" s="1" t="s">
        <v>123</v>
      </c>
      <c r="O1072" s="1">
        <v>4251</v>
      </c>
      <c r="P1072" s="13">
        <v>43905.712766203702</v>
      </c>
      <c r="Q1072" s="17">
        <v>1.9479166666666669E-2</v>
      </c>
    </row>
    <row r="1073" spans="1:17" x14ac:dyDescent="0.25">
      <c r="A1073" s="1" t="s">
        <v>126</v>
      </c>
      <c r="B1073" s="1" t="s">
        <v>127</v>
      </c>
      <c r="C1073" s="3">
        <v>5311</v>
      </c>
      <c r="D1073" s="13">
        <v>43933.823564814818</v>
      </c>
      <c r="E1073" s="14">
        <v>2.0555555555555556E-2</v>
      </c>
      <c r="G1073" s="1" t="s">
        <v>124</v>
      </c>
      <c r="H1073" s="1" t="s">
        <v>125</v>
      </c>
      <c r="I1073" s="3">
        <v>5272</v>
      </c>
      <c r="J1073" s="13">
        <v>43932.806342592594</v>
      </c>
      <c r="K1073" s="14">
        <v>2.1898148148148149E-2</v>
      </c>
      <c r="M1073" s="1" t="s">
        <v>118</v>
      </c>
      <c r="N1073" s="1" t="s">
        <v>119</v>
      </c>
      <c r="O1073" s="1">
        <v>4253</v>
      </c>
      <c r="P1073" s="13">
        <v>43905.742291666669</v>
      </c>
      <c r="Q1073" s="17">
        <v>2.2326388888888885E-2</v>
      </c>
    </row>
    <row r="1074" spans="1:17" ht="30" x14ac:dyDescent="0.25">
      <c r="A1074" s="1" t="s">
        <v>120</v>
      </c>
      <c r="B1074" s="1" t="s">
        <v>121</v>
      </c>
      <c r="C1074" s="3">
        <v>5312</v>
      </c>
      <c r="D1074" s="13">
        <v>43933.838761574072</v>
      </c>
      <c r="E1074" s="14">
        <v>2.0972222222222222E-2</v>
      </c>
      <c r="G1074" s="1" t="s">
        <v>126</v>
      </c>
      <c r="H1074" s="1" t="s">
        <v>127</v>
      </c>
      <c r="I1074" s="3">
        <v>5275</v>
      </c>
      <c r="J1074" s="13">
        <v>43932.841469907406</v>
      </c>
      <c r="K1074" s="14">
        <v>1.621527777777778E-2</v>
      </c>
      <c r="M1074" s="1" t="s">
        <v>118</v>
      </c>
      <c r="N1074" s="1" t="s">
        <v>119</v>
      </c>
      <c r="O1074" s="1">
        <v>4254</v>
      </c>
      <c r="P1074" s="13">
        <v>43905.751643518517</v>
      </c>
      <c r="Q1074" s="17">
        <v>2.0682870370370372E-2</v>
      </c>
    </row>
    <row r="1075" spans="1:17" x14ac:dyDescent="0.25">
      <c r="A1075" s="1" t="s">
        <v>130</v>
      </c>
      <c r="B1075" s="1" t="s">
        <v>131</v>
      </c>
      <c r="C1075" s="3">
        <v>5313</v>
      </c>
      <c r="D1075" s="13">
        <v>43934.345706018517</v>
      </c>
      <c r="E1075" s="14">
        <v>2.3530092592592592E-2</v>
      </c>
      <c r="G1075" s="1" t="s">
        <v>130</v>
      </c>
      <c r="H1075" s="1" t="s">
        <v>131</v>
      </c>
      <c r="I1075" s="3">
        <v>5277</v>
      </c>
      <c r="J1075" s="13">
        <v>43933.36509259259</v>
      </c>
      <c r="K1075" s="14">
        <v>1.5740740740740743E-2</v>
      </c>
      <c r="M1075" s="1" t="s">
        <v>120</v>
      </c>
      <c r="N1075" s="1" t="s">
        <v>121</v>
      </c>
      <c r="O1075" s="1">
        <v>4255</v>
      </c>
      <c r="P1075" s="13">
        <v>43905.76085648148</v>
      </c>
      <c r="Q1075" s="17">
        <v>1.4606481481481482E-2</v>
      </c>
    </row>
    <row r="1076" spans="1:17" x14ac:dyDescent="0.25">
      <c r="A1076" s="1" t="s">
        <v>126</v>
      </c>
      <c r="B1076" s="1" t="s">
        <v>127</v>
      </c>
      <c r="C1076" s="3">
        <v>5315</v>
      </c>
      <c r="D1076" s="13">
        <v>43934.370520833334</v>
      </c>
      <c r="E1076" s="14">
        <v>1.7060185185185185E-2</v>
      </c>
      <c r="G1076" s="1" t="s">
        <v>120</v>
      </c>
      <c r="H1076" s="1" t="s">
        <v>121</v>
      </c>
      <c r="I1076" s="3">
        <v>5279</v>
      </c>
      <c r="J1076" s="13">
        <v>43933.383634259262</v>
      </c>
      <c r="K1076" s="14">
        <v>2.0821759259259259E-2</v>
      </c>
      <c r="M1076" s="1" t="s">
        <v>118</v>
      </c>
      <c r="N1076" s="1" t="s">
        <v>119</v>
      </c>
      <c r="O1076" s="1">
        <v>4260</v>
      </c>
      <c r="P1076" s="13">
        <v>43905.833298611113</v>
      </c>
      <c r="Q1076" s="17">
        <v>1.8530092592592595E-2</v>
      </c>
    </row>
    <row r="1077" spans="1:17" x14ac:dyDescent="0.25">
      <c r="A1077" s="1" t="s">
        <v>120</v>
      </c>
      <c r="B1077" s="1" t="s">
        <v>121</v>
      </c>
      <c r="C1077" s="3">
        <v>5316</v>
      </c>
      <c r="D1077" s="13">
        <v>43934.380578703705</v>
      </c>
      <c r="E1077" s="14">
        <v>1.6770833333333332E-2</v>
      </c>
      <c r="G1077" s="1" t="s">
        <v>122</v>
      </c>
      <c r="H1077" s="1" t="s">
        <v>123</v>
      </c>
      <c r="I1077" s="3">
        <v>5281</v>
      </c>
      <c r="J1077" s="13">
        <v>43933.414456018516</v>
      </c>
      <c r="K1077" s="14">
        <v>1.9386574074074073E-2</v>
      </c>
      <c r="M1077" s="1" t="s">
        <v>130</v>
      </c>
      <c r="N1077" s="1" t="s">
        <v>131</v>
      </c>
      <c r="O1077" s="1">
        <v>4265</v>
      </c>
      <c r="P1077" s="13">
        <v>43906.391712962963</v>
      </c>
      <c r="Q1077" s="17">
        <v>1.7835648148148149E-2</v>
      </c>
    </row>
    <row r="1078" spans="1:17" x14ac:dyDescent="0.25">
      <c r="A1078" s="1" t="s">
        <v>120</v>
      </c>
      <c r="B1078" s="1" t="s">
        <v>121</v>
      </c>
      <c r="C1078" s="3">
        <v>5317</v>
      </c>
      <c r="D1078" s="13">
        <v>43934.397372685184</v>
      </c>
      <c r="E1078" s="14">
        <v>2.3171296296296297E-2</v>
      </c>
      <c r="G1078" s="1" t="s">
        <v>122</v>
      </c>
      <c r="H1078" s="1" t="s">
        <v>123</v>
      </c>
      <c r="I1078" s="3">
        <v>5282</v>
      </c>
      <c r="J1078" s="13">
        <v>43933.429664351854</v>
      </c>
      <c r="K1078" s="14">
        <v>2.3414351851851853E-2</v>
      </c>
      <c r="M1078" s="1" t="s">
        <v>128</v>
      </c>
      <c r="N1078" s="1" t="s">
        <v>129</v>
      </c>
      <c r="O1078" s="1">
        <v>4267</v>
      </c>
      <c r="P1078" s="13">
        <v>43906.416087962964</v>
      </c>
      <c r="Q1078" s="17">
        <v>1.6921296296296299E-2</v>
      </c>
    </row>
    <row r="1079" spans="1:17" x14ac:dyDescent="0.25">
      <c r="A1079" s="1" t="s">
        <v>128</v>
      </c>
      <c r="B1079" s="1" t="s">
        <v>129</v>
      </c>
      <c r="C1079" s="3">
        <v>5319</v>
      </c>
      <c r="D1079" s="13">
        <v>43934.427488425928</v>
      </c>
      <c r="E1079" s="14">
        <v>1.7060185185185185E-2</v>
      </c>
      <c r="G1079" s="1" t="s">
        <v>122</v>
      </c>
      <c r="H1079" s="1" t="s">
        <v>123</v>
      </c>
      <c r="I1079" s="3">
        <v>5287</v>
      </c>
      <c r="J1079" s="13">
        <v>43933.494039351855</v>
      </c>
      <c r="K1079" s="14">
        <v>1.8819444444444448E-2</v>
      </c>
      <c r="M1079" s="1" t="s">
        <v>126</v>
      </c>
      <c r="N1079" s="1" t="s">
        <v>127</v>
      </c>
      <c r="O1079" s="1">
        <v>4271</v>
      </c>
      <c r="P1079" s="13">
        <v>43906.464699074073</v>
      </c>
      <c r="Q1079" s="17">
        <v>2.3541666666666666E-2</v>
      </c>
    </row>
    <row r="1080" spans="1:17" x14ac:dyDescent="0.25">
      <c r="A1080" s="1" t="s">
        <v>126</v>
      </c>
      <c r="B1080" s="1" t="s">
        <v>127</v>
      </c>
      <c r="C1080" s="3">
        <v>5329</v>
      </c>
      <c r="D1080" s="13">
        <v>43934.559756944444</v>
      </c>
      <c r="E1080" s="14">
        <v>2.3587962962962963E-2</v>
      </c>
      <c r="G1080" s="1" t="s">
        <v>128</v>
      </c>
      <c r="H1080" s="1" t="s">
        <v>129</v>
      </c>
      <c r="I1080" s="3">
        <v>5290</v>
      </c>
      <c r="J1080" s="13">
        <v>43933.538229166668</v>
      </c>
      <c r="K1080" s="14">
        <v>1.5509259259259257E-2</v>
      </c>
      <c r="M1080" s="1" t="s">
        <v>128</v>
      </c>
      <c r="N1080" s="1" t="s">
        <v>129</v>
      </c>
      <c r="O1080" s="1">
        <v>4274</v>
      </c>
      <c r="P1080" s="13">
        <v>43906.506249999999</v>
      </c>
      <c r="Q1080" s="17">
        <v>1.6203703703703703E-2</v>
      </c>
    </row>
    <row r="1081" spans="1:17" ht="30" x14ac:dyDescent="0.25">
      <c r="A1081" s="1" t="s">
        <v>128</v>
      </c>
      <c r="B1081" s="1" t="s">
        <v>129</v>
      </c>
      <c r="C1081" s="3">
        <v>5334</v>
      </c>
      <c r="D1081" s="13">
        <v>43934.617361111108</v>
      </c>
      <c r="E1081" s="14">
        <v>1.6423611111111111E-2</v>
      </c>
      <c r="G1081" s="1" t="s">
        <v>126</v>
      </c>
      <c r="H1081" s="1" t="s">
        <v>127</v>
      </c>
      <c r="I1081" s="3">
        <v>5295</v>
      </c>
      <c r="J1081" s="13">
        <v>43933.609143518515</v>
      </c>
      <c r="K1081" s="14">
        <v>1.7511574074074072E-2</v>
      </c>
      <c r="M1081" s="1" t="s">
        <v>118</v>
      </c>
      <c r="N1081" s="1" t="s">
        <v>119</v>
      </c>
      <c r="O1081" s="1">
        <v>4281</v>
      </c>
      <c r="P1081" s="13">
        <v>43906.602766203701</v>
      </c>
      <c r="Q1081" s="17">
        <v>2.0590277777777777E-2</v>
      </c>
    </row>
    <row r="1082" spans="1:17" ht="30" x14ac:dyDescent="0.25">
      <c r="A1082" s="1" t="s">
        <v>126</v>
      </c>
      <c r="B1082" s="1" t="s">
        <v>127</v>
      </c>
      <c r="C1082" s="3">
        <v>5335</v>
      </c>
      <c r="D1082" s="13">
        <v>43934.633819444447</v>
      </c>
      <c r="E1082" s="14">
        <v>1.894675925925926E-2</v>
      </c>
      <c r="G1082" s="1" t="s">
        <v>126</v>
      </c>
      <c r="H1082" s="1" t="s">
        <v>127</v>
      </c>
      <c r="I1082" s="3">
        <v>5298</v>
      </c>
      <c r="J1082" s="13">
        <v>43933.65896990741</v>
      </c>
      <c r="K1082" s="14">
        <v>2.3993055555555556E-2</v>
      </c>
      <c r="M1082" s="1" t="s">
        <v>130</v>
      </c>
      <c r="N1082" s="1" t="s">
        <v>131</v>
      </c>
      <c r="O1082" s="1">
        <v>4282</v>
      </c>
      <c r="P1082" s="13">
        <v>43906.620879629627</v>
      </c>
      <c r="Q1082" s="17">
        <v>2.344907407407407E-2</v>
      </c>
    </row>
    <row r="1083" spans="1:17" x14ac:dyDescent="0.25">
      <c r="A1083" s="1" t="s">
        <v>126</v>
      </c>
      <c r="B1083" s="1" t="s">
        <v>127</v>
      </c>
      <c r="C1083" s="3">
        <v>5339</v>
      </c>
      <c r="D1083" s="13">
        <v>43934.679166666669</v>
      </c>
      <c r="E1083" s="14">
        <v>1.4965277777777779E-2</v>
      </c>
      <c r="G1083" s="1" t="s">
        <v>128</v>
      </c>
      <c r="H1083" s="1" t="s">
        <v>129</v>
      </c>
      <c r="I1083" s="3">
        <v>5299</v>
      </c>
      <c r="J1083" s="13">
        <v>43933.677407407406</v>
      </c>
      <c r="K1083" s="14">
        <v>1.6030092592592592E-2</v>
      </c>
      <c r="M1083" s="1" t="s">
        <v>130</v>
      </c>
      <c r="N1083" s="1" t="s">
        <v>131</v>
      </c>
      <c r="O1083" s="1">
        <v>4285</v>
      </c>
      <c r="P1083" s="13">
        <v>43906.659039351849</v>
      </c>
      <c r="Q1083" s="17">
        <v>1.4884259259259259E-2</v>
      </c>
    </row>
    <row r="1084" spans="1:17" x14ac:dyDescent="0.25">
      <c r="A1084" s="1" t="s">
        <v>118</v>
      </c>
      <c r="B1084" s="1" t="s">
        <v>119</v>
      </c>
      <c r="C1084" s="3">
        <v>5342</v>
      </c>
      <c r="D1084" s="13">
        <v>43934.723506944443</v>
      </c>
      <c r="E1084" s="14">
        <v>1.9756944444444445E-2</v>
      </c>
      <c r="G1084" s="1" t="s">
        <v>122</v>
      </c>
      <c r="H1084" s="1" t="s">
        <v>123</v>
      </c>
      <c r="I1084" s="3">
        <v>5301</v>
      </c>
      <c r="J1084" s="13">
        <v>43933.703819444447</v>
      </c>
      <c r="K1084" s="14">
        <v>2.1574074074074075E-2</v>
      </c>
      <c r="M1084" s="1" t="s">
        <v>120</v>
      </c>
      <c r="N1084" s="1" t="s">
        <v>121</v>
      </c>
      <c r="O1084" s="1">
        <v>4287</v>
      </c>
      <c r="P1084" s="13">
        <v>43906.695532407408</v>
      </c>
      <c r="Q1084" s="17">
        <v>1.8541666666666668E-2</v>
      </c>
    </row>
    <row r="1085" spans="1:17" x14ac:dyDescent="0.25">
      <c r="A1085" s="1" t="s">
        <v>130</v>
      </c>
      <c r="B1085" s="1" t="s">
        <v>131</v>
      </c>
      <c r="C1085" s="3">
        <v>5343</v>
      </c>
      <c r="D1085" s="13">
        <v>43934.734479166669</v>
      </c>
      <c r="E1085" s="14">
        <v>1.8425925925925925E-2</v>
      </c>
      <c r="G1085" s="1" t="s">
        <v>122</v>
      </c>
      <c r="H1085" s="1" t="s">
        <v>123</v>
      </c>
      <c r="I1085" s="3">
        <v>5303</v>
      </c>
      <c r="J1085" s="13">
        <v>43933.728495370371</v>
      </c>
      <c r="K1085" s="14">
        <v>1.9583333333333331E-2</v>
      </c>
      <c r="M1085" s="1" t="s">
        <v>126</v>
      </c>
      <c r="N1085" s="1" t="s">
        <v>127</v>
      </c>
      <c r="O1085" s="1">
        <v>4292</v>
      </c>
      <c r="P1085" s="13">
        <v>43906.768159722225</v>
      </c>
      <c r="Q1085" s="17">
        <v>1.7650462962962962E-2</v>
      </c>
    </row>
    <row r="1086" spans="1:17" x14ac:dyDescent="0.25">
      <c r="A1086" s="1" t="s">
        <v>128</v>
      </c>
      <c r="B1086" s="1" t="s">
        <v>129</v>
      </c>
      <c r="C1086" s="3">
        <v>5347</v>
      </c>
      <c r="D1086" s="13">
        <v>43934.785034722219</v>
      </c>
      <c r="E1086" s="14">
        <v>1.7175925925925924E-2</v>
      </c>
      <c r="G1086" s="1" t="s">
        <v>122</v>
      </c>
      <c r="H1086" s="1" t="s">
        <v>123</v>
      </c>
      <c r="I1086" s="3">
        <v>5304</v>
      </c>
      <c r="J1086" s="13">
        <v>43933.741539351853</v>
      </c>
      <c r="K1086" s="14">
        <v>1.6643518518518519E-2</v>
      </c>
      <c r="M1086" s="1" t="s">
        <v>128</v>
      </c>
      <c r="N1086" s="1" t="s">
        <v>129</v>
      </c>
      <c r="O1086" s="1">
        <v>4295</v>
      </c>
      <c r="P1086" s="13">
        <v>43906.807673611111</v>
      </c>
      <c r="Q1086" s="17">
        <v>2.4189814814814817E-2</v>
      </c>
    </row>
    <row r="1087" spans="1:17" ht="30" x14ac:dyDescent="0.25">
      <c r="A1087" s="1" t="s">
        <v>120</v>
      </c>
      <c r="B1087" s="1" t="s">
        <v>121</v>
      </c>
      <c r="C1087" s="3">
        <v>5349</v>
      </c>
      <c r="D1087" s="13">
        <v>43934.812696759262</v>
      </c>
      <c r="E1087" s="14">
        <v>1.5474537037037038E-2</v>
      </c>
      <c r="G1087" s="1" t="s">
        <v>126</v>
      </c>
      <c r="H1087" s="1" t="s">
        <v>127</v>
      </c>
      <c r="I1087" s="3">
        <v>5308</v>
      </c>
      <c r="J1087" s="13">
        <v>43933.791990740741</v>
      </c>
      <c r="K1087" s="14">
        <v>1.7881944444444443E-2</v>
      </c>
      <c r="M1087" s="1" t="s">
        <v>122</v>
      </c>
      <c r="N1087" s="1" t="s">
        <v>123</v>
      </c>
      <c r="O1087" s="1">
        <v>4302</v>
      </c>
      <c r="P1087" s="13">
        <v>43907.406238425923</v>
      </c>
      <c r="Q1087" s="17">
        <v>2.431712962962963E-2</v>
      </c>
    </row>
    <row r="1088" spans="1:17" x14ac:dyDescent="0.25">
      <c r="A1088" s="1" t="s">
        <v>124</v>
      </c>
      <c r="B1088" s="1" t="s">
        <v>125</v>
      </c>
      <c r="C1088" s="3">
        <v>5351</v>
      </c>
      <c r="D1088" s="13">
        <v>43934.841782407406</v>
      </c>
      <c r="E1088" s="14">
        <v>1.5474537037037038E-2</v>
      </c>
      <c r="G1088" s="1" t="s">
        <v>128</v>
      </c>
      <c r="H1088" s="1" t="s">
        <v>129</v>
      </c>
      <c r="I1088" s="3">
        <v>5318</v>
      </c>
      <c r="J1088" s="13">
        <v>43934.410127314812</v>
      </c>
      <c r="K1088" s="14">
        <v>1.6284722222222221E-2</v>
      </c>
      <c r="M1088" s="1" t="s">
        <v>128</v>
      </c>
      <c r="N1088" s="1" t="s">
        <v>129</v>
      </c>
      <c r="O1088" s="1">
        <v>4312</v>
      </c>
      <c r="P1088" s="13">
        <v>43907.543391203704</v>
      </c>
      <c r="Q1088" s="17">
        <v>2.3182870370370371E-2</v>
      </c>
    </row>
    <row r="1089" spans="1:17" x14ac:dyDescent="0.25">
      <c r="A1089" s="1" t="s">
        <v>120</v>
      </c>
      <c r="B1089" s="1" t="s">
        <v>121</v>
      </c>
      <c r="C1089" s="3">
        <v>5356</v>
      </c>
      <c r="D1089" s="13">
        <v>43935.400636574072</v>
      </c>
      <c r="E1089" s="14">
        <v>2.4004629629629629E-2</v>
      </c>
      <c r="G1089" s="1" t="s">
        <v>122</v>
      </c>
      <c r="H1089" s="1" t="s">
        <v>123</v>
      </c>
      <c r="I1089" s="3">
        <v>5320</v>
      </c>
      <c r="J1089" s="13">
        <v>43934.444247685184</v>
      </c>
      <c r="K1089" s="14">
        <v>1.577546296296296E-2</v>
      </c>
      <c r="M1089" s="1" t="s">
        <v>118</v>
      </c>
      <c r="N1089" s="1" t="s">
        <v>119</v>
      </c>
      <c r="O1089" s="1">
        <v>4315</v>
      </c>
      <c r="P1089" s="13">
        <v>43907.583437499998</v>
      </c>
      <c r="Q1089" s="17">
        <v>1.7962962962962962E-2</v>
      </c>
    </row>
    <row r="1090" spans="1:17" x14ac:dyDescent="0.25">
      <c r="A1090" s="1" t="s">
        <v>124</v>
      </c>
      <c r="B1090" s="1" t="s">
        <v>125</v>
      </c>
      <c r="C1090" s="3">
        <v>5359</v>
      </c>
      <c r="D1090" s="13">
        <v>43935.447997685187</v>
      </c>
      <c r="E1090" s="14">
        <v>1.503472222222222E-2</v>
      </c>
      <c r="G1090" s="1" t="s">
        <v>118</v>
      </c>
      <c r="H1090" s="1" t="s">
        <v>119</v>
      </c>
      <c r="I1090" s="3">
        <v>5321</v>
      </c>
      <c r="J1090" s="13">
        <v>43934.461134259262</v>
      </c>
      <c r="K1090" s="14">
        <v>1.7083333333333336E-2</v>
      </c>
      <c r="M1090" s="1" t="s">
        <v>130</v>
      </c>
      <c r="N1090" s="1" t="s">
        <v>131</v>
      </c>
      <c r="O1090" s="1">
        <v>4316</v>
      </c>
      <c r="P1090" s="13">
        <v>43907.598900462966</v>
      </c>
      <c r="Q1090" s="17">
        <v>1.6111111111111111E-2</v>
      </c>
    </row>
    <row r="1091" spans="1:17" x14ac:dyDescent="0.25">
      <c r="A1091" s="1" t="s">
        <v>120</v>
      </c>
      <c r="B1091" s="1" t="s">
        <v>121</v>
      </c>
      <c r="C1091" s="3">
        <v>5360</v>
      </c>
      <c r="D1091" s="13">
        <v>43935.456736111111</v>
      </c>
      <c r="E1091" s="14">
        <v>2.1909722222222223E-2</v>
      </c>
      <c r="G1091" s="1" t="s">
        <v>130</v>
      </c>
      <c r="H1091" s="1" t="s">
        <v>131</v>
      </c>
      <c r="I1091" s="3">
        <v>5323</v>
      </c>
      <c r="J1091" s="13">
        <v>43934.481446759259</v>
      </c>
      <c r="K1091" s="14">
        <v>2.238425925925926E-2</v>
      </c>
      <c r="M1091" s="1" t="s">
        <v>118</v>
      </c>
      <c r="N1091" s="1" t="s">
        <v>119</v>
      </c>
      <c r="O1091" s="1">
        <v>4319</v>
      </c>
      <c r="P1091" s="13">
        <v>43907.639675925922</v>
      </c>
      <c r="Q1091" s="17">
        <v>1.9675925925925927E-2</v>
      </c>
    </row>
    <row r="1092" spans="1:17" x14ac:dyDescent="0.25">
      <c r="A1092" s="1" t="s">
        <v>124</v>
      </c>
      <c r="B1092" s="1" t="s">
        <v>125</v>
      </c>
      <c r="C1092" s="3">
        <v>5362</v>
      </c>
      <c r="D1092" s="13">
        <v>43935.486157407409</v>
      </c>
      <c r="E1092" s="14">
        <v>2.1736111111111112E-2</v>
      </c>
      <c r="G1092" s="1" t="s">
        <v>118</v>
      </c>
      <c r="H1092" s="1" t="s">
        <v>119</v>
      </c>
      <c r="I1092" s="3">
        <v>5324</v>
      </c>
      <c r="J1092" s="13">
        <v>43934.499525462961</v>
      </c>
      <c r="K1092" s="14">
        <v>2.0185185185185184E-2</v>
      </c>
      <c r="M1092" s="1" t="s">
        <v>118</v>
      </c>
      <c r="N1092" s="1" t="s">
        <v>119</v>
      </c>
      <c r="O1092" s="1">
        <v>4322</v>
      </c>
      <c r="P1092" s="13">
        <v>43907.684756944444</v>
      </c>
      <c r="Q1092" s="17">
        <v>2.1678240740740738E-2</v>
      </c>
    </row>
    <row r="1093" spans="1:17" x14ac:dyDescent="0.25">
      <c r="A1093" s="1" t="s">
        <v>118</v>
      </c>
      <c r="B1093" s="1" t="s">
        <v>119</v>
      </c>
      <c r="C1093" s="3">
        <v>5364</v>
      </c>
      <c r="D1093" s="13">
        <v>43935.516909722224</v>
      </c>
      <c r="E1093" s="14">
        <v>2.1030092592592597E-2</v>
      </c>
      <c r="G1093" s="1" t="s">
        <v>118</v>
      </c>
      <c r="H1093" s="1" t="s">
        <v>119</v>
      </c>
      <c r="I1093" s="3">
        <v>5325</v>
      </c>
      <c r="J1093" s="13">
        <v>43934.512615740743</v>
      </c>
      <c r="K1093" s="14">
        <v>1.9340277777777779E-2</v>
      </c>
      <c r="M1093" s="1" t="s">
        <v>126</v>
      </c>
      <c r="N1093" s="1" t="s">
        <v>127</v>
      </c>
      <c r="O1093" s="1">
        <v>4325</v>
      </c>
      <c r="P1093" s="13">
        <v>43907.728437500002</v>
      </c>
      <c r="Q1093" s="17">
        <v>2.193287037037037E-2</v>
      </c>
    </row>
    <row r="1094" spans="1:17" x14ac:dyDescent="0.25">
      <c r="A1094" s="1" t="s">
        <v>128</v>
      </c>
      <c r="B1094" s="1" t="s">
        <v>129</v>
      </c>
      <c r="C1094" s="3">
        <v>5368</v>
      </c>
      <c r="D1094" s="13">
        <v>43935.563009259262</v>
      </c>
      <c r="E1094" s="14">
        <v>1.7777777777777778E-2</v>
      </c>
      <c r="G1094" s="1" t="s">
        <v>124</v>
      </c>
      <c r="H1094" s="1" t="s">
        <v>125</v>
      </c>
      <c r="I1094" s="3">
        <v>5328</v>
      </c>
      <c r="J1094" s="13">
        <v>43934.551111111112</v>
      </c>
      <c r="K1094" s="14">
        <v>1.8113425925925925E-2</v>
      </c>
      <c r="M1094" s="1" t="s">
        <v>126</v>
      </c>
      <c r="N1094" s="1" t="s">
        <v>127</v>
      </c>
      <c r="O1094" s="1">
        <v>4329</v>
      </c>
      <c r="P1094" s="13">
        <v>43907.789131944446</v>
      </c>
      <c r="Q1094" s="17">
        <v>1.9502314814814816E-2</v>
      </c>
    </row>
    <row r="1095" spans="1:17" x14ac:dyDescent="0.25">
      <c r="A1095" s="1" t="s">
        <v>128</v>
      </c>
      <c r="B1095" s="1" t="s">
        <v>129</v>
      </c>
      <c r="C1095" s="3">
        <v>5369</v>
      </c>
      <c r="D1095" s="13">
        <v>43935.57849537037</v>
      </c>
      <c r="E1095" s="14">
        <v>2.1400462962962965E-2</v>
      </c>
      <c r="G1095" s="1" t="s">
        <v>122</v>
      </c>
      <c r="H1095" s="1" t="s">
        <v>123</v>
      </c>
      <c r="I1095" s="3">
        <v>5330</v>
      </c>
      <c r="J1095" s="13">
        <v>43934.571273148147</v>
      </c>
      <c r="K1095" s="14">
        <v>1.9895833333333331E-2</v>
      </c>
      <c r="M1095" s="1" t="s">
        <v>130</v>
      </c>
      <c r="N1095" s="1" t="s">
        <v>131</v>
      </c>
      <c r="O1095" s="1">
        <v>4331</v>
      </c>
      <c r="P1095" s="13">
        <v>43907.819513888891</v>
      </c>
      <c r="Q1095" s="17">
        <v>2.1782407407407407E-2</v>
      </c>
    </row>
    <row r="1096" spans="1:17" ht="30" x14ac:dyDescent="0.25">
      <c r="A1096" s="1" t="s">
        <v>128</v>
      </c>
      <c r="B1096" s="1" t="s">
        <v>129</v>
      </c>
      <c r="C1096" s="3">
        <v>5373</v>
      </c>
      <c r="D1096" s="13">
        <v>43935.621168981481</v>
      </c>
      <c r="E1096" s="14">
        <v>2.3344907407407408E-2</v>
      </c>
      <c r="G1096" s="1" t="s">
        <v>126</v>
      </c>
      <c r="H1096" s="1" t="s">
        <v>127</v>
      </c>
      <c r="I1096" s="3">
        <v>5332</v>
      </c>
      <c r="J1096" s="13">
        <v>43934.593356481484</v>
      </c>
      <c r="K1096" s="14">
        <v>2.0532407407407405E-2</v>
      </c>
      <c r="M1096" s="1" t="s">
        <v>130</v>
      </c>
      <c r="N1096" s="1" t="s">
        <v>131</v>
      </c>
      <c r="O1096" s="1">
        <v>4337</v>
      </c>
      <c r="P1096" s="13">
        <v>43908.386793981481</v>
      </c>
      <c r="Q1096" s="17">
        <v>1.6111111111111111E-2</v>
      </c>
    </row>
    <row r="1097" spans="1:17" x14ac:dyDescent="0.25">
      <c r="A1097" s="1" t="s">
        <v>128</v>
      </c>
      <c r="B1097" s="1" t="s">
        <v>129</v>
      </c>
      <c r="C1097" s="3">
        <v>5379</v>
      </c>
      <c r="D1097" s="13">
        <v>43935.708055555559</v>
      </c>
      <c r="E1097" s="14">
        <v>1.877314814814815E-2</v>
      </c>
      <c r="G1097" s="1" t="s">
        <v>128</v>
      </c>
      <c r="H1097" s="1" t="s">
        <v>129</v>
      </c>
      <c r="I1097" s="3">
        <v>5333</v>
      </c>
      <c r="J1097" s="13">
        <v>43934.60833333333</v>
      </c>
      <c r="K1097" s="14">
        <v>1.5555555555555553E-2</v>
      </c>
      <c r="M1097" s="1" t="s">
        <v>124</v>
      </c>
      <c r="N1097" s="1" t="s">
        <v>125</v>
      </c>
      <c r="O1097" s="1">
        <v>4338</v>
      </c>
      <c r="P1097" s="13">
        <v>43908.401064814818</v>
      </c>
      <c r="Q1097" s="17">
        <v>2.2511574074074073E-2</v>
      </c>
    </row>
    <row r="1098" spans="1:17" x14ac:dyDescent="0.25">
      <c r="A1098" s="1" t="s">
        <v>122</v>
      </c>
      <c r="B1098" s="1" t="s">
        <v>123</v>
      </c>
      <c r="C1098" s="3">
        <v>5390</v>
      </c>
      <c r="D1098" s="13">
        <v>43936.3437962963</v>
      </c>
      <c r="E1098" s="14">
        <v>1.8310185185185186E-2</v>
      </c>
      <c r="G1098" s="1" t="s">
        <v>124</v>
      </c>
      <c r="H1098" s="1" t="s">
        <v>125</v>
      </c>
      <c r="I1098" s="3">
        <v>5336</v>
      </c>
      <c r="J1098" s="13">
        <v>43934.643819444442</v>
      </c>
      <c r="K1098" s="14">
        <v>1.6319444444444445E-2</v>
      </c>
      <c r="M1098" s="1" t="s">
        <v>120</v>
      </c>
      <c r="N1098" s="1" t="s">
        <v>121</v>
      </c>
      <c r="O1098" s="1">
        <v>4339</v>
      </c>
      <c r="P1098" s="13">
        <v>43908.411435185182</v>
      </c>
      <c r="Q1098" s="17">
        <v>2.0706018518518519E-2</v>
      </c>
    </row>
    <row r="1099" spans="1:17" x14ac:dyDescent="0.25">
      <c r="A1099" s="1" t="s">
        <v>122</v>
      </c>
      <c r="B1099" s="1" t="s">
        <v>123</v>
      </c>
      <c r="C1099" s="3">
        <v>5391</v>
      </c>
      <c r="D1099" s="13">
        <v>43936.355300925927</v>
      </c>
      <c r="E1099" s="14">
        <v>2.074074074074074E-2</v>
      </c>
      <c r="G1099" s="1" t="s">
        <v>120</v>
      </c>
      <c r="H1099" s="1" t="s">
        <v>121</v>
      </c>
      <c r="I1099" s="3">
        <v>5340</v>
      </c>
      <c r="J1099" s="13">
        <v>43934.694918981484</v>
      </c>
      <c r="K1099" s="14">
        <v>2.4351851851851857E-2</v>
      </c>
      <c r="M1099" s="1" t="s">
        <v>126</v>
      </c>
      <c r="N1099" s="1" t="s">
        <v>127</v>
      </c>
      <c r="O1099" s="1">
        <v>4347</v>
      </c>
      <c r="P1099" s="13">
        <v>43908.52615740741</v>
      </c>
      <c r="Q1099" s="17">
        <v>2.2025462962962958E-2</v>
      </c>
    </row>
    <row r="1100" spans="1:17" x14ac:dyDescent="0.25">
      <c r="A1100" s="1" t="s">
        <v>130</v>
      </c>
      <c r="B1100" s="1" t="s">
        <v>131</v>
      </c>
      <c r="C1100" s="3">
        <v>5393</v>
      </c>
      <c r="D1100" s="13">
        <v>43936.380300925928</v>
      </c>
      <c r="E1100" s="14">
        <v>1.59375E-2</v>
      </c>
      <c r="G1100" s="1" t="s">
        <v>120</v>
      </c>
      <c r="H1100" s="1" t="s">
        <v>121</v>
      </c>
      <c r="I1100" s="3">
        <v>5341</v>
      </c>
      <c r="J1100" s="13">
        <v>43934.706805555557</v>
      </c>
      <c r="K1100" s="14">
        <v>1.4907407407407406E-2</v>
      </c>
      <c r="M1100" s="1" t="s">
        <v>128</v>
      </c>
      <c r="N1100" s="1" t="s">
        <v>129</v>
      </c>
      <c r="O1100" s="1">
        <v>4350</v>
      </c>
      <c r="P1100" s="13">
        <v>43908.574525462966</v>
      </c>
      <c r="Q1100" s="17">
        <v>2.2129629629629628E-2</v>
      </c>
    </row>
    <row r="1101" spans="1:17" x14ac:dyDescent="0.25">
      <c r="A1101" s="1" t="s">
        <v>128</v>
      </c>
      <c r="B1101" s="1" t="s">
        <v>129</v>
      </c>
      <c r="C1101" s="3">
        <v>5402</v>
      </c>
      <c r="D1101" s="13">
        <v>43936.501956018517</v>
      </c>
      <c r="E1101" s="14">
        <v>1.6759259259259258E-2</v>
      </c>
      <c r="G1101" s="1" t="s">
        <v>130</v>
      </c>
      <c r="H1101" s="1" t="s">
        <v>131</v>
      </c>
      <c r="I1101" s="3">
        <v>5344</v>
      </c>
      <c r="J1101" s="13">
        <v>43934.74355324074</v>
      </c>
      <c r="K1101" s="14">
        <v>1.6967592592592593E-2</v>
      </c>
      <c r="M1101" s="1" t="s">
        <v>122</v>
      </c>
      <c r="N1101" s="1" t="s">
        <v>123</v>
      </c>
      <c r="O1101" s="1">
        <v>4352</v>
      </c>
      <c r="P1101" s="13">
        <v>43908.609629629631</v>
      </c>
      <c r="Q1101" s="17">
        <v>2.3692129629629629E-2</v>
      </c>
    </row>
    <row r="1102" spans="1:17" x14ac:dyDescent="0.25">
      <c r="A1102" s="1" t="s">
        <v>120</v>
      </c>
      <c r="B1102" s="1" t="s">
        <v>121</v>
      </c>
      <c r="C1102" s="3">
        <v>5407</v>
      </c>
      <c r="D1102" s="13">
        <v>43936.568425925929</v>
      </c>
      <c r="E1102" s="14">
        <v>2.4166666666666666E-2</v>
      </c>
      <c r="G1102" s="1" t="s">
        <v>124</v>
      </c>
      <c r="H1102" s="1" t="s">
        <v>125</v>
      </c>
      <c r="I1102" s="3">
        <v>5353</v>
      </c>
      <c r="J1102" s="13">
        <v>43935.358923611115</v>
      </c>
      <c r="K1102" s="14">
        <v>2.0081018518518519E-2</v>
      </c>
      <c r="M1102" s="1" t="s">
        <v>130</v>
      </c>
      <c r="N1102" s="1" t="s">
        <v>131</v>
      </c>
      <c r="O1102" s="1">
        <v>4353</v>
      </c>
      <c r="P1102" s="13">
        <v>43908.624930555554</v>
      </c>
      <c r="Q1102" s="17">
        <v>1.4675925925925926E-2</v>
      </c>
    </row>
    <row r="1103" spans="1:17" x14ac:dyDescent="0.25">
      <c r="A1103" s="1" t="s">
        <v>122</v>
      </c>
      <c r="B1103" s="1" t="s">
        <v>123</v>
      </c>
      <c r="C1103" s="3">
        <v>5408</v>
      </c>
      <c r="D1103" s="13">
        <v>43936.585949074077</v>
      </c>
      <c r="E1103" s="14">
        <v>2.0104166666666666E-2</v>
      </c>
      <c r="G1103" s="1" t="s">
        <v>122</v>
      </c>
      <c r="H1103" s="1" t="s">
        <v>123</v>
      </c>
      <c r="I1103" s="3">
        <v>5354</v>
      </c>
      <c r="J1103" s="13">
        <v>43935.374826388892</v>
      </c>
      <c r="K1103" s="14">
        <v>2.4305555555555556E-2</v>
      </c>
      <c r="M1103" s="1" t="s">
        <v>126</v>
      </c>
      <c r="N1103" s="1" t="s">
        <v>127</v>
      </c>
      <c r="O1103" s="1">
        <v>4354</v>
      </c>
      <c r="P1103" s="13">
        <v>43908.636157407411</v>
      </c>
      <c r="Q1103" s="17">
        <v>1.9351851851851853E-2</v>
      </c>
    </row>
    <row r="1104" spans="1:17" x14ac:dyDescent="0.25">
      <c r="A1104" s="1" t="s">
        <v>122</v>
      </c>
      <c r="B1104" s="1" t="s">
        <v>123</v>
      </c>
      <c r="C1104" s="3">
        <v>5410</v>
      </c>
      <c r="D1104" s="13">
        <v>43936.617488425924</v>
      </c>
      <c r="E1104" s="14">
        <v>1.5277777777777777E-2</v>
      </c>
      <c r="G1104" s="1" t="s">
        <v>130</v>
      </c>
      <c r="H1104" s="1" t="s">
        <v>131</v>
      </c>
      <c r="I1104" s="3">
        <v>5357</v>
      </c>
      <c r="J1104" s="13">
        <v>43935.418182870373</v>
      </c>
      <c r="K1104" s="14">
        <v>2.1875000000000002E-2</v>
      </c>
      <c r="M1104" s="1" t="s">
        <v>118</v>
      </c>
      <c r="N1104" s="1" t="s">
        <v>119</v>
      </c>
      <c r="O1104" s="1">
        <v>4355</v>
      </c>
      <c r="P1104" s="13">
        <v>43908.646041666667</v>
      </c>
      <c r="Q1104" s="17">
        <v>2.0555555555555556E-2</v>
      </c>
    </row>
    <row r="1105" spans="1:17" x14ac:dyDescent="0.25">
      <c r="A1105" s="1" t="s">
        <v>122</v>
      </c>
      <c r="B1105" s="1" t="s">
        <v>123</v>
      </c>
      <c r="C1105" s="3">
        <v>5411</v>
      </c>
      <c r="D1105" s="13">
        <v>43936.634629629632</v>
      </c>
      <c r="E1105" s="14">
        <v>1.6412037037037037E-2</v>
      </c>
      <c r="G1105" s="1" t="s">
        <v>130</v>
      </c>
      <c r="H1105" s="1" t="s">
        <v>131</v>
      </c>
      <c r="I1105" s="3">
        <v>5370</v>
      </c>
      <c r="J1105" s="13">
        <v>43935.587395833332</v>
      </c>
      <c r="K1105" s="14">
        <v>1.9143518518518518E-2</v>
      </c>
      <c r="M1105" s="1" t="s">
        <v>118</v>
      </c>
      <c r="N1105" s="1" t="s">
        <v>119</v>
      </c>
      <c r="O1105" s="1">
        <v>4356</v>
      </c>
      <c r="P1105" s="13">
        <v>43908.661261574074</v>
      </c>
      <c r="Q1105" s="17">
        <v>1.8379629629629628E-2</v>
      </c>
    </row>
    <row r="1106" spans="1:17" x14ac:dyDescent="0.25">
      <c r="A1106" s="1" t="s">
        <v>118</v>
      </c>
      <c r="B1106" s="1" t="s">
        <v>119</v>
      </c>
      <c r="C1106" s="3">
        <v>5413</v>
      </c>
      <c r="D1106" s="13">
        <v>43936.653449074074</v>
      </c>
      <c r="E1106" s="14">
        <v>1.6203703703703703E-2</v>
      </c>
      <c r="G1106" s="1" t="s">
        <v>124</v>
      </c>
      <c r="H1106" s="1" t="s">
        <v>125</v>
      </c>
      <c r="I1106" s="3">
        <v>5374</v>
      </c>
      <c r="J1106" s="13">
        <v>43935.633159722223</v>
      </c>
      <c r="K1106" s="14">
        <v>1.7337962962962961E-2</v>
      </c>
      <c r="M1106" s="1" t="s">
        <v>130</v>
      </c>
      <c r="N1106" s="1" t="s">
        <v>131</v>
      </c>
      <c r="O1106" s="1">
        <v>4358</v>
      </c>
      <c r="P1106" s="13">
        <v>43908.697337962964</v>
      </c>
      <c r="Q1106" s="17">
        <v>1.8900462962962963E-2</v>
      </c>
    </row>
    <row r="1107" spans="1:17" x14ac:dyDescent="0.25">
      <c r="A1107" s="1" t="s">
        <v>118</v>
      </c>
      <c r="B1107" s="1" t="s">
        <v>119</v>
      </c>
      <c r="C1107" s="3">
        <v>5414</v>
      </c>
      <c r="D1107" s="13">
        <v>43936.667303240742</v>
      </c>
      <c r="E1107" s="14">
        <v>2.1516203703703704E-2</v>
      </c>
      <c r="G1107" s="1" t="s">
        <v>124</v>
      </c>
      <c r="H1107" s="1" t="s">
        <v>125</v>
      </c>
      <c r="I1107" s="3">
        <v>5375</v>
      </c>
      <c r="J1107" s="13">
        <v>43935.645567129628</v>
      </c>
      <c r="K1107" s="14">
        <v>2.1944444444444447E-2</v>
      </c>
      <c r="M1107" s="1" t="s">
        <v>120</v>
      </c>
      <c r="N1107" s="1" t="s">
        <v>121</v>
      </c>
      <c r="O1107" s="1">
        <v>4360</v>
      </c>
      <c r="P1107" s="13">
        <v>43908.728437500002</v>
      </c>
      <c r="Q1107" s="17">
        <v>2.3009259259259257E-2</v>
      </c>
    </row>
    <row r="1108" spans="1:17" x14ac:dyDescent="0.25">
      <c r="A1108" s="1" t="s">
        <v>126</v>
      </c>
      <c r="B1108" s="1" t="s">
        <v>127</v>
      </c>
      <c r="C1108" s="3">
        <v>5415</v>
      </c>
      <c r="D1108" s="13">
        <v>43936.680266203701</v>
      </c>
      <c r="E1108" s="14">
        <v>2.2916666666666669E-2</v>
      </c>
      <c r="G1108" s="1" t="s">
        <v>128</v>
      </c>
      <c r="H1108" s="1" t="s">
        <v>129</v>
      </c>
      <c r="I1108" s="3">
        <v>5378</v>
      </c>
      <c r="J1108" s="13">
        <v>43935.693229166667</v>
      </c>
      <c r="K1108" s="14">
        <v>1.818287037037037E-2</v>
      </c>
      <c r="M1108" s="1" t="s">
        <v>124</v>
      </c>
      <c r="N1108" s="1" t="s">
        <v>125</v>
      </c>
      <c r="O1108" s="1">
        <v>4363</v>
      </c>
      <c r="P1108" s="13">
        <v>43908.768425925926</v>
      </c>
      <c r="Q1108" s="17">
        <v>1.909722222222222E-2</v>
      </c>
    </row>
    <row r="1109" spans="1:17" x14ac:dyDescent="0.25">
      <c r="A1109" s="1" t="s">
        <v>122</v>
      </c>
      <c r="B1109" s="1" t="s">
        <v>123</v>
      </c>
      <c r="C1109" s="3">
        <v>5416</v>
      </c>
      <c r="D1109" s="13">
        <v>43936.693657407406</v>
      </c>
      <c r="E1109" s="14">
        <v>1.7048611111111112E-2</v>
      </c>
      <c r="G1109" s="1" t="s">
        <v>122</v>
      </c>
      <c r="H1109" s="1" t="s">
        <v>123</v>
      </c>
      <c r="I1109" s="3">
        <v>5381</v>
      </c>
      <c r="J1109" s="13">
        <v>43935.726087962961</v>
      </c>
      <c r="K1109" s="14">
        <v>2.3159722222222224E-2</v>
      </c>
      <c r="M1109" s="1" t="s">
        <v>120</v>
      </c>
      <c r="N1109" s="1" t="s">
        <v>121</v>
      </c>
      <c r="O1109" s="1">
        <v>4364</v>
      </c>
      <c r="P1109" s="13">
        <v>43908.778449074074</v>
      </c>
      <c r="Q1109" s="17">
        <v>1.8067129629629631E-2</v>
      </c>
    </row>
    <row r="1110" spans="1:17" x14ac:dyDescent="0.25">
      <c r="A1110" s="1" t="s">
        <v>130</v>
      </c>
      <c r="B1110" s="1" t="s">
        <v>131</v>
      </c>
      <c r="C1110" s="3">
        <v>5421</v>
      </c>
      <c r="D1110" s="13">
        <v>43936.75068287037</v>
      </c>
      <c r="E1110" s="14">
        <v>2.2905092592592591E-2</v>
      </c>
      <c r="G1110" s="1" t="s">
        <v>120</v>
      </c>
      <c r="H1110" s="1" t="s">
        <v>121</v>
      </c>
      <c r="I1110" s="3">
        <v>5386</v>
      </c>
      <c r="J1110" s="13">
        <v>43935.794907407406</v>
      </c>
      <c r="K1110" s="14">
        <v>2.0300925925925927E-2</v>
      </c>
      <c r="M1110" s="1" t="s">
        <v>120</v>
      </c>
      <c r="N1110" s="1" t="s">
        <v>121</v>
      </c>
      <c r="O1110" s="1">
        <v>4365</v>
      </c>
      <c r="P1110" s="13">
        <v>43908.791435185187</v>
      </c>
      <c r="Q1110" s="17">
        <v>1.9201388888888889E-2</v>
      </c>
    </row>
    <row r="1111" spans="1:17" ht="30" x14ac:dyDescent="0.25">
      <c r="A1111" s="1" t="s">
        <v>122</v>
      </c>
      <c r="B1111" s="1" t="s">
        <v>123</v>
      </c>
      <c r="C1111" s="3">
        <v>5431</v>
      </c>
      <c r="D1111" s="13">
        <v>43937.375578703701</v>
      </c>
      <c r="E1111" s="14">
        <v>1.4837962962962963E-2</v>
      </c>
      <c r="G1111" s="1" t="s">
        <v>126</v>
      </c>
      <c r="H1111" s="1" t="s">
        <v>127</v>
      </c>
      <c r="I1111" s="3">
        <v>5389</v>
      </c>
      <c r="J1111" s="13">
        <v>43935.836851851855</v>
      </c>
      <c r="K1111" s="14">
        <v>2.4351851851851857E-2</v>
      </c>
      <c r="M1111" s="1" t="s">
        <v>120</v>
      </c>
      <c r="N1111" s="1" t="s">
        <v>121</v>
      </c>
      <c r="O1111" s="1">
        <v>4368</v>
      </c>
      <c r="P1111" s="13">
        <v>43908.836712962962</v>
      </c>
      <c r="Q1111" s="17">
        <v>2.4120370370370372E-2</v>
      </c>
    </row>
    <row r="1112" spans="1:17" x14ac:dyDescent="0.25">
      <c r="A1112" s="1" t="s">
        <v>122</v>
      </c>
      <c r="B1112" s="1" t="s">
        <v>123</v>
      </c>
      <c r="C1112" s="3">
        <v>5435</v>
      </c>
      <c r="D1112" s="13">
        <v>43937.428587962961</v>
      </c>
      <c r="E1112" s="14">
        <v>1.6435185185185188E-2</v>
      </c>
      <c r="G1112" s="1" t="s">
        <v>130</v>
      </c>
      <c r="H1112" s="1" t="s">
        <v>131</v>
      </c>
      <c r="I1112" s="3">
        <v>5392</v>
      </c>
      <c r="J1112" s="13">
        <v>43936.368368055555</v>
      </c>
      <c r="K1112" s="14">
        <v>2.3657407407407408E-2</v>
      </c>
      <c r="M1112" s="1" t="s">
        <v>122</v>
      </c>
      <c r="N1112" s="1" t="s">
        <v>123</v>
      </c>
      <c r="O1112" s="1">
        <v>4373</v>
      </c>
      <c r="P1112" s="13">
        <v>43909.387858796297</v>
      </c>
      <c r="Q1112" s="17">
        <v>2.0856481481481479E-2</v>
      </c>
    </row>
    <row r="1113" spans="1:17" x14ac:dyDescent="0.25">
      <c r="A1113" s="1" t="s">
        <v>124</v>
      </c>
      <c r="B1113" s="1" t="s">
        <v>125</v>
      </c>
      <c r="C1113" s="3">
        <v>5436</v>
      </c>
      <c r="D1113" s="13">
        <v>43937.446504629632</v>
      </c>
      <c r="E1113" s="14">
        <v>1.480324074074074E-2</v>
      </c>
      <c r="G1113" s="1" t="s">
        <v>122</v>
      </c>
      <c r="H1113" s="1" t="s">
        <v>123</v>
      </c>
      <c r="I1113" s="3">
        <v>5394</v>
      </c>
      <c r="J1113" s="13">
        <v>43936.395752314813</v>
      </c>
      <c r="K1113" s="14">
        <v>2.4224537037037034E-2</v>
      </c>
      <c r="M1113" s="1" t="s">
        <v>124</v>
      </c>
      <c r="N1113" s="1" t="s">
        <v>125</v>
      </c>
      <c r="O1113" s="1">
        <v>4374</v>
      </c>
      <c r="P1113" s="13">
        <v>43909.40253472222</v>
      </c>
      <c r="Q1113" s="17">
        <v>2.3946759259259261E-2</v>
      </c>
    </row>
    <row r="1114" spans="1:17" x14ac:dyDescent="0.25">
      <c r="A1114" s="1" t="s">
        <v>124</v>
      </c>
      <c r="B1114" s="1" t="s">
        <v>125</v>
      </c>
      <c r="C1114" s="3">
        <v>5439</v>
      </c>
      <c r="D1114" s="13">
        <v>43937.497071759259</v>
      </c>
      <c r="E1114" s="14">
        <v>1.5300925925925926E-2</v>
      </c>
      <c r="G1114" s="1" t="s">
        <v>120</v>
      </c>
      <c r="H1114" s="1" t="s">
        <v>121</v>
      </c>
      <c r="I1114" s="3">
        <v>5397</v>
      </c>
      <c r="J1114" s="13">
        <v>43936.441759259258</v>
      </c>
      <c r="K1114" s="14">
        <v>2.1041666666666667E-2</v>
      </c>
      <c r="M1114" s="1" t="s">
        <v>126</v>
      </c>
      <c r="N1114" s="1" t="s">
        <v>127</v>
      </c>
      <c r="O1114" s="1">
        <v>4375</v>
      </c>
      <c r="P1114" s="13">
        <v>43909.418032407404</v>
      </c>
      <c r="Q1114" s="17">
        <v>1.892361111111111E-2</v>
      </c>
    </row>
    <row r="1115" spans="1:17" ht="30" x14ac:dyDescent="0.25">
      <c r="A1115" s="1" t="s">
        <v>120</v>
      </c>
      <c r="B1115" s="1" t="s">
        <v>121</v>
      </c>
      <c r="C1115" s="3">
        <v>5441</v>
      </c>
      <c r="D1115" s="13">
        <v>43937.518414351849</v>
      </c>
      <c r="E1115" s="14">
        <v>1.545138888888889E-2</v>
      </c>
      <c r="G1115" s="1" t="s">
        <v>126</v>
      </c>
      <c r="H1115" s="1" t="s">
        <v>127</v>
      </c>
      <c r="I1115" s="3">
        <v>5398</v>
      </c>
      <c r="J1115" s="13">
        <v>43936.452291666668</v>
      </c>
      <c r="K1115" s="14">
        <v>1.9953703703703706E-2</v>
      </c>
      <c r="M1115" s="1" t="s">
        <v>126</v>
      </c>
      <c r="N1115" s="1" t="s">
        <v>127</v>
      </c>
      <c r="O1115" s="1">
        <v>4379</v>
      </c>
      <c r="P1115" s="13">
        <v>43909.463414351849</v>
      </c>
      <c r="Q1115" s="17">
        <v>1.9942129629629629E-2</v>
      </c>
    </row>
    <row r="1116" spans="1:17" x14ac:dyDescent="0.25">
      <c r="A1116" s="1" t="s">
        <v>124</v>
      </c>
      <c r="B1116" s="1" t="s">
        <v>125</v>
      </c>
      <c r="C1116" s="3">
        <v>5444</v>
      </c>
      <c r="D1116" s="13">
        <v>43937.560497685183</v>
      </c>
      <c r="E1116" s="14">
        <v>2.0347222222222221E-2</v>
      </c>
      <c r="G1116" s="1" t="s">
        <v>124</v>
      </c>
      <c r="H1116" s="1" t="s">
        <v>125</v>
      </c>
      <c r="I1116" s="3">
        <v>5405</v>
      </c>
      <c r="J1116" s="13">
        <v>43936.535775462966</v>
      </c>
      <c r="K1116" s="14">
        <v>1.9571759259259257E-2</v>
      </c>
      <c r="M1116" s="1" t="s">
        <v>120</v>
      </c>
      <c r="N1116" s="1" t="s">
        <v>121</v>
      </c>
      <c r="O1116" s="1">
        <v>4381</v>
      </c>
      <c r="P1116" s="13">
        <v>43909.488263888888</v>
      </c>
      <c r="Q1116" s="17">
        <v>1.6793981481481483E-2</v>
      </c>
    </row>
    <row r="1117" spans="1:17" x14ac:dyDescent="0.25">
      <c r="A1117" s="1" t="s">
        <v>130</v>
      </c>
      <c r="B1117" s="1" t="s">
        <v>131</v>
      </c>
      <c r="C1117" s="3">
        <v>5446</v>
      </c>
      <c r="D1117" s="13">
        <v>43937.594641203701</v>
      </c>
      <c r="E1117" s="14">
        <v>2.4085648148148148E-2</v>
      </c>
      <c r="G1117" s="1" t="s">
        <v>120</v>
      </c>
      <c r="H1117" s="1" t="s">
        <v>121</v>
      </c>
      <c r="I1117" s="3">
        <v>5420</v>
      </c>
      <c r="J1117" s="13">
        <v>43936.741284722222</v>
      </c>
      <c r="K1117" s="14">
        <v>1.6481481481481482E-2</v>
      </c>
      <c r="M1117" s="1" t="s">
        <v>120</v>
      </c>
      <c r="N1117" s="1" t="s">
        <v>121</v>
      </c>
      <c r="O1117" s="1">
        <v>4382</v>
      </c>
      <c r="P1117" s="13">
        <v>43909.501643518517</v>
      </c>
      <c r="Q1117" s="17">
        <v>1.9456018518518518E-2</v>
      </c>
    </row>
    <row r="1118" spans="1:17" ht="30" x14ac:dyDescent="0.25">
      <c r="A1118" s="1" t="s">
        <v>118</v>
      </c>
      <c r="B1118" s="1" t="s">
        <v>119</v>
      </c>
      <c r="C1118" s="3">
        <v>5453</v>
      </c>
      <c r="D1118" s="13">
        <v>43937.682962962965</v>
      </c>
      <c r="E1118" s="14">
        <v>2.162037037037037E-2</v>
      </c>
      <c r="G1118" s="1" t="s">
        <v>126</v>
      </c>
      <c r="H1118" s="1" t="s">
        <v>127</v>
      </c>
      <c r="I1118" s="3">
        <v>5423</v>
      </c>
      <c r="J1118" s="13">
        <v>43936.774201388886</v>
      </c>
      <c r="K1118" s="14">
        <v>2.0879629629629626E-2</v>
      </c>
      <c r="M1118" s="1" t="s">
        <v>118</v>
      </c>
      <c r="N1118" s="1" t="s">
        <v>119</v>
      </c>
      <c r="O1118" s="1">
        <v>4383</v>
      </c>
      <c r="P1118" s="13">
        <v>43909.517129629632</v>
      </c>
      <c r="Q1118" s="17">
        <v>2.0532407407407405E-2</v>
      </c>
    </row>
    <row r="1119" spans="1:17" ht="30" x14ac:dyDescent="0.25">
      <c r="A1119" s="1" t="s">
        <v>126</v>
      </c>
      <c r="B1119" s="1" t="s">
        <v>127</v>
      </c>
      <c r="C1119" s="3">
        <v>5454</v>
      </c>
      <c r="D1119" s="13">
        <v>43937.694826388892</v>
      </c>
      <c r="E1119" s="14">
        <v>2.0648148148148148E-2</v>
      </c>
      <c r="G1119" s="1" t="s">
        <v>126</v>
      </c>
      <c r="H1119" s="1" t="s">
        <v>127</v>
      </c>
      <c r="I1119" s="3">
        <v>5428</v>
      </c>
      <c r="J1119" s="13">
        <v>43936.836689814816</v>
      </c>
      <c r="K1119" s="14">
        <v>1.8969907407407408E-2</v>
      </c>
      <c r="M1119" s="1" t="s">
        <v>124</v>
      </c>
      <c r="N1119" s="1" t="s">
        <v>125</v>
      </c>
      <c r="O1119" s="1">
        <v>4384</v>
      </c>
      <c r="P1119" s="13">
        <v>43909.53402777778</v>
      </c>
      <c r="Q1119" s="17">
        <v>2.1527777777777781E-2</v>
      </c>
    </row>
    <row r="1120" spans="1:17" x14ac:dyDescent="0.25">
      <c r="A1120" s="1" t="s">
        <v>120</v>
      </c>
      <c r="B1120" s="1" t="s">
        <v>121</v>
      </c>
      <c r="C1120" s="3">
        <v>5461</v>
      </c>
      <c r="D1120" s="13">
        <v>43937.788842592592</v>
      </c>
      <c r="E1120" s="14">
        <v>1.5289351851851851E-2</v>
      </c>
      <c r="G1120" s="1" t="s">
        <v>118</v>
      </c>
      <c r="H1120" s="1" t="s">
        <v>119</v>
      </c>
      <c r="I1120" s="3">
        <v>5429</v>
      </c>
      <c r="J1120" s="13">
        <v>43937.343634259261</v>
      </c>
      <c r="K1120" s="14">
        <v>2.3472222222222217E-2</v>
      </c>
      <c r="M1120" s="1" t="s">
        <v>130</v>
      </c>
      <c r="N1120" s="1" t="s">
        <v>131</v>
      </c>
      <c r="O1120" s="1">
        <v>4385</v>
      </c>
      <c r="P1120" s="13">
        <v>43909.550659722219</v>
      </c>
      <c r="Q1120" s="17">
        <v>2.2013888888888888E-2</v>
      </c>
    </row>
    <row r="1121" spans="1:17" x14ac:dyDescent="0.25">
      <c r="A1121" s="1" t="s">
        <v>124</v>
      </c>
      <c r="B1121" s="1" t="s">
        <v>125</v>
      </c>
      <c r="C1121" s="3">
        <v>5465</v>
      </c>
      <c r="D1121" s="13">
        <v>43937.832060185188</v>
      </c>
      <c r="E1121" s="14">
        <v>2.0844907407407406E-2</v>
      </c>
      <c r="G1121" s="1" t="s">
        <v>122</v>
      </c>
      <c r="H1121" s="1" t="s">
        <v>123</v>
      </c>
      <c r="I1121" s="3">
        <v>5433</v>
      </c>
      <c r="J1121" s="13">
        <v>43937.401585648149</v>
      </c>
      <c r="K1121" s="14">
        <v>2.0729166666666667E-2</v>
      </c>
      <c r="M1121" s="1" t="s">
        <v>130</v>
      </c>
      <c r="N1121" s="1" t="s">
        <v>131</v>
      </c>
      <c r="O1121" s="1">
        <v>4387</v>
      </c>
      <c r="P1121" s="13">
        <v>43909.574618055558</v>
      </c>
      <c r="Q1121" s="17">
        <v>1.6701388888888887E-2</v>
      </c>
    </row>
    <row r="1122" spans="1:17" x14ac:dyDescent="0.25">
      <c r="A1122" s="1" t="s">
        <v>120</v>
      </c>
      <c r="B1122" s="1" t="s">
        <v>121</v>
      </c>
      <c r="C1122" s="3">
        <v>5474</v>
      </c>
      <c r="D1122" s="13">
        <v>43938.44431712963</v>
      </c>
      <c r="E1122" s="14">
        <v>1.744212962962963E-2</v>
      </c>
      <c r="G1122" s="1" t="s">
        <v>120</v>
      </c>
      <c r="H1122" s="1" t="s">
        <v>121</v>
      </c>
      <c r="I1122" s="3">
        <v>5437</v>
      </c>
      <c r="J1122" s="13">
        <v>43937.46197916667</v>
      </c>
      <c r="K1122" s="14">
        <v>1.667824074074074E-2</v>
      </c>
      <c r="M1122" s="1" t="s">
        <v>122</v>
      </c>
      <c r="N1122" s="1" t="s">
        <v>123</v>
      </c>
      <c r="O1122" s="1">
        <v>4388</v>
      </c>
      <c r="P1122" s="13">
        <v>43909.590543981481</v>
      </c>
      <c r="Q1122" s="17">
        <v>2.3344907407407408E-2</v>
      </c>
    </row>
    <row r="1123" spans="1:17" ht="30" x14ac:dyDescent="0.25">
      <c r="A1123" s="1" t="s">
        <v>122</v>
      </c>
      <c r="B1123" s="1" t="s">
        <v>123</v>
      </c>
      <c r="C1123" s="3">
        <v>5475</v>
      </c>
      <c r="D1123" s="13">
        <v>43938.455300925925</v>
      </c>
      <c r="E1123" s="14">
        <v>1.6469907407407405E-2</v>
      </c>
      <c r="G1123" s="1" t="s">
        <v>126</v>
      </c>
      <c r="H1123" s="1" t="s">
        <v>127</v>
      </c>
      <c r="I1123" s="3">
        <v>5443</v>
      </c>
      <c r="J1123" s="13">
        <v>43937.551805555559</v>
      </c>
      <c r="K1123" s="14">
        <v>1.892361111111111E-2</v>
      </c>
      <c r="M1123" s="1" t="s">
        <v>128</v>
      </c>
      <c r="N1123" s="1" t="s">
        <v>129</v>
      </c>
      <c r="O1123" s="1">
        <v>4389</v>
      </c>
      <c r="P1123" s="13">
        <v>43909.607256944444</v>
      </c>
      <c r="Q1123" s="17">
        <v>1.6759259259259258E-2</v>
      </c>
    </row>
    <row r="1124" spans="1:17" x14ac:dyDescent="0.25">
      <c r="A1124" s="1" t="s">
        <v>126</v>
      </c>
      <c r="B1124" s="1" t="s">
        <v>127</v>
      </c>
      <c r="C1124" s="3">
        <v>5481</v>
      </c>
      <c r="D1124" s="13">
        <v>43938.529687499999</v>
      </c>
      <c r="E1124" s="14">
        <v>1.9895833333333331E-2</v>
      </c>
      <c r="G1124" s="1" t="s">
        <v>124</v>
      </c>
      <c r="H1124" s="1" t="s">
        <v>125</v>
      </c>
      <c r="I1124" s="3">
        <v>5448</v>
      </c>
      <c r="J1124" s="13">
        <v>43937.623368055552</v>
      </c>
      <c r="K1124" s="14">
        <v>1.5879629629629629E-2</v>
      </c>
      <c r="M1124" s="1" t="s">
        <v>118</v>
      </c>
      <c r="N1124" s="1" t="s">
        <v>119</v>
      </c>
      <c r="O1124" s="1">
        <v>4390</v>
      </c>
      <c r="P1124" s="13">
        <v>43909.620115740741</v>
      </c>
      <c r="Q1124" s="17">
        <v>2.1168981481481483E-2</v>
      </c>
    </row>
    <row r="1125" spans="1:17" x14ac:dyDescent="0.25">
      <c r="A1125" s="1" t="s">
        <v>124</v>
      </c>
      <c r="B1125" s="1" t="s">
        <v>125</v>
      </c>
      <c r="C1125" s="3">
        <v>5483</v>
      </c>
      <c r="D1125" s="13">
        <v>43938.561585648145</v>
      </c>
      <c r="E1125" s="14">
        <v>1.8634259259259257E-2</v>
      </c>
      <c r="G1125" s="1" t="s">
        <v>120</v>
      </c>
      <c r="H1125" s="1" t="s">
        <v>121</v>
      </c>
      <c r="I1125" s="3">
        <v>5449</v>
      </c>
      <c r="J1125" s="13">
        <v>43937.634467592594</v>
      </c>
      <c r="K1125" s="14">
        <v>2.0185185185185184E-2</v>
      </c>
      <c r="M1125" s="1" t="s">
        <v>126</v>
      </c>
      <c r="N1125" s="1" t="s">
        <v>127</v>
      </c>
      <c r="O1125" s="1">
        <v>4392</v>
      </c>
      <c r="P1125" s="13">
        <v>43909.650636574072</v>
      </c>
      <c r="Q1125" s="17">
        <v>2.2685185185185183E-2</v>
      </c>
    </row>
    <row r="1126" spans="1:17" x14ac:dyDescent="0.25">
      <c r="A1126" s="1" t="s">
        <v>126</v>
      </c>
      <c r="B1126" s="1" t="s">
        <v>127</v>
      </c>
      <c r="C1126" s="3">
        <v>5489</v>
      </c>
      <c r="D1126" s="13">
        <v>43938.647465277776</v>
      </c>
      <c r="E1126" s="14">
        <v>1.9074074074074073E-2</v>
      </c>
      <c r="G1126" s="1" t="s">
        <v>130</v>
      </c>
      <c r="H1126" s="1" t="s">
        <v>131</v>
      </c>
      <c r="I1126" s="3">
        <v>5450</v>
      </c>
      <c r="J1126" s="13">
        <v>43937.644247685188</v>
      </c>
      <c r="K1126" s="14">
        <v>1.7719907407407406E-2</v>
      </c>
      <c r="M1126" s="1" t="s">
        <v>122</v>
      </c>
      <c r="N1126" s="1" t="s">
        <v>123</v>
      </c>
      <c r="O1126" s="1">
        <v>4395</v>
      </c>
      <c r="P1126" s="13">
        <v>43909.688599537039</v>
      </c>
      <c r="Q1126" s="17">
        <v>2.298611111111111E-2</v>
      </c>
    </row>
    <row r="1127" spans="1:17" x14ac:dyDescent="0.25">
      <c r="A1127" s="1" t="s">
        <v>118</v>
      </c>
      <c r="B1127" s="1" t="s">
        <v>119</v>
      </c>
      <c r="C1127" s="3">
        <v>5493</v>
      </c>
      <c r="D1127" s="13">
        <v>43938.703425925924</v>
      </c>
      <c r="E1127" s="14">
        <v>1.6469907407407405E-2</v>
      </c>
      <c r="G1127" s="1" t="s">
        <v>130</v>
      </c>
      <c r="H1127" s="1" t="s">
        <v>131</v>
      </c>
      <c r="I1127" s="3">
        <v>5452</v>
      </c>
      <c r="J1127" s="13">
        <v>43937.669212962966</v>
      </c>
      <c r="K1127" s="14">
        <v>1.525462962962963E-2</v>
      </c>
      <c r="M1127" s="1" t="s">
        <v>130</v>
      </c>
      <c r="N1127" s="1" t="s">
        <v>131</v>
      </c>
      <c r="O1127" s="1">
        <v>4397</v>
      </c>
      <c r="P1127" s="13">
        <v>43909.717256944445</v>
      </c>
      <c r="Q1127" s="17">
        <v>2.2893518518518521E-2</v>
      </c>
    </row>
    <row r="1128" spans="1:17" x14ac:dyDescent="0.25">
      <c r="A1128" s="1" t="s">
        <v>120</v>
      </c>
      <c r="B1128" s="1" t="s">
        <v>121</v>
      </c>
      <c r="C1128" s="3">
        <v>5495</v>
      </c>
      <c r="D1128" s="13">
        <v>43938.73877314815</v>
      </c>
      <c r="E1128" s="14">
        <v>1.6562500000000001E-2</v>
      </c>
      <c r="G1128" s="1" t="s">
        <v>122</v>
      </c>
      <c r="H1128" s="1" t="s">
        <v>123</v>
      </c>
      <c r="I1128" s="3">
        <v>5456</v>
      </c>
      <c r="J1128" s="13">
        <v>43937.720821759256</v>
      </c>
      <c r="K1128" s="14">
        <v>2.1840277777777778E-2</v>
      </c>
      <c r="M1128" s="1" t="s">
        <v>126</v>
      </c>
      <c r="N1128" s="1" t="s">
        <v>127</v>
      </c>
      <c r="O1128" s="1">
        <v>4403</v>
      </c>
      <c r="P1128" s="13">
        <v>43909.796747685185</v>
      </c>
      <c r="Q1128" s="17">
        <v>1.4918981481481483E-2</v>
      </c>
    </row>
    <row r="1129" spans="1:17" x14ac:dyDescent="0.25">
      <c r="A1129" s="1" t="s">
        <v>122</v>
      </c>
      <c r="B1129" s="1" t="s">
        <v>123</v>
      </c>
      <c r="C1129" s="3">
        <v>5497</v>
      </c>
      <c r="D1129" s="13">
        <v>43938.775289351855</v>
      </c>
      <c r="E1129" s="14">
        <v>1.5995370370370372E-2</v>
      </c>
      <c r="G1129" s="1" t="s">
        <v>122</v>
      </c>
      <c r="H1129" s="1" t="s">
        <v>123</v>
      </c>
      <c r="I1129" s="3">
        <v>5458</v>
      </c>
      <c r="J1129" s="13">
        <v>43937.749699074076</v>
      </c>
      <c r="K1129" s="14">
        <v>1.8541666666666668E-2</v>
      </c>
      <c r="M1129" s="1" t="s">
        <v>130</v>
      </c>
      <c r="N1129" s="1" t="s">
        <v>131</v>
      </c>
      <c r="O1129" s="1">
        <v>4404</v>
      </c>
      <c r="P1129" s="13">
        <v>43909.808252314811</v>
      </c>
      <c r="Q1129" s="17">
        <v>2.1979166666666664E-2</v>
      </c>
    </row>
    <row r="1130" spans="1:17" x14ac:dyDescent="0.25">
      <c r="A1130" s="1" t="s">
        <v>130</v>
      </c>
      <c r="B1130" s="1" t="s">
        <v>131</v>
      </c>
      <c r="C1130" s="3">
        <v>5500</v>
      </c>
      <c r="D1130" s="13">
        <v>43938.816770833335</v>
      </c>
      <c r="E1130" s="14">
        <v>2.2997685185185187E-2</v>
      </c>
      <c r="G1130" s="1" t="s">
        <v>128</v>
      </c>
      <c r="H1130" s="1" t="s">
        <v>129</v>
      </c>
      <c r="I1130" s="3">
        <v>5462</v>
      </c>
      <c r="J1130" s="13">
        <v>43937.801238425927</v>
      </c>
      <c r="K1130" s="14">
        <v>2.344907407407407E-2</v>
      </c>
      <c r="M1130" s="1" t="s">
        <v>120</v>
      </c>
      <c r="N1130" s="1" t="s">
        <v>121</v>
      </c>
      <c r="O1130" s="1">
        <v>4409</v>
      </c>
      <c r="P1130" s="13">
        <v>43910.367812500001</v>
      </c>
      <c r="Q1130" s="17">
        <v>1.7835648148148149E-2</v>
      </c>
    </row>
    <row r="1131" spans="1:17" x14ac:dyDescent="0.25">
      <c r="A1131" s="1" t="s">
        <v>128</v>
      </c>
      <c r="B1131" s="1" t="s">
        <v>129</v>
      </c>
      <c r="C1131" s="3">
        <v>5501</v>
      </c>
      <c r="D1131" s="13">
        <v>43938.83520833333</v>
      </c>
      <c r="E1131" s="14">
        <v>2.3634259259259258E-2</v>
      </c>
      <c r="G1131" s="1" t="s">
        <v>128</v>
      </c>
      <c r="H1131" s="1" t="s">
        <v>129</v>
      </c>
      <c r="I1131" s="3">
        <v>5464</v>
      </c>
      <c r="J1131" s="13">
        <v>43937.820844907408</v>
      </c>
      <c r="K1131" s="14">
        <v>1.8749999999999999E-2</v>
      </c>
      <c r="M1131" s="1" t="s">
        <v>126</v>
      </c>
      <c r="N1131" s="1" t="s">
        <v>127</v>
      </c>
      <c r="O1131" s="1">
        <v>4410</v>
      </c>
      <c r="P1131" s="13">
        <v>43910.380960648145</v>
      </c>
      <c r="Q1131" s="17">
        <v>2.269675925925926E-2</v>
      </c>
    </row>
    <row r="1132" spans="1:17" x14ac:dyDescent="0.25">
      <c r="A1132" s="1" t="s">
        <v>118</v>
      </c>
      <c r="B1132" s="1" t="s">
        <v>119</v>
      </c>
      <c r="C1132" s="3">
        <v>5503</v>
      </c>
      <c r="D1132" s="13">
        <v>43939.359733796293</v>
      </c>
      <c r="E1132" s="14">
        <v>1.5150462962962963E-2</v>
      </c>
      <c r="G1132" s="1" t="s">
        <v>120</v>
      </c>
      <c r="H1132" s="1" t="s">
        <v>121</v>
      </c>
      <c r="I1132" s="3">
        <v>5466</v>
      </c>
      <c r="J1132" s="13">
        <v>43937.841064814813</v>
      </c>
      <c r="K1132" s="14">
        <v>1.7731481481481483E-2</v>
      </c>
      <c r="M1132" s="1" t="s">
        <v>126</v>
      </c>
      <c r="N1132" s="1" t="s">
        <v>127</v>
      </c>
      <c r="O1132" s="1">
        <v>4411</v>
      </c>
      <c r="P1132" s="13">
        <v>43910.393935185188</v>
      </c>
      <c r="Q1132" s="17">
        <v>2.1261574074074075E-2</v>
      </c>
    </row>
    <row r="1133" spans="1:17" x14ac:dyDescent="0.25">
      <c r="A1133" s="1" t="s">
        <v>120</v>
      </c>
      <c r="B1133" s="1" t="s">
        <v>121</v>
      </c>
      <c r="C1133" s="3">
        <v>5504</v>
      </c>
      <c r="D1133" s="13">
        <v>43939.377013888887</v>
      </c>
      <c r="E1133" s="14">
        <v>2.2743055555555555E-2</v>
      </c>
      <c r="G1133" s="1" t="s">
        <v>128</v>
      </c>
      <c r="H1133" s="1" t="s">
        <v>129</v>
      </c>
      <c r="I1133" s="3">
        <v>5469</v>
      </c>
      <c r="J1133" s="13">
        <v>43938.375694444447</v>
      </c>
      <c r="K1133" s="14">
        <v>1.9201388888888889E-2</v>
      </c>
      <c r="M1133" s="1" t="s">
        <v>128</v>
      </c>
      <c r="N1133" s="1" t="s">
        <v>129</v>
      </c>
      <c r="O1133" s="1">
        <v>4413</v>
      </c>
      <c r="P1133" s="13">
        <v>43910.422777777778</v>
      </c>
      <c r="Q1133" s="17">
        <v>2.2951388888888886E-2</v>
      </c>
    </row>
    <row r="1134" spans="1:17" x14ac:dyDescent="0.25">
      <c r="A1134" s="1" t="s">
        <v>118</v>
      </c>
      <c r="B1134" s="1" t="s">
        <v>119</v>
      </c>
      <c r="C1134" s="3">
        <v>5506</v>
      </c>
      <c r="D1134" s="13">
        <v>43939.394675925927</v>
      </c>
      <c r="E1134" s="14">
        <v>1.6342592592592593E-2</v>
      </c>
      <c r="G1134" s="1" t="s">
        <v>124</v>
      </c>
      <c r="H1134" s="1" t="s">
        <v>125</v>
      </c>
      <c r="I1134" s="3">
        <v>5476</v>
      </c>
      <c r="J1134" s="13">
        <v>43938.466319444444</v>
      </c>
      <c r="K1134" s="14">
        <v>2.1886574074074072E-2</v>
      </c>
      <c r="M1134" s="1" t="s">
        <v>122</v>
      </c>
      <c r="N1134" s="1" t="s">
        <v>123</v>
      </c>
      <c r="O1134" s="1">
        <v>4424</v>
      </c>
      <c r="P1134" s="13">
        <v>43910.578333333331</v>
      </c>
      <c r="Q1134" s="17">
        <v>1.7002314814814814E-2</v>
      </c>
    </row>
    <row r="1135" spans="1:17" x14ac:dyDescent="0.25">
      <c r="A1135" s="1" t="s">
        <v>120</v>
      </c>
      <c r="B1135" s="1" t="s">
        <v>121</v>
      </c>
      <c r="C1135" s="3">
        <v>5508</v>
      </c>
      <c r="D1135" s="13">
        <v>43939.420474537037</v>
      </c>
      <c r="E1135" s="14">
        <v>1.6875000000000001E-2</v>
      </c>
      <c r="G1135" s="1" t="s">
        <v>128</v>
      </c>
      <c r="H1135" s="1" t="s">
        <v>129</v>
      </c>
      <c r="I1135" s="3">
        <v>5477</v>
      </c>
      <c r="J1135" s="13">
        <v>43938.482418981483</v>
      </c>
      <c r="K1135" s="14">
        <v>1.8969907407407408E-2</v>
      </c>
      <c r="M1135" s="1" t="s">
        <v>118</v>
      </c>
      <c r="N1135" s="1" t="s">
        <v>119</v>
      </c>
      <c r="O1135" s="1">
        <v>4425</v>
      </c>
      <c r="P1135" s="13">
        <v>43910.59065972222</v>
      </c>
      <c r="Q1135" s="17">
        <v>2.361111111111111E-2</v>
      </c>
    </row>
    <row r="1136" spans="1:17" ht="30" x14ac:dyDescent="0.25">
      <c r="A1136" s="1" t="s">
        <v>130</v>
      </c>
      <c r="B1136" s="1" t="s">
        <v>131</v>
      </c>
      <c r="C1136" s="3">
        <v>5515</v>
      </c>
      <c r="D1136" s="13">
        <v>43939.508009259262</v>
      </c>
      <c r="E1136" s="14">
        <v>1.7835648148148149E-2</v>
      </c>
      <c r="G1136" s="1" t="s">
        <v>126</v>
      </c>
      <c r="H1136" s="1" t="s">
        <v>127</v>
      </c>
      <c r="I1136" s="3">
        <v>5485</v>
      </c>
      <c r="J1136" s="13">
        <v>43938.592118055552</v>
      </c>
      <c r="K1136" s="14">
        <v>2.3472222222222217E-2</v>
      </c>
      <c r="M1136" s="1" t="s">
        <v>120</v>
      </c>
      <c r="N1136" s="1" t="s">
        <v>121</v>
      </c>
      <c r="O1136" s="1">
        <v>4426</v>
      </c>
      <c r="P1136" s="13">
        <v>43910.607268518521</v>
      </c>
      <c r="Q1136" s="17">
        <v>2.2650462962962966E-2</v>
      </c>
    </row>
    <row r="1137" spans="1:17" x14ac:dyDescent="0.25">
      <c r="A1137" s="1" t="s">
        <v>126</v>
      </c>
      <c r="B1137" s="1" t="s">
        <v>127</v>
      </c>
      <c r="C1137" s="3">
        <v>5516</v>
      </c>
      <c r="D1137" s="13">
        <v>43939.519236111111</v>
      </c>
      <c r="E1137" s="14">
        <v>1.8287037037037036E-2</v>
      </c>
      <c r="G1137" s="1" t="s">
        <v>118</v>
      </c>
      <c r="H1137" s="1" t="s">
        <v>119</v>
      </c>
      <c r="I1137" s="3">
        <v>5486</v>
      </c>
      <c r="J1137" s="13">
        <v>43938.607222222221</v>
      </c>
      <c r="K1137" s="14">
        <v>2.3993055555555556E-2</v>
      </c>
      <c r="M1137" s="1" t="s">
        <v>118</v>
      </c>
      <c r="N1137" s="1" t="s">
        <v>119</v>
      </c>
      <c r="O1137" s="1">
        <v>4428</v>
      </c>
      <c r="P1137" s="13">
        <v>43910.635729166665</v>
      </c>
      <c r="Q1137" s="17">
        <v>1.9699074074074074E-2</v>
      </c>
    </row>
    <row r="1138" spans="1:17" x14ac:dyDescent="0.25">
      <c r="A1138" s="1" t="s">
        <v>124</v>
      </c>
      <c r="B1138" s="1" t="s">
        <v>125</v>
      </c>
      <c r="C1138" s="3">
        <v>5517</v>
      </c>
      <c r="D1138" s="13">
        <v>43939.529629629629</v>
      </c>
      <c r="E1138" s="14">
        <v>1.6354166666666666E-2</v>
      </c>
      <c r="G1138" s="1" t="s">
        <v>122</v>
      </c>
      <c r="H1138" s="1" t="s">
        <v>123</v>
      </c>
      <c r="I1138" s="3">
        <v>5491</v>
      </c>
      <c r="J1138" s="13">
        <v>43938.676412037035</v>
      </c>
      <c r="K1138" s="14">
        <v>2.0173611111111111E-2</v>
      </c>
      <c r="M1138" s="1" t="s">
        <v>128</v>
      </c>
      <c r="N1138" s="1" t="s">
        <v>129</v>
      </c>
      <c r="O1138" s="1">
        <v>4429</v>
      </c>
      <c r="P1138" s="13">
        <v>43910.646226851852</v>
      </c>
      <c r="Q1138" s="17">
        <v>1.8124999999999999E-2</v>
      </c>
    </row>
    <row r="1139" spans="1:17" x14ac:dyDescent="0.25">
      <c r="A1139" s="1" t="s">
        <v>130</v>
      </c>
      <c r="B1139" s="1" t="s">
        <v>131</v>
      </c>
      <c r="C1139" s="3">
        <v>5519</v>
      </c>
      <c r="D1139" s="13">
        <v>43939.55704861111</v>
      </c>
      <c r="E1139" s="14">
        <v>2.3773148148148151E-2</v>
      </c>
      <c r="G1139" s="1" t="s">
        <v>128</v>
      </c>
      <c r="H1139" s="1" t="s">
        <v>129</v>
      </c>
      <c r="I1139" s="3">
        <v>5498</v>
      </c>
      <c r="J1139" s="13">
        <v>43938.786122685182</v>
      </c>
      <c r="K1139" s="14">
        <v>1.6469907407407405E-2</v>
      </c>
      <c r="M1139" s="1" t="s">
        <v>128</v>
      </c>
      <c r="N1139" s="1" t="s">
        <v>129</v>
      </c>
      <c r="O1139" s="1">
        <v>4430</v>
      </c>
      <c r="P1139" s="13">
        <v>43910.658819444441</v>
      </c>
      <c r="Q1139" s="17">
        <v>2.1180555555555553E-2</v>
      </c>
    </row>
    <row r="1140" spans="1:17" x14ac:dyDescent="0.25">
      <c r="A1140" s="1" t="s">
        <v>122</v>
      </c>
      <c r="B1140" s="1" t="s">
        <v>123</v>
      </c>
      <c r="C1140" s="3">
        <v>5521</v>
      </c>
      <c r="D1140" s="13">
        <v>43939.582060185188</v>
      </c>
      <c r="E1140" s="14">
        <v>1.9560185185185184E-2</v>
      </c>
      <c r="G1140" s="1" t="s">
        <v>128</v>
      </c>
      <c r="H1140" s="1" t="s">
        <v>129</v>
      </c>
      <c r="I1140" s="3">
        <v>5510</v>
      </c>
      <c r="J1140" s="13">
        <v>43939.448009259257</v>
      </c>
      <c r="K1140" s="14">
        <v>2.0752314814814814E-2</v>
      </c>
      <c r="M1140" s="1" t="s">
        <v>120</v>
      </c>
      <c r="N1140" s="1" t="s">
        <v>121</v>
      </c>
      <c r="O1140" s="1">
        <v>4431</v>
      </c>
      <c r="P1140" s="13">
        <v>43910.674490740741</v>
      </c>
      <c r="Q1140" s="17">
        <v>1.7708333333333333E-2</v>
      </c>
    </row>
    <row r="1141" spans="1:17" ht="30" x14ac:dyDescent="0.25">
      <c r="A1141" s="1" t="s">
        <v>122</v>
      </c>
      <c r="B1141" s="1" t="s">
        <v>123</v>
      </c>
      <c r="C1141" s="3">
        <v>5522</v>
      </c>
      <c r="D1141" s="13">
        <v>43939.598703703705</v>
      </c>
      <c r="E1141" s="14">
        <v>2.2488425925925926E-2</v>
      </c>
      <c r="G1141" s="1" t="s">
        <v>126</v>
      </c>
      <c r="H1141" s="1" t="s">
        <v>127</v>
      </c>
      <c r="I1141" s="3">
        <v>5511</v>
      </c>
      <c r="J1141" s="13">
        <v>43939.457395833335</v>
      </c>
      <c r="K1141" s="14">
        <v>2.3298611111111107E-2</v>
      </c>
      <c r="M1141" s="1" t="s">
        <v>120</v>
      </c>
      <c r="N1141" s="1" t="s">
        <v>121</v>
      </c>
      <c r="O1141" s="1">
        <v>4433</v>
      </c>
      <c r="P1141" s="13">
        <v>43910.700312499997</v>
      </c>
      <c r="Q1141" s="17">
        <v>1.4687499999999999E-2</v>
      </c>
    </row>
    <row r="1142" spans="1:17" x14ac:dyDescent="0.25">
      <c r="A1142" s="1" t="s">
        <v>122</v>
      </c>
      <c r="B1142" s="1" t="s">
        <v>123</v>
      </c>
      <c r="C1142" s="3">
        <v>5523</v>
      </c>
      <c r="D1142" s="13">
        <v>43939.612245370372</v>
      </c>
      <c r="E1142" s="14">
        <v>2.225694444444444E-2</v>
      </c>
      <c r="G1142" s="1" t="s">
        <v>118</v>
      </c>
      <c r="H1142" s="1" t="s">
        <v>119</v>
      </c>
      <c r="I1142" s="3">
        <v>5512</v>
      </c>
      <c r="J1142" s="13">
        <v>43939.475856481484</v>
      </c>
      <c r="K1142" s="14">
        <v>1.4675925925925926E-2</v>
      </c>
      <c r="M1142" s="1" t="s">
        <v>126</v>
      </c>
      <c r="N1142" s="1" t="s">
        <v>127</v>
      </c>
      <c r="O1142" s="1">
        <v>4440</v>
      </c>
      <c r="P1142" s="13">
        <v>43910.790601851855</v>
      </c>
      <c r="Q1142" s="17">
        <v>1.7013888888888887E-2</v>
      </c>
    </row>
    <row r="1143" spans="1:17" x14ac:dyDescent="0.25">
      <c r="A1143" s="1" t="s">
        <v>124</v>
      </c>
      <c r="B1143" s="1" t="s">
        <v>125</v>
      </c>
      <c r="C1143" s="3">
        <v>5526</v>
      </c>
      <c r="D1143" s="13">
        <v>43939.660775462966</v>
      </c>
      <c r="E1143" s="14">
        <v>1.4490740740740742E-2</v>
      </c>
      <c r="G1143" s="1" t="s">
        <v>118</v>
      </c>
      <c r="H1143" s="1" t="s">
        <v>119</v>
      </c>
      <c r="I1143" s="3">
        <v>5525</v>
      </c>
      <c r="J1143" s="13">
        <v>43939.647743055553</v>
      </c>
      <c r="K1143" s="14">
        <v>2.0243055555555552E-2</v>
      </c>
      <c r="M1143" s="1" t="s">
        <v>122</v>
      </c>
      <c r="N1143" s="1" t="s">
        <v>123</v>
      </c>
      <c r="O1143" s="1">
        <v>4441</v>
      </c>
      <c r="P1143" s="13">
        <v>43910.800243055557</v>
      </c>
      <c r="Q1143" s="17">
        <v>1.4768518518518519E-2</v>
      </c>
    </row>
    <row r="1144" spans="1:17" x14ac:dyDescent="0.25">
      <c r="A1144" s="1" t="s">
        <v>126</v>
      </c>
      <c r="B1144" s="1" t="s">
        <v>127</v>
      </c>
      <c r="C1144" s="3">
        <v>5527</v>
      </c>
      <c r="D1144" s="13">
        <v>43939.671076388891</v>
      </c>
      <c r="E1144" s="14">
        <v>2.165509259259259E-2</v>
      </c>
      <c r="G1144" s="1" t="s">
        <v>118</v>
      </c>
      <c r="H1144" s="1" t="s">
        <v>119</v>
      </c>
      <c r="I1144" s="3">
        <v>5536</v>
      </c>
      <c r="J1144" s="13">
        <v>43939.785821759258</v>
      </c>
      <c r="K1144" s="14">
        <v>1.861111111111111E-2</v>
      </c>
      <c r="M1144" s="1" t="s">
        <v>120</v>
      </c>
      <c r="N1144" s="1" t="s">
        <v>121</v>
      </c>
      <c r="O1144" s="1">
        <v>4445</v>
      </c>
      <c r="P1144" s="13">
        <v>43911.345150462963</v>
      </c>
      <c r="Q1144" s="17">
        <v>2.1724537037037039E-2</v>
      </c>
    </row>
    <row r="1145" spans="1:17" x14ac:dyDescent="0.25">
      <c r="A1145" s="1" t="s">
        <v>122</v>
      </c>
      <c r="B1145" s="1" t="s">
        <v>123</v>
      </c>
      <c r="C1145" s="3">
        <v>5531</v>
      </c>
      <c r="D1145" s="13">
        <v>43939.716631944444</v>
      </c>
      <c r="E1145" s="14">
        <v>1.4756944444444446E-2</v>
      </c>
      <c r="G1145" s="1" t="s">
        <v>124</v>
      </c>
      <c r="H1145" s="1" t="s">
        <v>125</v>
      </c>
      <c r="I1145" s="3">
        <v>5537</v>
      </c>
      <c r="J1145" s="13">
        <v>43939.802916666667</v>
      </c>
      <c r="K1145" s="14">
        <v>1.8877314814814816E-2</v>
      </c>
      <c r="M1145" s="1" t="s">
        <v>128</v>
      </c>
      <c r="N1145" s="1" t="s">
        <v>129</v>
      </c>
      <c r="O1145" s="1">
        <v>4449</v>
      </c>
      <c r="P1145" s="13">
        <v>43911.408506944441</v>
      </c>
      <c r="Q1145" s="17">
        <v>1.8726851851851852E-2</v>
      </c>
    </row>
    <row r="1146" spans="1:17" x14ac:dyDescent="0.25">
      <c r="A1146" s="1" t="s">
        <v>120</v>
      </c>
      <c r="B1146" s="1" t="s">
        <v>121</v>
      </c>
      <c r="C1146" s="3">
        <v>5538</v>
      </c>
      <c r="D1146" s="13">
        <v>43939.812118055554</v>
      </c>
      <c r="E1146" s="14">
        <v>1.7303240740740741E-2</v>
      </c>
      <c r="G1146" s="1" t="s">
        <v>130</v>
      </c>
      <c r="H1146" s="1" t="s">
        <v>131</v>
      </c>
      <c r="I1146" s="3">
        <v>5540</v>
      </c>
      <c r="J1146" s="13">
        <v>43939.845625000002</v>
      </c>
      <c r="K1146" s="14">
        <v>1.8807870370370371E-2</v>
      </c>
      <c r="M1146" s="1" t="s">
        <v>118</v>
      </c>
      <c r="N1146" s="1" t="s">
        <v>119</v>
      </c>
      <c r="O1146" s="1">
        <v>4451</v>
      </c>
      <c r="P1146" s="13">
        <v>43911.437407407408</v>
      </c>
      <c r="Q1146" s="17">
        <v>1.9131944444444444E-2</v>
      </c>
    </row>
    <row r="1147" spans="1:17" x14ac:dyDescent="0.25">
      <c r="A1147" s="1" t="s">
        <v>124</v>
      </c>
      <c r="B1147" s="1" t="s">
        <v>125</v>
      </c>
      <c r="C1147" s="3">
        <v>5541</v>
      </c>
      <c r="D1147" s="13">
        <v>43940.352569444447</v>
      </c>
      <c r="E1147" s="14">
        <v>2.3356481481481482E-2</v>
      </c>
      <c r="G1147" s="1" t="s">
        <v>120</v>
      </c>
      <c r="H1147" s="1" t="s">
        <v>121</v>
      </c>
      <c r="I1147" s="3">
        <v>5542</v>
      </c>
      <c r="J1147" s="13">
        <v>43940.364398148151</v>
      </c>
      <c r="K1147" s="14">
        <v>2.0520833333333332E-2</v>
      </c>
      <c r="M1147" s="1" t="s">
        <v>122</v>
      </c>
      <c r="N1147" s="1" t="s">
        <v>123</v>
      </c>
      <c r="O1147" s="1">
        <v>4452</v>
      </c>
      <c r="P1147" s="13">
        <v>43911.445937500001</v>
      </c>
      <c r="Q1147" s="17">
        <v>1.4756944444444446E-2</v>
      </c>
    </row>
    <row r="1148" spans="1:17" x14ac:dyDescent="0.25">
      <c r="A1148" s="1" t="s">
        <v>126</v>
      </c>
      <c r="B1148" s="1" t="s">
        <v>127</v>
      </c>
      <c r="C1148" s="3">
        <v>5543</v>
      </c>
      <c r="D1148" s="13">
        <v>43940.373784722222</v>
      </c>
      <c r="E1148" s="14">
        <v>2.0625000000000001E-2</v>
      </c>
      <c r="G1148" s="1" t="s">
        <v>120</v>
      </c>
      <c r="H1148" s="1" t="s">
        <v>121</v>
      </c>
      <c r="I1148" s="3">
        <v>5546</v>
      </c>
      <c r="J1148" s="13">
        <v>43940.410567129627</v>
      </c>
      <c r="K1148" s="14">
        <v>2.0914351851851851E-2</v>
      </c>
      <c r="M1148" s="1" t="s">
        <v>124</v>
      </c>
      <c r="N1148" s="1" t="s">
        <v>125</v>
      </c>
      <c r="O1148" s="1">
        <v>4454</v>
      </c>
      <c r="P1148" s="13">
        <v>43911.471689814818</v>
      </c>
      <c r="Q1148" s="17">
        <v>1.9884259259259258E-2</v>
      </c>
    </row>
    <row r="1149" spans="1:17" x14ac:dyDescent="0.25">
      <c r="A1149" s="1" t="s">
        <v>122</v>
      </c>
      <c r="B1149" s="1" t="s">
        <v>123</v>
      </c>
      <c r="C1149" s="3">
        <v>5550</v>
      </c>
      <c r="D1149" s="13">
        <v>43940.461296296293</v>
      </c>
      <c r="E1149" s="14">
        <v>2.3124999999999996E-2</v>
      </c>
      <c r="G1149" s="1" t="s">
        <v>118</v>
      </c>
      <c r="H1149" s="1" t="s">
        <v>119</v>
      </c>
      <c r="I1149" s="3">
        <v>5547</v>
      </c>
      <c r="J1149" s="13">
        <v>43940.423645833333</v>
      </c>
      <c r="K1149" s="14">
        <v>1.7106481481481483E-2</v>
      </c>
      <c r="M1149" s="1" t="s">
        <v>120</v>
      </c>
      <c r="N1149" s="1" t="s">
        <v>121</v>
      </c>
      <c r="O1149" s="1">
        <v>4455</v>
      </c>
      <c r="P1149" s="13">
        <v>43911.480798611112</v>
      </c>
      <c r="Q1149" s="17">
        <v>1.8275462962962962E-2</v>
      </c>
    </row>
    <row r="1150" spans="1:17" x14ac:dyDescent="0.25">
      <c r="A1150" s="1" t="s">
        <v>128</v>
      </c>
      <c r="B1150" s="1" t="s">
        <v>129</v>
      </c>
      <c r="C1150" s="3">
        <v>5553</v>
      </c>
      <c r="D1150" s="13">
        <v>43940.500358796293</v>
      </c>
      <c r="E1150" s="14">
        <v>1.7303240740740741E-2</v>
      </c>
      <c r="G1150" s="1" t="s">
        <v>122</v>
      </c>
      <c r="H1150" s="1" t="s">
        <v>123</v>
      </c>
      <c r="I1150" s="3">
        <v>5552</v>
      </c>
      <c r="J1150" s="13">
        <v>43940.48332175926</v>
      </c>
      <c r="K1150" s="14">
        <v>2.1122685185185185E-2</v>
      </c>
      <c r="M1150" s="1" t="s">
        <v>126</v>
      </c>
      <c r="N1150" s="1" t="s">
        <v>127</v>
      </c>
      <c r="O1150" s="1">
        <v>4462</v>
      </c>
      <c r="P1150" s="13">
        <v>43911.576678240737</v>
      </c>
      <c r="Q1150" s="17">
        <v>2.2766203703703702E-2</v>
      </c>
    </row>
    <row r="1151" spans="1:17" x14ac:dyDescent="0.25">
      <c r="A1151" s="1" t="s">
        <v>120</v>
      </c>
      <c r="B1151" s="1" t="s">
        <v>121</v>
      </c>
      <c r="C1151" s="3">
        <v>5558</v>
      </c>
      <c r="D1151" s="13">
        <v>43940.554490740738</v>
      </c>
      <c r="E1151" s="14">
        <v>1.8032407407407407E-2</v>
      </c>
      <c r="G1151" s="1" t="s">
        <v>118</v>
      </c>
      <c r="H1151" s="1" t="s">
        <v>119</v>
      </c>
      <c r="I1151" s="3">
        <v>5556</v>
      </c>
      <c r="J1151" s="13">
        <v>43940.530243055553</v>
      </c>
      <c r="K1151" s="14">
        <v>1.7997685185185186E-2</v>
      </c>
      <c r="M1151" s="1" t="s">
        <v>126</v>
      </c>
      <c r="N1151" s="1" t="s">
        <v>127</v>
      </c>
      <c r="O1151" s="1">
        <v>4463</v>
      </c>
      <c r="P1151" s="13">
        <v>43911.589895833335</v>
      </c>
      <c r="Q1151" s="17">
        <v>2.238425925925926E-2</v>
      </c>
    </row>
    <row r="1152" spans="1:17" x14ac:dyDescent="0.25">
      <c r="A1152" s="1" t="s">
        <v>120</v>
      </c>
      <c r="B1152" s="1" t="s">
        <v>121</v>
      </c>
      <c r="C1152" s="3">
        <v>5561</v>
      </c>
      <c r="D1152" s="13">
        <v>43940.591099537036</v>
      </c>
      <c r="E1152" s="14">
        <v>2.326388888888889E-2</v>
      </c>
      <c r="G1152" s="1" t="s">
        <v>124</v>
      </c>
      <c r="H1152" s="1" t="s">
        <v>125</v>
      </c>
      <c r="I1152" s="3">
        <v>5564</v>
      </c>
      <c r="J1152" s="13">
        <v>43940.634560185186</v>
      </c>
      <c r="K1152" s="14">
        <v>2.2349537037037032E-2</v>
      </c>
      <c r="M1152" s="1" t="s">
        <v>126</v>
      </c>
      <c r="N1152" s="1" t="s">
        <v>127</v>
      </c>
      <c r="O1152" s="1">
        <v>4465</v>
      </c>
      <c r="P1152" s="13">
        <v>43911.616840277777</v>
      </c>
      <c r="Q1152" s="17">
        <v>1.6863425925925928E-2</v>
      </c>
    </row>
    <row r="1153" spans="1:17" x14ac:dyDescent="0.25">
      <c r="A1153" s="1" t="s">
        <v>120</v>
      </c>
      <c r="B1153" s="1" t="s">
        <v>121</v>
      </c>
      <c r="C1153" s="3">
        <v>5562</v>
      </c>
      <c r="D1153" s="13">
        <v>43940.606504629628</v>
      </c>
      <c r="E1153" s="14">
        <v>2.3379629629629629E-2</v>
      </c>
      <c r="G1153" s="1" t="s">
        <v>120</v>
      </c>
      <c r="H1153" s="1" t="s">
        <v>121</v>
      </c>
      <c r="I1153" s="3">
        <v>5569</v>
      </c>
      <c r="J1153" s="13">
        <v>43940.700324074074</v>
      </c>
      <c r="K1153" s="14">
        <v>1.7280092592592593E-2</v>
      </c>
      <c r="M1153" s="1" t="s">
        <v>130</v>
      </c>
      <c r="N1153" s="1" t="s">
        <v>131</v>
      </c>
      <c r="O1153" s="1">
        <v>4470</v>
      </c>
      <c r="P1153" s="13">
        <v>43911.687604166669</v>
      </c>
      <c r="Q1153" s="17">
        <v>1.556712962962963E-2</v>
      </c>
    </row>
    <row r="1154" spans="1:17" x14ac:dyDescent="0.25">
      <c r="A1154" s="1" t="s">
        <v>130</v>
      </c>
      <c r="B1154" s="1" t="s">
        <v>131</v>
      </c>
      <c r="C1154" s="3">
        <v>5565</v>
      </c>
      <c r="D1154" s="13">
        <v>43940.64503472222</v>
      </c>
      <c r="E1154" s="14">
        <v>1.8680555555555554E-2</v>
      </c>
      <c r="G1154" s="1" t="s">
        <v>128</v>
      </c>
      <c r="H1154" s="1" t="s">
        <v>129</v>
      </c>
      <c r="I1154" s="3">
        <v>5579</v>
      </c>
      <c r="J1154" s="13">
        <v>43940.829918981479</v>
      </c>
      <c r="K1154" s="14">
        <v>2.1967592592592594E-2</v>
      </c>
      <c r="M1154" s="1" t="s">
        <v>118</v>
      </c>
      <c r="N1154" s="1" t="s">
        <v>119</v>
      </c>
      <c r="O1154" s="1">
        <v>4482</v>
      </c>
      <c r="P1154" s="13">
        <v>43912.34684027778</v>
      </c>
      <c r="Q1154" s="17">
        <v>2.1435185185185186E-2</v>
      </c>
    </row>
    <row r="1155" spans="1:17" x14ac:dyDescent="0.25">
      <c r="A1155" s="1" t="s">
        <v>124</v>
      </c>
      <c r="B1155" s="1" t="s">
        <v>125</v>
      </c>
      <c r="C1155" s="3">
        <v>5566</v>
      </c>
      <c r="D1155" s="13">
        <v>43940.656643518516</v>
      </c>
      <c r="E1155" s="14">
        <v>2.1041666666666667E-2</v>
      </c>
      <c r="G1155" s="1" t="s">
        <v>120</v>
      </c>
      <c r="H1155" s="1" t="s">
        <v>121</v>
      </c>
      <c r="I1155" s="3">
        <v>5581</v>
      </c>
      <c r="J1155" s="13">
        <v>43941.352881944447</v>
      </c>
      <c r="K1155" s="14">
        <v>2.1250000000000002E-2</v>
      </c>
      <c r="M1155" s="1" t="s">
        <v>130</v>
      </c>
      <c r="N1155" s="1" t="s">
        <v>131</v>
      </c>
      <c r="O1155" s="1">
        <v>4488</v>
      </c>
      <c r="P1155" s="13">
        <v>43912.43172453704</v>
      </c>
      <c r="Q1155" s="17">
        <v>1.5682870370370371E-2</v>
      </c>
    </row>
    <row r="1156" spans="1:17" ht="30" x14ac:dyDescent="0.25">
      <c r="A1156" s="1" t="s">
        <v>120</v>
      </c>
      <c r="B1156" s="1" t="s">
        <v>121</v>
      </c>
      <c r="C1156" s="3">
        <v>5567</v>
      </c>
      <c r="D1156" s="13">
        <v>43940.668761574074</v>
      </c>
      <c r="E1156" s="14">
        <v>1.9629629629629629E-2</v>
      </c>
      <c r="G1156" s="1" t="s">
        <v>126</v>
      </c>
      <c r="H1156" s="1" t="s">
        <v>127</v>
      </c>
      <c r="I1156" s="3">
        <v>5583</v>
      </c>
      <c r="J1156" s="13">
        <v>43941.380752314813</v>
      </c>
      <c r="K1156" s="14">
        <v>1.9583333333333331E-2</v>
      </c>
      <c r="M1156" s="1" t="s">
        <v>126</v>
      </c>
      <c r="N1156" s="1" t="s">
        <v>127</v>
      </c>
      <c r="O1156" s="1">
        <v>4489</v>
      </c>
      <c r="P1156" s="13">
        <v>43912.448229166665</v>
      </c>
      <c r="Q1156" s="17">
        <v>2.3750000000000004E-2</v>
      </c>
    </row>
    <row r="1157" spans="1:17" x14ac:dyDescent="0.25">
      <c r="A1157" s="1" t="s">
        <v>124</v>
      </c>
      <c r="B1157" s="1" t="s">
        <v>125</v>
      </c>
      <c r="C1157" s="3">
        <v>5571</v>
      </c>
      <c r="D1157" s="13">
        <v>43940.724490740744</v>
      </c>
      <c r="E1157" s="14">
        <v>1.6875000000000001E-2</v>
      </c>
      <c r="G1157" s="1" t="s">
        <v>118</v>
      </c>
      <c r="H1157" s="1" t="s">
        <v>119</v>
      </c>
      <c r="I1157" s="3">
        <v>5584</v>
      </c>
      <c r="J1157" s="13">
        <v>43941.397303240738</v>
      </c>
      <c r="K1157" s="14">
        <v>2.34375E-2</v>
      </c>
      <c r="M1157" s="1" t="s">
        <v>118</v>
      </c>
      <c r="N1157" s="1" t="s">
        <v>119</v>
      </c>
      <c r="O1157" s="1">
        <v>4491</v>
      </c>
      <c r="P1157" s="13">
        <v>43912.473287037035</v>
      </c>
      <c r="Q1157" s="17">
        <v>1.8796296296296297E-2</v>
      </c>
    </row>
    <row r="1158" spans="1:17" ht="30" x14ac:dyDescent="0.25">
      <c r="A1158" s="1" t="s">
        <v>130</v>
      </c>
      <c r="B1158" s="1" t="s">
        <v>131</v>
      </c>
      <c r="C1158" s="3">
        <v>5574</v>
      </c>
      <c r="D1158" s="13">
        <v>43940.766631944447</v>
      </c>
      <c r="E1158" s="14">
        <v>2.2025462962962958E-2</v>
      </c>
      <c r="G1158" s="1" t="s">
        <v>126</v>
      </c>
      <c r="H1158" s="1" t="s">
        <v>127</v>
      </c>
      <c r="I1158" s="3">
        <v>5586</v>
      </c>
      <c r="J1158" s="13">
        <v>43941.426712962966</v>
      </c>
      <c r="K1158" s="14">
        <v>1.503472222222222E-2</v>
      </c>
      <c r="M1158" s="1" t="s">
        <v>130</v>
      </c>
      <c r="N1158" s="1" t="s">
        <v>131</v>
      </c>
      <c r="O1158" s="1">
        <v>4493</v>
      </c>
      <c r="P1158" s="13">
        <v>43912.50885416667</v>
      </c>
      <c r="Q1158" s="17">
        <v>2.4386574074074074E-2</v>
      </c>
    </row>
    <row r="1159" spans="1:17" x14ac:dyDescent="0.25">
      <c r="A1159" s="1" t="s">
        <v>124</v>
      </c>
      <c r="B1159" s="1" t="s">
        <v>125</v>
      </c>
      <c r="C1159" s="3">
        <v>5580</v>
      </c>
      <c r="D1159" s="13">
        <v>43940.845937500002</v>
      </c>
      <c r="E1159" s="14">
        <v>1.6932870370370369E-2</v>
      </c>
      <c r="G1159" s="1" t="s">
        <v>130</v>
      </c>
      <c r="H1159" s="1" t="s">
        <v>131</v>
      </c>
      <c r="I1159" s="3">
        <v>5590</v>
      </c>
      <c r="J1159" s="13">
        <v>43941.484942129631</v>
      </c>
      <c r="K1159" s="14">
        <v>1.8414351851851852E-2</v>
      </c>
      <c r="M1159" s="1" t="s">
        <v>118</v>
      </c>
      <c r="N1159" s="1" t="s">
        <v>119</v>
      </c>
      <c r="O1159" s="1">
        <v>4494</v>
      </c>
      <c r="P1159" s="13">
        <v>43912.52202546296</v>
      </c>
      <c r="Q1159" s="17">
        <v>2.0231481481481482E-2</v>
      </c>
    </row>
    <row r="1160" spans="1:17" x14ac:dyDescent="0.25">
      <c r="A1160" s="1" t="s">
        <v>120</v>
      </c>
      <c r="B1160" s="1" t="s">
        <v>121</v>
      </c>
      <c r="C1160" s="3">
        <v>5587</v>
      </c>
      <c r="D1160" s="13">
        <v>43941.441446759258</v>
      </c>
      <c r="E1160" s="14">
        <v>2.3194444444444445E-2</v>
      </c>
      <c r="G1160" s="1" t="s">
        <v>128</v>
      </c>
      <c r="H1160" s="1" t="s">
        <v>129</v>
      </c>
      <c r="I1160" s="3">
        <v>5599</v>
      </c>
      <c r="J1160" s="13">
        <v>43941.61347222222</v>
      </c>
      <c r="K1160" s="14">
        <v>2.3865740740740743E-2</v>
      </c>
      <c r="M1160" s="1" t="s">
        <v>130</v>
      </c>
      <c r="N1160" s="1" t="s">
        <v>131</v>
      </c>
      <c r="O1160" s="1">
        <v>4496</v>
      </c>
      <c r="P1160" s="13">
        <v>43912.550243055557</v>
      </c>
      <c r="Q1160" s="17">
        <v>1.8124999999999999E-2</v>
      </c>
    </row>
    <row r="1161" spans="1:17" x14ac:dyDescent="0.25">
      <c r="A1161" s="1" t="s">
        <v>130</v>
      </c>
      <c r="B1161" s="1" t="s">
        <v>131</v>
      </c>
      <c r="C1161" s="3">
        <v>5589</v>
      </c>
      <c r="D1161" s="13">
        <v>43941.466516203705</v>
      </c>
      <c r="E1161" s="14">
        <v>2.2569444444444444E-2</v>
      </c>
      <c r="G1161" s="1" t="s">
        <v>128</v>
      </c>
      <c r="H1161" s="1" t="s">
        <v>129</v>
      </c>
      <c r="I1161" s="3">
        <v>5600</v>
      </c>
      <c r="J1161" s="13">
        <v>43941.629444444443</v>
      </c>
      <c r="K1161" s="14">
        <v>2.2453703703703708E-2</v>
      </c>
      <c r="M1161" s="1" t="s">
        <v>126</v>
      </c>
      <c r="N1161" s="1" t="s">
        <v>127</v>
      </c>
      <c r="O1161" s="1">
        <v>4497</v>
      </c>
      <c r="P1161" s="13">
        <v>43912.562361111108</v>
      </c>
      <c r="Q1161" s="17">
        <v>2.3124999999999996E-2</v>
      </c>
    </row>
    <row r="1162" spans="1:17" x14ac:dyDescent="0.25">
      <c r="A1162" s="1" t="s">
        <v>130</v>
      </c>
      <c r="B1162" s="1" t="s">
        <v>131</v>
      </c>
      <c r="C1162" s="3">
        <v>5595</v>
      </c>
      <c r="D1162" s="13">
        <v>43941.550995370373</v>
      </c>
      <c r="E1162" s="14">
        <v>2.0833333333333332E-2</v>
      </c>
      <c r="G1162" s="1" t="s">
        <v>120</v>
      </c>
      <c r="H1162" s="1" t="s">
        <v>121</v>
      </c>
      <c r="I1162" s="3">
        <v>5601</v>
      </c>
      <c r="J1162" s="13">
        <v>43941.642812500002</v>
      </c>
      <c r="K1162" s="14">
        <v>1.7777777777777778E-2</v>
      </c>
      <c r="M1162" s="1" t="s">
        <v>128</v>
      </c>
      <c r="N1162" s="1" t="s">
        <v>129</v>
      </c>
      <c r="O1162" s="1">
        <v>4498</v>
      </c>
      <c r="P1162" s="13">
        <v>43912.576805555553</v>
      </c>
      <c r="Q1162" s="17">
        <v>1.7673611111111109E-2</v>
      </c>
    </row>
    <row r="1163" spans="1:17" x14ac:dyDescent="0.25">
      <c r="A1163" s="1" t="s">
        <v>124</v>
      </c>
      <c r="B1163" s="1" t="s">
        <v>125</v>
      </c>
      <c r="C1163" s="3">
        <v>5597</v>
      </c>
      <c r="D1163" s="13">
        <v>43941.584976851853</v>
      </c>
      <c r="E1163" s="14">
        <v>1.5879629629629629E-2</v>
      </c>
      <c r="G1163" s="1" t="s">
        <v>130</v>
      </c>
      <c r="H1163" s="1" t="s">
        <v>131</v>
      </c>
      <c r="I1163" s="3">
        <v>5603</v>
      </c>
      <c r="J1163" s="13">
        <v>43941.672986111109</v>
      </c>
      <c r="K1163" s="14">
        <v>2.0868055555555556E-2</v>
      </c>
      <c r="M1163" s="1" t="s">
        <v>120</v>
      </c>
      <c r="N1163" s="1" t="s">
        <v>121</v>
      </c>
      <c r="O1163" s="1">
        <v>4501</v>
      </c>
      <c r="P1163" s="13">
        <v>43912.608310185184</v>
      </c>
      <c r="Q1163" s="17">
        <v>1.9201388888888889E-2</v>
      </c>
    </row>
    <row r="1164" spans="1:17" x14ac:dyDescent="0.25">
      <c r="A1164" s="1" t="s">
        <v>124</v>
      </c>
      <c r="B1164" s="1" t="s">
        <v>125</v>
      </c>
      <c r="C1164" s="3">
        <v>5598</v>
      </c>
      <c r="D1164" s="13">
        <v>43941.596412037034</v>
      </c>
      <c r="E1164" s="14">
        <v>1.9120370370370371E-2</v>
      </c>
      <c r="G1164" s="1" t="s">
        <v>124</v>
      </c>
      <c r="H1164" s="1" t="s">
        <v>125</v>
      </c>
      <c r="I1164" s="3">
        <v>5604</v>
      </c>
      <c r="J1164" s="13">
        <v>43941.690474537034</v>
      </c>
      <c r="K1164" s="14">
        <v>2.3391203703703702E-2</v>
      </c>
      <c r="M1164" s="1" t="s">
        <v>126</v>
      </c>
      <c r="N1164" s="1" t="s">
        <v>127</v>
      </c>
      <c r="O1164" s="1">
        <v>4503</v>
      </c>
      <c r="P1164" s="13">
        <v>43912.634328703702</v>
      </c>
      <c r="Q1164" s="17">
        <v>2.2268518518518521E-2</v>
      </c>
    </row>
    <row r="1165" spans="1:17" x14ac:dyDescent="0.25">
      <c r="A1165" s="1" t="s">
        <v>128</v>
      </c>
      <c r="B1165" s="1" t="s">
        <v>129</v>
      </c>
      <c r="C1165" s="3">
        <v>5607</v>
      </c>
      <c r="D1165" s="13">
        <v>43941.727916666663</v>
      </c>
      <c r="E1165" s="14">
        <v>1.5092592592592593E-2</v>
      </c>
      <c r="G1165" s="1" t="s">
        <v>124</v>
      </c>
      <c r="H1165" s="1" t="s">
        <v>125</v>
      </c>
      <c r="I1165" s="3">
        <v>5611</v>
      </c>
      <c r="J1165" s="13">
        <v>43941.780891203707</v>
      </c>
      <c r="K1165" s="14">
        <v>1.6249999999999997E-2</v>
      </c>
      <c r="M1165" s="1" t="s">
        <v>120</v>
      </c>
      <c r="N1165" s="1" t="s">
        <v>121</v>
      </c>
      <c r="O1165" s="1">
        <v>4505</v>
      </c>
      <c r="P1165" s="13">
        <v>43912.663923611108</v>
      </c>
      <c r="Q1165" s="17">
        <v>2.2534722222222223E-2</v>
      </c>
    </row>
    <row r="1166" spans="1:17" x14ac:dyDescent="0.25">
      <c r="A1166" s="1" t="s">
        <v>130</v>
      </c>
      <c r="B1166" s="1" t="s">
        <v>131</v>
      </c>
      <c r="C1166" s="3">
        <v>5619</v>
      </c>
      <c r="D1166" s="13">
        <v>43942.385381944441</v>
      </c>
      <c r="E1166" s="14">
        <v>2.3402777777777783E-2</v>
      </c>
      <c r="G1166" s="1" t="s">
        <v>130</v>
      </c>
      <c r="H1166" s="1" t="s">
        <v>131</v>
      </c>
      <c r="I1166" s="3">
        <v>5612</v>
      </c>
      <c r="J1166" s="13">
        <v>43941.795972222222</v>
      </c>
      <c r="K1166" s="14">
        <v>1.525462962962963E-2</v>
      </c>
      <c r="M1166" s="1" t="s">
        <v>118</v>
      </c>
      <c r="N1166" s="1" t="s">
        <v>119</v>
      </c>
      <c r="O1166" s="1">
        <v>4507</v>
      </c>
      <c r="P1166" s="13">
        <v>43912.686921296299</v>
      </c>
      <c r="Q1166" s="17">
        <v>1.6400462962962964E-2</v>
      </c>
    </row>
    <row r="1167" spans="1:17" x14ac:dyDescent="0.25">
      <c r="A1167" s="1" t="s">
        <v>130</v>
      </c>
      <c r="B1167" s="1" t="s">
        <v>131</v>
      </c>
      <c r="C1167" s="3">
        <v>5628</v>
      </c>
      <c r="D1167" s="13">
        <v>43942.511435185188</v>
      </c>
      <c r="E1167" s="14">
        <v>1.6689814814814817E-2</v>
      </c>
      <c r="G1167" s="1" t="s">
        <v>128</v>
      </c>
      <c r="H1167" s="1" t="s">
        <v>129</v>
      </c>
      <c r="I1167" s="3">
        <v>5616</v>
      </c>
      <c r="J1167" s="13">
        <v>43942.345648148148</v>
      </c>
      <c r="K1167" s="14">
        <v>2.2638888888888889E-2</v>
      </c>
      <c r="M1167" s="1" t="s">
        <v>120</v>
      </c>
      <c r="N1167" s="1" t="s">
        <v>121</v>
      </c>
      <c r="O1167" s="1">
        <v>4508</v>
      </c>
      <c r="P1167" s="13">
        <v>43912.698935185188</v>
      </c>
      <c r="Q1167" s="17">
        <v>2.4062500000000001E-2</v>
      </c>
    </row>
    <row r="1168" spans="1:17" x14ac:dyDescent="0.25">
      <c r="A1168" s="1" t="s">
        <v>118</v>
      </c>
      <c r="B1168" s="1" t="s">
        <v>119</v>
      </c>
      <c r="C1168" s="3">
        <v>5630</v>
      </c>
      <c r="D1168" s="13">
        <v>43942.53638888889</v>
      </c>
      <c r="E1168" s="14">
        <v>2.2743055555555555E-2</v>
      </c>
      <c r="G1168" s="1" t="s">
        <v>118</v>
      </c>
      <c r="H1168" s="1" t="s">
        <v>119</v>
      </c>
      <c r="I1168" s="3">
        <v>5622</v>
      </c>
      <c r="J1168" s="13">
        <v>43942.430636574078</v>
      </c>
      <c r="K1168" s="14">
        <v>1.7002314814814814E-2</v>
      </c>
      <c r="M1168" s="1" t="s">
        <v>122</v>
      </c>
      <c r="N1168" s="1" t="s">
        <v>123</v>
      </c>
      <c r="O1168" s="1">
        <v>4510</v>
      </c>
      <c r="P1168" s="13">
        <v>43912.724050925928</v>
      </c>
      <c r="Q1168" s="17">
        <v>2.2349537037037032E-2</v>
      </c>
    </row>
    <row r="1169" spans="1:17" x14ac:dyDescent="0.25">
      <c r="A1169" s="1" t="s">
        <v>124</v>
      </c>
      <c r="B1169" s="1" t="s">
        <v>125</v>
      </c>
      <c r="C1169" s="3">
        <v>5634</v>
      </c>
      <c r="D1169" s="13">
        <v>43942.584097222221</v>
      </c>
      <c r="E1169" s="14">
        <v>2.0439814814814817E-2</v>
      </c>
      <c r="G1169" s="1" t="s">
        <v>130</v>
      </c>
      <c r="H1169" s="1" t="s">
        <v>131</v>
      </c>
      <c r="I1169" s="3">
        <v>5623</v>
      </c>
      <c r="J1169" s="13">
        <v>43942.445185185185</v>
      </c>
      <c r="K1169" s="14">
        <v>1.5694444444444445E-2</v>
      </c>
      <c r="M1169" s="1" t="s">
        <v>118</v>
      </c>
      <c r="N1169" s="1" t="s">
        <v>119</v>
      </c>
      <c r="O1169" s="1">
        <v>4512</v>
      </c>
      <c r="P1169" s="13">
        <v>43912.75072916667</v>
      </c>
      <c r="Q1169" s="17">
        <v>1.5000000000000001E-2</v>
      </c>
    </row>
    <row r="1170" spans="1:17" x14ac:dyDescent="0.25">
      <c r="A1170" s="1" t="s">
        <v>118</v>
      </c>
      <c r="B1170" s="1" t="s">
        <v>119</v>
      </c>
      <c r="C1170" s="3">
        <v>5636</v>
      </c>
      <c r="D1170" s="13">
        <v>43942.604155092595</v>
      </c>
      <c r="E1170" s="14">
        <v>1.7361111111111112E-2</v>
      </c>
      <c r="G1170" s="1" t="s">
        <v>124</v>
      </c>
      <c r="H1170" s="1" t="s">
        <v>125</v>
      </c>
      <c r="I1170" s="3">
        <v>5626</v>
      </c>
      <c r="J1170" s="13">
        <v>43942.481979166667</v>
      </c>
      <c r="K1170" s="14">
        <v>1.7685185185185182E-2</v>
      </c>
      <c r="M1170" s="1" t="s">
        <v>122</v>
      </c>
      <c r="N1170" s="1" t="s">
        <v>123</v>
      </c>
      <c r="O1170" s="1">
        <v>4514</v>
      </c>
      <c r="P1170" s="13">
        <v>43912.781481481485</v>
      </c>
      <c r="Q1170" s="17">
        <v>1.5509259259259257E-2</v>
      </c>
    </row>
    <row r="1171" spans="1:17" x14ac:dyDescent="0.25">
      <c r="A1171" s="1" t="s">
        <v>128</v>
      </c>
      <c r="B1171" s="1" t="s">
        <v>129</v>
      </c>
      <c r="C1171" s="3">
        <v>5638</v>
      </c>
      <c r="D1171" s="13">
        <v>43942.629918981482</v>
      </c>
      <c r="E1171" s="14">
        <v>2.3506944444444445E-2</v>
      </c>
      <c r="G1171" s="1" t="s">
        <v>128</v>
      </c>
      <c r="H1171" s="1" t="s">
        <v>129</v>
      </c>
      <c r="I1171" s="3">
        <v>5629</v>
      </c>
      <c r="J1171" s="13">
        <v>43942.521006944444</v>
      </c>
      <c r="K1171" s="14">
        <v>2.3402777777777783E-2</v>
      </c>
      <c r="M1171" s="1" t="s">
        <v>122</v>
      </c>
      <c r="N1171" s="1" t="s">
        <v>123</v>
      </c>
      <c r="O1171" s="1">
        <v>4518</v>
      </c>
      <c r="P1171" s="13">
        <v>43912.829004629632</v>
      </c>
      <c r="Q1171" s="17">
        <v>2.4039351851851853E-2</v>
      </c>
    </row>
    <row r="1172" spans="1:17" x14ac:dyDescent="0.25">
      <c r="A1172" s="1" t="s">
        <v>124</v>
      </c>
      <c r="B1172" s="1" t="s">
        <v>125</v>
      </c>
      <c r="C1172" s="3">
        <v>5643</v>
      </c>
      <c r="D1172" s="13">
        <v>43942.705347222225</v>
      </c>
      <c r="E1172" s="14">
        <v>1.5486111111111112E-2</v>
      </c>
      <c r="G1172" s="1" t="s">
        <v>124</v>
      </c>
      <c r="H1172" s="1" t="s">
        <v>125</v>
      </c>
      <c r="I1172" s="3">
        <v>5633</v>
      </c>
      <c r="J1172" s="13">
        <v>43942.574953703705</v>
      </c>
      <c r="K1172" s="14">
        <v>1.681712962962963E-2</v>
      </c>
      <c r="M1172" s="1" t="s">
        <v>126</v>
      </c>
      <c r="N1172" s="1" t="s">
        <v>127</v>
      </c>
      <c r="O1172" s="1">
        <v>4526</v>
      </c>
      <c r="P1172" s="13">
        <v>43913.421990740739</v>
      </c>
      <c r="Q1172" s="17">
        <v>2.071759259259259E-2</v>
      </c>
    </row>
    <row r="1173" spans="1:17" x14ac:dyDescent="0.25">
      <c r="A1173" s="1" t="s">
        <v>118</v>
      </c>
      <c r="B1173" s="1" t="s">
        <v>119</v>
      </c>
      <c r="C1173" s="3">
        <v>5645</v>
      </c>
      <c r="D1173" s="13">
        <v>43942.728449074071</v>
      </c>
      <c r="E1173" s="14">
        <v>2.390046296296296E-2</v>
      </c>
      <c r="G1173" s="1" t="s">
        <v>122</v>
      </c>
      <c r="H1173" s="1" t="s">
        <v>123</v>
      </c>
      <c r="I1173" s="3">
        <v>5639</v>
      </c>
      <c r="J1173" s="13">
        <v>43942.648414351854</v>
      </c>
      <c r="K1173" s="14">
        <v>1.8298611111111113E-2</v>
      </c>
      <c r="M1173" s="1" t="s">
        <v>126</v>
      </c>
      <c r="N1173" s="1" t="s">
        <v>127</v>
      </c>
      <c r="O1173" s="1">
        <v>4529</v>
      </c>
      <c r="P1173" s="13">
        <v>43913.459293981483</v>
      </c>
      <c r="Q1173" s="17">
        <v>1.8275462962962962E-2</v>
      </c>
    </row>
    <row r="1174" spans="1:17" x14ac:dyDescent="0.25">
      <c r="A1174" s="1" t="s">
        <v>126</v>
      </c>
      <c r="B1174" s="1" t="s">
        <v>127</v>
      </c>
      <c r="C1174" s="3">
        <v>5652</v>
      </c>
      <c r="D1174" s="13">
        <v>43942.830833333333</v>
      </c>
      <c r="E1174" s="14">
        <v>2.2395833333333334E-2</v>
      </c>
      <c r="G1174" s="1" t="s">
        <v>130</v>
      </c>
      <c r="H1174" s="1" t="s">
        <v>131</v>
      </c>
      <c r="I1174" s="3">
        <v>5644</v>
      </c>
      <c r="J1174" s="13">
        <v>43942.718263888892</v>
      </c>
      <c r="K1174" s="14">
        <v>1.6516203703703703E-2</v>
      </c>
      <c r="M1174" s="1" t="s">
        <v>124</v>
      </c>
      <c r="N1174" s="1" t="s">
        <v>125</v>
      </c>
      <c r="O1174" s="1">
        <v>4531</v>
      </c>
      <c r="P1174" s="13">
        <v>43913.480879629627</v>
      </c>
      <c r="Q1174" s="17">
        <v>2.0254629629629629E-2</v>
      </c>
    </row>
    <row r="1175" spans="1:17" x14ac:dyDescent="0.25">
      <c r="A1175" s="1" t="s">
        <v>124</v>
      </c>
      <c r="B1175" s="1" t="s">
        <v>125</v>
      </c>
      <c r="C1175" s="3">
        <v>5659</v>
      </c>
      <c r="D1175" s="13">
        <v>43943.425694444442</v>
      </c>
      <c r="E1175" s="14">
        <v>2.1782407407407407E-2</v>
      </c>
      <c r="G1175" s="1" t="s">
        <v>118</v>
      </c>
      <c r="H1175" s="1" t="s">
        <v>119</v>
      </c>
      <c r="I1175" s="3">
        <v>5646</v>
      </c>
      <c r="J1175" s="13">
        <v>43942.745995370373</v>
      </c>
      <c r="K1175" s="14">
        <v>1.6921296296296299E-2</v>
      </c>
      <c r="M1175" s="1" t="s">
        <v>130</v>
      </c>
      <c r="N1175" s="1" t="s">
        <v>131</v>
      </c>
      <c r="O1175" s="1">
        <v>4533</v>
      </c>
      <c r="P1175" s="13">
        <v>43913.502997685187</v>
      </c>
      <c r="Q1175" s="17">
        <v>2.1631944444444443E-2</v>
      </c>
    </row>
    <row r="1176" spans="1:17" x14ac:dyDescent="0.25">
      <c r="A1176" s="1" t="s">
        <v>130</v>
      </c>
      <c r="B1176" s="1" t="s">
        <v>131</v>
      </c>
      <c r="C1176" s="3">
        <v>5667</v>
      </c>
      <c r="D1176" s="13">
        <v>43943.535937499997</v>
      </c>
      <c r="E1176" s="14">
        <v>2.4050925925925924E-2</v>
      </c>
      <c r="G1176" s="1" t="s">
        <v>118</v>
      </c>
      <c r="H1176" s="1" t="s">
        <v>119</v>
      </c>
      <c r="I1176" s="3">
        <v>5647</v>
      </c>
      <c r="J1176" s="13">
        <v>43942.763865740744</v>
      </c>
      <c r="K1176" s="14">
        <v>1.5891203703703703E-2</v>
      </c>
      <c r="M1176" s="1" t="s">
        <v>118</v>
      </c>
      <c r="N1176" s="1" t="s">
        <v>119</v>
      </c>
      <c r="O1176" s="1">
        <v>4535</v>
      </c>
      <c r="P1176" s="13">
        <v>43913.534768518519</v>
      </c>
      <c r="Q1176" s="17">
        <v>2.2187499999999999E-2</v>
      </c>
    </row>
    <row r="1177" spans="1:17" x14ac:dyDescent="0.25">
      <c r="A1177" s="1" t="s">
        <v>124</v>
      </c>
      <c r="B1177" s="1" t="s">
        <v>125</v>
      </c>
      <c r="C1177" s="3">
        <v>5669</v>
      </c>
      <c r="D1177" s="13">
        <v>43943.5705787037</v>
      </c>
      <c r="E1177" s="14">
        <v>2.1493055555555557E-2</v>
      </c>
      <c r="G1177" s="1" t="s">
        <v>124</v>
      </c>
      <c r="H1177" s="1" t="s">
        <v>125</v>
      </c>
      <c r="I1177" s="3">
        <v>5648</v>
      </c>
      <c r="J1177" s="13">
        <v>43942.781053240738</v>
      </c>
      <c r="K1177" s="14">
        <v>2.2152777777777775E-2</v>
      </c>
      <c r="M1177" s="1" t="s">
        <v>130</v>
      </c>
      <c r="N1177" s="1" t="s">
        <v>131</v>
      </c>
      <c r="O1177" s="1">
        <v>4539</v>
      </c>
      <c r="P1177" s="13">
        <v>43913.592106481483</v>
      </c>
      <c r="Q1177" s="17">
        <v>1.9930555555555556E-2</v>
      </c>
    </row>
    <row r="1178" spans="1:17" x14ac:dyDescent="0.25">
      <c r="A1178" s="1" t="s">
        <v>120</v>
      </c>
      <c r="B1178" s="1" t="s">
        <v>121</v>
      </c>
      <c r="C1178" s="3">
        <v>5674</v>
      </c>
      <c r="D1178" s="13">
        <v>43943.64130787037</v>
      </c>
      <c r="E1178" s="14">
        <v>1.4768518518518519E-2</v>
      </c>
      <c r="G1178" s="1" t="s">
        <v>120</v>
      </c>
      <c r="H1178" s="1" t="s">
        <v>121</v>
      </c>
      <c r="I1178" s="3">
        <v>5653</v>
      </c>
      <c r="J1178" s="13">
        <v>43942.843923611108</v>
      </c>
      <c r="K1178" s="14">
        <v>2.1342592592592594E-2</v>
      </c>
      <c r="M1178" s="1" t="s">
        <v>130</v>
      </c>
      <c r="N1178" s="1" t="s">
        <v>131</v>
      </c>
      <c r="O1178" s="1">
        <v>4540</v>
      </c>
      <c r="P1178" s="13">
        <v>43913.60328703704</v>
      </c>
      <c r="Q1178" s="17">
        <v>2.3182870370370371E-2</v>
      </c>
    </row>
    <row r="1179" spans="1:17" x14ac:dyDescent="0.25">
      <c r="A1179" s="1" t="s">
        <v>124</v>
      </c>
      <c r="B1179" s="1" t="s">
        <v>125</v>
      </c>
      <c r="C1179" s="3">
        <v>5675</v>
      </c>
      <c r="D1179" s="13">
        <v>43943.659409722219</v>
      </c>
      <c r="E1179" s="14">
        <v>1.7372685185185185E-2</v>
      </c>
      <c r="G1179" s="1" t="s">
        <v>120</v>
      </c>
      <c r="H1179" s="1" t="s">
        <v>121</v>
      </c>
      <c r="I1179" s="3">
        <v>5657</v>
      </c>
      <c r="J1179" s="13">
        <v>43943.39640046296</v>
      </c>
      <c r="K1179" s="14">
        <v>2.2546296296296297E-2</v>
      </c>
      <c r="M1179" s="1" t="s">
        <v>124</v>
      </c>
      <c r="N1179" s="1" t="s">
        <v>125</v>
      </c>
      <c r="O1179" s="1">
        <v>4545</v>
      </c>
      <c r="P1179" s="13">
        <v>43913.67496527778</v>
      </c>
      <c r="Q1179" s="17">
        <v>2.0370370370370369E-2</v>
      </c>
    </row>
    <row r="1180" spans="1:17" x14ac:dyDescent="0.25">
      <c r="A1180" s="1" t="s">
        <v>128</v>
      </c>
      <c r="B1180" s="1" t="s">
        <v>129</v>
      </c>
      <c r="C1180" s="3">
        <v>5681</v>
      </c>
      <c r="D1180" s="13">
        <v>43943.739363425928</v>
      </c>
      <c r="E1180" s="14">
        <v>1.9710648148148147E-2</v>
      </c>
      <c r="G1180" s="1" t="s">
        <v>120</v>
      </c>
      <c r="H1180" s="1" t="s">
        <v>121</v>
      </c>
      <c r="I1180" s="3">
        <v>5660</v>
      </c>
      <c r="J1180" s="13">
        <v>43943.434976851851</v>
      </c>
      <c r="K1180" s="14">
        <v>1.9571759259259257E-2</v>
      </c>
      <c r="M1180" s="1" t="s">
        <v>124</v>
      </c>
      <c r="N1180" s="1" t="s">
        <v>125</v>
      </c>
      <c r="O1180" s="1">
        <v>4546</v>
      </c>
      <c r="P1180" s="13">
        <v>43913.69259259259</v>
      </c>
      <c r="Q1180" s="17">
        <v>2.2453703703703708E-2</v>
      </c>
    </row>
    <row r="1181" spans="1:17" x14ac:dyDescent="0.25">
      <c r="A1181" s="1" t="s">
        <v>124</v>
      </c>
      <c r="B1181" s="1" t="s">
        <v>125</v>
      </c>
      <c r="C1181" s="3">
        <v>5687</v>
      </c>
      <c r="D1181" s="13">
        <v>43943.809131944443</v>
      </c>
      <c r="E1181" s="14">
        <v>2.1828703703703701E-2</v>
      </c>
      <c r="G1181" s="1" t="s">
        <v>128</v>
      </c>
      <c r="H1181" s="1" t="s">
        <v>129</v>
      </c>
      <c r="I1181" s="3">
        <v>5661</v>
      </c>
      <c r="J1181" s="13">
        <v>43943.445775462962</v>
      </c>
      <c r="K1181" s="14">
        <v>2.238425925925926E-2</v>
      </c>
      <c r="M1181" s="1" t="s">
        <v>124</v>
      </c>
      <c r="N1181" s="1" t="s">
        <v>125</v>
      </c>
      <c r="O1181" s="1">
        <v>4548</v>
      </c>
      <c r="P1181" s="13">
        <v>43913.717766203707</v>
      </c>
      <c r="Q1181" s="17">
        <v>1.4456018518518519E-2</v>
      </c>
    </row>
    <row r="1182" spans="1:17" x14ac:dyDescent="0.25">
      <c r="A1182" s="1" t="s">
        <v>130</v>
      </c>
      <c r="B1182" s="1" t="s">
        <v>131</v>
      </c>
      <c r="C1182" s="3">
        <v>5689</v>
      </c>
      <c r="D1182" s="13">
        <v>43943.840856481482</v>
      </c>
      <c r="E1182" s="14">
        <v>1.7685185185185182E-2</v>
      </c>
      <c r="G1182" s="1" t="s">
        <v>118</v>
      </c>
      <c r="H1182" s="1" t="s">
        <v>119</v>
      </c>
      <c r="I1182" s="3">
        <v>5663</v>
      </c>
      <c r="J1182" s="13">
        <v>43943.475914351853</v>
      </c>
      <c r="K1182" s="14">
        <v>1.7812499999999998E-2</v>
      </c>
      <c r="M1182" s="1" t="s">
        <v>122</v>
      </c>
      <c r="N1182" s="1" t="s">
        <v>123</v>
      </c>
      <c r="O1182" s="1">
        <v>4549</v>
      </c>
      <c r="P1182" s="13">
        <v>43913.733530092592</v>
      </c>
      <c r="Q1182" s="17">
        <v>2.3009259259259257E-2</v>
      </c>
    </row>
    <row r="1183" spans="1:17" x14ac:dyDescent="0.25">
      <c r="A1183" s="1" t="s">
        <v>124</v>
      </c>
      <c r="B1183" s="1" t="s">
        <v>125</v>
      </c>
      <c r="C1183" s="3">
        <v>5693</v>
      </c>
      <c r="D1183" s="13">
        <v>43944.378113425926</v>
      </c>
      <c r="E1183" s="14">
        <v>1.877314814814815E-2</v>
      </c>
      <c r="G1183" s="1" t="s">
        <v>120</v>
      </c>
      <c r="H1183" s="1" t="s">
        <v>121</v>
      </c>
      <c r="I1183" s="3">
        <v>5668</v>
      </c>
      <c r="J1183" s="13">
        <v>43943.552615740744</v>
      </c>
      <c r="K1183" s="14">
        <v>1.556712962962963E-2</v>
      </c>
      <c r="M1183" s="1" t="s">
        <v>124</v>
      </c>
      <c r="N1183" s="1" t="s">
        <v>125</v>
      </c>
      <c r="O1183" s="1">
        <v>4550</v>
      </c>
      <c r="P1183" s="13">
        <v>43913.751377314817</v>
      </c>
      <c r="Q1183" s="17">
        <v>1.7407407407407406E-2</v>
      </c>
    </row>
    <row r="1184" spans="1:17" x14ac:dyDescent="0.25">
      <c r="A1184" s="1" t="s">
        <v>118</v>
      </c>
      <c r="B1184" s="1" t="s">
        <v>119</v>
      </c>
      <c r="C1184" s="3">
        <v>5694</v>
      </c>
      <c r="D1184" s="13">
        <v>43944.396064814813</v>
      </c>
      <c r="E1184" s="14">
        <v>1.4606481481481482E-2</v>
      </c>
      <c r="G1184" s="1" t="s">
        <v>130</v>
      </c>
      <c r="H1184" s="1" t="s">
        <v>131</v>
      </c>
      <c r="I1184" s="3">
        <v>5672</v>
      </c>
      <c r="J1184" s="13">
        <v>43943.612025462964</v>
      </c>
      <c r="K1184" s="14">
        <v>1.4513888888888889E-2</v>
      </c>
      <c r="M1184" s="1" t="s">
        <v>126</v>
      </c>
      <c r="N1184" s="1" t="s">
        <v>127</v>
      </c>
      <c r="O1184" s="1">
        <v>4551</v>
      </c>
      <c r="P1184" s="13">
        <v>43913.769652777781</v>
      </c>
      <c r="Q1184" s="17">
        <v>2.3206018518518515E-2</v>
      </c>
    </row>
    <row r="1185" spans="1:17" x14ac:dyDescent="0.25">
      <c r="A1185" s="1" t="s">
        <v>120</v>
      </c>
      <c r="B1185" s="1" t="s">
        <v>121</v>
      </c>
      <c r="C1185" s="3">
        <v>5695</v>
      </c>
      <c r="D1185" s="13">
        <v>43944.409629629627</v>
      </c>
      <c r="E1185" s="14">
        <v>1.6736111111111111E-2</v>
      </c>
      <c r="G1185" s="1" t="s">
        <v>122</v>
      </c>
      <c r="H1185" s="1" t="s">
        <v>123</v>
      </c>
      <c r="I1185" s="3">
        <v>5677</v>
      </c>
      <c r="J1185" s="13">
        <v>43943.690844907411</v>
      </c>
      <c r="K1185" s="14">
        <v>2.2800925925925929E-2</v>
      </c>
      <c r="M1185" s="1" t="s">
        <v>124</v>
      </c>
      <c r="N1185" s="1" t="s">
        <v>125</v>
      </c>
      <c r="O1185" s="1">
        <v>4553</v>
      </c>
      <c r="P1185" s="13">
        <v>43913.800104166665</v>
      </c>
      <c r="Q1185" s="17">
        <v>1.9108796296296294E-2</v>
      </c>
    </row>
    <row r="1186" spans="1:17" x14ac:dyDescent="0.25">
      <c r="A1186" s="1" t="s">
        <v>124</v>
      </c>
      <c r="B1186" s="1" t="s">
        <v>125</v>
      </c>
      <c r="C1186" s="3">
        <v>5698</v>
      </c>
      <c r="D1186" s="13">
        <v>43944.450532407405</v>
      </c>
      <c r="E1186" s="14">
        <v>2.1087962962962961E-2</v>
      </c>
      <c r="G1186" s="1" t="s">
        <v>124</v>
      </c>
      <c r="H1186" s="1" t="s">
        <v>125</v>
      </c>
      <c r="I1186" s="3">
        <v>5678</v>
      </c>
      <c r="J1186" s="13">
        <v>43943.70103009259</v>
      </c>
      <c r="K1186" s="14">
        <v>1.5138888888888889E-2</v>
      </c>
      <c r="M1186" s="1" t="s">
        <v>130</v>
      </c>
      <c r="N1186" s="1" t="s">
        <v>131</v>
      </c>
      <c r="O1186" s="1">
        <v>4554</v>
      </c>
      <c r="P1186" s="13">
        <v>43913.809953703705</v>
      </c>
      <c r="Q1186" s="17">
        <v>2.4224537037037034E-2</v>
      </c>
    </row>
    <row r="1187" spans="1:17" x14ac:dyDescent="0.25">
      <c r="A1187" s="1" t="s">
        <v>118</v>
      </c>
      <c r="B1187" s="1" t="s">
        <v>119</v>
      </c>
      <c r="C1187" s="3">
        <v>5699</v>
      </c>
      <c r="D1187" s="13">
        <v>43944.468958333331</v>
      </c>
      <c r="E1187" s="14">
        <v>2.0347222222222221E-2</v>
      </c>
      <c r="G1187" s="1" t="s">
        <v>118</v>
      </c>
      <c r="H1187" s="1" t="s">
        <v>119</v>
      </c>
      <c r="I1187" s="3">
        <v>5679</v>
      </c>
      <c r="J1187" s="13">
        <v>43943.717511574076</v>
      </c>
      <c r="K1187" s="14">
        <v>1.6041666666666666E-2</v>
      </c>
      <c r="M1187" s="1" t="s">
        <v>130</v>
      </c>
      <c r="N1187" s="1" t="s">
        <v>131</v>
      </c>
      <c r="O1187" s="1">
        <v>4555</v>
      </c>
      <c r="P1187" s="13">
        <v>43913.828113425923</v>
      </c>
      <c r="Q1187" s="17">
        <v>2.2164351851851852E-2</v>
      </c>
    </row>
    <row r="1188" spans="1:17" ht="30" x14ac:dyDescent="0.25">
      <c r="A1188" s="1" t="s">
        <v>120</v>
      </c>
      <c r="B1188" s="1" t="s">
        <v>121</v>
      </c>
      <c r="C1188" s="3">
        <v>5703</v>
      </c>
      <c r="D1188" s="13">
        <v>43944.526284722226</v>
      </c>
      <c r="E1188" s="14">
        <v>2.2847222222222224E-2</v>
      </c>
      <c r="G1188" s="1" t="s">
        <v>126</v>
      </c>
      <c r="H1188" s="1" t="s">
        <v>127</v>
      </c>
      <c r="I1188" s="3">
        <v>5682</v>
      </c>
      <c r="J1188" s="13">
        <v>43943.757118055553</v>
      </c>
      <c r="K1188" s="14">
        <v>2.0358796296296295E-2</v>
      </c>
      <c r="M1188" s="1" t="s">
        <v>118</v>
      </c>
      <c r="N1188" s="1" t="s">
        <v>119</v>
      </c>
      <c r="O1188" s="1">
        <v>4559</v>
      </c>
      <c r="P1188" s="13">
        <v>43914.384837962964</v>
      </c>
      <c r="Q1188" s="17">
        <v>1.7499999999999998E-2</v>
      </c>
    </row>
    <row r="1189" spans="1:17" x14ac:dyDescent="0.25">
      <c r="A1189" s="1" t="s">
        <v>124</v>
      </c>
      <c r="B1189" s="1" t="s">
        <v>125</v>
      </c>
      <c r="C1189" s="3">
        <v>5704</v>
      </c>
      <c r="D1189" s="13">
        <v>43944.542523148149</v>
      </c>
      <c r="E1189" s="14">
        <v>2.1689814814814815E-2</v>
      </c>
      <c r="G1189" s="1" t="s">
        <v>130</v>
      </c>
      <c r="H1189" s="1" t="s">
        <v>131</v>
      </c>
      <c r="I1189" s="3">
        <v>5683</v>
      </c>
      <c r="J1189" s="13">
        <v>43943.76703703704</v>
      </c>
      <c r="K1189" s="14">
        <v>2.34375E-2</v>
      </c>
      <c r="M1189" s="1" t="s">
        <v>126</v>
      </c>
      <c r="N1189" s="1" t="s">
        <v>127</v>
      </c>
      <c r="O1189" s="1">
        <v>4561</v>
      </c>
      <c r="P1189" s="13">
        <v>43914.411712962959</v>
      </c>
      <c r="Q1189" s="17">
        <v>1.462962962962963E-2</v>
      </c>
    </row>
    <row r="1190" spans="1:17" x14ac:dyDescent="0.25">
      <c r="A1190" s="1" t="s">
        <v>128</v>
      </c>
      <c r="B1190" s="1" t="s">
        <v>129</v>
      </c>
      <c r="C1190" s="3">
        <v>5715</v>
      </c>
      <c r="D1190" s="13">
        <v>43944.688113425924</v>
      </c>
      <c r="E1190" s="14">
        <v>1.5266203703703705E-2</v>
      </c>
      <c r="G1190" s="1" t="s">
        <v>120</v>
      </c>
      <c r="H1190" s="1" t="s">
        <v>121</v>
      </c>
      <c r="I1190" s="3">
        <v>5686</v>
      </c>
      <c r="J1190" s="13">
        <v>43943.79996527778</v>
      </c>
      <c r="K1190" s="14">
        <v>1.9467592592592595E-2</v>
      </c>
      <c r="M1190" s="1" t="s">
        <v>126</v>
      </c>
      <c r="N1190" s="1" t="s">
        <v>127</v>
      </c>
      <c r="O1190" s="1">
        <v>4562</v>
      </c>
      <c r="P1190" s="13">
        <v>43914.423900462964</v>
      </c>
      <c r="Q1190" s="17">
        <v>2.2997685185185187E-2</v>
      </c>
    </row>
    <row r="1191" spans="1:17" x14ac:dyDescent="0.25">
      <c r="A1191" s="1" t="s">
        <v>122</v>
      </c>
      <c r="B1191" s="1" t="s">
        <v>123</v>
      </c>
      <c r="C1191" s="3">
        <v>5727</v>
      </c>
      <c r="D1191" s="13">
        <v>43944.836284722223</v>
      </c>
      <c r="E1191" s="14">
        <v>1.7337962962962961E-2</v>
      </c>
      <c r="G1191" s="1" t="s">
        <v>122</v>
      </c>
      <c r="H1191" s="1" t="s">
        <v>123</v>
      </c>
      <c r="I1191" s="3">
        <v>5688</v>
      </c>
      <c r="J1191" s="13">
        <v>43943.823194444441</v>
      </c>
      <c r="K1191" s="14">
        <v>1.4479166666666668E-2</v>
      </c>
      <c r="M1191" s="1" t="s">
        <v>124</v>
      </c>
      <c r="N1191" s="1" t="s">
        <v>125</v>
      </c>
      <c r="O1191" s="1">
        <v>4563</v>
      </c>
      <c r="P1191" s="13">
        <v>43914.440960648149</v>
      </c>
      <c r="Q1191" s="17">
        <v>1.9907407407407408E-2</v>
      </c>
    </row>
    <row r="1192" spans="1:17" x14ac:dyDescent="0.25">
      <c r="A1192" s="1" t="s">
        <v>126</v>
      </c>
      <c r="B1192" s="1" t="s">
        <v>127</v>
      </c>
      <c r="C1192" s="3">
        <v>5730</v>
      </c>
      <c r="D1192" s="13">
        <v>43945.375902777778</v>
      </c>
      <c r="E1192" s="14">
        <v>2.1550925925925928E-2</v>
      </c>
      <c r="G1192" s="1" t="s">
        <v>118</v>
      </c>
      <c r="H1192" s="1" t="s">
        <v>119</v>
      </c>
      <c r="I1192" s="3">
        <v>5692</v>
      </c>
      <c r="J1192" s="13">
        <v>43944.369583333333</v>
      </c>
      <c r="K1192" s="14">
        <v>1.9293981481481485E-2</v>
      </c>
      <c r="M1192" s="1" t="s">
        <v>124</v>
      </c>
      <c r="N1192" s="1" t="s">
        <v>125</v>
      </c>
      <c r="O1192" s="1">
        <v>4564</v>
      </c>
      <c r="P1192" s="13">
        <v>43914.456469907411</v>
      </c>
      <c r="Q1192" s="17">
        <v>2.3738425925925923E-2</v>
      </c>
    </row>
    <row r="1193" spans="1:17" x14ac:dyDescent="0.25">
      <c r="A1193" s="1" t="s">
        <v>128</v>
      </c>
      <c r="B1193" s="1" t="s">
        <v>129</v>
      </c>
      <c r="C1193" s="3">
        <v>5735</v>
      </c>
      <c r="D1193" s="13">
        <v>43945.448495370372</v>
      </c>
      <c r="E1193" s="14">
        <v>1.8587962962962962E-2</v>
      </c>
      <c r="G1193" s="1" t="s">
        <v>124</v>
      </c>
      <c r="H1193" s="1" t="s">
        <v>125</v>
      </c>
      <c r="I1193" s="3">
        <v>5701</v>
      </c>
      <c r="J1193" s="13">
        <v>43944.496747685182</v>
      </c>
      <c r="K1193" s="14">
        <v>1.6493055555555556E-2</v>
      </c>
      <c r="M1193" s="1" t="s">
        <v>122</v>
      </c>
      <c r="N1193" s="1" t="s">
        <v>123</v>
      </c>
      <c r="O1193" s="1">
        <v>4567</v>
      </c>
      <c r="P1193" s="13">
        <v>43914.496782407405</v>
      </c>
      <c r="Q1193" s="17">
        <v>1.5057870370370369E-2</v>
      </c>
    </row>
    <row r="1194" spans="1:17" x14ac:dyDescent="0.25">
      <c r="A1194" s="1" t="s">
        <v>124</v>
      </c>
      <c r="B1194" s="1" t="s">
        <v>125</v>
      </c>
      <c r="C1194" s="3">
        <v>5737</v>
      </c>
      <c r="D1194" s="13">
        <v>43945.47929398148</v>
      </c>
      <c r="E1194" s="14">
        <v>2.2615740740740742E-2</v>
      </c>
      <c r="G1194" s="1" t="s">
        <v>120</v>
      </c>
      <c r="H1194" s="1" t="s">
        <v>121</v>
      </c>
      <c r="I1194" s="3">
        <v>5702</v>
      </c>
      <c r="J1194" s="13">
        <v>43944.509525462963</v>
      </c>
      <c r="K1194" s="14">
        <v>1.9467592592592595E-2</v>
      </c>
      <c r="M1194" s="1" t="s">
        <v>130</v>
      </c>
      <c r="N1194" s="1" t="s">
        <v>131</v>
      </c>
      <c r="O1194" s="1">
        <v>4568</v>
      </c>
      <c r="P1194" s="13">
        <v>43914.507974537039</v>
      </c>
      <c r="Q1194" s="17">
        <v>2.0462962962962964E-2</v>
      </c>
    </row>
    <row r="1195" spans="1:17" x14ac:dyDescent="0.25">
      <c r="A1195" s="1" t="s">
        <v>126</v>
      </c>
      <c r="B1195" s="1" t="s">
        <v>127</v>
      </c>
      <c r="C1195" s="3">
        <v>5742</v>
      </c>
      <c r="D1195" s="13">
        <v>43945.562337962961</v>
      </c>
      <c r="E1195" s="14">
        <v>1.5833333333333335E-2</v>
      </c>
      <c r="G1195" s="1" t="s">
        <v>128</v>
      </c>
      <c r="H1195" s="1" t="s">
        <v>129</v>
      </c>
      <c r="I1195" s="3">
        <v>5705</v>
      </c>
      <c r="J1195" s="13">
        <v>43944.552499999998</v>
      </c>
      <c r="K1195" s="14">
        <v>1.8298611111111113E-2</v>
      </c>
      <c r="M1195" s="1" t="s">
        <v>126</v>
      </c>
      <c r="N1195" s="1" t="s">
        <v>127</v>
      </c>
      <c r="O1195" s="1">
        <v>4574</v>
      </c>
      <c r="P1195" s="13">
        <v>43914.583912037036</v>
      </c>
      <c r="Q1195" s="17">
        <v>2.3055555555555555E-2</v>
      </c>
    </row>
    <row r="1196" spans="1:17" x14ac:dyDescent="0.25">
      <c r="A1196" s="1" t="s">
        <v>124</v>
      </c>
      <c r="B1196" s="1" t="s">
        <v>125</v>
      </c>
      <c r="C1196" s="3">
        <v>5743</v>
      </c>
      <c r="D1196" s="13">
        <v>43945.579027777778</v>
      </c>
      <c r="E1196" s="14">
        <v>2.0983796296296296E-2</v>
      </c>
      <c r="G1196" s="1" t="s">
        <v>122</v>
      </c>
      <c r="H1196" s="1" t="s">
        <v>123</v>
      </c>
      <c r="I1196" s="3">
        <v>5707</v>
      </c>
      <c r="J1196" s="13">
        <v>43944.579513888886</v>
      </c>
      <c r="K1196" s="14">
        <v>1.8067129629629631E-2</v>
      </c>
      <c r="M1196" s="1" t="s">
        <v>120</v>
      </c>
      <c r="N1196" s="1" t="s">
        <v>121</v>
      </c>
      <c r="O1196" s="1">
        <v>4575</v>
      </c>
      <c r="P1196" s="13">
        <v>43914.596296296295</v>
      </c>
      <c r="Q1196" s="17">
        <v>2.2731481481481481E-2</v>
      </c>
    </row>
    <row r="1197" spans="1:17" x14ac:dyDescent="0.25">
      <c r="A1197" s="1" t="s">
        <v>120</v>
      </c>
      <c r="B1197" s="1" t="s">
        <v>121</v>
      </c>
      <c r="C1197" s="3">
        <v>5744</v>
      </c>
      <c r="D1197" s="13">
        <v>43945.592939814815</v>
      </c>
      <c r="E1197" s="14">
        <v>1.6712962962962961E-2</v>
      </c>
      <c r="G1197" s="1" t="s">
        <v>128</v>
      </c>
      <c r="H1197" s="1" t="s">
        <v>129</v>
      </c>
      <c r="I1197" s="3">
        <v>5709</v>
      </c>
      <c r="J1197" s="13">
        <v>43944.604490740741</v>
      </c>
      <c r="K1197" s="14">
        <v>2.0428240740740743E-2</v>
      </c>
      <c r="M1197" s="1" t="s">
        <v>122</v>
      </c>
      <c r="N1197" s="1" t="s">
        <v>123</v>
      </c>
      <c r="O1197" s="1">
        <v>4577</v>
      </c>
      <c r="P1197" s="13">
        <v>43914.620347222219</v>
      </c>
      <c r="Q1197" s="17">
        <v>2.2615740740740742E-2</v>
      </c>
    </row>
    <row r="1198" spans="1:17" x14ac:dyDescent="0.25">
      <c r="A1198" s="1" t="s">
        <v>120</v>
      </c>
      <c r="B1198" s="1" t="s">
        <v>121</v>
      </c>
      <c r="C1198" s="3">
        <v>5746</v>
      </c>
      <c r="D1198" s="13">
        <v>43945.612627314818</v>
      </c>
      <c r="E1198" s="14">
        <v>1.8599537037037036E-2</v>
      </c>
      <c r="G1198" s="1" t="s">
        <v>128</v>
      </c>
      <c r="H1198" s="1" t="s">
        <v>129</v>
      </c>
      <c r="I1198" s="3">
        <v>5711</v>
      </c>
      <c r="J1198" s="13">
        <v>43944.637175925927</v>
      </c>
      <c r="K1198" s="14">
        <v>1.5694444444444445E-2</v>
      </c>
      <c r="M1198" s="1" t="s">
        <v>126</v>
      </c>
      <c r="N1198" s="1" t="s">
        <v>127</v>
      </c>
      <c r="O1198" s="1">
        <v>4581</v>
      </c>
      <c r="P1198" s="13">
        <v>43914.675000000003</v>
      </c>
      <c r="Q1198" s="17">
        <v>2.1631944444444443E-2</v>
      </c>
    </row>
    <row r="1199" spans="1:17" x14ac:dyDescent="0.25">
      <c r="A1199" s="1" t="s">
        <v>128</v>
      </c>
      <c r="B1199" s="1" t="s">
        <v>129</v>
      </c>
      <c r="C1199" s="3">
        <v>5750</v>
      </c>
      <c r="D1199" s="13">
        <v>43945.665659722225</v>
      </c>
      <c r="E1199" s="14">
        <v>1.726851851851852E-2</v>
      </c>
      <c r="G1199" s="1" t="s">
        <v>124</v>
      </c>
      <c r="H1199" s="1" t="s">
        <v>125</v>
      </c>
      <c r="I1199" s="3">
        <v>5713</v>
      </c>
      <c r="J1199" s="13">
        <v>43944.664884259262</v>
      </c>
      <c r="K1199" s="14">
        <v>1.7476851851851851E-2</v>
      </c>
      <c r="M1199" s="1" t="s">
        <v>120</v>
      </c>
      <c r="N1199" s="1" t="s">
        <v>121</v>
      </c>
      <c r="O1199" s="1">
        <v>4582</v>
      </c>
      <c r="P1199" s="13">
        <v>43914.691759259258</v>
      </c>
      <c r="Q1199" s="17">
        <v>2.3171296296296297E-2</v>
      </c>
    </row>
    <row r="1200" spans="1:17" x14ac:dyDescent="0.25">
      <c r="A1200" s="1" t="s">
        <v>130</v>
      </c>
      <c r="B1200" s="1" t="s">
        <v>131</v>
      </c>
      <c r="C1200" s="3">
        <v>5755</v>
      </c>
      <c r="D1200" s="13">
        <v>43945.731782407405</v>
      </c>
      <c r="E1200" s="14">
        <v>2.3796296296296298E-2</v>
      </c>
      <c r="G1200" s="1" t="s">
        <v>120</v>
      </c>
      <c r="H1200" s="1" t="s">
        <v>121</v>
      </c>
      <c r="I1200" s="3">
        <v>5716</v>
      </c>
      <c r="J1200" s="13">
        <v>43944.706319444442</v>
      </c>
      <c r="K1200" s="14">
        <v>2.1944444444444447E-2</v>
      </c>
      <c r="M1200" s="1" t="s">
        <v>120</v>
      </c>
      <c r="N1200" s="1" t="s">
        <v>121</v>
      </c>
      <c r="O1200" s="1">
        <v>4586</v>
      </c>
      <c r="P1200" s="13">
        <v>43914.753935185188</v>
      </c>
      <c r="Q1200" s="17">
        <v>1.556712962962963E-2</v>
      </c>
    </row>
    <row r="1201" spans="1:17" x14ac:dyDescent="0.25">
      <c r="A1201" s="1" t="s">
        <v>124</v>
      </c>
      <c r="B1201" s="1" t="s">
        <v>125</v>
      </c>
      <c r="C1201" s="3">
        <v>5756</v>
      </c>
      <c r="D1201" s="13">
        <v>43945.743738425925</v>
      </c>
      <c r="E1201" s="14">
        <v>1.90625E-2</v>
      </c>
      <c r="G1201" s="1" t="s">
        <v>118</v>
      </c>
      <c r="H1201" s="1" t="s">
        <v>119</v>
      </c>
      <c r="I1201" s="3">
        <v>5719</v>
      </c>
      <c r="J1201" s="13">
        <v>43944.741180555553</v>
      </c>
      <c r="K1201" s="14">
        <v>2.1041666666666667E-2</v>
      </c>
      <c r="M1201" s="1" t="s">
        <v>124</v>
      </c>
      <c r="N1201" s="1" t="s">
        <v>125</v>
      </c>
      <c r="O1201" s="1">
        <v>4593</v>
      </c>
      <c r="P1201" s="13">
        <v>43914.837118055555</v>
      </c>
      <c r="Q1201" s="17">
        <v>1.5752314814814813E-2</v>
      </c>
    </row>
    <row r="1202" spans="1:17" x14ac:dyDescent="0.25">
      <c r="A1202" s="1" t="s">
        <v>122</v>
      </c>
      <c r="B1202" s="1" t="s">
        <v>123</v>
      </c>
      <c r="C1202" s="3">
        <v>5757</v>
      </c>
      <c r="D1202" s="13">
        <v>43945.753923611112</v>
      </c>
      <c r="E1202" s="14">
        <v>1.5196759259259259E-2</v>
      </c>
      <c r="G1202" s="1" t="s">
        <v>118</v>
      </c>
      <c r="H1202" s="1" t="s">
        <v>119</v>
      </c>
      <c r="I1202" s="3">
        <v>5722</v>
      </c>
      <c r="J1202" s="13">
        <v>43944.779872685183</v>
      </c>
      <c r="K1202" s="14">
        <v>1.5104166666666667E-2</v>
      </c>
      <c r="M1202" s="1" t="s">
        <v>124</v>
      </c>
      <c r="N1202" s="1" t="s">
        <v>125</v>
      </c>
      <c r="O1202" s="1">
        <v>4594</v>
      </c>
      <c r="P1202" s="13">
        <v>43915.3440625</v>
      </c>
      <c r="Q1202" s="17">
        <v>1.5324074074074073E-2</v>
      </c>
    </row>
    <row r="1203" spans="1:17" x14ac:dyDescent="0.25">
      <c r="A1203" s="1" t="s">
        <v>122</v>
      </c>
      <c r="B1203" s="1" t="s">
        <v>123</v>
      </c>
      <c r="C1203" s="3">
        <v>5758</v>
      </c>
      <c r="D1203" s="13">
        <v>43945.763078703705</v>
      </c>
      <c r="E1203" s="14">
        <v>2.2870370370370371E-2</v>
      </c>
      <c r="G1203" s="1" t="s">
        <v>122</v>
      </c>
      <c r="H1203" s="1" t="s">
        <v>123</v>
      </c>
      <c r="I1203" s="3">
        <v>5723</v>
      </c>
      <c r="J1203" s="13">
        <v>43944.788576388892</v>
      </c>
      <c r="K1203" s="14">
        <v>1.9409722222222221E-2</v>
      </c>
      <c r="M1203" s="1" t="s">
        <v>124</v>
      </c>
      <c r="N1203" s="1" t="s">
        <v>125</v>
      </c>
      <c r="O1203" s="1">
        <v>4597</v>
      </c>
      <c r="P1203" s="13">
        <v>43915.383935185186</v>
      </c>
      <c r="Q1203" s="17">
        <v>1.4768518518518519E-2</v>
      </c>
    </row>
    <row r="1204" spans="1:17" ht="30" x14ac:dyDescent="0.25">
      <c r="A1204" s="1" t="s">
        <v>120</v>
      </c>
      <c r="B1204" s="1" t="s">
        <v>121</v>
      </c>
      <c r="C1204" s="3">
        <v>5766</v>
      </c>
      <c r="D1204" s="13">
        <v>43946.36278935185</v>
      </c>
      <c r="E1204" s="14">
        <v>1.699074074074074E-2</v>
      </c>
      <c r="G1204" s="1" t="s">
        <v>126</v>
      </c>
      <c r="H1204" s="1" t="s">
        <v>127</v>
      </c>
      <c r="I1204" s="3">
        <v>5725</v>
      </c>
      <c r="J1204" s="13">
        <v>43944.812430555554</v>
      </c>
      <c r="K1204" s="14">
        <v>1.7233796296296296E-2</v>
      </c>
      <c r="M1204" s="1" t="s">
        <v>126</v>
      </c>
      <c r="N1204" s="1" t="s">
        <v>127</v>
      </c>
      <c r="O1204" s="1">
        <v>4599</v>
      </c>
      <c r="P1204" s="13">
        <v>43915.412245370368</v>
      </c>
      <c r="Q1204" s="17">
        <v>1.4490740740740742E-2</v>
      </c>
    </row>
    <row r="1205" spans="1:17" x14ac:dyDescent="0.25">
      <c r="A1205" s="1" t="s">
        <v>120</v>
      </c>
      <c r="B1205" s="1" t="s">
        <v>121</v>
      </c>
      <c r="C1205" s="3">
        <v>5777</v>
      </c>
      <c r="D1205" s="13">
        <v>43946.503101851849</v>
      </c>
      <c r="E1205" s="14">
        <v>1.6307870370370372E-2</v>
      </c>
      <c r="G1205" s="1" t="s">
        <v>122</v>
      </c>
      <c r="H1205" s="1" t="s">
        <v>123</v>
      </c>
      <c r="I1205" s="3">
        <v>5728</v>
      </c>
      <c r="J1205" s="13">
        <v>43945.343229166669</v>
      </c>
      <c r="K1205" s="14">
        <v>1.7800925925925925E-2</v>
      </c>
      <c r="M1205" s="1" t="s">
        <v>126</v>
      </c>
      <c r="N1205" s="1" t="s">
        <v>127</v>
      </c>
      <c r="O1205" s="1">
        <v>4609</v>
      </c>
      <c r="P1205" s="13">
        <v>43915.529143518521</v>
      </c>
      <c r="Q1205" s="17">
        <v>1.7523148148148149E-2</v>
      </c>
    </row>
    <row r="1206" spans="1:17" x14ac:dyDescent="0.25">
      <c r="A1206" s="1" t="s">
        <v>120</v>
      </c>
      <c r="B1206" s="1" t="s">
        <v>121</v>
      </c>
      <c r="C1206" s="3">
        <v>5789</v>
      </c>
      <c r="D1206" s="13">
        <v>43946.672766203701</v>
      </c>
      <c r="E1206" s="14">
        <v>2.0891203703703703E-2</v>
      </c>
      <c r="G1206" s="1" t="s">
        <v>128</v>
      </c>
      <c r="H1206" s="1" t="s">
        <v>129</v>
      </c>
      <c r="I1206" s="3">
        <v>5729</v>
      </c>
      <c r="J1206" s="13">
        <v>43945.359583333331</v>
      </c>
      <c r="K1206" s="14">
        <v>2.4305555555555556E-2</v>
      </c>
      <c r="M1206" s="1" t="s">
        <v>128</v>
      </c>
      <c r="N1206" s="1" t="s">
        <v>129</v>
      </c>
      <c r="O1206" s="1">
        <v>4610</v>
      </c>
      <c r="P1206" s="13">
        <v>43915.541875000003</v>
      </c>
      <c r="Q1206" s="17">
        <v>1.6249999999999997E-2</v>
      </c>
    </row>
    <row r="1207" spans="1:17" x14ac:dyDescent="0.25">
      <c r="A1207" s="1" t="s">
        <v>126</v>
      </c>
      <c r="B1207" s="1" t="s">
        <v>127</v>
      </c>
      <c r="C1207" s="3">
        <v>5794</v>
      </c>
      <c r="D1207" s="13">
        <v>43946.733437499999</v>
      </c>
      <c r="E1207" s="14">
        <v>2.4189814814814817E-2</v>
      </c>
      <c r="G1207" s="1" t="s">
        <v>130</v>
      </c>
      <c r="H1207" s="1" t="s">
        <v>131</v>
      </c>
      <c r="I1207" s="3">
        <v>5733</v>
      </c>
      <c r="J1207" s="13">
        <v>43945.425243055557</v>
      </c>
      <c r="K1207" s="14">
        <v>1.6655092592592593E-2</v>
      </c>
      <c r="M1207" s="1" t="s">
        <v>124</v>
      </c>
      <c r="N1207" s="1" t="s">
        <v>125</v>
      </c>
      <c r="O1207" s="1">
        <v>4617</v>
      </c>
      <c r="P1207" s="13">
        <v>43915.634074074071</v>
      </c>
      <c r="Q1207" s="17">
        <v>1.8263888888888889E-2</v>
      </c>
    </row>
    <row r="1208" spans="1:17" x14ac:dyDescent="0.25">
      <c r="A1208" s="1" t="s">
        <v>120</v>
      </c>
      <c r="B1208" s="1" t="s">
        <v>121</v>
      </c>
      <c r="C1208" s="3">
        <v>5796</v>
      </c>
      <c r="D1208" s="13">
        <v>43946.766215277778</v>
      </c>
      <c r="E1208" s="14">
        <v>2.2870370370370371E-2</v>
      </c>
      <c r="G1208" s="1" t="s">
        <v>124</v>
      </c>
      <c r="H1208" s="1" t="s">
        <v>125</v>
      </c>
      <c r="I1208" s="3">
        <v>5738</v>
      </c>
      <c r="J1208" s="13">
        <v>43945.495775462965</v>
      </c>
      <c r="K1208" s="14">
        <v>1.621527777777778E-2</v>
      </c>
      <c r="M1208" s="1" t="s">
        <v>130</v>
      </c>
      <c r="N1208" s="1" t="s">
        <v>131</v>
      </c>
      <c r="O1208" s="1">
        <v>4620</v>
      </c>
      <c r="P1208" s="13">
        <v>43915.674189814818</v>
      </c>
      <c r="Q1208" s="17">
        <v>2.013888888888889E-2</v>
      </c>
    </row>
    <row r="1209" spans="1:17" ht="30" x14ac:dyDescent="0.25">
      <c r="A1209" s="1" t="s">
        <v>118</v>
      </c>
      <c r="B1209" s="1" t="s">
        <v>119</v>
      </c>
      <c r="C1209" s="3">
        <v>5797</v>
      </c>
      <c r="D1209" s="13">
        <v>43946.777407407404</v>
      </c>
      <c r="E1209" s="14">
        <v>1.9884259259259258E-2</v>
      </c>
      <c r="G1209" s="1" t="s">
        <v>126</v>
      </c>
      <c r="H1209" s="1" t="s">
        <v>127</v>
      </c>
      <c r="I1209" s="3">
        <v>5745</v>
      </c>
      <c r="J1209" s="13">
        <v>43945.6018287037</v>
      </c>
      <c r="K1209" s="14">
        <v>2.2465277777777778E-2</v>
      </c>
      <c r="M1209" s="1" t="s">
        <v>124</v>
      </c>
      <c r="N1209" s="1" t="s">
        <v>125</v>
      </c>
      <c r="O1209" s="1">
        <v>4624</v>
      </c>
      <c r="P1209" s="13">
        <v>43915.726215277777</v>
      </c>
      <c r="Q1209" s="17">
        <v>2.1400462962962965E-2</v>
      </c>
    </row>
    <row r="1210" spans="1:17" ht="30" x14ac:dyDescent="0.25">
      <c r="A1210" s="1" t="s">
        <v>128</v>
      </c>
      <c r="B1210" s="1" t="s">
        <v>129</v>
      </c>
      <c r="C1210" s="3">
        <v>5800</v>
      </c>
      <c r="D1210" s="13">
        <v>43946.815185185187</v>
      </c>
      <c r="E1210" s="14">
        <v>1.8032407407407407E-2</v>
      </c>
      <c r="G1210" s="1" t="s">
        <v>126</v>
      </c>
      <c r="H1210" s="1" t="s">
        <v>127</v>
      </c>
      <c r="I1210" s="3">
        <v>5753</v>
      </c>
      <c r="J1210" s="13">
        <v>43945.707141203704</v>
      </c>
      <c r="K1210" s="14">
        <v>2.4074074074074071E-2</v>
      </c>
      <c r="M1210" s="1" t="s">
        <v>130</v>
      </c>
      <c r="N1210" s="1" t="s">
        <v>131</v>
      </c>
      <c r="O1210" s="1">
        <v>4626</v>
      </c>
      <c r="P1210" s="13">
        <v>43915.7502662037</v>
      </c>
      <c r="Q1210" s="17">
        <v>1.5011574074074075E-2</v>
      </c>
    </row>
    <row r="1211" spans="1:17" ht="30" x14ac:dyDescent="0.25">
      <c r="A1211" s="1" t="s">
        <v>120</v>
      </c>
      <c r="B1211" s="1" t="s">
        <v>121</v>
      </c>
      <c r="C1211" s="3">
        <v>5803</v>
      </c>
      <c r="D1211" s="13">
        <v>43947.351215277777</v>
      </c>
      <c r="E1211" s="14">
        <v>1.9537037037037037E-2</v>
      </c>
      <c r="G1211" s="1" t="s">
        <v>126</v>
      </c>
      <c r="H1211" s="1" t="s">
        <v>127</v>
      </c>
      <c r="I1211" s="3">
        <v>5754</v>
      </c>
      <c r="J1211" s="13">
        <v>43945.717627314814</v>
      </c>
      <c r="K1211" s="14">
        <v>1.9710648148148147E-2</v>
      </c>
      <c r="M1211" s="1" t="s">
        <v>126</v>
      </c>
      <c r="N1211" s="1" t="s">
        <v>127</v>
      </c>
      <c r="O1211" s="1">
        <v>4627</v>
      </c>
      <c r="P1211" s="13">
        <v>43915.765798611108</v>
      </c>
      <c r="Q1211" s="17">
        <v>1.7245370370370369E-2</v>
      </c>
    </row>
    <row r="1212" spans="1:17" x14ac:dyDescent="0.25">
      <c r="A1212" s="1" t="s">
        <v>126</v>
      </c>
      <c r="B1212" s="1" t="s">
        <v>127</v>
      </c>
      <c r="C1212" s="3">
        <v>5804</v>
      </c>
      <c r="D1212" s="13">
        <v>43947.364502314813</v>
      </c>
      <c r="E1212" s="14">
        <v>1.923611111111111E-2</v>
      </c>
      <c r="G1212" s="1" t="s">
        <v>120</v>
      </c>
      <c r="H1212" s="1" t="s">
        <v>121</v>
      </c>
      <c r="I1212" s="3">
        <v>5759</v>
      </c>
      <c r="J1212" s="13">
        <v>43945.777488425927</v>
      </c>
      <c r="K1212" s="14">
        <v>1.5879629629629629E-2</v>
      </c>
      <c r="M1212" s="1" t="s">
        <v>126</v>
      </c>
      <c r="N1212" s="1" t="s">
        <v>127</v>
      </c>
      <c r="O1212" s="1">
        <v>4632</v>
      </c>
      <c r="P1212" s="13">
        <v>43915.832083333335</v>
      </c>
      <c r="Q1212" s="17">
        <v>2.3622685185185188E-2</v>
      </c>
    </row>
    <row r="1213" spans="1:17" x14ac:dyDescent="0.25">
      <c r="A1213" s="1" t="s">
        <v>126</v>
      </c>
      <c r="B1213" s="1" t="s">
        <v>127</v>
      </c>
      <c r="C1213" s="3">
        <v>5806</v>
      </c>
      <c r="D1213" s="13">
        <v>43947.398680555554</v>
      </c>
      <c r="E1213" s="14">
        <v>1.5069444444444443E-2</v>
      </c>
      <c r="G1213" s="1" t="s">
        <v>120</v>
      </c>
      <c r="H1213" s="1" t="s">
        <v>121</v>
      </c>
      <c r="I1213" s="3">
        <v>5761</v>
      </c>
      <c r="J1213" s="13">
        <v>43945.808182870373</v>
      </c>
      <c r="K1213" s="14">
        <v>1.5416666666666667E-2</v>
      </c>
      <c r="M1213" s="1" t="s">
        <v>120</v>
      </c>
      <c r="N1213" s="1" t="s">
        <v>121</v>
      </c>
      <c r="O1213" s="1">
        <v>4633</v>
      </c>
      <c r="P1213" s="13">
        <v>43915.844826388886</v>
      </c>
      <c r="Q1213" s="17">
        <v>1.7453703703703704E-2</v>
      </c>
    </row>
    <row r="1214" spans="1:17" ht="30" x14ac:dyDescent="0.25">
      <c r="A1214" s="1" t="s">
        <v>124</v>
      </c>
      <c r="B1214" s="1" t="s">
        <v>125</v>
      </c>
      <c r="C1214" s="3">
        <v>5808</v>
      </c>
      <c r="D1214" s="13">
        <v>43947.427025462966</v>
      </c>
      <c r="E1214" s="14">
        <v>1.8900462962962963E-2</v>
      </c>
      <c r="G1214" s="1" t="s">
        <v>126</v>
      </c>
      <c r="H1214" s="1" t="s">
        <v>127</v>
      </c>
      <c r="I1214" s="3">
        <v>5762</v>
      </c>
      <c r="J1214" s="13">
        <v>43945.816712962966</v>
      </c>
      <c r="K1214" s="14">
        <v>1.5925925925925927E-2</v>
      </c>
      <c r="M1214" s="1" t="s">
        <v>120</v>
      </c>
      <c r="N1214" s="1" t="s">
        <v>121</v>
      </c>
      <c r="O1214" s="1">
        <v>4636</v>
      </c>
      <c r="P1214" s="13">
        <v>43916.38040509259</v>
      </c>
      <c r="Q1214" s="17">
        <v>1.8101851851851852E-2</v>
      </c>
    </row>
    <row r="1215" spans="1:17" x14ac:dyDescent="0.25">
      <c r="A1215" s="1" t="s">
        <v>128</v>
      </c>
      <c r="B1215" s="1" t="s">
        <v>129</v>
      </c>
      <c r="C1215" s="3">
        <v>5815</v>
      </c>
      <c r="D1215" s="13">
        <v>43947.527997685182</v>
      </c>
      <c r="E1215" s="14">
        <v>2.0601851851851854E-2</v>
      </c>
      <c r="G1215" s="1" t="s">
        <v>118</v>
      </c>
      <c r="H1215" s="1" t="s">
        <v>119</v>
      </c>
      <c r="I1215" s="3">
        <v>5763</v>
      </c>
      <c r="J1215" s="13">
        <v>43945.825520833336</v>
      </c>
      <c r="K1215" s="14">
        <v>1.5856481481481482E-2</v>
      </c>
      <c r="M1215" s="1" t="s">
        <v>126</v>
      </c>
      <c r="N1215" s="1" t="s">
        <v>127</v>
      </c>
      <c r="O1215" s="1">
        <v>4641</v>
      </c>
      <c r="P1215" s="13">
        <v>43916.443206018521</v>
      </c>
      <c r="Q1215" s="17">
        <v>2.1770833333333336E-2</v>
      </c>
    </row>
    <row r="1216" spans="1:17" x14ac:dyDescent="0.25">
      <c r="A1216" s="1" t="s">
        <v>118</v>
      </c>
      <c r="B1216" s="1" t="s">
        <v>119</v>
      </c>
      <c r="C1216" s="3">
        <v>5820</v>
      </c>
      <c r="D1216" s="13">
        <v>43947.597731481481</v>
      </c>
      <c r="E1216" s="14">
        <v>1.525462962962963E-2</v>
      </c>
      <c r="G1216" s="1" t="s">
        <v>122</v>
      </c>
      <c r="H1216" s="1" t="s">
        <v>123</v>
      </c>
      <c r="I1216" s="3">
        <v>5764</v>
      </c>
      <c r="J1216" s="13">
        <v>43945.839965277781</v>
      </c>
      <c r="K1216" s="14">
        <v>1.7476851851851851E-2</v>
      </c>
      <c r="M1216" s="1" t="s">
        <v>118</v>
      </c>
      <c r="N1216" s="1" t="s">
        <v>119</v>
      </c>
      <c r="O1216" s="1">
        <v>4642</v>
      </c>
      <c r="P1216" s="13">
        <v>43916.458090277774</v>
      </c>
      <c r="Q1216" s="17">
        <v>1.8622685185185183E-2</v>
      </c>
    </row>
    <row r="1217" spans="1:17" x14ac:dyDescent="0.25">
      <c r="A1217" s="1" t="s">
        <v>118</v>
      </c>
      <c r="B1217" s="1" t="s">
        <v>119</v>
      </c>
      <c r="C1217" s="3">
        <v>5823</v>
      </c>
      <c r="D1217" s="13">
        <v>43947.634039351855</v>
      </c>
      <c r="E1217" s="14">
        <v>1.9259259259259261E-2</v>
      </c>
      <c r="G1217" s="1" t="s">
        <v>130</v>
      </c>
      <c r="H1217" s="1" t="s">
        <v>131</v>
      </c>
      <c r="I1217" s="3">
        <v>5768</v>
      </c>
      <c r="J1217" s="13">
        <v>43946.381273148145</v>
      </c>
      <c r="K1217" s="14">
        <v>1.5277777777777777E-2</v>
      </c>
      <c r="M1217" s="1" t="s">
        <v>126</v>
      </c>
      <c r="N1217" s="1" t="s">
        <v>127</v>
      </c>
      <c r="O1217" s="1">
        <v>4648</v>
      </c>
      <c r="P1217" s="13">
        <v>43916.538831018515</v>
      </c>
      <c r="Q1217" s="17">
        <v>1.8124999999999999E-2</v>
      </c>
    </row>
    <row r="1218" spans="1:17" ht="30" x14ac:dyDescent="0.25">
      <c r="A1218" s="1" t="s">
        <v>122</v>
      </c>
      <c r="B1218" s="1" t="s">
        <v>123</v>
      </c>
      <c r="C1218" s="3">
        <v>5827</v>
      </c>
      <c r="D1218" s="13">
        <v>43947.688425925924</v>
      </c>
      <c r="E1218" s="14">
        <v>2.0324074074074074E-2</v>
      </c>
      <c r="G1218" s="1" t="s">
        <v>126</v>
      </c>
      <c r="H1218" s="1" t="s">
        <v>127</v>
      </c>
      <c r="I1218" s="3">
        <v>5769</v>
      </c>
      <c r="J1218" s="13">
        <v>43946.396886574075</v>
      </c>
      <c r="K1218" s="14">
        <v>2.1412037037037035E-2</v>
      </c>
      <c r="M1218" s="1" t="s">
        <v>124</v>
      </c>
      <c r="N1218" s="1" t="s">
        <v>125</v>
      </c>
      <c r="O1218" s="1">
        <v>4650</v>
      </c>
      <c r="P1218" s="13">
        <v>43916.570208333331</v>
      </c>
      <c r="Q1218" s="17">
        <v>2.2002314814814818E-2</v>
      </c>
    </row>
    <row r="1219" spans="1:17" x14ac:dyDescent="0.25">
      <c r="A1219" s="1" t="s">
        <v>122</v>
      </c>
      <c r="B1219" s="1" t="s">
        <v>123</v>
      </c>
      <c r="C1219" s="3">
        <v>5834</v>
      </c>
      <c r="D1219" s="13">
        <v>43947.781782407408</v>
      </c>
      <c r="E1219" s="14">
        <v>2.1203703703703707E-2</v>
      </c>
      <c r="G1219" s="1" t="s">
        <v>130</v>
      </c>
      <c r="H1219" s="1" t="s">
        <v>131</v>
      </c>
      <c r="I1219" s="3">
        <v>5770</v>
      </c>
      <c r="J1219" s="13">
        <v>43946.40625</v>
      </c>
      <c r="K1219" s="14">
        <v>1.6134259259259261E-2</v>
      </c>
      <c r="M1219" s="1" t="s">
        <v>124</v>
      </c>
      <c r="N1219" s="1" t="s">
        <v>125</v>
      </c>
      <c r="O1219" s="1">
        <v>4656</v>
      </c>
      <c r="P1219" s="13">
        <v>43916.647743055553</v>
      </c>
      <c r="Q1219" s="17">
        <v>1.8518518518518521E-2</v>
      </c>
    </row>
    <row r="1220" spans="1:17" x14ac:dyDescent="0.25">
      <c r="A1220" s="1" t="s">
        <v>122</v>
      </c>
      <c r="B1220" s="1" t="s">
        <v>123</v>
      </c>
      <c r="C1220" s="3">
        <v>5839</v>
      </c>
      <c r="D1220" s="13">
        <v>43948.344675925924</v>
      </c>
      <c r="E1220" s="14">
        <v>1.9803240740740739E-2</v>
      </c>
      <c r="G1220" s="1" t="s">
        <v>128</v>
      </c>
      <c r="H1220" s="1" t="s">
        <v>129</v>
      </c>
      <c r="I1220" s="3">
        <v>5774</v>
      </c>
      <c r="J1220" s="13">
        <v>43946.458483796298</v>
      </c>
      <c r="K1220" s="14">
        <v>2.2523148148148143E-2</v>
      </c>
      <c r="M1220" s="1" t="s">
        <v>124</v>
      </c>
      <c r="N1220" s="1" t="s">
        <v>125</v>
      </c>
      <c r="O1220" s="1">
        <v>4658</v>
      </c>
      <c r="P1220" s="13">
        <v>43916.678379629629</v>
      </c>
      <c r="Q1220" s="17">
        <v>1.5289351851851851E-2</v>
      </c>
    </row>
    <row r="1221" spans="1:17" x14ac:dyDescent="0.25">
      <c r="A1221" s="1" t="s">
        <v>124</v>
      </c>
      <c r="B1221" s="1" t="s">
        <v>125</v>
      </c>
      <c r="C1221" s="3">
        <v>5842</v>
      </c>
      <c r="D1221" s="13">
        <v>43948.37976851852</v>
      </c>
      <c r="E1221" s="14">
        <v>1.9768518518518515E-2</v>
      </c>
      <c r="G1221" s="1" t="s">
        <v>122</v>
      </c>
      <c r="H1221" s="1" t="s">
        <v>123</v>
      </c>
      <c r="I1221" s="3">
        <v>5778</v>
      </c>
      <c r="J1221" s="13">
        <v>43946.521215277775</v>
      </c>
      <c r="K1221" s="14">
        <v>2.1666666666666667E-2</v>
      </c>
      <c r="M1221" s="1" t="s">
        <v>128</v>
      </c>
      <c r="N1221" s="1" t="s">
        <v>129</v>
      </c>
      <c r="O1221" s="1">
        <v>4659</v>
      </c>
      <c r="P1221" s="13">
        <v>43916.695324074077</v>
      </c>
      <c r="Q1221" s="17">
        <v>1.8935185185185183E-2</v>
      </c>
    </row>
    <row r="1222" spans="1:17" x14ac:dyDescent="0.25">
      <c r="A1222" s="1" t="s">
        <v>124</v>
      </c>
      <c r="B1222" s="1" t="s">
        <v>125</v>
      </c>
      <c r="C1222" s="3">
        <v>5843</v>
      </c>
      <c r="D1222" s="13">
        <v>43948.388715277775</v>
      </c>
      <c r="E1222" s="14">
        <v>1.7754629629629631E-2</v>
      </c>
      <c r="G1222" s="1" t="s">
        <v>118</v>
      </c>
      <c r="H1222" s="1" t="s">
        <v>119</v>
      </c>
      <c r="I1222" s="3">
        <v>5781</v>
      </c>
      <c r="J1222" s="13">
        <v>43946.564872685187</v>
      </c>
      <c r="K1222" s="14">
        <v>1.6655092592592593E-2</v>
      </c>
      <c r="M1222" s="1" t="s">
        <v>130</v>
      </c>
      <c r="N1222" s="1" t="s">
        <v>131</v>
      </c>
      <c r="O1222" s="1">
        <v>4662</v>
      </c>
      <c r="P1222" s="13">
        <v>43916.742060185185</v>
      </c>
      <c r="Q1222" s="17">
        <v>2.0428240740740743E-2</v>
      </c>
    </row>
    <row r="1223" spans="1:17" ht="30" x14ac:dyDescent="0.25">
      <c r="A1223" s="1" t="s">
        <v>130</v>
      </c>
      <c r="B1223" s="1" t="s">
        <v>131</v>
      </c>
      <c r="C1223" s="3">
        <v>5855</v>
      </c>
      <c r="D1223" s="13">
        <v>43948.545740740738</v>
      </c>
      <c r="E1223" s="14">
        <v>1.4837962962962963E-2</v>
      </c>
      <c r="G1223" s="1" t="s">
        <v>126</v>
      </c>
      <c r="H1223" s="1" t="s">
        <v>127</v>
      </c>
      <c r="I1223" s="3">
        <v>5786</v>
      </c>
      <c r="J1223" s="13">
        <v>43946.635729166665</v>
      </c>
      <c r="K1223" s="14">
        <v>2.2222222222222223E-2</v>
      </c>
      <c r="M1223" s="1" t="s">
        <v>128</v>
      </c>
      <c r="N1223" s="1" t="s">
        <v>129</v>
      </c>
      <c r="O1223" s="1">
        <v>4666</v>
      </c>
      <c r="P1223" s="13">
        <v>43916.800300925926</v>
      </c>
      <c r="Q1223" s="17">
        <v>2.0682870370370372E-2</v>
      </c>
    </row>
    <row r="1224" spans="1:17" x14ac:dyDescent="0.25">
      <c r="A1224" s="1" t="s">
        <v>120</v>
      </c>
      <c r="B1224" s="1" t="s">
        <v>121</v>
      </c>
      <c r="C1224" s="3">
        <v>5860</v>
      </c>
      <c r="D1224" s="13">
        <v>43948.619942129626</v>
      </c>
      <c r="E1224" s="14">
        <v>1.539351851851852E-2</v>
      </c>
      <c r="G1224" s="1" t="s">
        <v>118</v>
      </c>
      <c r="H1224" s="1" t="s">
        <v>119</v>
      </c>
      <c r="I1224" s="3">
        <v>5787</v>
      </c>
      <c r="J1224" s="13">
        <v>43946.651956018519</v>
      </c>
      <c r="K1224" s="14">
        <v>1.4918981481481483E-2</v>
      </c>
      <c r="M1224" s="1" t="s">
        <v>126</v>
      </c>
      <c r="N1224" s="1" t="s">
        <v>127</v>
      </c>
      <c r="O1224" s="1">
        <v>4669</v>
      </c>
      <c r="P1224" s="13">
        <v>43916.84814814815</v>
      </c>
      <c r="Q1224" s="17">
        <v>1.7476851851851851E-2</v>
      </c>
    </row>
    <row r="1225" spans="1:17" x14ac:dyDescent="0.25">
      <c r="A1225" s="1" t="s">
        <v>118</v>
      </c>
      <c r="B1225" s="1" t="s">
        <v>119</v>
      </c>
      <c r="C1225" s="3">
        <v>5867</v>
      </c>
      <c r="D1225" s="13">
        <v>43948.710104166668</v>
      </c>
      <c r="E1225" s="14">
        <v>1.7847222222222223E-2</v>
      </c>
      <c r="G1225" s="1" t="s">
        <v>122</v>
      </c>
      <c r="H1225" s="1" t="s">
        <v>123</v>
      </c>
      <c r="I1225" s="3">
        <v>5795</v>
      </c>
      <c r="J1225" s="13">
        <v>43946.747743055559</v>
      </c>
      <c r="K1225" s="14">
        <v>1.4652777777777778E-2</v>
      </c>
      <c r="M1225" s="1" t="s">
        <v>126</v>
      </c>
      <c r="N1225" s="1" t="s">
        <v>127</v>
      </c>
      <c r="O1225" s="1">
        <v>4671</v>
      </c>
      <c r="P1225" s="13">
        <v>43917.372083333335</v>
      </c>
      <c r="Q1225" s="17">
        <v>2.4027777777777776E-2</v>
      </c>
    </row>
    <row r="1226" spans="1:17" x14ac:dyDescent="0.25">
      <c r="A1226" s="1" t="s">
        <v>120</v>
      </c>
      <c r="B1226" s="1" t="s">
        <v>121</v>
      </c>
      <c r="C1226" s="3">
        <v>5868</v>
      </c>
      <c r="D1226" s="13">
        <v>43948.71974537037</v>
      </c>
      <c r="E1226" s="14">
        <v>2.0682870370370372E-2</v>
      </c>
      <c r="G1226" s="1" t="s">
        <v>130</v>
      </c>
      <c r="H1226" s="1" t="s">
        <v>131</v>
      </c>
      <c r="I1226" s="3">
        <v>5798</v>
      </c>
      <c r="J1226" s="13">
        <v>43946.789027777777</v>
      </c>
      <c r="K1226" s="14">
        <v>2.3391203703703702E-2</v>
      </c>
      <c r="M1226" s="1" t="s">
        <v>120</v>
      </c>
      <c r="N1226" s="1" t="s">
        <v>121</v>
      </c>
      <c r="O1226" s="1">
        <v>4672</v>
      </c>
      <c r="P1226" s="13">
        <v>43917.381342592591</v>
      </c>
      <c r="Q1226" s="17">
        <v>1.7002314814814814E-2</v>
      </c>
    </row>
    <row r="1227" spans="1:17" x14ac:dyDescent="0.25">
      <c r="A1227" s="1" t="s">
        <v>122</v>
      </c>
      <c r="B1227" s="1" t="s">
        <v>123</v>
      </c>
      <c r="C1227" s="3">
        <v>5876</v>
      </c>
      <c r="D1227" s="13">
        <v>43948.826192129629</v>
      </c>
      <c r="E1227" s="14">
        <v>1.5844907407407408E-2</v>
      </c>
      <c r="G1227" s="1" t="s">
        <v>130</v>
      </c>
      <c r="H1227" s="1" t="s">
        <v>131</v>
      </c>
      <c r="I1227" s="3">
        <v>5799</v>
      </c>
      <c r="J1227" s="13">
        <v>43946.798958333333</v>
      </c>
      <c r="K1227" s="14">
        <v>1.7118055555555556E-2</v>
      </c>
      <c r="M1227" s="1" t="s">
        <v>130</v>
      </c>
      <c r="N1227" s="1" t="s">
        <v>131</v>
      </c>
      <c r="O1227" s="1">
        <v>4675</v>
      </c>
      <c r="P1227" s="13">
        <v>43917.421527777777</v>
      </c>
      <c r="Q1227" s="17">
        <v>1.8842592592592591E-2</v>
      </c>
    </row>
    <row r="1228" spans="1:17" x14ac:dyDescent="0.25">
      <c r="A1228" s="1" t="s">
        <v>118</v>
      </c>
      <c r="B1228" s="1" t="s">
        <v>119</v>
      </c>
      <c r="C1228" s="3">
        <v>5881</v>
      </c>
      <c r="D1228" s="13">
        <v>43949.379606481481</v>
      </c>
      <c r="E1228" s="14">
        <v>2.3518518518518518E-2</v>
      </c>
      <c r="G1228" s="1" t="s">
        <v>120</v>
      </c>
      <c r="H1228" s="1" t="s">
        <v>121</v>
      </c>
      <c r="I1228" s="3">
        <v>5802</v>
      </c>
      <c r="J1228" s="13">
        <v>43946.844270833331</v>
      </c>
      <c r="K1228" s="14">
        <v>1.849537037037037E-2</v>
      </c>
      <c r="M1228" s="1" t="s">
        <v>124</v>
      </c>
      <c r="N1228" s="1" t="s">
        <v>125</v>
      </c>
      <c r="O1228" s="1">
        <v>4676</v>
      </c>
      <c r="P1228" s="13">
        <v>43917.434398148151</v>
      </c>
      <c r="Q1228" s="17">
        <v>1.8819444444444448E-2</v>
      </c>
    </row>
    <row r="1229" spans="1:17" x14ac:dyDescent="0.25">
      <c r="A1229" s="1" t="s">
        <v>120</v>
      </c>
      <c r="B1229" s="1" t="s">
        <v>121</v>
      </c>
      <c r="C1229" s="3">
        <v>5895</v>
      </c>
      <c r="D1229" s="13">
        <v>43949.572164351855</v>
      </c>
      <c r="E1229" s="14">
        <v>1.9375E-2</v>
      </c>
      <c r="G1229" s="1" t="s">
        <v>124</v>
      </c>
      <c r="H1229" s="1" t="s">
        <v>125</v>
      </c>
      <c r="I1229" s="3">
        <v>5805</v>
      </c>
      <c r="J1229" s="13">
        <v>43947.381793981483</v>
      </c>
      <c r="K1229" s="14">
        <v>1.8888888888888889E-2</v>
      </c>
      <c r="M1229" s="1" t="s">
        <v>126</v>
      </c>
      <c r="N1229" s="1" t="s">
        <v>127</v>
      </c>
      <c r="O1229" s="1">
        <v>4677</v>
      </c>
      <c r="P1229" s="13">
        <v>43917.446643518517</v>
      </c>
      <c r="Q1229" s="17">
        <v>2.4259259259259258E-2</v>
      </c>
    </row>
    <row r="1230" spans="1:17" x14ac:dyDescent="0.25">
      <c r="A1230" s="1" t="s">
        <v>130</v>
      </c>
      <c r="B1230" s="1" t="s">
        <v>131</v>
      </c>
      <c r="C1230" s="3">
        <v>5897</v>
      </c>
      <c r="D1230" s="13">
        <v>43949.601770833331</v>
      </c>
      <c r="E1230" s="14">
        <v>1.9224537037037037E-2</v>
      </c>
      <c r="G1230" s="1" t="s">
        <v>128</v>
      </c>
      <c r="H1230" s="1" t="s">
        <v>129</v>
      </c>
      <c r="I1230" s="3">
        <v>5809</v>
      </c>
      <c r="J1230" s="13">
        <v>43947.442256944443</v>
      </c>
      <c r="K1230" s="14">
        <v>2.3020833333333334E-2</v>
      </c>
      <c r="M1230" s="1" t="s">
        <v>130</v>
      </c>
      <c r="N1230" s="1" t="s">
        <v>131</v>
      </c>
      <c r="O1230" s="1">
        <v>4680</v>
      </c>
      <c r="P1230" s="13">
        <v>43917.481296296297</v>
      </c>
      <c r="Q1230" s="17">
        <v>1.8333333333333333E-2</v>
      </c>
    </row>
    <row r="1231" spans="1:17" x14ac:dyDescent="0.25">
      <c r="A1231" s="1" t="s">
        <v>122</v>
      </c>
      <c r="B1231" s="1" t="s">
        <v>123</v>
      </c>
      <c r="C1231" s="3">
        <v>5900</v>
      </c>
      <c r="D1231" s="13">
        <v>43949.637708333335</v>
      </c>
      <c r="E1231" s="14">
        <v>2.2418981481481481E-2</v>
      </c>
      <c r="G1231" s="1" t="s">
        <v>120</v>
      </c>
      <c r="H1231" s="1" t="s">
        <v>121</v>
      </c>
      <c r="I1231" s="3">
        <v>5818</v>
      </c>
      <c r="J1231" s="13">
        <v>43947.575381944444</v>
      </c>
      <c r="K1231" s="14">
        <v>2.0578703703703703E-2</v>
      </c>
      <c r="M1231" s="1" t="s">
        <v>130</v>
      </c>
      <c r="N1231" s="1" t="s">
        <v>131</v>
      </c>
      <c r="O1231" s="1">
        <v>4684</v>
      </c>
      <c r="P1231" s="13">
        <v>43917.526956018519</v>
      </c>
      <c r="Q1231" s="17">
        <v>1.6435185185185188E-2</v>
      </c>
    </row>
    <row r="1232" spans="1:17" x14ac:dyDescent="0.25">
      <c r="A1232" s="1" t="s">
        <v>130</v>
      </c>
      <c r="B1232" s="1" t="s">
        <v>131</v>
      </c>
      <c r="C1232" s="3">
        <v>5903</v>
      </c>
      <c r="D1232" s="13">
        <v>43949.678738425922</v>
      </c>
      <c r="E1232" s="14">
        <v>1.6493055555555556E-2</v>
      </c>
      <c r="G1232" s="1" t="s">
        <v>120</v>
      </c>
      <c r="H1232" s="1" t="s">
        <v>121</v>
      </c>
      <c r="I1232" s="3">
        <v>5821</v>
      </c>
      <c r="J1232" s="13">
        <v>43947.609780092593</v>
      </c>
      <c r="K1232" s="14">
        <v>2.0798611111111111E-2</v>
      </c>
      <c r="M1232" s="1" t="s">
        <v>120</v>
      </c>
      <c r="N1232" s="1" t="s">
        <v>121</v>
      </c>
      <c r="O1232" s="1">
        <v>4686</v>
      </c>
      <c r="P1232" s="13">
        <v>43917.554652777777</v>
      </c>
      <c r="Q1232" s="17">
        <v>2.3668981481481485E-2</v>
      </c>
    </row>
    <row r="1233" spans="1:17" x14ac:dyDescent="0.25">
      <c r="A1233" s="1" t="s">
        <v>120</v>
      </c>
      <c r="B1233" s="1" t="s">
        <v>121</v>
      </c>
      <c r="C1233" s="3">
        <v>5905</v>
      </c>
      <c r="D1233" s="13">
        <v>43949.70921296296</v>
      </c>
      <c r="E1233" s="14">
        <v>2.1666666666666667E-2</v>
      </c>
      <c r="G1233" s="1" t="s">
        <v>118</v>
      </c>
      <c r="H1233" s="1" t="s">
        <v>119</v>
      </c>
      <c r="I1233" s="3">
        <v>5822</v>
      </c>
      <c r="J1233" s="13">
        <v>43947.62</v>
      </c>
      <c r="K1233" s="14">
        <v>1.7569444444444447E-2</v>
      </c>
      <c r="M1233" s="1" t="s">
        <v>120</v>
      </c>
      <c r="N1233" s="1" t="s">
        <v>121</v>
      </c>
      <c r="O1233" s="1">
        <v>4688</v>
      </c>
      <c r="P1233" s="13">
        <v>43917.585752314815</v>
      </c>
      <c r="Q1233" s="17">
        <v>1.9293981481481485E-2</v>
      </c>
    </row>
    <row r="1234" spans="1:17" x14ac:dyDescent="0.25">
      <c r="A1234" s="1" t="s">
        <v>120</v>
      </c>
      <c r="B1234" s="1" t="s">
        <v>121</v>
      </c>
      <c r="C1234" s="3">
        <v>5910</v>
      </c>
      <c r="D1234" s="13">
        <v>43949.784872685188</v>
      </c>
      <c r="E1234" s="14">
        <v>2.224537037037037E-2</v>
      </c>
      <c r="G1234" s="1" t="s">
        <v>128</v>
      </c>
      <c r="H1234" s="1" t="s">
        <v>129</v>
      </c>
      <c r="I1234" s="3">
        <v>5825</v>
      </c>
      <c r="J1234" s="13">
        <v>43947.659247685187</v>
      </c>
      <c r="K1234" s="14">
        <v>0.02</v>
      </c>
      <c r="M1234" s="1" t="s">
        <v>124</v>
      </c>
      <c r="N1234" s="1" t="s">
        <v>125</v>
      </c>
      <c r="O1234" s="1">
        <v>4689</v>
      </c>
      <c r="P1234" s="13">
        <v>43917.597337962965</v>
      </c>
      <c r="Q1234" s="17">
        <v>1.8101851851851852E-2</v>
      </c>
    </row>
    <row r="1235" spans="1:17" x14ac:dyDescent="0.25">
      <c r="A1235" s="1" t="s">
        <v>120</v>
      </c>
      <c r="B1235" s="1" t="s">
        <v>121</v>
      </c>
      <c r="C1235" s="3">
        <v>5911</v>
      </c>
      <c r="D1235" s="13">
        <v>43949.794386574074</v>
      </c>
      <c r="E1235" s="14">
        <v>1.6319444444444445E-2</v>
      </c>
      <c r="G1235" s="1" t="s">
        <v>130</v>
      </c>
      <c r="H1235" s="1" t="s">
        <v>131</v>
      </c>
      <c r="I1235" s="3">
        <v>5826</v>
      </c>
      <c r="J1235" s="13">
        <v>43947.675636574073</v>
      </c>
      <c r="K1235" s="14">
        <v>2.2187499999999999E-2</v>
      </c>
      <c r="M1235" s="1" t="s">
        <v>128</v>
      </c>
      <c r="N1235" s="1" t="s">
        <v>129</v>
      </c>
      <c r="O1235" s="1">
        <v>4690</v>
      </c>
      <c r="P1235" s="13">
        <v>43917.609189814815</v>
      </c>
      <c r="Q1235" s="17">
        <v>1.9560185185185184E-2</v>
      </c>
    </row>
    <row r="1236" spans="1:17" x14ac:dyDescent="0.25">
      <c r="A1236" s="1" t="s">
        <v>120</v>
      </c>
      <c r="B1236" s="1" t="s">
        <v>121</v>
      </c>
      <c r="C1236" s="3">
        <v>5913</v>
      </c>
      <c r="D1236" s="13">
        <v>43949.821851851855</v>
      </c>
      <c r="E1236" s="14">
        <v>1.9432870370370371E-2</v>
      </c>
      <c r="G1236" s="1" t="s">
        <v>122</v>
      </c>
      <c r="H1236" s="1" t="s">
        <v>123</v>
      </c>
      <c r="I1236" s="3">
        <v>5832</v>
      </c>
      <c r="J1236" s="13">
        <v>43947.74927083333</v>
      </c>
      <c r="K1236" s="14">
        <v>2.4027777777777776E-2</v>
      </c>
      <c r="M1236" s="1" t="s">
        <v>128</v>
      </c>
      <c r="N1236" s="1" t="s">
        <v>129</v>
      </c>
      <c r="O1236" s="1">
        <v>4692</v>
      </c>
      <c r="P1236" s="13">
        <v>43917.642511574071</v>
      </c>
      <c r="Q1236" s="17">
        <v>1.5462962962962963E-2</v>
      </c>
    </row>
    <row r="1237" spans="1:17" x14ac:dyDescent="0.25">
      <c r="A1237" s="1" t="s">
        <v>130</v>
      </c>
      <c r="B1237" s="1" t="s">
        <v>131</v>
      </c>
      <c r="C1237" s="3">
        <v>5914</v>
      </c>
      <c r="D1237" s="13">
        <v>43949.839270833334</v>
      </c>
      <c r="E1237" s="14">
        <v>2.0763888888888887E-2</v>
      </c>
      <c r="G1237" s="1" t="s">
        <v>122</v>
      </c>
      <c r="H1237" s="1" t="s">
        <v>123</v>
      </c>
      <c r="I1237" s="3">
        <v>5833</v>
      </c>
      <c r="J1237" s="13">
        <v>43947.763680555552</v>
      </c>
      <c r="K1237" s="14">
        <v>1.9120370370370371E-2</v>
      </c>
      <c r="M1237" s="1" t="s">
        <v>120</v>
      </c>
      <c r="N1237" s="1" t="s">
        <v>121</v>
      </c>
      <c r="O1237" s="1">
        <v>4694</v>
      </c>
      <c r="P1237" s="13">
        <v>43917.669675925928</v>
      </c>
      <c r="Q1237" s="17">
        <v>1.7662037037037035E-2</v>
      </c>
    </row>
    <row r="1238" spans="1:17" x14ac:dyDescent="0.25">
      <c r="A1238" s="1" t="s">
        <v>122</v>
      </c>
      <c r="B1238" s="1" t="s">
        <v>123</v>
      </c>
      <c r="C1238" s="3">
        <v>5915</v>
      </c>
      <c r="D1238" s="13">
        <v>43950.346215277779</v>
      </c>
      <c r="E1238" s="14">
        <v>1.7928240740740741E-2</v>
      </c>
      <c r="G1238" s="1" t="s">
        <v>130</v>
      </c>
      <c r="H1238" s="1" t="s">
        <v>131</v>
      </c>
      <c r="I1238" s="3">
        <v>5837</v>
      </c>
      <c r="J1238" s="13">
        <v>43947.824814814812</v>
      </c>
      <c r="K1238" s="14">
        <v>1.834490740740741E-2</v>
      </c>
      <c r="M1238" s="1" t="s">
        <v>118</v>
      </c>
      <c r="N1238" s="1" t="s">
        <v>119</v>
      </c>
      <c r="O1238" s="1">
        <v>4698</v>
      </c>
      <c r="P1238" s="13">
        <v>43917.720439814817</v>
      </c>
      <c r="Q1238" s="17">
        <v>1.9027777777777779E-2</v>
      </c>
    </row>
    <row r="1239" spans="1:17" x14ac:dyDescent="0.25">
      <c r="A1239" s="1" t="s">
        <v>128</v>
      </c>
      <c r="B1239" s="1" t="s">
        <v>129</v>
      </c>
      <c r="C1239" s="3">
        <v>5919</v>
      </c>
      <c r="D1239" s="13">
        <v>43950.402754629627</v>
      </c>
      <c r="E1239" s="14">
        <v>1.9560185185185184E-2</v>
      </c>
      <c r="G1239" s="1" t="s">
        <v>122</v>
      </c>
      <c r="H1239" s="1" t="s">
        <v>123</v>
      </c>
      <c r="I1239" s="3">
        <v>5840</v>
      </c>
      <c r="J1239" s="13">
        <v>43948.356064814812</v>
      </c>
      <c r="K1239" s="14">
        <v>1.4826388888888889E-2</v>
      </c>
      <c r="M1239" s="1" t="s">
        <v>128</v>
      </c>
      <c r="N1239" s="1" t="s">
        <v>129</v>
      </c>
      <c r="O1239" s="1">
        <v>4699</v>
      </c>
      <c r="P1239" s="13">
        <v>43917.730763888889</v>
      </c>
      <c r="Q1239" s="17">
        <v>2.3101851851851849E-2</v>
      </c>
    </row>
    <row r="1240" spans="1:17" x14ac:dyDescent="0.25">
      <c r="A1240" s="1" t="s">
        <v>130</v>
      </c>
      <c r="B1240" s="1" t="s">
        <v>131</v>
      </c>
      <c r="C1240" s="3">
        <v>5920</v>
      </c>
      <c r="D1240" s="13">
        <v>43950.413298611114</v>
      </c>
      <c r="E1240" s="14">
        <v>2.2476851851851855E-2</v>
      </c>
      <c r="G1240" s="1" t="s">
        <v>130</v>
      </c>
      <c r="H1240" s="1" t="s">
        <v>131</v>
      </c>
      <c r="I1240" s="3">
        <v>5844</v>
      </c>
      <c r="J1240" s="13">
        <v>43948.402175925927</v>
      </c>
      <c r="K1240" s="14">
        <v>2.3495370370370371E-2</v>
      </c>
      <c r="M1240" s="1" t="s">
        <v>130</v>
      </c>
      <c r="N1240" s="1" t="s">
        <v>131</v>
      </c>
      <c r="O1240" s="1">
        <v>4701</v>
      </c>
      <c r="P1240" s="13">
        <v>43917.759502314817</v>
      </c>
      <c r="Q1240" s="17">
        <v>2.2650462962962966E-2</v>
      </c>
    </row>
    <row r="1241" spans="1:17" ht="30" x14ac:dyDescent="0.25">
      <c r="A1241" s="1" t="s">
        <v>128</v>
      </c>
      <c r="B1241" s="1" t="s">
        <v>129</v>
      </c>
      <c r="C1241" s="3">
        <v>5923</v>
      </c>
      <c r="D1241" s="13">
        <v>43950.453518518516</v>
      </c>
      <c r="E1241" s="14">
        <v>2.2430555555555554E-2</v>
      </c>
      <c r="G1241" s="1" t="s">
        <v>126</v>
      </c>
      <c r="H1241" s="1" t="s">
        <v>127</v>
      </c>
      <c r="I1241" s="3">
        <v>5845</v>
      </c>
      <c r="J1241" s="13">
        <v>43948.418368055558</v>
      </c>
      <c r="K1241" s="14">
        <v>2.2083333333333333E-2</v>
      </c>
      <c r="M1241" s="1" t="s">
        <v>122</v>
      </c>
      <c r="N1241" s="1" t="s">
        <v>123</v>
      </c>
      <c r="O1241" s="1">
        <v>4704</v>
      </c>
      <c r="P1241" s="13">
        <v>43917.80431712963</v>
      </c>
      <c r="Q1241" s="17">
        <v>2.1956018518518517E-2</v>
      </c>
    </row>
    <row r="1242" spans="1:17" x14ac:dyDescent="0.25">
      <c r="A1242" s="1" t="s">
        <v>128</v>
      </c>
      <c r="B1242" s="1" t="s">
        <v>129</v>
      </c>
      <c r="C1242" s="3">
        <v>5926</v>
      </c>
      <c r="D1242" s="13">
        <v>43950.487129629626</v>
      </c>
      <c r="E1242" s="14">
        <v>2.2870370370370371E-2</v>
      </c>
      <c r="G1242" s="1" t="s">
        <v>120</v>
      </c>
      <c r="H1242" s="1" t="s">
        <v>121</v>
      </c>
      <c r="I1242" s="3">
        <v>5846</v>
      </c>
      <c r="J1242" s="13">
        <v>43948.430150462962</v>
      </c>
      <c r="K1242" s="14">
        <v>1.8090277777777778E-2</v>
      </c>
      <c r="M1242" s="1" t="s">
        <v>124</v>
      </c>
      <c r="N1242" s="1" t="s">
        <v>125</v>
      </c>
      <c r="O1242" s="1">
        <v>4706</v>
      </c>
      <c r="P1242" s="13">
        <v>43917.829155092593</v>
      </c>
      <c r="Q1242" s="17">
        <v>2.1886574074074072E-2</v>
      </c>
    </row>
    <row r="1243" spans="1:17" x14ac:dyDescent="0.25">
      <c r="A1243" s="1" t="s">
        <v>126</v>
      </c>
      <c r="B1243" s="1" t="s">
        <v>127</v>
      </c>
      <c r="C1243" s="3">
        <v>5929</v>
      </c>
      <c r="D1243" s="13">
        <v>43950.531608796293</v>
      </c>
      <c r="E1243" s="14">
        <v>1.6655092592592593E-2</v>
      </c>
      <c r="G1243" s="1" t="s">
        <v>128</v>
      </c>
      <c r="H1243" s="1" t="s">
        <v>129</v>
      </c>
      <c r="I1243" s="3">
        <v>5848</v>
      </c>
      <c r="J1243" s="13">
        <v>43948.451157407406</v>
      </c>
      <c r="K1243" s="14">
        <v>1.5949074074074074E-2</v>
      </c>
      <c r="M1243" s="1" t="s">
        <v>122</v>
      </c>
      <c r="N1243" s="1" t="s">
        <v>123</v>
      </c>
      <c r="O1243" s="1">
        <v>4710</v>
      </c>
      <c r="P1243" s="13">
        <v>43918.371504629627</v>
      </c>
      <c r="Q1243" s="17">
        <v>1.5277777777777777E-2</v>
      </c>
    </row>
    <row r="1244" spans="1:17" ht="30" x14ac:dyDescent="0.25">
      <c r="A1244" s="1" t="s">
        <v>120</v>
      </c>
      <c r="B1244" s="1" t="s">
        <v>121</v>
      </c>
      <c r="C1244" s="3">
        <v>5931</v>
      </c>
      <c r="D1244" s="13">
        <v>43950.555590277778</v>
      </c>
      <c r="E1244" s="14">
        <v>2.1562499999999998E-2</v>
      </c>
      <c r="G1244" s="1" t="s">
        <v>126</v>
      </c>
      <c r="H1244" s="1" t="s">
        <v>127</v>
      </c>
      <c r="I1244" s="3">
        <v>5854</v>
      </c>
      <c r="J1244" s="13">
        <v>43948.530312499999</v>
      </c>
      <c r="K1244" s="14">
        <v>2.0578703703703703E-2</v>
      </c>
      <c r="M1244" s="1" t="s">
        <v>120</v>
      </c>
      <c r="N1244" s="1" t="s">
        <v>121</v>
      </c>
      <c r="O1244" s="1">
        <v>4712</v>
      </c>
      <c r="P1244" s="13">
        <v>43918.396736111114</v>
      </c>
      <c r="Q1244" s="17">
        <v>2.1863425925925925E-2</v>
      </c>
    </row>
    <row r="1245" spans="1:17" x14ac:dyDescent="0.25">
      <c r="A1245" s="1" t="s">
        <v>130</v>
      </c>
      <c r="B1245" s="1" t="s">
        <v>131</v>
      </c>
      <c r="C1245" s="3">
        <v>5934</v>
      </c>
      <c r="D1245" s="13">
        <v>43950.593287037038</v>
      </c>
      <c r="E1245" s="14">
        <v>2.1284722222222222E-2</v>
      </c>
      <c r="G1245" s="1" t="s">
        <v>118</v>
      </c>
      <c r="H1245" s="1" t="s">
        <v>119</v>
      </c>
      <c r="I1245" s="3">
        <v>5858</v>
      </c>
      <c r="J1245" s="13">
        <v>43948.588275462964</v>
      </c>
      <c r="K1245" s="14">
        <v>2.2465277777777778E-2</v>
      </c>
      <c r="M1245" s="1" t="s">
        <v>118</v>
      </c>
      <c r="N1245" s="1" t="s">
        <v>119</v>
      </c>
      <c r="O1245" s="1">
        <v>4713</v>
      </c>
      <c r="P1245" s="13">
        <v>43918.410254629627</v>
      </c>
      <c r="Q1245" s="17">
        <v>1.6597222222222222E-2</v>
      </c>
    </row>
    <row r="1246" spans="1:17" x14ac:dyDescent="0.25">
      <c r="A1246" s="1" t="s">
        <v>124</v>
      </c>
      <c r="B1246" s="1" t="s">
        <v>125</v>
      </c>
      <c r="C1246" s="3">
        <v>5941</v>
      </c>
      <c r="D1246" s="13">
        <v>43950.700648148151</v>
      </c>
      <c r="E1246" s="14">
        <v>1.5081018518518516E-2</v>
      </c>
      <c r="G1246" s="1" t="s">
        <v>120</v>
      </c>
      <c r="H1246" s="1" t="s">
        <v>121</v>
      </c>
      <c r="I1246" s="3">
        <v>5859</v>
      </c>
      <c r="J1246" s="13">
        <v>43948.605682870373</v>
      </c>
      <c r="K1246" s="14">
        <v>1.9664351851851853E-2</v>
      </c>
      <c r="M1246" s="1" t="s">
        <v>118</v>
      </c>
      <c r="N1246" s="1" t="s">
        <v>119</v>
      </c>
      <c r="O1246" s="1">
        <v>4716</v>
      </c>
      <c r="P1246" s="13">
        <v>43918.446932870371</v>
      </c>
      <c r="Q1246" s="17">
        <v>1.6238425925925924E-2</v>
      </c>
    </row>
    <row r="1247" spans="1:17" x14ac:dyDescent="0.25">
      <c r="A1247" s="1" t="s">
        <v>118</v>
      </c>
      <c r="B1247" s="1" t="s">
        <v>119</v>
      </c>
      <c r="C1247" s="3">
        <v>5943</v>
      </c>
      <c r="D1247" s="13">
        <v>43950.720347222225</v>
      </c>
      <c r="E1247" s="14">
        <v>1.9606481481481482E-2</v>
      </c>
      <c r="G1247" s="1" t="s">
        <v>120</v>
      </c>
      <c r="H1247" s="1" t="s">
        <v>121</v>
      </c>
      <c r="I1247" s="3">
        <v>5863</v>
      </c>
      <c r="J1247" s="13">
        <v>43948.655335648145</v>
      </c>
      <c r="K1247" s="14">
        <v>2.2233796296296297E-2</v>
      </c>
      <c r="M1247" s="1" t="s">
        <v>124</v>
      </c>
      <c r="N1247" s="1" t="s">
        <v>125</v>
      </c>
      <c r="O1247" s="1">
        <v>4721</v>
      </c>
      <c r="P1247" s="13">
        <v>43918.512187499997</v>
      </c>
      <c r="Q1247" s="17">
        <v>1.5358796296296296E-2</v>
      </c>
    </row>
    <row r="1248" spans="1:17" x14ac:dyDescent="0.25">
      <c r="A1248" s="1" t="s">
        <v>118</v>
      </c>
      <c r="B1248" s="1" t="s">
        <v>119</v>
      </c>
      <c r="C1248" s="3">
        <v>5952</v>
      </c>
      <c r="D1248" s="13">
        <v>43950.841423611113</v>
      </c>
      <c r="E1248" s="14">
        <v>1.5636574074074074E-2</v>
      </c>
      <c r="G1248" s="1" t="s">
        <v>124</v>
      </c>
      <c r="H1248" s="1" t="s">
        <v>125</v>
      </c>
      <c r="I1248" s="3">
        <v>5866</v>
      </c>
      <c r="J1248" s="13">
        <v>43948.697233796294</v>
      </c>
      <c r="K1248" s="14">
        <v>2.0381944444444446E-2</v>
      </c>
      <c r="M1248" s="1" t="s">
        <v>122</v>
      </c>
      <c r="N1248" s="1" t="s">
        <v>123</v>
      </c>
      <c r="O1248" s="1">
        <v>4724</v>
      </c>
      <c r="P1248" s="13">
        <v>43918.550844907404</v>
      </c>
      <c r="Q1248" s="17">
        <v>1.6724537037037034E-2</v>
      </c>
    </row>
    <row r="1249" spans="1:17" x14ac:dyDescent="0.25">
      <c r="A1249" s="1" t="s">
        <v>120</v>
      </c>
      <c r="B1249" s="1" t="s">
        <v>121</v>
      </c>
      <c r="C1249" s="3">
        <v>5954</v>
      </c>
      <c r="D1249" s="13">
        <v>43951.364317129628</v>
      </c>
      <c r="E1249" s="14">
        <v>1.5694444444444445E-2</v>
      </c>
      <c r="G1249" s="1" t="s">
        <v>130</v>
      </c>
      <c r="H1249" s="1" t="s">
        <v>131</v>
      </c>
      <c r="I1249" s="3">
        <v>5875</v>
      </c>
      <c r="J1249" s="13">
        <v>43948.81287037037</v>
      </c>
      <c r="K1249" s="14">
        <v>2.3344907407407408E-2</v>
      </c>
      <c r="M1249" s="1" t="s">
        <v>126</v>
      </c>
      <c r="N1249" s="1" t="s">
        <v>127</v>
      </c>
      <c r="O1249" s="1">
        <v>4725</v>
      </c>
      <c r="P1249" s="13">
        <v>43918.564884259256</v>
      </c>
      <c r="Q1249" s="17">
        <v>2.1446759259259259E-2</v>
      </c>
    </row>
    <row r="1250" spans="1:17" x14ac:dyDescent="0.25">
      <c r="A1250" s="1" t="s">
        <v>122</v>
      </c>
      <c r="B1250" s="1" t="s">
        <v>123</v>
      </c>
      <c r="C1250" s="3">
        <v>5962</v>
      </c>
      <c r="D1250" s="13">
        <v>43951.469768518517</v>
      </c>
      <c r="E1250" s="14">
        <v>2.4143518518518519E-2</v>
      </c>
      <c r="G1250" s="1" t="s">
        <v>124</v>
      </c>
      <c r="H1250" s="1" t="s">
        <v>125</v>
      </c>
      <c r="I1250" s="3">
        <v>5877</v>
      </c>
      <c r="J1250" s="13">
        <v>43948.837650462963</v>
      </c>
      <c r="K1250" s="14">
        <v>2.2349537037037032E-2</v>
      </c>
      <c r="M1250" s="1" t="s">
        <v>128</v>
      </c>
      <c r="N1250" s="1" t="s">
        <v>129</v>
      </c>
      <c r="O1250" s="1">
        <v>4727</v>
      </c>
      <c r="P1250" s="13">
        <v>43918.595231481479</v>
      </c>
      <c r="Q1250" s="17">
        <v>2.1493055555555557E-2</v>
      </c>
    </row>
    <row r="1251" spans="1:17" x14ac:dyDescent="0.25">
      <c r="A1251" s="1" t="s">
        <v>130</v>
      </c>
      <c r="B1251" s="1" t="s">
        <v>131</v>
      </c>
      <c r="C1251" s="3">
        <v>5965</v>
      </c>
      <c r="D1251" s="13">
        <v>43951.508784722224</v>
      </c>
      <c r="E1251" s="14">
        <v>1.8645833333333334E-2</v>
      </c>
      <c r="G1251" s="1" t="s">
        <v>128</v>
      </c>
      <c r="H1251" s="1" t="s">
        <v>129</v>
      </c>
      <c r="I1251" s="3">
        <v>5883</v>
      </c>
      <c r="J1251" s="13">
        <v>43949.407037037039</v>
      </c>
      <c r="K1251" s="14">
        <v>1.4687499999999999E-2</v>
      </c>
      <c r="M1251" s="1" t="s">
        <v>118</v>
      </c>
      <c r="N1251" s="1" t="s">
        <v>119</v>
      </c>
      <c r="O1251" s="1">
        <v>4729</v>
      </c>
      <c r="P1251" s="13">
        <v>43918.620995370373</v>
      </c>
      <c r="Q1251" s="17">
        <v>2.1134259259259259E-2</v>
      </c>
    </row>
    <row r="1252" spans="1:17" x14ac:dyDescent="0.25">
      <c r="A1252" s="1" t="s">
        <v>124</v>
      </c>
      <c r="B1252" s="1" t="s">
        <v>125</v>
      </c>
      <c r="C1252" s="3">
        <v>5969</v>
      </c>
      <c r="D1252" s="13">
        <v>43951.554895833331</v>
      </c>
      <c r="E1252" s="14">
        <v>1.9537037037037037E-2</v>
      </c>
      <c r="G1252" s="1" t="s">
        <v>120</v>
      </c>
      <c r="H1252" s="1" t="s">
        <v>121</v>
      </c>
      <c r="I1252" s="3">
        <v>5884</v>
      </c>
      <c r="J1252" s="13">
        <v>43949.424247685187</v>
      </c>
      <c r="K1252" s="14">
        <v>2.431712962962963E-2</v>
      </c>
      <c r="M1252" s="1" t="s">
        <v>122</v>
      </c>
      <c r="N1252" s="1" t="s">
        <v>123</v>
      </c>
      <c r="O1252" s="1">
        <v>4731</v>
      </c>
      <c r="P1252" s="13">
        <v>43918.647256944445</v>
      </c>
      <c r="Q1252" s="17">
        <v>2.3136574074074077E-2</v>
      </c>
    </row>
    <row r="1253" spans="1:17" ht="30" x14ac:dyDescent="0.25">
      <c r="A1253" s="1" t="s">
        <v>120</v>
      </c>
      <c r="B1253" s="1" t="s">
        <v>121</v>
      </c>
      <c r="C1253" s="3">
        <v>5970</v>
      </c>
      <c r="D1253" s="13">
        <v>43951.566377314812</v>
      </c>
      <c r="E1253" s="14">
        <v>1.6134259259259261E-2</v>
      </c>
      <c r="G1253" s="1" t="s">
        <v>126</v>
      </c>
      <c r="H1253" s="1" t="s">
        <v>127</v>
      </c>
      <c r="I1253" s="3">
        <v>5885</v>
      </c>
      <c r="J1253" s="13">
        <v>43949.441620370373</v>
      </c>
      <c r="K1253" s="14">
        <v>2.1944444444444447E-2</v>
      </c>
      <c r="M1253" s="1" t="s">
        <v>128</v>
      </c>
      <c r="N1253" s="1" t="s">
        <v>129</v>
      </c>
      <c r="O1253" s="1">
        <v>4735</v>
      </c>
      <c r="P1253" s="13">
        <v>43918.690393518518</v>
      </c>
      <c r="Q1253" s="17">
        <v>2.1701388888888892E-2</v>
      </c>
    </row>
    <row r="1254" spans="1:17" x14ac:dyDescent="0.25">
      <c r="A1254" s="1" t="s">
        <v>124</v>
      </c>
      <c r="B1254" s="1" t="s">
        <v>125</v>
      </c>
      <c r="C1254" s="3">
        <v>5971</v>
      </c>
      <c r="D1254" s="13">
        <v>43951.580601851849</v>
      </c>
      <c r="E1254" s="14">
        <v>1.5277777777777777E-2</v>
      </c>
      <c r="G1254" s="1" t="s">
        <v>122</v>
      </c>
      <c r="H1254" s="1" t="s">
        <v>123</v>
      </c>
      <c r="I1254" s="3">
        <v>5886</v>
      </c>
      <c r="J1254" s="13">
        <v>43949.455520833333</v>
      </c>
      <c r="K1254" s="14">
        <v>1.5335648148148147E-2</v>
      </c>
      <c r="M1254" s="1" t="s">
        <v>118</v>
      </c>
      <c r="N1254" s="1" t="s">
        <v>119</v>
      </c>
      <c r="O1254" s="1">
        <v>4740</v>
      </c>
      <c r="P1254" s="13">
        <v>43918.764155092591</v>
      </c>
      <c r="Q1254" s="17">
        <v>2.1944444444444447E-2</v>
      </c>
    </row>
    <row r="1255" spans="1:17" x14ac:dyDescent="0.25">
      <c r="A1255" s="1" t="s">
        <v>124</v>
      </c>
      <c r="B1255" s="1" t="s">
        <v>125</v>
      </c>
      <c r="C1255" s="3">
        <v>5975</v>
      </c>
      <c r="D1255" s="13">
        <v>43951.636712962965</v>
      </c>
      <c r="E1255" s="14">
        <v>2.3495370370370371E-2</v>
      </c>
      <c r="G1255" s="1" t="s">
        <v>120</v>
      </c>
      <c r="H1255" s="1" t="s">
        <v>121</v>
      </c>
      <c r="I1255" s="3">
        <v>5887</v>
      </c>
      <c r="J1255" s="13">
        <v>43949.467581018522</v>
      </c>
      <c r="K1255" s="14">
        <v>2.3807870370370368E-2</v>
      </c>
      <c r="M1255" s="1" t="s">
        <v>122</v>
      </c>
      <c r="N1255" s="1" t="s">
        <v>123</v>
      </c>
      <c r="O1255" s="1">
        <v>4743</v>
      </c>
      <c r="P1255" s="13">
        <v>43918.806273148148</v>
      </c>
      <c r="Q1255" s="17">
        <v>1.7372685185185185E-2</v>
      </c>
    </row>
    <row r="1256" spans="1:17" x14ac:dyDescent="0.25">
      <c r="A1256" s="1" t="s">
        <v>118</v>
      </c>
      <c r="B1256" s="1" t="s">
        <v>119</v>
      </c>
      <c r="C1256" s="3">
        <v>5982</v>
      </c>
      <c r="D1256" s="13">
        <v>43951.733530092592</v>
      </c>
      <c r="E1256" s="14">
        <v>2.0891203703703703E-2</v>
      </c>
      <c r="G1256" s="1" t="s">
        <v>124</v>
      </c>
      <c r="H1256" s="1" t="s">
        <v>125</v>
      </c>
      <c r="I1256" s="3">
        <v>5892</v>
      </c>
      <c r="J1256" s="13">
        <v>43949.530462962961</v>
      </c>
      <c r="K1256" s="14">
        <v>2.3101851851851849E-2</v>
      </c>
      <c r="M1256" s="1" t="s">
        <v>118</v>
      </c>
      <c r="N1256" s="1" t="s">
        <v>119</v>
      </c>
      <c r="O1256" s="1">
        <v>4745</v>
      </c>
      <c r="P1256" s="13">
        <v>43918.836296296293</v>
      </c>
      <c r="Q1256" s="17">
        <v>2.1550925925925928E-2</v>
      </c>
    </row>
    <row r="1257" spans="1:17" x14ac:dyDescent="0.25">
      <c r="A1257" s="1" t="s">
        <v>120</v>
      </c>
      <c r="B1257" s="1" t="s">
        <v>121</v>
      </c>
      <c r="C1257" s="3">
        <v>5994</v>
      </c>
      <c r="D1257" s="13">
        <v>43952.390636574077</v>
      </c>
      <c r="E1257" s="14">
        <v>2.3055555555555555E-2</v>
      </c>
      <c r="G1257" s="1" t="s">
        <v>124</v>
      </c>
      <c r="H1257" s="1" t="s">
        <v>125</v>
      </c>
      <c r="I1257" s="3">
        <v>5902</v>
      </c>
      <c r="J1257" s="13">
        <v>43949.664224537039</v>
      </c>
      <c r="K1257" s="14">
        <v>1.9305555555555555E-2</v>
      </c>
      <c r="M1257" s="1" t="s">
        <v>122</v>
      </c>
      <c r="N1257" s="1" t="s">
        <v>123</v>
      </c>
      <c r="O1257" s="1">
        <v>4746</v>
      </c>
      <c r="P1257" s="13">
        <v>43919.343240740738</v>
      </c>
      <c r="Q1257" s="17">
        <v>2.0034722222222221E-2</v>
      </c>
    </row>
    <row r="1258" spans="1:17" x14ac:dyDescent="0.25">
      <c r="A1258" s="1" t="s">
        <v>130</v>
      </c>
      <c r="B1258" s="1" t="s">
        <v>131</v>
      </c>
      <c r="C1258" s="3">
        <v>5999</v>
      </c>
      <c r="D1258" s="13">
        <v>43952.459108796298</v>
      </c>
      <c r="E1258" s="14">
        <v>2.1388888888888888E-2</v>
      </c>
      <c r="G1258" s="1" t="s">
        <v>122</v>
      </c>
      <c r="H1258" s="1" t="s">
        <v>123</v>
      </c>
      <c r="I1258" s="3">
        <v>5904</v>
      </c>
      <c r="J1258" s="13">
        <v>43949.693668981483</v>
      </c>
      <c r="K1258" s="14">
        <v>2.1331018518518517E-2</v>
      </c>
      <c r="M1258" s="1" t="s">
        <v>126</v>
      </c>
      <c r="N1258" s="1" t="s">
        <v>127</v>
      </c>
      <c r="O1258" s="1">
        <v>4747</v>
      </c>
      <c r="P1258" s="13">
        <v>43919.354259259257</v>
      </c>
      <c r="Q1258" s="17">
        <v>2.1817129629629631E-2</v>
      </c>
    </row>
    <row r="1259" spans="1:17" x14ac:dyDescent="0.25">
      <c r="A1259" s="1" t="s">
        <v>120</v>
      </c>
      <c r="B1259" s="1" t="s">
        <v>121</v>
      </c>
      <c r="C1259" s="3">
        <v>6002</v>
      </c>
      <c r="D1259" s="13">
        <v>43952.495949074073</v>
      </c>
      <c r="E1259" s="14">
        <v>1.5729166666666666E-2</v>
      </c>
      <c r="G1259" s="1" t="s">
        <v>118</v>
      </c>
      <c r="H1259" s="1" t="s">
        <v>119</v>
      </c>
      <c r="I1259" s="3">
        <v>5906</v>
      </c>
      <c r="J1259" s="13">
        <v>43949.719097222223</v>
      </c>
      <c r="K1259" s="14">
        <v>1.6481481481481482E-2</v>
      </c>
      <c r="M1259" s="1" t="s">
        <v>124</v>
      </c>
      <c r="N1259" s="1" t="s">
        <v>125</v>
      </c>
      <c r="O1259" s="1">
        <v>4748</v>
      </c>
      <c r="P1259" s="13">
        <v>43919.364062499997</v>
      </c>
      <c r="Q1259" s="17">
        <v>1.7326388888888888E-2</v>
      </c>
    </row>
    <row r="1260" spans="1:17" x14ac:dyDescent="0.25">
      <c r="A1260" s="1" t="s">
        <v>120</v>
      </c>
      <c r="B1260" s="1" t="s">
        <v>121</v>
      </c>
      <c r="C1260" s="3">
        <v>6009</v>
      </c>
      <c r="D1260" s="13">
        <v>43952.595405092594</v>
      </c>
      <c r="E1260" s="14">
        <v>2.0393518518518519E-2</v>
      </c>
      <c r="G1260" s="1" t="s">
        <v>124</v>
      </c>
      <c r="H1260" s="1" t="s">
        <v>125</v>
      </c>
      <c r="I1260" s="3">
        <v>5907</v>
      </c>
      <c r="J1260" s="13">
        <v>43949.73642361111</v>
      </c>
      <c r="K1260" s="14">
        <v>1.5914351851851853E-2</v>
      </c>
      <c r="M1260" s="1" t="s">
        <v>130</v>
      </c>
      <c r="N1260" s="1" t="s">
        <v>131</v>
      </c>
      <c r="O1260" s="1">
        <v>4749</v>
      </c>
      <c r="P1260" s="13">
        <v>43919.376747685186</v>
      </c>
      <c r="Q1260" s="17">
        <v>1.8506944444444444E-2</v>
      </c>
    </row>
    <row r="1261" spans="1:17" ht="30" x14ac:dyDescent="0.25">
      <c r="A1261" s="1" t="s">
        <v>124</v>
      </c>
      <c r="B1261" s="1" t="s">
        <v>125</v>
      </c>
      <c r="C1261" s="3">
        <v>6010</v>
      </c>
      <c r="D1261" s="13">
        <v>43952.608842592592</v>
      </c>
      <c r="E1261" s="14">
        <v>2.3622685185185188E-2</v>
      </c>
      <c r="G1261" s="1" t="s">
        <v>126</v>
      </c>
      <c r="H1261" s="1" t="s">
        <v>127</v>
      </c>
      <c r="I1261" s="3">
        <v>5908</v>
      </c>
      <c r="J1261" s="13">
        <v>43949.750057870369</v>
      </c>
      <c r="K1261" s="14">
        <v>1.744212962962963E-2</v>
      </c>
      <c r="M1261" s="1" t="s">
        <v>128</v>
      </c>
      <c r="N1261" s="1" t="s">
        <v>129</v>
      </c>
      <c r="O1261" s="1">
        <v>4750</v>
      </c>
      <c r="P1261" s="13">
        <v>43919.388553240744</v>
      </c>
      <c r="Q1261" s="17">
        <v>2.1840277777777778E-2</v>
      </c>
    </row>
    <row r="1262" spans="1:17" x14ac:dyDescent="0.25">
      <c r="A1262" s="1" t="s">
        <v>128</v>
      </c>
      <c r="B1262" s="1" t="s">
        <v>129</v>
      </c>
      <c r="C1262" s="3">
        <v>6025</v>
      </c>
      <c r="D1262" s="13">
        <v>43952.797407407408</v>
      </c>
      <c r="E1262" s="14">
        <v>1.9409722222222221E-2</v>
      </c>
      <c r="G1262" s="1" t="s">
        <v>122</v>
      </c>
      <c r="H1262" s="1" t="s">
        <v>123</v>
      </c>
      <c r="I1262" s="3">
        <v>5927</v>
      </c>
      <c r="J1262" s="13">
        <v>43950.503750000003</v>
      </c>
      <c r="K1262" s="14">
        <v>1.681712962962963E-2</v>
      </c>
      <c r="M1262" s="1" t="s">
        <v>130</v>
      </c>
      <c r="N1262" s="1" t="s">
        <v>131</v>
      </c>
      <c r="O1262" s="1">
        <v>4754</v>
      </c>
      <c r="P1262" s="13">
        <v>43919.440347222226</v>
      </c>
      <c r="Q1262" s="17">
        <v>1.4675925925925926E-2</v>
      </c>
    </row>
    <row r="1263" spans="1:17" x14ac:dyDescent="0.25">
      <c r="A1263" s="1" t="s">
        <v>128</v>
      </c>
      <c r="B1263" s="1" t="s">
        <v>129</v>
      </c>
      <c r="C1263" s="3">
        <v>6027</v>
      </c>
      <c r="D1263" s="13">
        <v>43952.831921296296</v>
      </c>
      <c r="E1263" s="14">
        <v>2.0162037037037037E-2</v>
      </c>
      <c r="G1263" s="1" t="s">
        <v>128</v>
      </c>
      <c r="H1263" s="1" t="s">
        <v>129</v>
      </c>
      <c r="I1263" s="3">
        <v>5932</v>
      </c>
      <c r="J1263" s="13">
        <v>43950.570671296293</v>
      </c>
      <c r="K1263" s="14">
        <v>2.4131944444444445E-2</v>
      </c>
      <c r="M1263" s="1" t="s">
        <v>124</v>
      </c>
      <c r="N1263" s="1" t="s">
        <v>125</v>
      </c>
      <c r="O1263" s="1">
        <v>4757</v>
      </c>
      <c r="P1263" s="13">
        <v>43919.476805555554</v>
      </c>
      <c r="Q1263" s="17">
        <v>2.2118055555555557E-2</v>
      </c>
    </row>
    <row r="1264" spans="1:17" x14ac:dyDescent="0.25">
      <c r="A1264" s="1" t="s">
        <v>126</v>
      </c>
      <c r="B1264" s="1" t="s">
        <v>127</v>
      </c>
      <c r="C1264" s="3">
        <v>6028</v>
      </c>
      <c r="D1264" s="13">
        <v>43952.846030092594</v>
      </c>
      <c r="E1264" s="14">
        <v>2.071759259259259E-2</v>
      </c>
      <c r="G1264" s="1" t="s">
        <v>128</v>
      </c>
      <c r="H1264" s="1" t="s">
        <v>129</v>
      </c>
      <c r="I1264" s="3">
        <v>5937</v>
      </c>
      <c r="J1264" s="13">
        <v>43950.634351851855</v>
      </c>
      <c r="K1264" s="14">
        <v>2.3854166666666666E-2</v>
      </c>
      <c r="M1264" s="1" t="s">
        <v>124</v>
      </c>
      <c r="N1264" s="1" t="s">
        <v>125</v>
      </c>
      <c r="O1264" s="1">
        <v>4758</v>
      </c>
      <c r="P1264" s="13">
        <v>43919.487928240742</v>
      </c>
      <c r="Q1264" s="17">
        <v>2.4050925925925924E-2</v>
      </c>
    </row>
    <row r="1265" spans="1:17" x14ac:dyDescent="0.25">
      <c r="A1265" s="1" t="s">
        <v>118</v>
      </c>
      <c r="B1265" s="1" t="s">
        <v>119</v>
      </c>
      <c r="C1265" s="3">
        <v>6032</v>
      </c>
      <c r="D1265" s="13">
        <v>43953.391597222224</v>
      </c>
      <c r="E1265" s="14">
        <v>1.982638888888889E-2</v>
      </c>
      <c r="G1265" s="1" t="s">
        <v>118</v>
      </c>
      <c r="H1265" s="1" t="s">
        <v>119</v>
      </c>
      <c r="I1265" s="3">
        <v>5938</v>
      </c>
      <c r="J1265" s="13">
        <v>43950.650543981479</v>
      </c>
      <c r="K1265" s="14">
        <v>1.7708333333333333E-2</v>
      </c>
      <c r="M1265" s="1" t="s">
        <v>130</v>
      </c>
      <c r="N1265" s="1" t="s">
        <v>131</v>
      </c>
      <c r="O1265" s="1">
        <v>4760</v>
      </c>
      <c r="P1265" s="13">
        <v>43919.509363425925</v>
      </c>
      <c r="Q1265" s="17">
        <v>1.5532407407407406E-2</v>
      </c>
    </row>
    <row r="1266" spans="1:17" x14ac:dyDescent="0.25">
      <c r="A1266" s="1" t="s">
        <v>126</v>
      </c>
      <c r="B1266" s="1" t="s">
        <v>127</v>
      </c>
      <c r="C1266" s="3">
        <v>6037</v>
      </c>
      <c r="D1266" s="13">
        <v>43953.452557870369</v>
      </c>
      <c r="E1266" s="14">
        <v>1.4606481481481482E-2</v>
      </c>
      <c r="G1266" s="1" t="s">
        <v>130</v>
      </c>
      <c r="H1266" s="1" t="s">
        <v>131</v>
      </c>
      <c r="I1266" s="3">
        <v>5940</v>
      </c>
      <c r="J1266" s="13">
        <v>43950.68577546296</v>
      </c>
      <c r="K1266" s="14">
        <v>2.3113425925925926E-2</v>
      </c>
      <c r="M1266" s="1" t="s">
        <v>126</v>
      </c>
      <c r="N1266" s="1" t="s">
        <v>127</v>
      </c>
      <c r="O1266" s="1">
        <v>4761</v>
      </c>
      <c r="P1266" s="13">
        <v>43919.520740740743</v>
      </c>
      <c r="Q1266" s="17">
        <v>2.0011574074074074E-2</v>
      </c>
    </row>
    <row r="1267" spans="1:17" ht="30" x14ac:dyDescent="0.25">
      <c r="A1267" s="1" t="s">
        <v>124</v>
      </c>
      <c r="B1267" s="1" t="s">
        <v>125</v>
      </c>
      <c r="C1267" s="3">
        <v>6040</v>
      </c>
      <c r="D1267" s="13">
        <v>43953.49422453704</v>
      </c>
      <c r="E1267" s="14">
        <v>2.2141203703703705E-2</v>
      </c>
      <c r="G1267" s="1" t="s">
        <v>126</v>
      </c>
      <c r="H1267" s="1" t="s">
        <v>127</v>
      </c>
      <c r="I1267" s="3">
        <v>5942</v>
      </c>
      <c r="J1267" s="13">
        <v>43950.71162037037</v>
      </c>
      <c r="K1267" s="14">
        <v>2.2418981481481481E-2</v>
      </c>
      <c r="M1267" s="1" t="s">
        <v>118</v>
      </c>
      <c r="N1267" s="1" t="s">
        <v>119</v>
      </c>
      <c r="O1267" s="1">
        <v>4762</v>
      </c>
      <c r="P1267" s="13">
        <v>43919.535393518519</v>
      </c>
      <c r="Q1267" s="17">
        <v>2.2407407407407407E-2</v>
      </c>
    </row>
    <row r="1268" spans="1:17" x14ac:dyDescent="0.25">
      <c r="A1268" s="1" t="s">
        <v>130</v>
      </c>
      <c r="B1268" s="1" t="s">
        <v>131</v>
      </c>
      <c r="C1268" s="3">
        <v>6043</v>
      </c>
      <c r="D1268" s="13">
        <v>43953.5390625</v>
      </c>
      <c r="E1268" s="14">
        <v>1.5219907407407409E-2</v>
      </c>
      <c r="G1268" s="1" t="s">
        <v>124</v>
      </c>
      <c r="H1268" s="1" t="s">
        <v>125</v>
      </c>
      <c r="I1268" s="3">
        <v>5944</v>
      </c>
      <c r="J1268" s="13">
        <v>43950.738807870373</v>
      </c>
      <c r="K1268" s="14">
        <v>2.2604166666666665E-2</v>
      </c>
      <c r="M1268" s="1" t="s">
        <v>118</v>
      </c>
      <c r="N1268" s="1" t="s">
        <v>119</v>
      </c>
      <c r="O1268" s="1">
        <v>4763</v>
      </c>
      <c r="P1268" s="13">
        <v>43919.553761574076</v>
      </c>
      <c r="Q1268" s="17">
        <v>1.8645833333333334E-2</v>
      </c>
    </row>
    <row r="1269" spans="1:17" x14ac:dyDescent="0.25">
      <c r="A1269" s="1" t="s">
        <v>120</v>
      </c>
      <c r="B1269" s="1" t="s">
        <v>121</v>
      </c>
      <c r="C1269" s="3">
        <v>6045</v>
      </c>
      <c r="D1269" s="13">
        <v>43953.566782407404</v>
      </c>
      <c r="E1269" s="14">
        <v>1.9641203703703706E-2</v>
      </c>
      <c r="G1269" s="1" t="s">
        <v>118</v>
      </c>
      <c r="H1269" s="1" t="s">
        <v>119</v>
      </c>
      <c r="I1269" s="3">
        <v>5946</v>
      </c>
      <c r="J1269" s="13">
        <v>43950.765439814815</v>
      </c>
      <c r="K1269" s="14">
        <v>1.8067129629629631E-2</v>
      </c>
      <c r="M1269" s="1" t="s">
        <v>128</v>
      </c>
      <c r="N1269" s="1" t="s">
        <v>129</v>
      </c>
      <c r="O1269" s="1">
        <v>4766</v>
      </c>
      <c r="P1269" s="13">
        <v>43919.597546296296</v>
      </c>
      <c r="Q1269" s="17">
        <v>1.4791666666666668E-2</v>
      </c>
    </row>
    <row r="1270" spans="1:17" x14ac:dyDescent="0.25">
      <c r="A1270" s="1" t="s">
        <v>126</v>
      </c>
      <c r="B1270" s="1" t="s">
        <v>127</v>
      </c>
      <c r="C1270" s="3">
        <v>6052</v>
      </c>
      <c r="D1270" s="13">
        <v>43953.666400462964</v>
      </c>
      <c r="E1270" s="14">
        <v>1.8541666666666668E-2</v>
      </c>
      <c r="G1270" s="1" t="s">
        <v>122</v>
      </c>
      <c r="H1270" s="1" t="s">
        <v>123</v>
      </c>
      <c r="I1270" s="3">
        <v>5947</v>
      </c>
      <c r="J1270" s="13">
        <v>43950.781030092592</v>
      </c>
      <c r="K1270" s="14">
        <v>1.554398148148148E-2</v>
      </c>
      <c r="M1270" s="1" t="s">
        <v>118</v>
      </c>
      <c r="N1270" s="1" t="s">
        <v>119</v>
      </c>
      <c r="O1270" s="1">
        <v>4769</v>
      </c>
      <c r="P1270" s="13">
        <v>43919.646099537036</v>
      </c>
      <c r="Q1270" s="17">
        <v>2.0300925925925927E-2</v>
      </c>
    </row>
    <row r="1271" spans="1:17" x14ac:dyDescent="0.25">
      <c r="A1271" s="1" t="s">
        <v>130</v>
      </c>
      <c r="B1271" s="1" t="s">
        <v>131</v>
      </c>
      <c r="C1271" s="3">
        <v>6061</v>
      </c>
      <c r="D1271" s="13">
        <v>43953.797662037039</v>
      </c>
      <c r="E1271" s="14">
        <v>1.9733796296296298E-2</v>
      </c>
      <c r="G1271" s="1" t="s">
        <v>118</v>
      </c>
      <c r="H1271" s="1" t="s">
        <v>119</v>
      </c>
      <c r="I1271" s="3">
        <v>5963</v>
      </c>
      <c r="J1271" s="13">
        <v>43951.480046296296</v>
      </c>
      <c r="K1271" s="14">
        <v>1.6562500000000001E-2</v>
      </c>
      <c r="M1271" s="1" t="s">
        <v>128</v>
      </c>
      <c r="N1271" s="1" t="s">
        <v>129</v>
      </c>
      <c r="O1271" s="1">
        <v>4770</v>
      </c>
      <c r="P1271" s="13">
        <v>43919.659004629626</v>
      </c>
      <c r="Q1271" s="17">
        <v>2.3912037037037034E-2</v>
      </c>
    </row>
    <row r="1272" spans="1:17" x14ac:dyDescent="0.25">
      <c r="A1272" s="1" t="s">
        <v>122</v>
      </c>
      <c r="B1272" s="1" t="s">
        <v>123</v>
      </c>
      <c r="C1272" s="3">
        <v>6068</v>
      </c>
      <c r="D1272" s="13">
        <v>43954.378379629627</v>
      </c>
      <c r="E1272" s="14">
        <v>2.1388888888888888E-2</v>
      </c>
      <c r="G1272" s="1" t="s">
        <v>128</v>
      </c>
      <c r="H1272" s="1" t="s">
        <v>129</v>
      </c>
      <c r="I1272" s="3">
        <v>5973</v>
      </c>
      <c r="J1272" s="13">
        <v>43951.606134259258</v>
      </c>
      <c r="K1272" s="14">
        <v>1.7106481481481483E-2</v>
      </c>
      <c r="M1272" s="1" t="s">
        <v>128</v>
      </c>
      <c r="N1272" s="1" t="s">
        <v>129</v>
      </c>
      <c r="O1272" s="1">
        <v>4772</v>
      </c>
      <c r="P1272" s="13">
        <v>43919.690266203703</v>
      </c>
      <c r="Q1272" s="17">
        <v>1.9733796296296298E-2</v>
      </c>
    </row>
    <row r="1273" spans="1:17" x14ac:dyDescent="0.25">
      <c r="A1273" s="1" t="s">
        <v>126</v>
      </c>
      <c r="B1273" s="1" t="s">
        <v>127</v>
      </c>
      <c r="C1273" s="3">
        <v>6075</v>
      </c>
      <c r="D1273" s="13">
        <v>43954.475706018522</v>
      </c>
      <c r="E1273" s="14">
        <v>2.071759259259259E-2</v>
      </c>
      <c r="G1273" s="1" t="s">
        <v>120</v>
      </c>
      <c r="H1273" s="1" t="s">
        <v>121</v>
      </c>
      <c r="I1273" s="3">
        <v>5978</v>
      </c>
      <c r="J1273" s="13">
        <v>43951.682939814818</v>
      </c>
      <c r="K1273" s="14">
        <v>1.8738425925925926E-2</v>
      </c>
      <c r="M1273" s="1" t="s">
        <v>128</v>
      </c>
      <c r="N1273" s="1" t="s">
        <v>129</v>
      </c>
      <c r="O1273" s="1">
        <v>4773</v>
      </c>
      <c r="P1273" s="13">
        <v>43919.705763888887</v>
      </c>
      <c r="Q1273" s="17">
        <v>2.4351851851851857E-2</v>
      </c>
    </row>
    <row r="1274" spans="1:17" x14ac:dyDescent="0.25">
      <c r="A1274" s="1" t="s">
        <v>118</v>
      </c>
      <c r="B1274" s="1" t="s">
        <v>119</v>
      </c>
      <c r="C1274" s="3">
        <v>6076</v>
      </c>
      <c r="D1274" s="13">
        <v>43954.49113425926</v>
      </c>
      <c r="E1274" s="14">
        <v>1.5150462962962963E-2</v>
      </c>
      <c r="G1274" s="1" t="s">
        <v>122</v>
      </c>
      <c r="H1274" s="1" t="s">
        <v>123</v>
      </c>
      <c r="I1274" s="3">
        <v>5980</v>
      </c>
      <c r="J1274" s="13">
        <v>43951.710590277777</v>
      </c>
      <c r="K1274" s="14">
        <v>2.1967592592592594E-2</v>
      </c>
      <c r="M1274" s="1" t="s">
        <v>124</v>
      </c>
      <c r="N1274" s="1" t="s">
        <v>125</v>
      </c>
      <c r="O1274" s="1">
        <v>4774</v>
      </c>
      <c r="P1274" s="13">
        <v>43919.718969907408</v>
      </c>
      <c r="Q1274" s="17">
        <v>2.1203703703703707E-2</v>
      </c>
    </row>
    <row r="1275" spans="1:17" x14ac:dyDescent="0.25">
      <c r="A1275" s="1" t="s">
        <v>126</v>
      </c>
      <c r="B1275" s="1" t="s">
        <v>127</v>
      </c>
      <c r="C1275" s="3">
        <v>6079</v>
      </c>
      <c r="D1275" s="13">
        <v>43954.523101851853</v>
      </c>
      <c r="E1275" s="14">
        <v>1.7847222222222223E-2</v>
      </c>
      <c r="G1275" s="1" t="s">
        <v>128</v>
      </c>
      <c r="H1275" s="1" t="s">
        <v>129</v>
      </c>
      <c r="I1275" s="3">
        <v>5983</v>
      </c>
      <c r="J1275" s="13">
        <v>43951.751481481479</v>
      </c>
      <c r="K1275" s="14">
        <v>2.3923611111111114E-2</v>
      </c>
      <c r="M1275" s="1" t="s">
        <v>120</v>
      </c>
      <c r="N1275" s="1" t="s">
        <v>121</v>
      </c>
      <c r="O1275" s="1">
        <v>4777</v>
      </c>
      <c r="P1275" s="13">
        <v>43919.757789351854</v>
      </c>
      <c r="Q1275" s="17">
        <v>1.5046296296296295E-2</v>
      </c>
    </row>
    <row r="1276" spans="1:17" ht="30" x14ac:dyDescent="0.25">
      <c r="A1276" s="1" t="s">
        <v>122</v>
      </c>
      <c r="B1276" s="1" t="s">
        <v>123</v>
      </c>
      <c r="C1276" s="3">
        <v>6085</v>
      </c>
      <c r="D1276" s="13">
        <v>43954.600613425922</v>
      </c>
      <c r="E1276" s="14">
        <v>2.1539351851851851E-2</v>
      </c>
      <c r="G1276" s="1" t="s">
        <v>126</v>
      </c>
      <c r="H1276" s="1" t="s">
        <v>127</v>
      </c>
      <c r="I1276" s="3">
        <v>5986</v>
      </c>
      <c r="J1276" s="13">
        <v>43951.791909722226</v>
      </c>
      <c r="K1276" s="14">
        <v>1.6111111111111111E-2</v>
      </c>
      <c r="M1276" s="1" t="s">
        <v>120</v>
      </c>
      <c r="N1276" s="1" t="s">
        <v>121</v>
      </c>
      <c r="O1276" s="1">
        <v>4778</v>
      </c>
      <c r="P1276" s="13">
        <v>43919.774108796293</v>
      </c>
      <c r="Q1276" s="17">
        <v>1.7337962962962961E-2</v>
      </c>
    </row>
    <row r="1277" spans="1:17" x14ac:dyDescent="0.25">
      <c r="A1277" s="1" t="s">
        <v>122</v>
      </c>
      <c r="B1277" s="1" t="s">
        <v>123</v>
      </c>
      <c r="C1277" s="3">
        <v>6098</v>
      </c>
      <c r="D1277" s="13">
        <v>43954.77516203704</v>
      </c>
      <c r="E1277" s="14">
        <v>2.2152777777777775E-2</v>
      </c>
      <c r="G1277" s="1" t="s">
        <v>122</v>
      </c>
      <c r="H1277" s="1" t="s">
        <v>123</v>
      </c>
      <c r="I1277" s="3">
        <v>5991</v>
      </c>
      <c r="J1277" s="13">
        <v>43952.343009259261</v>
      </c>
      <c r="K1277" s="14">
        <v>1.5231481481481483E-2</v>
      </c>
      <c r="M1277" s="1" t="s">
        <v>118</v>
      </c>
      <c r="N1277" s="1" t="s">
        <v>119</v>
      </c>
      <c r="O1277" s="1">
        <v>4779</v>
      </c>
      <c r="P1277" s="13">
        <v>43919.785185185188</v>
      </c>
      <c r="Q1277" s="17">
        <v>1.5370370370370369E-2</v>
      </c>
    </row>
    <row r="1278" spans="1:17" ht="30" x14ac:dyDescent="0.25">
      <c r="A1278" s="1" t="s">
        <v>128</v>
      </c>
      <c r="B1278" s="1" t="s">
        <v>129</v>
      </c>
      <c r="C1278" s="3">
        <v>6100</v>
      </c>
      <c r="D1278" s="13">
        <v>43954.807986111111</v>
      </c>
      <c r="E1278" s="14">
        <v>1.7696759259259259E-2</v>
      </c>
      <c r="G1278" s="1" t="s">
        <v>126</v>
      </c>
      <c r="H1278" s="1" t="s">
        <v>127</v>
      </c>
      <c r="I1278" s="3">
        <v>5993</v>
      </c>
      <c r="J1278" s="13">
        <v>43952.373194444444</v>
      </c>
      <c r="K1278" s="14">
        <v>2.3761574074074074E-2</v>
      </c>
      <c r="M1278" s="1" t="s">
        <v>124</v>
      </c>
      <c r="N1278" s="1" t="s">
        <v>125</v>
      </c>
      <c r="O1278" s="1">
        <v>4783</v>
      </c>
      <c r="P1278" s="13">
        <v>43919.841157407405</v>
      </c>
      <c r="Q1278" s="17">
        <v>2.1238425925925924E-2</v>
      </c>
    </row>
    <row r="1279" spans="1:17" x14ac:dyDescent="0.25">
      <c r="A1279" s="1" t="s">
        <v>126</v>
      </c>
      <c r="B1279" s="1" t="s">
        <v>127</v>
      </c>
      <c r="C1279" s="3">
        <v>6102</v>
      </c>
      <c r="D1279" s="13">
        <v>43954.840069444443</v>
      </c>
      <c r="E1279" s="14">
        <v>1.9618055555555555E-2</v>
      </c>
      <c r="G1279" s="1" t="s">
        <v>120</v>
      </c>
      <c r="H1279" s="1" t="s">
        <v>121</v>
      </c>
      <c r="I1279" s="3">
        <v>5995</v>
      </c>
      <c r="J1279" s="13">
        <v>43952.402546296296</v>
      </c>
      <c r="K1279" s="14">
        <v>2.3703703703703703E-2</v>
      </c>
      <c r="M1279" s="1" t="s">
        <v>126</v>
      </c>
      <c r="N1279" s="1" t="s">
        <v>127</v>
      </c>
      <c r="O1279" s="1">
        <v>4784</v>
      </c>
      <c r="P1279" s="13">
        <v>43920.348101851851</v>
      </c>
      <c r="Q1279" s="17">
        <v>2.0972222222222222E-2</v>
      </c>
    </row>
    <row r="1280" spans="1:17" x14ac:dyDescent="0.25">
      <c r="A1280" s="1" t="s">
        <v>124</v>
      </c>
      <c r="B1280" s="1" t="s">
        <v>125</v>
      </c>
      <c r="C1280" s="3">
        <v>6114</v>
      </c>
      <c r="D1280" s="13">
        <v>43955.49322916667</v>
      </c>
      <c r="E1280" s="14">
        <v>2.1412037037037035E-2</v>
      </c>
      <c r="G1280" s="1" t="s">
        <v>118</v>
      </c>
      <c r="H1280" s="1" t="s">
        <v>119</v>
      </c>
      <c r="I1280" s="3">
        <v>5996</v>
      </c>
      <c r="J1280" s="13">
        <v>43952.414143518516</v>
      </c>
      <c r="K1280" s="14">
        <v>1.7754629629629631E-2</v>
      </c>
      <c r="M1280" s="1" t="s">
        <v>126</v>
      </c>
      <c r="N1280" s="1" t="s">
        <v>127</v>
      </c>
      <c r="O1280" s="1">
        <v>4785</v>
      </c>
      <c r="P1280" s="13">
        <v>43920.362476851849</v>
      </c>
      <c r="Q1280" s="17">
        <v>2.013888888888889E-2</v>
      </c>
    </row>
    <row r="1281" spans="1:17" ht="30" x14ac:dyDescent="0.25">
      <c r="A1281" s="1" t="s">
        <v>120</v>
      </c>
      <c r="B1281" s="1" t="s">
        <v>121</v>
      </c>
      <c r="C1281" s="3">
        <v>6116</v>
      </c>
      <c r="D1281" s="13">
        <v>43955.524652777778</v>
      </c>
      <c r="E1281" s="14">
        <v>1.638888888888889E-2</v>
      </c>
      <c r="G1281" s="1" t="s">
        <v>126</v>
      </c>
      <c r="H1281" s="1" t="s">
        <v>127</v>
      </c>
      <c r="I1281" s="3">
        <v>5998</v>
      </c>
      <c r="J1281" s="13">
        <v>43952.443738425929</v>
      </c>
      <c r="K1281" s="14">
        <v>2.2407407407407407E-2</v>
      </c>
      <c r="M1281" s="1" t="s">
        <v>120</v>
      </c>
      <c r="N1281" s="1" t="s">
        <v>121</v>
      </c>
      <c r="O1281" s="1">
        <v>4786</v>
      </c>
      <c r="P1281" s="13">
        <v>43920.375983796293</v>
      </c>
      <c r="Q1281" s="17">
        <v>2.193287037037037E-2</v>
      </c>
    </row>
    <row r="1282" spans="1:17" x14ac:dyDescent="0.25">
      <c r="A1282" s="1" t="s">
        <v>122</v>
      </c>
      <c r="B1282" s="1" t="s">
        <v>123</v>
      </c>
      <c r="C1282" s="3">
        <v>6125</v>
      </c>
      <c r="D1282" s="13">
        <v>43955.657314814816</v>
      </c>
      <c r="E1282" s="14">
        <v>2.1030092592592597E-2</v>
      </c>
      <c r="G1282" s="1" t="s">
        <v>122</v>
      </c>
      <c r="H1282" s="1" t="s">
        <v>123</v>
      </c>
      <c r="I1282" s="3">
        <v>6000</v>
      </c>
      <c r="J1282" s="13">
        <v>43952.47378472222</v>
      </c>
      <c r="K1282" s="14">
        <v>1.9583333333333331E-2</v>
      </c>
      <c r="M1282" s="1" t="s">
        <v>124</v>
      </c>
      <c r="N1282" s="1" t="s">
        <v>125</v>
      </c>
      <c r="O1282" s="1">
        <v>4787</v>
      </c>
      <c r="P1282" s="13">
        <v>43920.38890046296</v>
      </c>
      <c r="Q1282" s="17">
        <v>1.8032407407407407E-2</v>
      </c>
    </row>
    <row r="1283" spans="1:17" x14ac:dyDescent="0.25">
      <c r="A1283" s="1" t="s">
        <v>128</v>
      </c>
      <c r="B1283" s="1" t="s">
        <v>129</v>
      </c>
      <c r="C1283" s="3">
        <v>6126</v>
      </c>
      <c r="D1283" s="13">
        <v>43955.671817129631</v>
      </c>
      <c r="E1283" s="14">
        <v>2.2303240740740738E-2</v>
      </c>
      <c r="G1283" s="1" t="s">
        <v>130</v>
      </c>
      <c r="H1283" s="1" t="s">
        <v>131</v>
      </c>
      <c r="I1283" s="3">
        <v>6001</v>
      </c>
      <c r="J1283" s="13">
        <v>43952.485717592594</v>
      </c>
      <c r="K1283" s="14">
        <v>2.1666666666666667E-2</v>
      </c>
      <c r="M1283" s="1" t="s">
        <v>118</v>
      </c>
      <c r="N1283" s="1" t="s">
        <v>119</v>
      </c>
      <c r="O1283" s="1">
        <v>4790</v>
      </c>
      <c r="P1283" s="13">
        <v>43920.43377314815</v>
      </c>
      <c r="Q1283" s="17">
        <v>2.4108796296296298E-2</v>
      </c>
    </row>
    <row r="1284" spans="1:17" ht="30" x14ac:dyDescent="0.25">
      <c r="A1284" s="1" t="s">
        <v>128</v>
      </c>
      <c r="B1284" s="1" t="s">
        <v>129</v>
      </c>
      <c r="C1284" s="3">
        <v>6132</v>
      </c>
      <c r="D1284" s="13">
        <v>43955.743391203701</v>
      </c>
      <c r="E1284" s="14">
        <v>2.3495370370370371E-2</v>
      </c>
      <c r="G1284" s="1" t="s">
        <v>126</v>
      </c>
      <c r="H1284" s="1" t="s">
        <v>127</v>
      </c>
      <c r="I1284" s="3">
        <v>6006</v>
      </c>
      <c r="J1284" s="13">
        <v>43952.556006944447</v>
      </c>
      <c r="K1284" s="14">
        <v>2.013888888888889E-2</v>
      </c>
      <c r="M1284" s="1" t="s">
        <v>118</v>
      </c>
      <c r="N1284" s="1" t="s">
        <v>119</v>
      </c>
      <c r="O1284" s="1">
        <v>4793</v>
      </c>
      <c r="P1284" s="13">
        <v>43920.470486111109</v>
      </c>
      <c r="Q1284" s="17">
        <v>1.9490740740740743E-2</v>
      </c>
    </row>
    <row r="1285" spans="1:17" ht="30" x14ac:dyDescent="0.25">
      <c r="A1285" s="1" t="s">
        <v>118</v>
      </c>
      <c r="B1285" s="1" t="s">
        <v>119</v>
      </c>
      <c r="C1285" s="3">
        <v>6134</v>
      </c>
      <c r="D1285" s="13">
        <v>43955.771249999998</v>
      </c>
      <c r="E1285" s="14">
        <v>1.5671296296296298E-2</v>
      </c>
      <c r="G1285" s="1" t="s">
        <v>126</v>
      </c>
      <c r="H1285" s="1" t="s">
        <v>127</v>
      </c>
      <c r="I1285" s="3">
        <v>6011</v>
      </c>
      <c r="J1285" s="13">
        <v>43952.627303240741</v>
      </c>
      <c r="K1285" s="14">
        <v>2.3680555555555555E-2</v>
      </c>
      <c r="M1285" s="1" t="s">
        <v>124</v>
      </c>
      <c r="N1285" s="1" t="s">
        <v>125</v>
      </c>
      <c r="O1285" s="1">
        <v>4794</v>
      </c>
      <c r="P1285" s="13">
        <v>43920.486400462964</v>
      </c>
      <c r="Q1285" s="17">
        <v>1.7025462962962961E-2</v>
      </c>
    </row>
    <row r="1286" spans="1:17" x14ac:dyDescent="0.25">
      <c r="A1286" s="1" t="s">
        <v>128</v>
      </c>
      <c r="B1286" s="1" t="s">
        <v>129</v>
      </c>
      <c r="C1286" s="3">
        <v>6136</v>
      </c>
      <c r="D1286" s="13">
        <v>43955.796446759261</v>
      </c>
      <c r="E1286" s="14">
        <v>1.7094907407407409E-2</v>
      </c>
      <c r="G1286" s="1" t="s">
        <v>118</v>
      </c>
      <c r="H1286" s="1" t="s">
        <v>119</v>
      </c>
      <c r="I1286" s="3">
        <v>6019</v>
      </c>
      <c r="J1286" s="13">
        <v>43952.719490740739</v>
      </c>
      <c r="K1286" s="14">
        <v>1.5196759259259259E-2</v>
      </c>
      <c r="M1286" s="1" t="s">
        <v>122</v>
      </c>
      <c r="N1286" s="1" t="s">
        <v>123</v>
      </c>
      <c r="O1286" s="1">
        <v>4795</v>
      </c>
      <c r="P1286" s="13">
        <v>43920.495625000003</v>
      </c>
      <c r="Q1286" s="17">
        <v>1.5555555555555553E-2</v>
      </c>
    </row>
    <row r="1287" spans="1:17" x14ac:dyDescent="0.25">
      <c r="A1287" s="1" t="s">
        <v>122</v>
      </c>
      <c r="B1287" s="1" t="s">
        <v>123</v>
      </c>
      <c r="C1287" s="3">
        <v>6137</v>
      </c>
      <c r="D1287" s="13">
        <v>43955.806701388887</v>
      </c>
      <c r="E1287" s="14">
        <v>2.1805555555555554E-2</v>
      </c>
      <c r="G1287" s="1" t="s">
        <v>122</v>
      </c>
      <c r="H1287" s="1" t="s">
        <v>123</v>
      </c>
      <c r="I1287" s="3">
        <v>6021</v>
      </c>
      <c r="J1287" s="13">
        <v>43952.746400462966</v>
      </c>
      <c r="K1287" s="14">
        <v>2.0879629629629626E-2</v>
      </c>
      <c r="M1287" s="1" t="s">
        <v>128</v>
      </c>
      <c r="N1287" s="1" t="s">
        <v>129</v>
      </c>
      <c r="O1287" s="1">
        <v>4796</v>
      </c>
      <c r="P1287" s="13">
        <v>43920.504583333335</v>
      </c>
      <c r="Q1287" s="17">
        <v>2.0300925925925927E-2</v>
      </c>
    </row>
    <row r="1288" spans="1:17" ht="30" x14ac:dyDescent="0.25">
      <c r="A1288" s="1" t="s">
        <v>120</v>
      </c>
      <c r="B1288" s="1" t="s">
        <v>121</v>
      </c>
      <c r="C1288" s="3">
        <v>6152</v>
      </c>
      <c r="D1288" s="13">
        <v>43956.504976851851</v>
      </c>
      <c r="E1288" s="14">
        <v>1.9641203703703706E-2</v>
      </c>
      <c r="G1288" s="1" t="s">
        <v>126</v>
      </c>
      <c r="H1288" s="1" t="s">
        <v>127</v>
      </c>
      <c r="I1288" s="3">
        <v>6023</v>
      </c>
      <c r="J1288" s="13">
        <v>43952.775150462963</v>
      </c>
      <c r="K1288" s="14">
        <v>2.4155092592592589E-2</v>
      </c>
      <c r="M1288" s="1" t="s">
        <v>122</v>
      </c>
      <c r="N1288" s="1" t="s">
        <v>123</v>
      </c>
      <c r="O1288" s="1">
        <v>4799</v>
      </c>
      <c r="P1288" s="13">
        <v>43920.554293981484</v>
      </c>
      <c r="Q1288" s="17">
        <v>1.834490740740741E-2</v>
      </c>
    </row>
    <row r="1289" spans="1:17" x14ac:dyDescent="0.25">
      <c r="A1289" s="1" t="s">
        <v>120</v>
      </c>
      <c r="B1289" s="1" t="s">
        <v>121</v>
      </c>
      <c r="C1289" s="3">
        <v>6166</v>
      </c>
      <c r="D1289" s="13">
        <v>43956.681504629632</v>
      </c>
      <c r="E1289" s="14">
        <v>2.3784722222222221E-2</v>
      </c>
      <c r="G1289" s="1" t="s">
        <v>118</v>
      </c>
      <c r="H1289" s="1" t="s">
        <v>119</v>
      </c>
      <c r="I1289" s="3">
        <v>6024</v>
      </c>
      <c r="J1289" s="13">
        <v>43952.787812499999</v>
      </c>
      <c r="K1289" s="14">
        <v>1.800925925925926E-2</v>
      </c>
      <c r="M1289" s="1" t="s">
        <v>122</v>
      </c>
      <c r="N1289" s="1" t="s">
        <v>123</v>
      </c>
      <c r="O1289" s="1">
        <v>4800</v>
      </c>
      <c r="P1289" s="13">
        <v>43920.565821759257</v>
      </c>
      <c r="Q1289" s="17">
        <v>2.4212962962962964E-2</v>
      </c>
    </row>
    <row r="1290" spans="1:17" x14ac:dyDescent="0.25">
      <c r="A1290" s="1" t="s">
        <v>130</v>
      </c>
      <c r="B1290" s="1" t="s">
        <v>131</v>
      </c>
      <c r="C1290" s="3">
        <v>6171</v>
      </c>
      <c r="D1290" s="13">
        <v>43956.759745370371</v>
      </c>
      <c r="E1290" s="14">
        <v>1.4444444444444446E-2</v>
      </c>
      <c r="G1290" s="1" t="s">
        <v>122</v>
      </c>
      <c r="H1290" s="1" t="s">
        <v>123</v>
      </c>
      <c r="I1290" s="3">
        <v>6031</v>
      </c>
      <c r="J1290" s="13">
        <v>43953.380659722221</v>
      </c>
      <c r="K1290" s="14">
        <v>1.6863425925925928E-2</v>
      </c>
      <c r="M1290" s="1" t="s">
        <v>118</v>
      </c>
      <c r="N1290" s="1" t="s">
        <v>119</v>
      </c>
      <c r="O1290" s="1">
        <v>4803</v>
      </c>
      <c r="P1290" s="13">
        <v>43920.61309027778</v>
      </c>
      <c r="Q1290" s="17">
        <v>1.7824074074074076E-2</v>
      </c>
    </row>
    <row r="1291" spans="1:17" x14ac:dyDescent="0.25">
      <c r="A1291" s="1" t="s">
        <v>124</v>
      </c>
      <c r="B1291" s="1" t="s">
        <v>125</v>
      </c>
      <c r="C1291" s="3">
        <v>6172</v>
      </c>
      <c r="D1291" s="13">
        <v>43956.774606481478</v>
      </c>
      <c r="E1291" s="14">
        <v>1.5960648148148151E-2</v>
      </c>
      <c r="G1291" s="1" t="s">
        <v>120</v>
      </c>
      <c r="H1291" s="1" t="s">
        <v>121</v>
      </c>
      <c r="I1291" s="3">
        <v>6035</v>
      </c>
      <c r="J1291" s="13">
        <v>43953.427870370368</v>
      </c>
      <c r="K1291" s="14">
        <v>2.3078703703703702E-2</v>
      </c>
      <c r="M1291" s="1" t="s">
        <v>130</v>
      </c>
      <c r="N1291" s="1" t="s">
        <v>131</v>
      </c>
      <c r="O1291" s="1">
        <v>4804</v>
      </c>
      <c r="P1291" s="13">
        <v>43920.627569444441</v>
      </c>
      <c r="Q1291" s="17">
        <v>1.712962962962963E-2</v>
      </c>
    </row>
    <row r="1292" spans="1:17" ht="30" x14ac:dyDescent="0.25">
      <c r="A1292" s="1" t="s">
        <v>122</v>
      </c>
      <c r="B1292" s="1" t="s">
        <v>123</v>
      </c>
      <c r="C1292" s="3">
        <v>6174</v>
      </c>
      <c r="D1292" s="13">
        <v>43956.802372685182</v>
      </c>
      <c r="E1292" s="14">
        <v>1.8194444444444444E-2</v>
      </c>
      <c r="G1292" s="1" t="s">
        <v>126</v>
      </c>
      <c r="H1292" s="1" t="s">
        <v>127</v>
      </c>
      <c r="I1292" s="3">
        <v>6038</v>
      </c>
      <c r="J1292" s="13">
        <v>43953.470868055556</v>
      </c>
      <c r="K1292" s="14">
        <v>2.3842592592592596E-2</v>
      </c>
      <c r="M1292" s="1" t="s">
        <v>128</v>
      </c>
      <c r="N1292" s="1" t="s">
        <v>129</v>
      </c>
      <c r="O1292" s="1">
        <v>4807</v>
      </c>
      <c r="P1292" s="13">
        <v>43920.676990740743</v>
      </c>
      <c r="Q1292" s="17">
        <v>1.5069444444444443E-2</v>
      </c>
    </row>
    <row r="1293" spans="1:17" x14ac:dyDescent="0.25">
      <c r="A1293" s="1" t="s">
        <v>122</v>
      </c>
      <c r="B1293" s="1" t="s">
        <v>123</v>
      </c>
      <c r="C1293" s="3">
        <v>6175</v>
      </c>
      <c r="D1293" s="13">
        <v>43956.814398148148</v>
      </c>
      <c r="E1293" s="14">
        <v>1.5682870370370371E-2</v>
      </c>
      <c r="G1293" s="1" t="s">
        <v>122</v>
      </c>
      <c r="H1293" s="1" t="s">
        <v>123</v>
      </c>
      <c r="I1293" s="3">
        <v>6039</v>
      </c>
      <c r="J1293" s="13">
        <v>43953.482349537036</v>
      </c>
      <c r="K1293" s="14">
        <v>1.5138888888888889E-2</v>
      </c>
      <c r="M1293" s="1" t="s">
        <v>130</v>
      </c>
      <c r="N1293" s="1" t="s">
        <v>131</v>
      </c>
      <c r="O1293" s="1">
        <v>4808</v>
      </c>
      <c r="P1293" s="13">
        <v>43920.689236111109</v>
      </c>
      <c r="Q1293" s="17">
        <v>1.9328703703703702E-2</v>
      </c>
    </row>
    <row r="1294" spans="1:17" x14ac:dyDescent="0.25">
      <c r="A1294" s="1" t="s">
        <v>124</v>
      </c>
      <c r="B1294" s="1" t="s">
        <v>125</v>
      </c>
      <c r="C1294" s="3">
        <v>6177</v>
      </c>
      <c r="D1294" s="13">
        <v>43956.843449074076</v>
      </c>
      <c r="E1294" s="14">
        <v>1.4467592592592593E-2</v>
      </c>
      <c r="G1294" s="1" t="s">
        <v>128</v>
      </c>
      <c r="H1294" s="1" t="s">
        <v>129</v>
      </c>
      <c r="I1294" s="3">
        <v>6048</v>
      </c>
      <c r="J1294" s="13">
        <v>43953.612002314818</v>
      </c>
      <c r="K1294" s="14">
        <v>2.0729166666666667E-2</v>
      </c>
      <c r="M1294" s="1" t="s">
        <v>120</v>
      </c>
      <c r="N1294" s="1" t="s">
        <v>121</v>
      </c>
      <c r="O1294" s="1">
        <v>4810</v>
      </c>
      <c r="P1294" s="13">
        <v>43920.719733796293</v>
      </c>
      <c r="Q1294" s="17">
        <v>2.3807870370370368E-2</v>
      </c>
    </row>
    <row r="1295" spans="1:17" x14ac:dyDescent="0.25">
      <c r="A1295" s="1" t="s">
        <v>122</v>
      </c>
      <c r="B1295" s="1" t="s">
        <v>123</v>
      </c>
      <c r="C1295" s="3">
        <v>6184</v>
      </c>
      <c r="D1295" s="13">
        <v>43957.430347222224</v>
      </c>
      <c r="E1295" s="14">
        <v>2.2175925925925929E-2</v>
      </c>
      <c r="G1295" s="1" t="s">
        <v>130</v>
      </c>
      <c r="H1295" s="1" t="s">
        <v>131</v>
      </c>
      <c r="I1295" s="3">
        <v>6054</v>
      </c>
      <c r="J1295" s="13">
        <v>43953.693935185183</v>
      </c>
      <c r="K1295" s="14">
        <v>1.7199074074074071E-2</v>
      </c>
      <c r="M1295" s="1" t="s">
        <v>126</v>
      </c>
      <c r="N1295" s="1" t="s">
        <v>127</v>
      </c>
      <c r="O1295" s="1">
        <v>4811</v>
      </c>
      <c r="P1295" s="13">
        <v>43920.733124999999</v>
      </c>
      <c r="Q1295" s="17">
        <v>1.9166666666666669E-2</v>
      </c>
    </row>
    <row r="1296" spans="1:17" x14ac:dyDescent="0.25">
      <c r="A1296" s="1" t="s">
        <v>122</v>
      </c>
      <c r="B1296" s="1" t="s">
        <v>123</v>
      </c>
      <c r="C1296" s="3">
        <v>6185</v>
      </c>
      <c r="D1296" s="13">
        <v>43957.444849537038</v>
      </c>
      <c r="E1296" s="14">
        <v>2.119212962962963E-2</v>
      </c>
      <c r="G1296" s="1" t="s">
        <v>122</v>
      </c>
      <c r="H1296" s="1" t="s">
        <v>123</v>
      </c>
      <c r="I1296" s="3">
        <v>6057</v>
      </c>
      <c r="J1296" s="13">
        <v>43953.742615740739</v>
      </c>
      <c r="K1296" s="14">
        <v>2.2453703703703708E-2</v>
      </c>
      <c r="M1296" s="1" t="s">
        <v>118</v>
      </c>
      <c r="N1296" s="1" t="s">
        <v>119</v>
      </c>
      <c r="O1296" s="1">
        <v>4813</v>
      </c>
      <c r="P1296" s="13">
        <v>43920.760613425926</v>
      </c>
      <c r="Q1296" s="17">
        <v>1.8668981481481481E-2</v>
      </c>
    </row>
    <row r="1297" spans="1:17" x14ac:dyDescent="0.25">
      <c r="A1297" s="1" t="s">
        <v>118</v>
      </c>
      <c r="B1297" s="1" t="s">
        <v>119</v>
      </c>
      <c r="C1297" s="3">
        <v>6189</v>
      </c>
      <c r="D1297" s="13">
        <v>43957.495555555557</v>
      </c>
      <c r="E1297" s="14">
        <v>2.2546296296296297E-2</v>
      </c>
      <c r="G1297" s="1" t="s">
        <v>124</v>
      </c>
      <c r="H1297" s="1" t="s">
        <v>125</v>
      </c>
      <c r="I1297" s="3">
        <v>6059</v>
      </c>
      <c r="J1297" s="13">
        <v>43953.777002314811</v>
      </c>
      <c r="K1297" s="14">
        <v>1.9976851851851853E-2</v>
      </c>
      <c r="M1297" s="1" t="s">
        <v>118</v>
      </c>
      <c r="N1297" s="1" t="s">
        <v>119</v>
      </c>
      <c r="O1297" s="1">
        <v>4818</v>
      </c>
      <c r="P1297" s="13">
        <v>43920.817476851851</v>
      </c>
      <c r="Q1297" s="17">
        <v>2.2824074074074076E-2</v>
      </c>
    </row>
    <row r="1298" spans="1:17" x14ac:dyDescent="0.25">
      <c r="A1298" s="1" t="s">
        <v>126</v>
      </c>
      <c r="B1298" s="1" t="s">
        <v>127</v>
      </c>
      <c r="C1298" s="3">
        <v>6199</v>
      </c>
      <c r="D1298" s="13">
        <v>43957.628576388888</v>
      </c>
      <c r="E1298" s="14">
        <v>2.361111111111111E-2</v>
      </c>
      <c r="G1298" s="1" t="s">
        <v>130</v>
      </c>
      <c r="H1298" s="1" t="s">
        <v>131</v>
      </c>
      <c r="I1298" s="3">
        <v>6060</v>
      </c>
      <c r="J1298" s="13">
        <v>43953.787372685183</v>
      </c>
      <c r="K1298" s="14">
        <v>2.3506944444444445E-2</v>
      </c>
      <c r="M1298" s="1" t="s">
        <v>120</v>
      </c>
      <c r="N1298" s="1" t="s">
        <v>121</v>
      </c>
      <c r="O1298" s="1">
        <v>4822</v>
      </c>
      <c r="P1298" s="13">
        <v>43921.363946759258</v>
      </c>
      <c r="Q1298" s="17">
        <v>1.9305555555555555E-2</v>
      </c>
    </row>
    <row r="1299" spans="1:17" x14ac:dyDescent="0.25">
      <c r="A1299" s="1" t="s">
        <v>124</v>
      </c>
      <c r="B1299" s="1" t="s">
        <v>125</v>
      </c>
      <c r="C1299" s="3">
        <v>6202</v>
      </c>
      <c r="D1299" s="13">
        <v>43957.667858796296</v>
      </c>
      <c r="E1299" s="14">
        <v>2.4282407407407409E-2</v>
      </c>
      <c r="G1299" s="1" t="s">
        <v>128</v>
      </c>
      <c r="H1299" s="1" t="s">
        <v>129</v>
      </c>
      <c r="I1299" s="3">
        <v>6063</v>
      </c>
      <c r="J1299" s="13">
        <v>43953.82203703704</v>
      </c>
      <c r="K1299" s="14">
        <v>1.5300925925925926E-2</v>
      </c>
      <c r="M1299" s="1" t="s">
        <v>130</v>
      </c>
      <c r="N1299" s="1" t="s">
        <v>131</v>
      </c>
      <c r="O1299" s="1">
        <v>4823</v>
      </c>
      <c r="P1299" s="13">
        <v>43921.382164351853</v>
      </c>
      <c r="Q1299" s="17">
        <v>2.0810185185185185E-2</v>
      </c>
    </row>
    <row r="1300" spans="1:17" x14ac:dyDescent="0.25">
      <c r="A1300" s="1" t="s">
        <v>126</v>
      </c>
      <c r="B1300" s="1" t="s">
        <v>127</v>
      </c>
      <c r="C1300" s="3">
        <v>6206</v>
      </c>
      <c r="D1300" s="13">
        <v>43957.715601851851</v>
      </c>
      <c r="E1300" s="14">
        <v>1.8287037037037036E-2</v>
      </c>
      <c r="G1300" s="1" t="s">
        <v>128</v>
      </c>
      <c r="H1300" s="1" t="s">
        <v>129</v>
      </c>
      <c r="I1300" s="3">
        <v>6066</v>
      </c>
      <c r="J1300" s="13">
        <v>43954.358148148145</v>
      </c>
      <c r="K1300" s="14">
        <v>2.2916666666666669E-2</v>
      </c>
      <c r="M1300" s="1" t="s">
        <v>128</v>
      </c>
      <c r="N1300" s="1" t="s">
        <v>129</v>
      </c>
      <c r="O1300" s="1">
        <v>4826</v>
      </c>
      <c r="P1300" s="13">
        <v>43921.415439814817</v>
      </c>
      <c r="Q1300" s="17">
        <v>2.3750000000000004E-2</v>
      </c>
    </row>
    <row r="1301" spans="1:17" x14ac:dyDescent="0.25">
      <c r="A1301" s="1" t="s">
        <v>120</v>
      </c>
      <c r="B1301" s="1" t="s">
        <v>121</v>
      </c>
      <c r="C1301" s="3">
        <v>6208</v>
      </c>
      <c r="D1301" s="13">
        <v>43957.744953703703</v>
      </c>
      <c r="E1301" s="14">
        <v>2.0243055555555552E-2</v>
      </c>
      <c r="G1301" s="1" t="s">
        <v>120</v>
      </c>
      <c r="H1301" s="1" t="s">
        <v>121</v>
      </c>
      <c r="I1301" s="3">
        <v>6069</v>
      </c>
      <c r="J1301" s="13">
        <v>43954.389305555553</v>
      </c>
      <c r="K1301" s="14">
        <v>2.3576388888888893E-2</v>
      </c>
      <c r="M1301" s="1" t="s">
        <v>130</v>
      </c>
      <c r="N1301" s="1" t="s">
        <v>131</v>
      </c>
      <c r="O1301" s="1">
        <v>4827</v>
      </c>
      <c r="P1301" s="13">
        <v>43921.425682870373</v>
      </c>
      <c r="Q1301" s="17">
        <v>1.8078703703703704E-2</v>
      </c>
    </row>
    <row r="1302" spans="1:17" x14ac:dyDescent="0.25">
      <c r="A1302" s="1" t="s">
        <v>126</v>
      </c>
      <c r="B1302" s="1" t="s">
        <v>127</v>
      </c>
      <c r="C1302" s="3">
        <v>6213</v>
      </c>
      <c r="D1302" s="13">
        <v>43957.80265046296</v>
      </c>
      <c r="E1302" s="14">
        <v>2.3657407407407408E-2</v>
      </c>
      <c r="G1302" s="1" t="s">
        <v>130</v>
      </c>
      <c r="H1302" s="1" t="s">
        <v>131</v>
      </c>
      <c r="I1302" s="3">
        <v>6073</v>
      </c>
      <c r="J1302" s="13">
        <v>43954.443888888891</v>
      </c>
      <c r="K1302" s="14">
        <v>1.4456018518518519E-2</v>
      </c>
      <c r="M1302" s="1" t="s">
        <v>122</v>
      </c>
      <c r="N1302" s="1" t="s">
        <v>123</v>
      </c>
      <c r="O1302" s="1">
        <v>4828</v>
      </c>
      <c r="P1302" s="13">
        <v>43921.441817129627</v>
      </c>
      <c r="Q1302" s="17">
        <v>1.6736111111111111E-2</v>
      </c>
    </row>
    <row r="1303" spans="1:17" x14ac:dyDescent="0.25">
      <c r="A1303" s="1" t="s">
        <v>120</v>
      </c>
      <c r="B1303" s="1" t="s">
        <v>121</v>
      </c>
      <c r="C1303" s="3">
        <v>6217</v>
      </c>
      <c r="D1303" s="13">
        <v>43958.349004629628</v>
      </c>
      <c r="E1303" s="14">
        <v>1.7881944444444443E-2</v>
      </c>
      <c r="G1303" s="1" t="s">
        <v>118</v>
      </c>
      <c r="H1303" s="1" t="s">
        <v>119</v>
      </c>
      <c r="I1303" s="3">
        <v>6074</v>
      </c>
      <c r="J1303" s="13">
        <v>43954.458055555559</v>
      </c>
      <c r="K1303" s="14">
        <v>2.3101851851851849E-2</v>
      </c>
      <c r="M1303" s="1" t="s">
        <v>120</v>
      </c>
      <c r="N1303" s="1" t="s">
        <v>121</v>
      </c>
      <c r="O1303" s="1">
        <v>4831</v>
      </c>
      <c r="P1303" s="13">
        <v>43921.486041666663</v>
      </c>
      <c r="Q1303" s="17">
        <v>2.2326388888888885E-2</v>
      </c>
    </row>
    <row r="1304" spans="1:17" x14ac:dyDescent="0.25">
      <c r="A1304" s="1" t="s">
        <v>128</v>
      </c>
      <c r="B1304" s="1" t="s">
        <v>129</v>
      </c>
      <c r="C1304" s="3">
        <v>6219</v>
      </c>
      <c r="D1304" s="13">
        <v>43958.379872685182</v>
      </c>
      <c r="E1304" s="14">
        <v>1.5104166666666667E-2</v>
      </c>
      <c r="G1304" s="1" t="s">
        <v>122</v>
      </c>
      <c r="H1304" s="1" t="s">
        <v>123</v>
      </c>
      <c r="I1304" s="3">
        <v>6080</v>
      </c>
      <c r="J1304" s="13">
        <v>43954.532743055555</v>
      </c>
      <c r="K1304" s="14">
        <v>2.4143518518518519E-2</v>
      </c>
      <c r="M1304" s="1" t="s">
        <v>122</v>
      </c>
      <c r="N1304" s="1" t="s">
        <v>123</v>
      </c>
      <c r="O1304" s="1">
        <v>4835</v>
      </c>
      <c r="P1304" s="13">
        <v>43921.535150462965</v>
      </c>
      <c r="Q1304" s="17">
        <v>1.6840277777777777E-2</v>
      </c>
    </row>
    <row r="1305" spans="1:17" x14ac:dyDescent="0.25">
      <c r="A1305" s="1" t="s">
        <v>120</v>
      </c>
      <c r="B1305" s="1" t="s">
        <v>121</v>
      </c>
      <c r="C1305" s="3">
        <v>6223</v>
      </c>
      <c r="D1305" s="13">
        <v>43958.424189814818</v>
      </c>
      <c r="E1305" s="14">
        <v>2.1574074074074075E-2</v>
      </c>
      <c r="G1305" s="1" t="s">
        <v>130</v>
      </c>
      <c r="H1305" s="1" t="s">
        <v>131</v>
      </c>
      <c r="I1305" s="3">
        <v>6086</v>
      </c>
      <c r="J1305" s="13">
        <v>43954.610601851855</v>
      </c>
      <c r="K1305" s="14">
        <v>1.6967592592592593E-2</v>
      </c>
      <c r="M1305" s="1" t="s">
        <v>124</v>
      </c>
      <c r="N1305" s="1" t="s">
        <v>125</v>
      </c>
      <c r="O1305" s="1">
        <v>4836</v>
      </c>
      <c r="P1305" s="13">
        <v>43921.552708333336</v>
      </c>
      <c r="Q1305" s="17">
        <v>2.0856481481481479E-2</v>
      </c>
    </row>
    <row r="1306" spans="1:17" ht="30" x14ac:dyDescent="0.25">
      <c r="A1306" s="1" t="s">
        <v>124</v>
      </c>
      <c r="B1306" s="1" t="s">
        <v>125</v>
      </c>
      <c r="C1306" s="3">
        <v>6224</v>
      </c>
      <c r="D1306" s="13">
        <v>43958.43855324074</v>
      </c>
      <c r="E1306" s="14">
        <v>1.5983796296296295E-2</v>
      </c>
      <c r="G1306" s="1" t="s">
        <v>126</v>
      </c>
      <c r="H1306" s="1" t="s">
        <v>127</v>
      </c>
      <c r="I1306" s="3">
        <v>6092</v>
      </c>
      <c r="J1306" s="13">
        <v>43954.684178240743</v>
      </c>
      <c r="K1306" s="14">
        <v>2.4212962962962964E-2</v>
      </c>
      <c r="M1306" s="1" t="s">
        <v>118</v>
      </c>
      <c r="N1306" s="1" t="s">
        <v>119</v>
      </c>
      <c r="O1306" s="1">
        <v>4842</v>
      </c>
      <c r="P1306" s="13">
        <v>43921.619513888887</v>
      </c>
      <c r="Q1306" s="17">
        <v>2.1689814814814815E-2</v>
      </c>
    </row>
    <row r="1307" spans="1:17" x14ac:dyDescent="0.25">
      <c r="A1307" s="1" t="s">
        <v>130</v>
      </c>
      <c r="B1307" s="1" t="s">
        <v>131</v>
      </c>
      <c r="C1307" s="3">
        <v>6226</v>
      </c>
      <c r="D1307" s="13">
        <v>43958.468333333331</v>
      </c>
      <c r="E1307" s="14">
        <v>1.6574074074074074E-2</v>
      </c>
      <c r="G1307" s="1" t="s">
        <v>118</v>
      </c>
      <c r="H1307" s="1" t="s">
        <v>119</v>
      </c>
      <c r="I1307" s="3">
        <v>6097</v>
      </c>
      <c r="J1307" s="13">
        <v>43954.76185185185</v>
      </c>
      <c r="K1307" s="14">
        <v>1.5868055555555555E-2</v>
      </c>
      <c r="M1307" s="1" t="s">
        <v>124</v>
      </c>
      <c r="N1307" s="1" t="s">
        <v>125</v>
      </c>
      <c r="O1307" s="1">
        <v>4843</v>
      </c>
      <c r="P1307" s="13">
        <v>43921.63071759259</v>
      </c>
      <c r="Q1307" s="17">
        <v>2.4432870370370369E-2</v>
      </c>
    </row>
    <row r="1308" spans="1:17" x14ac:dyDescent="0.25">
      <c r="A1308" s="1" t="s">
        <v>118</v>
      </c>
      <c r="B1308" s="1" t="s">
        <v>119</v>
      </c>
      <c r="C1308" s="3">
        <v>6228</v>
      </c>
      <c r="D1308" s="13">
        <v>43958.504548611112</v>
      </c>
      <c r="E1308" s="14">
        <v>1.6076388888888887E-2</v>
      </c>
      <c r="G1308" s="1" t="s">
        <v>130</v>
      </c>
      <c r="H1308" s="1" t="s">
        <v>131</v>
      </c>
      <c r="I1308" s="3">
        <v>6101</v>
      </c>
      <c r="J1308" s="13">
        <v>43954.821967592594</v>
      </c>
      <c r="K1308" s="14">
        <v>1.5682870370370371E-2</v>
      </c>
      <c r="M1308" s="1" t="s">
        <v>128</v>
      </c>
      <c r="N1308" s="1" t="s">
        <v>129</v>
      </c>
      <c r="O1308" s="1">
        <v>4847</v>
      </c>
      <c r="P1308" s="13">
        <v>43921.682395833333</v>
      </c>
      <c r="Q1308" s="17">
        <v>2.3333333333333334E-2</v>
      </c>
    </row>
    <row r="1309" spans="1:17" x14ac:dyDescent="0.25">
      <c r="A1309" s="1" t="s">
        <v>126</v>
      </c>
      <c r="B1309" s="1" t="s">
        <v>127</v>
      </c>
      <c r="C1309" s="3">
        <v>6229</v>
      </c>
      <c r="D1309" s="13">
        <v>43958.520636574074</v>
      </c>
      <c r="E1309" s="14">
        <v>2.2708333333333334E-2</v>
      </c>
      <c r="G1309" s="1" t="s">
        <v>130</v>
      </c>
      <c r="H1309" s="1" t="s">
        <v>131</v>
      </c>
      <c r="I1309" s="3">
        <v>6103</v>
      </c>
      <c r="J1309" s="13">
        <v>43955.347013888888</v>
      </c>
      <c r="K1309" s="14">
        <v>1.7071759259259259E-2</v>
      </c>
      <c r="M1309" s="1" t="s">
        <v>130</v>
      </c>
      <c r="N1309" s="1" t="s">
        <v>131</v>
      </c>
      <c r="O1309" s="1">
        <v>4857</v>
      </c>
      <c r="P1309" s="13">
        <v>43921.822395833333</v>
      </c>
      <c r="Q1309" s="17">
        <v>1.8622685185185183E-2</v>
      </c>
    </row>
    <row r="1310" spans="1:17" x14ac:dyDescent="0.25">
      <c r="A1310" s="1" t="s">
        <v>126</v>
      </c>
      <c r="B1310" s="1" t="s">
        <v>127</v>
      </c>
      <c r="C1310" s="3">
        <v>6232</v>
      </c>
      <c r="D1310" s="13">
        <v>43958.565879629627</v>
      </c>
      <c r="E1310" s="14">
        <v>2.0914351851851851E-2</v>
      </c>
      <c r="G1310" s="1" t="s">
        <v>128</v>
      </c>
      <c r="H1310" s="1" t="s">
        <v>129</v>
      </c>
      <c r="I1310" s="3">
        <v>6104</v>
      </c>
      <c r="J1310" s="13">
        <v>43955.362951388888</v>
      </c>
      <c r="K1310" s="14">
        <v>2.0300925925925927E-2</v>
      </c>
      <c r="M1310" s="1" t="s">
        <v>126</v>
      </c>
      <c r="N1310" s="1" t="s">
        <v>127</v>
      </c>
      <c r="O1310" s="1">
        <v>4858</v>
      </c>
      <c r="P1310" s="13">
        <v>43921.832175925927</v>
      </c>
      <c r="Q1310" s="17">
        <v>1.6805555555555556E-2</v>
      </c>
    </row>
    <row r="1311" spans="1:17" x14ac:dyDescent="0.25">
      <c r="A1311" s="1" t="s">
        <v>118</v>
      </c>
      <c r="B1311" s="1" t="s">
        <v>119</v>
      </c>
      <c r="C1311" s="3">
        <v>6233</v>
      </c>
      <c r="D1311" s="13">
        <v>43958.58326388889</v>
      </c>
      <c r="E1311" s="14">
        <v>2.1331018518518517E-2</v>
      </c>
      <c r="G1311" s="1" t="s">
        <v>130</v>
      </c>
      <c r="H1311" s="1" t="s">
        <v>131</v>
      </c>
      <c r="I1311" s="3">
        <v>6107</v>
      </c>
      <c r="J1311" s="13">
        <v>43955.406030092592</v>
      </c>
      <c r="K1311" s="14">
        <v>2.1423611111111112E-2</v>
      </c>
      <c r="M1311" s="1" t="s">
        <v>130</v>
      </c>
      <c r="N1311" s="1" t="s">
        <v>131</v>
      </c>
      <c r="O1311" s="1">
        <v>4860</v>
      </c>
      <c r="P1311" s="13">
        <v>43922.357499999998</v>
      </c>
      <c r="Q1311" s="17">
        <v>2.3784722222222221E-2</v>
      </c>
    </row>
    <row r="1312" spans="1:17" x14ac:dyDescent="0.25">
      <c r="A1312" s="1" t="s">
        <v>122</v>
      </c>
      <c r="B1312" s="1" t="s">
        <v>123</v>
      </c>
      <c r="C1312" s="3">
        <v>6236</v>
      </c>
      <c r="D1312" s="13">
        <v>43958.622048611112</v>
      </c>
      <c r="E1312" s="14">
        <v>1.4537037037037038E-2</v>
      </c>
      <c r="G1312" s="1" t="s">
        <v>124</v>
      </c>
      <c r="H1312" s="1" t="s">
        <v>125</v>
      </c>
      <c r="I1312" s="3">
        <v>6109</v>
      </c>
      <c r="J1312" s="13">
        <v>43955.429340277777</v>
      </c>
      <c r="K1312" s="14">
        <v>1.6759259259259258E-2</v>
      </c>
      <c r="M1312" s="1" t="s">
        <v>128</v>
      </c>
      <c r="N1312" s="1" t="s">
        <v>129</v>
      </c>
      <c r="O1312" s="1">
        <v>4864</v>
      </c>
      <c r="P1312" s="13">
        <v>43922.418009259258</v>
      </c>
      <c r="Q1312" s="17">
        <v>1.503472222222222E-2</v>
      </c>
    </row>
    <row r="1313" spans="1:17" ht="30" x14ac:dyDescent="0.25">
      <c r="A1313" s="1" t="s">
        <v>126</v>
      </c>
      <c r="B1313" s="1" t="s">
        <v>127</v>
      </c>
      <c r="C1313" s="3">
        <v>6237</v>
      </c>
      <c r="D1313" s="13">
        <v>43958.635949074072</v>
      </c>
      <c r="E1313" s="14">
        <v>1.9467592592592595E-2</v>
      </c>
      <c r="G1313" s="1" t="s">
        <v>126</v>
      </c>
      <c r="H1313" s="1" t="s">
        <v>127</v>
      </c>
      <c r="I1313" s="3">
        <v>6110</v>
      </c>
      <c r="J1313" s="13">
        <v>43955.439965277779</v>
      </c>
      <c r="K1313" s="14">
        <v>2.1817129629629631E-2</v>
      </c>
      <c r="M1313" s="1" t="s">
        <v>120</v>
      </c>
      <c r="N1313" s="1" t="s">
        <v>121</v>
      </c>
      <c r="O1313" s="1">
        <v>4866</v>
      </c>
      <c r="P1313" s="13">
        <v>43922.447187500002</v>
      </c>
      <c r="Q1313" s="17">
        <v>1.4756944444444446E-2</v>
      </c>
    </row>
    <row r="1314" spans="1:17" ht="30" x14ac:dyDescent="0.25">
      <c r="A1314" s="1" t="s">
        <v>118</v>
      </c>
      <c r="B1314" s="1" t="s">
        <v>119</v>
      </c>
      <c r="C1314" s="3">
        <v>6244</v>
      </c>
      <c r="D1314" s="13">
        <v>43958.737847222219</v>
      </c>
      <c r="E1314" s="14">
        <v>2.0983796296296296E-2</v>
      </c>
      <c r="G1314" s="1" t="s">
        <v>126</v>
      </c>
      <c r="H1314" s="1" t="s">
        <v>127</v>
      </c>
      <c r="I1314" s="3">
        <v>6118</v>
      </c>
      <c r="J1314" s="13">
        <v>43955.55605324074</v>
      </c>
      <c r="K1314" s="14">
        <v>2.0902777777777781E-2</v>
      </c>
      <c r="M1314" s="1" t="s">
        <v>126</v>
      </c>
      <c r="N1314" s="1" t="s">
        <v>127</v>
      </c>
      <c r="O1314" s="1">
        <v>4870</v>
      </c>
      <c r="P1314" s="13">
        <v>43922.492164351854</v>
      </c>
      <c r="Q1314" s="17">
        <v>2.0324074074074074E-2</v>
      </c>
    </row>
    <row r="1315" spans="1:17" x14ac:dyDescent="0.25">
      <c r="A1315" s="1" t="s">
        <v>126</v>
      </c>
      <c r="B1315" s="1" t="s">
        <v>127</v>
      </c>
      <c r="C1315" s="3">
        <v>6246</v>
      </c>
      <c r="D1315" s="13">
        <v>43958.762511574074</v>
      </c>
      <c r="E1315" s="14">
        <v>1.7210648148148149E-2</v>
      </c>
      <c r="G1315" s="1" t="s">
        <v>124</v>
      </c>
      <c r="H1315" s="1" t="s">
        <v>125</v>
      </c>
      <c r="I1315" s="3">
        <v>6121</v>
      </c>
      <c r="J1315" s="13">
        <v>43955.592523148145</v>
      </c>
      <c r="K1315" s="14">
        <v>1.5289351851851851E-2</v>
      </c>
      <c r="M1315" s="1" t="s">
        <v>128</v>
      </c>
      <c r="N1315" s="1" t="s">
        <v>129</v>
      </c>
      <c r="O1315" s="1">
        <v>4873</v>
      </c>
      <c r="P1315" s="13">
        <v>43922.540925925925</v>
      </c>
      <c r="Q1315" s="17">
        <v>1.6261574074074074E-2</v>
      </c>
    </row>
    <row r="1316" spans="1:17" x14ac:dyDescent="0.25">
      <c r="A1316" s="1" t="s">
        <v>128</v>
      </c>
      <c r="B1316" s="1" t="s">
        <v>129</v>
      </c>
      <c r="C1316" s="3">
        <v>6248</v>
      </c>
      <c r="D1316" s="13">
        <v>43958.786412037036</v>
      </c>
      <c r="E1316" s="14">
        <v>1.8634259259259257E-2</v>
      </c>
      <c r="G1316" s="1" t="s">
        <v>122</v>
      </c>
      <c r="H1316" s="1" t="s">
        <v>123</v>
      </c>
      <c r="I1316" s="3">
        <v>6133</v>
      </c>
      <c r="J1316" s="13">
        <v>43955.759872685187</v>
      </c>
      <c r="K1316" s="14">
        <v>1.8148148148148146E-2</v>
      </c>
      <c r="M1316" s="1" t="s">
        <v>124</v>
      </c>
      <c r="N1316" s="1" t="s">
        <v>125</v>
      </c>
      <c r="O1316" s="1">
        <v>4875</v>
      </c>
      <c r="P1316" s="13">
        <v>43922.567349537036</v>
      </c>
      <c r="Q1316" s="17">
        <v>1.9641203703703706E-2</v>
      </c>
    </row>
    <row r="1317" spans="1:17" x14ac:dyDescent="0.25">
      <c r="A1317" s="1" t="s">
        <v>128</v>
      </c>
      <c r="B1317" s="1" t="s">
        <v>129</v>
      </c>
      <c r="C1317" s="3">
        <v>6256</v>
      </c>
      <c r="D1317" s="13">
        <v>43959.384189814817</v>
      </c>
      <c r="E1317" s="14">
        <v>2.3159722222222224E-2</v>
      </c>
      <c r="G1317" s="1" t="s">
        <v>118</v>
      </c>
      <c r="H1317" s="1" t="s">
        <v>119</v>
      </c>
      <c r="I1317" s="3">
        <v>6138</v>
      </c>
      <c r="J1317" s="13">
        <v>43955.824120370373</v>
      </c>
      <c r="K1317" s="14">
        <v>1.9618055555555555E-2</v>
      </c>
      <c r="M1317" s="1" t="s">
        <v>130</v>
      </c>
      <c r="N1317" s="1" t="s">
        <v>131</v>
      </c>
      <c r="O1317" s="1">
        <v>4878</v>
      </c>
      <c r="P1317" s="13">
        <v>43922.60564814815</v>
      </c>
      <c r="Q1317" s="17">
        <v>1.832175925925926E-2</v>
      </c>
    </row>
    <row r="1318" spans="1:17" ht="30" x14ac:dyDescent="0.25">
      <c r="A1318" s="1" t="s">
        <v>126</v>
      </c>
      <c r="B1318" s="1" t="s">
        <v>127</v>
      </c>
      <c r="C1318" s="3">
        <v>6266</v>
      </c>
      <c r="D1318" s="13">
        <v>43959.513101851851</v>
      </c>
      <c r="E1318" s="14">
        <v>1.9537037037037037E-2</v>
      </c>
      <c r="G1318" s="1" t="s">
        <v>126</v>
      </c>
      <c r="H1318" s="1" t="s">
        <v>127</v>
      </c>
      <c r="I1318" s="3">
        <v>6139</v>
      </c>
      <c r="J1318" s="13">
        <v>43955.838946759257</v>
      </c>
      <c r="K1318" s="14">
        <v>1.511574074074074E-2</v>
      </c>
      <c r="M1318" s="1" t="s">
        <v>124</v>
      </c>
      <c r="N1318" s="1" t="s">
        <v>125</v>
      </c>
      <c r="O1318" s="1">
        <v>4883</v>
      </c>
      <c r="P1318" s="13">
        <v>43922.66207175926</v>
      </c>
      <c r="Q1318" s="17">
        <v>1.7094907407407409E-2</v>
      </c>
    </row>
    <row r="1319" spans="1:17" x14ac:dyDescent="0.25">
      <c r="A1319" s="1" t="s">
        <v>130</v>
      </c>
      <c r="B1319" s="1" t="s">
        <v>131</v>
      </c>
      <c r="C1319" s="3">
        <v>6270</v>
      </c>
      <c r="D1319" s="13">
        <v>43959.56894675926</v>
      </c>
      <c r="E1319" s="14">
        <v>1.7638888888888888E-2</v>
      </c>
      <c r="G1319" s="1" t="s">
        <v>128</v>
      </c>
      <c r="H1319" s="1" t="s">
        <v>129</v>
      </c>
      <c r="I1319" s="3">
        <v>6144</v>
      </c>
      <c r="J1319" s="13">
        <v>43956.40384259259</v>
      </c>
      <c r="K1319" s="14">
        <v>2.4340277777777777E-2</v>
      </c>
      <c r="M1319" s="1" t="s">
        <v>126</v>
      </c>
      <c r="N1319" s="1" t="s">
        <v>127</v>
      </c>
      <c r="O1319" s="1">
        <v>4884</v>
      </c>
      <c r="P1319" s="13">
        <v>43922.678715277776</v>
      </c>
      <c r="Q1319" s="17">
        <v>1.9050925925925926E-2</v>
      </c>
    </row>
    <row r="1320" spans="1:17" x14ac:dyDescent="0.25">
      <c r="A1320" s="1" t="s">
        <v>130</v>
      </c>
      <c r="B1320" s="1" t="s">
        <v>131</v>
      </c>
      <c r="C1320" s="3">
        <v>6271</v>
      </c>
      <c r="D1320" s="13">
        <v>43959.578090277777</v>
      </c>
      <c r="E1320" s="14">
        <v>1.5717592592592592E-2</v>
      </c>
      <c r="G1320" s="1" t="s">
        <v>122</v>
      </c>
      <c r="H1320" s="1" t="s">
        <v>123</v>
      </c>
      <c r="I1320" s="3">
        <v>6148</v>
      </c>
      <c r="J1320" s="13">
        <v>43956.457465277781</v>
      </c>
      <c r="K1320" s="14">
        <v>1.8437499999999999E-2</v>
      </c>
      <c r="M1320" s="1" t="s">
        <v>124</v>
      </c>
      <c r="N1320" s="1" t="s">
        <v>125</v>
      </c>
      <c r="O1320" s="1">
        <v>4885</v>
      </c>
      <c r="P1320" s="13">
        <v>43922.687534722223</v>
      </c>
      <c r="Q1320" s="17">
        <v>1.6168981481481482E-2</v>
      </c>
    </row>
    <row r="1321" spans="1:17" x14ac:dyDescent="0.25">
      <c r="A1321" s="1" t="s">
        <v>120</v>
      </c>
      <c r="B1321" s="1" t="s">
        <v>121</v>
      </c>
      <c r="C1321" s="3">
        <v>6273</v>
      </c>
      <c r="D1321" s="13">
        <v>43959.611215277779</v>
      </c>
      <c r="E1321" s="14">
        <v>1.4560185185185183E-2</v>
      </c>
      <c r="G1321" s="1" t="s">
        <v>128</v>
      </c>
      <c r="H1321" s="1" t="s">
        <v>129</v>
      </c>
      <c r="I1321" s="3">
        <v>6149</v>
      </c>
      <c r="J1321" s="13">
        <v>43956.472060185188</v>
      </c>
      <c r="K1321" s="14">
        <v>1.5601851851851851E-2</v>
      </c>
      <c r="M1321" s="1" t="s">
        <v>128</v>
      </c>
      <c r="N1321" s="1" t="s">
        <v>129</v>
      </c>
      <c r="O1321" s="1">
        <v>4886</v>
      </c>
      <c r="P1321" s="13">
        <v>43922.700150462966</v>
      </c>
      <c r="Q1321" s="17">
        <v>2.4247685185185181E-2</v>
      </c>
    </row>
    <row r="1322" spans="1:17" x14ac:dyDescent="0.25">
      <c r="A1322" s="1" t="s">
        <v>130</v>
      </c>
      <c r="B1322" s="1" t="s">
        <v>131</v>
      </c>
      <c r="C1322" s="3">
        <v>6284</v>
      </c>
      <c r="D1322" s="13">
        <v>43959.73537037037</v>
      </c>
      <c r="E1322" s="14">
        <v>2.0162037037037037E-2</v>
      </c>
      <c r="G1322" s="1" t="s">
        <v>128</v>
      </c>
      <c r="H1322" s="1" t="s">
        <v>129</v>
      </c>
      <c r="I1322" s="3">
        <v>6151</v>
      </c>
      <c r="J1322" s="13">
        <v>43956.496030092596</v>
      </c>
      <c r="K1322" s="14">
        <v>2.4074074074074071E-2</v>
      </c>
      <c r="M1322" s="1" t="s">
        <v>118</v>
      </c>
      <c r="N1322" s="1" t="s">
        <v>119</v>
      </c>
      <c r="O1322" s="1">
        <v>4889</v>
      </c>
      <c r="P1322" s="13">
        <v>43922.74423611111</v>
      </c>
      <c r="Q1322" s="17">
        <v>1.7743055555555557E-2</v>
      </c>
    </row>
    <row r="1323" spans="1:17" x14ac:dyDescent="0.25">
      <c r="A1323" s="1" t="s">
        <v>128</v>
      </c>
      <c r="B1323" s="1" t="s">
        <v>129</v>
      </c>
      <c r="C1323" s="3">
        <v>6285</v>
      </c>
      <c r="D1323" s="13">
        <v>43959.751875000002</v>
      </c>
      <c r="E1323" s="14">
        <v>1.8506944444444444E-2</v>
      </c>
      <c r="G1323" s="1" t="s">
        <v>130</v>
      </c>
      <c r="H1323" s="1" t="s">
        <v>131</v>
      </c>
      <c r="I1323" s="3">
        <v>6157</v>
      </c>
      <c r="J1323" s="13">
        <v>43956.565405092595</v>
      </c>
      <c r="K1323" s="14">
        <v>1.4791666666666668E-2</v>
      </c>
      <c r="M1323" s="1" t="s">
        <v>120</v>
      </c>
      <c r="N1323" s="1" t="s">
        <v>121</v>
      </c>
      <c r="O1323" s="1">
        <v>4891</v>
      </c>
      <c r="P1323" s="13">
        <v>43922.773182870369</v>
      </c>
      <c r="Q1323" s="17">
        <v>1.8333333333333333E-2</v>
      </c>
    </row>
    <row r="1324" spans="1:17" ht="30" x14ac:dyDescent="0.25">
      <c r="A1324" s="1" t="s">
        <v>118</v>
      </c>
      <c r="B1324" s="1" t="s">
        <v>119</v>
      </c>
      <c r="C1324" s="3">
        <v>6288</v>
      </c>
      <c r="D1324" s="13">
        <v>43959.790578703702</v>
      </c>
      <c r="E1324" s="14">
        <v>1.5729166666666666E-2</v>
      </c>
      <c r="G1324" s="1" t="s">
        <v>126</v>
      </c>
      <c r="H1324" s="1" t="s">
        <v>127</v>
      </c>
      <c r="I1324" s="3">
        <v>6159</v>
      </c>
      <c r="J1324" s="13">
        <v>43956.58829861111</v>
      </c>
      <c r="K1324" s="14">
        <v>1.7870370370370373E-2</v>
      </c>
      <c r="M1324" s="1" t="s">
        <v>130</v>
      </c>
      <c r="N1324" s="1" t="s">
        <v>131</v>
      </c>
      <c r="O1324" s="1">
        <v>4894</v>
      </c>
      <c r="P1324" s="13">
        <v>43922.815081018518</v>
      </c>
      <c r="Q1324" s="17">
        <v>2.0104166666666666E-2</v>
      </c>
    </row>
    <row r="1325" spans="1:17" x14ac:dyDescent="0.25">
      <c r="A1325" s="1" t="s">
        <v>126</v>
      </c>
      <c r="B1325" s="1" t="s">
        <v>127</v>
      </c>
      <c r="C1325" s="3">
        <v>6292</v>
      </c>
      <c r="D1325" s="13">
        <v>43959.840601851851</v>
      </c>
      <c r="E1325" s="14">
        <v>1.4756944444444446E-2</v>
      </c>
      <c r="G1325" s="1" t="s">
        <v>118</v>
      </c>
      <c r="H1325" s="1" t="s">
        <v>119</v>
      </c>
      <c r="I1325" s="3">
        <v>6162</v>
      </c>
      <c r="J1325" s="13">
        <v>43956.632187499999</v>
      </c>
      <c r="K1325" s="14">
        <v>2.0763888888888887E-2</v>
      </c>
      <c r="M1325" s="1" t="s">
        <v>118</v>
      </c>
      <c r="N1325" s="1" t="s">
        <v>119</v>
      </c>
      <c r="O1325" s="1">
        <v>4895</v>
      </c>
      <c r="P1325" s="13">
        <v>43922.825115740743</v>
      </c>
      <c r="Q1325" s="17">
        <v>1.7106481481481483E-2</v>
      </c>
    </row>
    <row r="1326" spans="1:17" x14ac:dyDescent="0.25">
      <c r="A1326" s="1" t="s">
        <v>130</v>
      </c>
      <c r="B1326" s="1" t="s">
        <v>131</v>
      </c>
      <c r="C1326" s="3">
        <v>6295</v>
      </c>
      <c r="D1326" s="13">
        <v>43960.383888888886</v>
      </c>
      <c r="E1326" s="14">
        <v>1.5069444444444443E-2</v>
      </c>
      <c r="G1326" s="1" t="s">
        <v>120</v>
      </c>
      <c r="H1326" s="1" t="s">
        <v>121</v>
      </c>
      <c r="I1326" s="3">
        <v>6165</v>
      </c>
      <c r="J1326" s="13">
        <v>43956.671759259261</v>
      </c>
      <c r="K1326" s="14">
        <v>2.0486111111111111E-2</v>
      </c>
      <c r="M1326" s="1" t="s">
        <v>128</v>
      </c>
      <c r="N1326" s="1" t="s">
        <v>129</v>
      </c>
      <c r="O1326" s="1">
        <v>4898</v>
      </c>
      <c r="P1326" s="13">
        <v>43923.359571759262</v>
      </c>
      <c r="Q1326" s="17">
        <v>2.1539351851851851E-2</v>
      </c>
    </row>
    <row r="1327" spans="1:17" x14ac:dyDescent="0.25">
      <c r="A1327" s="1" t="s">
        <v>122</v>
      </c>
      <c r="B1327" s="1" t="s">
        <v>123</v>
      </c>
      <c r="C1327" s="3">
        <v>6298</v>
      </c>
      <c r="D1327" s="13">
        <v>43960.415983796294</v>
      </c>
      <c r="E1327" s="14">
        <v>1.9398148148148147E-2</v>
      </c>
      <c r="G1327" s="1" t="s">
        <v>128</v>
      </c>
      <c r="H1327" s="1" t="s">
        <v>129</v>
      </c>
      <c r="I1327" s="3">
        <v>6170</v>
      </c>
      <c r="J1327" s="13">
        <v>43956.742789351854</v>
      </c>
      <c r="K1327" s="14">
        <v>1.6053240740740739E-2</v>
      </c>
      <c r="M1327" s="1" t="s">
        <v>126</v>
      </c>
      <c r="N1327" s="1" t="s">
        <v>127</v>
      </c>
      <c r="O1327" s="1">
        <v>4901</v>
      </c>
      <c r="P1327" s="13">
        <v>43923.401805555557</v>
      </c>
      <c r="Q1327" s="17">
        <v>2.1053240740740744E-2</v>
      </c>
    </row>
    <row r="1328" spans="1:17" x14ac:dyDescent="0.25">
      <c r="A1328" s="1" t="s">
        <v>122</v>
      </c>
      <c r="B1328" s="1" t="s">
        <v>123</v>
      </c>
      <c r="C1328" s="3">
        <v>6300</v>
      </c>
      <c r="D1328" s="13">
        <v>43960.43891203704</v>
      </c>
      <c r="E1328" s="14">
        <v>1.554398148148148E-2</v>
      </c>
      <c r="G1328" s="1" t="s">
        <v>130</v>
      </c>
      <c r="H1328" s="1" t="s">
        <v>131</v>
      </c>
      <c r="I1328" s="3">
        <v>6180</v>
      </c>
      <c r="J1328" s="13">
        <v>43957.374745370369</v>
      </c>
      <c r="K1328" s="14">
        <v>1.849537037037037E-2</v>
      </c>
      <c r="M1328" s="1" t="s">
        <v>118</v>
      </c>
      <c r="N1328" s="1" t="s">
        <v>119</v>
      </c>
      <c r="O1328" s="1">
        <v>4903</v>
      </c>
      <c r="P1328" s="13">
        <v>43923.425115740742</v>
      </c>
      <c r="Q1328" s="17">
        <v>2.1608796296296296E-2</v>
      </c>
    </row>
    <row r="1329" spans="1:17" x14ac:dyDescent="0.25">
      <c r="A1329" s="1" t="s">
        <v>124</v>
      </c>
      <c r="B1329" s="1" t="s">
        <v>125</v>
      </c>
      <c r="C1329" s="3">
        <v>6305</v>
      </c>
      <c r="D1329" s="13">
        <v>43960.502986111111</v>
      </c>
      <c r="E1329" s="14">
        <v>1.6597222222222222E-2</v>
      </c>
      <c r="G1329" s="1" t="s">
        <v>118</v>
      </c>
      <c r="H1329" s="1" t="s">
        <v>119</v>
      </c>
      <c r="I1329" s="3">
        <v>6186</v>
      </c>
      <c r="J1329" s="13">
        <v>43957.459305555552</v>
      </c>
      <c r="K1329" s="14">
        <v>2.2222222222222223E-2</v>
      </c>
      <c r="M1329" s="1" t="s">
        <v>128</v>
      </c>
      <c r="N1329" s="1" t="s">
        <v>129</v>
      </c>
      <c r="O1329" s="1">
        <v>4909</v>
      </c>
      <c r="P1329" s="13">
        <v>43923.504976851851</v>
      </c>
      <c r="Q1329" s="17">
        <v>1.9560185185185184E-2</v>
      </c>
    </row>
    <row r="1330" spans="1:17" ht="30" x14ac:dyDescent="0.25">
      <c r="A1330" s="1" t="s">
        <v>126</v>
      </c>
      <c r="B1330" s="1" t="s">
        <v>127</v>
      </c>
      <c r="C1330" s="3">
        <v>6307</v>
      </c>
      <c r="D1330" s="13">
        <v>43960.526342592595</v>
      </c>
      <c r="E1330" s="14">
        <v>2.3553240740740739E-2</v>
      </c>
      <c r="G1330" s="1" t="s">
        <v>126</v>
      </c>
      <c r="H1330" s="1" t="s">
        <v>127</v>
      </c>
      <c r="I1330" s="3">
        <v>6190</v>
      </c>
      <c r="J1330" s="13">
        <v>43957.512465277781</v>
      </c>
      <c r="K1330" s="14">
        <v>2.3356481481481482E-2</v>
      </c>
      <c r="M1330" s="1" t="s">
        <v>130</v>
      </c>
      <c r="N1330" s="1" t="s">
        <v>131</v>
      </c>
      <c r="O1330" s="1">
        <v>4912</v>
      </c>
      <c r="P1330" s="13">
        <v>43923.548518518517</v>
      </c>
      <c r="Q1330" s="17">
        <v>1.7777777777777778E-2</v>
      </c>
    </row>
    <row r="1331" spans="1:17" x14ac:dyDescent="0.25">
      <c r="A1331" s="1" t="s">
        <v>128</v>
      </c>
      <c r="B1331" s="1" t="s">
        <v>129</v>
      </c>
      <c r="C1331" s="3">
        <v>6309</v>
      </c>
      <c r="D1331" s="13">
        <v>43960.555358796293</v>
      </c>
      <c r="E1331" s="14">
        <v>1.8715277777777779E-2</v>
      </c>
      <c r="G1331" s="1" t="s">
        <v>120</v>
      </c>
      <c r="H1331" s="1" t="s">
        <v>121</v>
      </c>
      <c r="I1331" s="3">
        <v>6193</v>
      </c>
      <c r="J1331" s="13">
        <v>43957.550115740742</v>
      </c>
      <c r="K1331" s="14">
        <v>1.5601851851851851E-2</v>
      </c>
      <c r="M1331" s="1" t="s">
        <v>130</v>
      </c>
      <c r="N1331" s="1" t="s">
        <v>131</v>
      </c>
      <c r="O1331" s="1">
        <v>4915</v>
      </c>
      <c r="P1331" s="13">
        <v>43923.58834490741</v>
      </c>
      <c r="Q1331" s="17">
        <v>1.511574074074074E-2</v>
      </c>
    </row>
    <row r="1332" spans="1:17" ht="30" x14ac:dyDescent="0.25">
      <c r="A1332" s="1" t="s">
        <v>120</v>
      </c>
      <c r="B1332" s="1" t="s">
        <v>121</v>
      </c>
      <c r="C1332" s="3">
        <v>6313</v>
      </c>
      <c r="D1332" s="13">
        <v>43960.608182870368</v>
      </c>
      <c r="E1332" s="14">
        <v>2.2905092592592591E-2</v>
      </c>
      <c r="G1332" s="1" t="s">
        <v>126</v>
      </c>
      <c r="H1332" s="1" t="s">
        <v>127</v>
      </c>
      <c r="I1332" s="3">
        <v>6197</v>
      </c>
      <c r="J1332" s="13">
        <v>43957.603055555555</v>
      </c>
      <c r="K1332" s="14">
        <v>1.8148148148148146E-2</v>
      </c>
      <c r="M1332" s="1" t="s">
        <v>126</v>
      </c>
      <c r="N1332" s="1" t="s">
        <v>127</v>
      </c>
      <c r="O1332" s="1">
        <v>4916</v>
      </c>
      <c r="P1332" s="13">
        <v>43923.599803240744</v>
      </c>
      <c r="Q1332" s="17">
        <v>1.6840277777777777E-2</v>
      </c>
    </row>
    <row r="1333" spans="1:17" ht="30" x14ac:dyDescent="0.25">
      <c r="A1333" s="1" t="s">
        <v>120</v>
      </c>
      <c r="B1333" s="1" t="s">
        <v>121</v>
      </c>
      <c r="C1333" s="3">
        <v>6320</v>
      </c>
      <c r="D1333" s="13">
        <v>43960.696493055555</v>
      </c>
      <c r="E1333" s="14">
        <v>1.9606481481481482E-2</v>
      </c>
      <c r="G1333" s="1" t="s">
        <v>126</v>
      </c>
      <c r="H1333" s="1" t="s">
        <v>127</v>
      </c>
      <c r="I1333" s="3">
        <v>6200</v>
      </c>
      <c r="J1333" s="13">
        <v>43957.646458333336</v>
      </c>
      <c r="K1333" s="14">
        <v>1.954861111111111E-2</v>
      </c>
      <c r="M1333" s="1" t="s">
        <v>128</v>
      </c>
      <c r="N1333" s="1" t="s">
        <v>129</v>
      </c>
      <c r="O1333" s="1">
        <v>4917</v>
      </c>
      <c r="P1333" s="13">
        <v>43923.612592592595</v>
      </c>
      <c r="Q1333" s="17">
        <v>1.9247685185185184E-2</v>
      </c>
    </row>
    <row r="1334" spans="1:17" x14ac:dyDescent="0.25">
      <c r="A1334" s="1" t="s">
        <v>126</v>
      </c>
      <c r="B1334" s="1" t="s">
        <v>127</v>
      </c>
      <c r="C1334" s="3">
        <v>6331</v>
      </c>
      <c r="D1334" s="13">
        <v>43961.355671296296</v>
      </c>
      <c r="E1334" s="14">
        <v>1.9837962962962963E-2</v>
      </c>
      <c r="G1334" s="1" t="s">
        <v>122</v>
      </c>
      <c r="H1334" s="1" t="s">
        <v>123</v>
      </c>
      <c r="I1334" s="3">
        <v>6204</v>
      </c>
      <c r="J1334" s="13">
        <v>43957.690844907411</v>
      </c>
      <c r="K1334" s="14">
        <v>2.2650462962962966E-2</v>
      </c>
      <c r="M1334" s="1" t="s">
        <v>124</v>
      </c>
      <c r="N1334" s="1" t="s">
        <v>125</v>
      </c>
      <c r="O1334" s="1">
        <v>4918</v>
      </c>
      <c r="P1334" s="13">
        <v>43923.626354166663</v>
      </c>
      <c r="Q1334" s="17">
        <v>2.3958333333333331E-2</v>
      </c>
    </row>
    <row r="1335" spans="1:17" x14ac:dyDescent="0.25">
      <c r="A1335" s="1" t="s">
        <v>118</v>
      </c>
      <c r="B1335" s="1" t="s">
        <v>119</v>
      </c>
      <c r="C1335" s="3">
        <v>6336</v>
      </c>
      <c r="D1335" s="13">
        <v>43961.434016203704</v>
      </c>
      <c r="E1335" s="14">
        <v>1.6435185185185188E-2</v>
      </c>
      <c r="G1335" s="1" t="s">
        <v>124</v>
      </c>
      <c r="H1335" s="1" t="s">
        <v>125</v>
      </c>
      <c r="I1335" s="3">
        <v>6209</v>
      </c>
      <c r="J1335" s="13">
        <v>43957.755277777775</v>
      </c>
      <c r="K1335" s="14">
        <v>1.6875000000000001E-2</v>
      </c>
      <c r="M1335" s="1" t="s">
        <v>130</v>
      </c>
      <c r="N1335" s="1" t="s">
        <v>131</v>
      </c>
      <c r="O1335" s="1">
        <v>4919</v>
      </c>
      <c r="P1335" s="13">
        <v>43923.638055555559</v>
      </c>
      <c r="Q1335" s="17">
        <v>2.0868055555555556E-2</v>
      </c>
    </row>
    <row r="1336" spans="1:17" ht="30" x14ac:dyDescent="0.25">
      <c r="A1336" s="1" t="s">
        <v>124</v>
      </c>
      <c r="B1336" s="1" t="s">
        <v>125</v>
      </c>
      <c r="C1336" s="3">
        <v>6343</v>
      </c>
      <c r="D1336" s="13">
        <v>43961.53056712963</v>
      </c>
      <c r="E1336" s="14">
        <v>2.3136574074074077E-2</v>
      </c>
      <c r="G1336" s="1" t="s">
        <v>126</v>
      </c>
      <c r="H1336" s="1" t="s">
        <v>127</v>
      </c>
      <c r="I1336" s="3">
        <v>6212</v>
      </c>
      <c r="J1336" s="13">
        <v>43957.791631944441</v>
      </c>
      <c r="K1336" s="14">
        <v>2.1030092592592597E-2</v>
      </c>
      <c r="M1336" s="1" t="s">
        <v>126</v>
      </c>
      <c r="N1336" s="1" t="s">
        <v>127</v>
      </c>
      <c r="O1336" s="1">
        <v>4920</v>
      </c>
      <c r="P1336" s="13">
        <v>43923.649421296293</v>
      </c>
      <c r="Q1336" s="17">
        <v>1.4687499999999999E-2</v>
      </c>
    </row>
    <row r="1337" spans="1:17" x14ac:dyDescent="0.25">
      <c r="A1337" s="1" t="s">
        <v>130</v>
      </c>
      <c r="B1337" s="1" t="s">
        <v>131</v>
      </c>
      <c r="C1337" s="3">
        <v>6349</v>
      </c>
      <c r="D1337" s="13">
        <v>43961.612129629626</v>
      </c>
      <c r="E1337" s="14">
        <v>1.8252314814814815E-2</v>
      </c>
      <c r="G1337" s="1" t="s">
        <v>130</v>
      </c>
      <c r="H1337" s="1" t="s">
        <v>131</v>
      </c>
      <c r="I1337" s="3">
        <v>6215</v>
      </c>
      <c r="J1337" s="13">
        <v>43957.830578703702</v>
      </c>
      <c r="K1337" s="14">
        <v>1.5844907407407408E-2</v>
      </c>
      <c r="M1337" s="1" t="s">
        <v>122</v>
      </c>
      <c r="N1337" s="1" t="s">
        <v>123</v>
      </c>
      <c r="O1337" s="1">
        <v>4925</v>
      </c>
      <c r="P1337" s="13">
        <v>43923.709131944444</v>
      </c>
      <c r="Q1337" s="17">
        <v>1.4768518518518519E-2</v>
      </c>
    </row>
    <row r="1338" spans="1:17" x14ac:dyDescent="0.25">
      <c r="A1338" s="1" t="s">
        <v>130</v>
      </c>
      <c r="B1338" s="1" t="s">
        <v>131</v>
      </c>
      <c r="C1338" s="3">
        <v>6350</v>
      </c>
      <c r="D1338" s="13">
        <v>43961.627129629633</v>
      </c>
      <c r="E1338" s="14">
        <v>2.0509259259259258E-2</v>
      </c>
      <c r="G1338" s="1" t="s">
        <v>118</v>
      </c>
      <c r="H1338" s="1" t="s">
        <v>119</v>
      </c>
      <c r="I1338" s="3">
        <v>6216</v>
      </c>
      <c r="J1338" s="13">
        <v>43957.842060185183</v>
      </c>
      <c r="K1338" s="14">
        <v>1.7928240740740741E-2</v>
      </c>
      <c r="M1338" s="1" t="s">
        <v>122</v>
      </c>
      <c r="N1338" s="1" t="s">
        <v>123</v>
      </c>
      <c r="O1338" s="1">
        <v>4926</v>
      </c>
      <c r="P1338" s="13">
        <v>43923.727268518516</v>
      </c>
      <c r="Q1338" s="17">
        <v>1.8460648148148146E-2</v>
      </c>
    </row>
    <row r="1339" spans="1:17" ht="30" x14ac:dyDescent="0.25">
      <c r="A1339" s="1" t="s">
        <v>120</v>
      </c>
      <c r="B1339" s="1" t="s">
        <v>121</v>
      </c>
      <c r="C1339" s="3">
        <v>6351</v>
      </c>
      <c r="D1339" s="13">
        <v>43961.638124999998</v>
      </c>
      <c r="E1339" s="14">
        <v>2.298611111111111E-2</v>
      </c>
      <c r="G1339" s="1" t="s">
        <v>126</v>
      </c>
      <c r="H1339" s="1" t="s">
        <v>127</v>
      </c>
      <c r="I1339" s="3">
        <v>6218</v>
      </c>
      <c r="J1339" s="13">
        <v>43958.366516203707</v>
      </c>
      <c r="K1339" s="14">
        <v>1.8310185185185186E-2</v>
      </c>
      <c r="M1339" s="1" t="s">
        <v>126</v>
      </c>
      <c r="N1339" s="1" t="s">
        <v>127</v>
      </c>
      <c r="O1339" s="1">
        <v>4929</v>
      </c>
      <c r="P1339" s="13">
        <v>43923.760925925926</v>
      </c>
      <c r="Q1339" s="17">
        <v>1.6851851851851851E-2</v>
      </c>
    </row>
    <row r="1340" spans="1:17" x14ac:dyDescent="0.25">
      <c r="A1340" s="1" t="s">
        <v>124</v>
      </c>
      <c r="B1340" s="1" t="s">
        <v>125</v>
      </c>
      <c r="C1340" s="3">
        <v>6352</v>
      </c>
      <c r="D1340" s="13">
        <v>43961.650173611109</v>
      </c>
      <c r="E1340" s="14">
        <v>1.525462962962963E-2</v>
      </c>
      <c r="G1340" s="1" t="s">
        <v>122</v>
      </c>
      <c r="H1340" s="1" t="s">
        <v>123</v>
      </c>
      <c r="I1340" s="3">
        <v>6231</v>
      </c>
      <c r="J1340" s="13">
        <v>43958.54760416667</v>
      </c>
      <c r="K1340" s="14">
        <v>2.3032407407407404E-2</v>
      </c>
      <c r="M1340" s="1" t="s">
        <v>128</v>
      </c>
      <c r="N1340" s="1" t="s">
        <v>129</v>
      </c>
      <c r="O1340" s="1">
        <v>4931</v>
      </c>
      <c r="P1340" s="13">
        <v>43923.7809375</v>
      </c>
      <c r="Q1340" s="17">
        <v>2.0277777777777777E-2</v>
      </c>
    </row>
    <row r="1341" spans="1:17" x14ac:dyDescent="0.25">
      <c r="A1341" s="1" t="s">
        <v>126</v>
      </c>
      <c r="B1341" s="1" t="s">
        <v>127</v>
      </c>
      <c r="C1341" s="3">
        <v>6357</v>
      </c>
      <c r="D1341" s="13">
        <v>43961.70890046296</v>
      </c>
      <c r="E1341" s="14">
        <v>1.622685185185185E-2</v>
      </c>
      <c r="G1341" s="1" t="s">
        <v>130</v>
      </c>
      <c r="H1341" s="1" t="s">
        <v>131</v>
      </c>
      <c r="I1341" s="3">
        <v>6238</v>
      </c>
      <c r="J1341" s="13">
        <v>43958.649837962963</v>
      </c>
      <c r="K1341" s="14">
        <v>1.7175925925925924E-2</v>
      </c>
      <c r="M1341" s="1" t="s">
        <v>120</v>
      </c>
      <c r="N1341" s="1" t="s">
        <v>121</v>
      </c>
      <c r="O1341" s="1">
        <v>4932</v>
      </c>
      <c r="P1341" s="13">
        <v>43923.798587962963</v>
      </c>
      <c r="Q1341" s="17">
        <v>2.0243055555555552E-2</v>
      </c>
    </row>
    <row r="1342" spans="1:17" ht="30" x14ac:dyDescent="0.25">
      <c r="A1342" s="1" t="s">
        <v>128</v>
      </c>
      <c r="B1342" s="1" t="s">
        <v>129</v>
      </c>
      <c r="C1342" s="3">
        <v>6360</v>
      </c>
      <c r="D1342" s="13">
        <v>43961.757638888892</v>
      </c>
      <c r="E1342" s="14">
        <v>1.7152777777777777E-2</v>
      </c>
      <c r="G1342" s="1" t="s">
        <v>126</v>
      </c>
      <c r="H1342" s="1" t="s">
        <v>127</v>
      </c>
      <c r="I1342" s="3">
        <v>6239</v>
      </c>
      <c r="J1342" s="13">
        <v>43958.66609953704</v>
      </c>
      <c r="K1342" s="14">
        <v>2.1701388888888892E-2</v>
      </c>
      <c r="M1342" s="1" t="s">
        <v>130</v>
      </c>
      <c r="N1342" s="1" t="s">
        <v>131</v>
      </c>
      <c r="O1342" s="1">
        <v>4936</v>
      </c>
      <c r="P1342" s="13">
        <v>43924.350185185183</v>
      </c>
      <c r="Q1342" s="17">
        <v>1.6412037037037037E-2</v>
      </c>
    </row>
    <row r="1343" spans="1:17" x14ac:dyDescent="0.25">
      <c r="A1343" s="1" t="s">
        <v>120</v>
      </c>
      <c r="B1343" s="1" t="s">
        <v>121</v>
      </c>
      <c r="C1343" s="3">
        <v>6370</v>
      </c>
      <c r="D1343" s="13">
        <v>43962.38652777778</v>
      </c>
      <c r="E1343" s="14">
        <v>1.9791666666666666E-2</v>
      </c>
      <c r="G1343" s="1" t="s">
        <v>124</v>
      </c>
      <c r="H1343" s="1" t="s">
        <v>125</v>
      </c>
      <c r="I1343" s="3">
        <v>6245</v>
      </c>
      <c r="J1343" s="13">
        <v>43958.748414351852</v>
      </c>
      <c r="K1343" s="14">
        <v>1.7488425925925925E-2</v>
      </c>
      <c r="M1343" s="1" t="s">
        <v>130</v>
      </c>
      <c r="N1343" s="1" t="s">
        <v>131</v>
      </c>
      <c r="O1343" s="1">
        <v>4940</v>
      </c>
      <c r="P1343" s="13">
        <v>43924.408599537041</v>
      </c>
      <c r="Q1343" s="17">
        <v>2.3055555555555555E-2</v>
      </c>
    </row>
    <row r="1344" spans="1:17" x14ac:dyDescent="0.25">
      <c r="A1344" s="1" t="s">
        <v>126</v>
      </c>
      <c r="B1344" s="1" t="s">
        <v>127</v>
      </c>
      <c r="C1344" s="3">
        <v>6373</v>
      </c>
      <c r="D1344" s="13">
        <v>43962.429895833331</v>
      </c>
      <c r="E1344" s="14">
        <v>2.3124999999999996E-2</v>
      </c>
      <c r="G1344" s="1" t="s">
        <v>130</v>
      </c>
      <c r="H1344" s="1" t="s">
        <v>131</v>
      </c>
      <c r="I1344" s="3">
        <v>6251</v>
      </c>
      <c r="J1344" s="13">
        <v>43958.823981481481</v>
      </c>
      <c r="K1344" s="14">
        <v>1.8124999999999999E-2</v>
      </c>
      <c r="M1344" s="1" t="s">
        <v>126</v>
      </c>
      <c r="N1344" s="1" t="s">
        <v>127</v>
      </c>
      <c r="O1344" s="1">
        <v>4941</v>
      </c>
      <c r="P1344" s="13">
        <v>43924.417511574073</v>
      </c>
      <c r="Q1344" s="17">
        <v>2.2233796296296297E-2</v>
      </c>
    </row>
    <row r="1345" spans="1:17" x14ac:dyDescent="0.25">
      <c r="A1345" s="1" t="s">
        <v>126</v>
      </c>
      <c r="B1345" s="1" t="s">
        <v>127</v>
      </c>
      <c r="C1345" s="3">
        <v>6380</v>
      </c>
      <c r="D1345" s="13">
        <v>43962.522858796299</v>
      </c>
      <c r="E1345" s="14">
        <v>1.6273148148148148E-2</v>
      </c>
      <c r="G1345" s="1" t="s">
        <v>130</v>
      </c>
      <c r="H1345" s="1" t="s">
        <v>131</v>
      </c>
      <c r="I1345" s="3">
        <v>6253</v>
      </c>
      <c r="J1345" s="13">
        <v>43959.34070601852</v>
      </c>
      <c r="K1345" s="14">
        <v>1.7187499999999998E-2</v>
      </c>
      <c r="M1345" s="1" t="s">
        <v>118</v>
      </c>
      <c r="N1345" s="1" t="s">
        <v>119</v>
      </c>
      <c r="O1345" s="1">
        <v>4944</v>
      </c>
      <c r="P1345" s="13">
        <v>43924.463437500002</v>
      </c>
      <c r="Q1345" s="17">
        <v>1.8217592592592594E-2</v>
      </c>
    </row>
    <row r="1346" spans="1:17" x14ac:dyDescent="0.25">
      <c r="A1346" s="1" t="s">
        <v>122</v>
      </c>
      <c r="B1346" s="1" t="s">
        <v>123</v>
      </c>
      <c r="C1346" s="3">
        <v>6385</v>
      </c>
      <c r="D1346" s="13">
        <v>43962.597812499997</v>
      </c>
      <c r="E1346" s="14">
        <v>1.5682870370370371E-2</v>
      </c>
      <c r="G1346" s="1" t="s">
        <v>122</v>
      </c>
      <c r="H1346" s="1" t="s">
        <v>123</v>
      </c>
      <c r="I1346" s="3">
        <v>6255</v>
      </c>
      <c r="J1346" s="13">
        <v>43959.369641203702</v>
      </c>
      <c r="K1346" s="14">
        <v>1.5069444444444443E-2</v>
      </c>
      <c r="M1346" s="1" t="s">
        <v>126</v>
      </c>
      <c r="N1346" s="1" t="s">
        <v>127</v>
      </c>
      <c r="O1346" s="1">
        <v>4946</v>
      </c>
      <c r="P1346" s="13">
        <v>43924.490729166668</v>
      </c>
      <c r="Q1346" s="17">
        <v>2.3252314814814812E-2</v>
      </c>
    </row>
    <row r="1347" spans="1:17" ht="30" x14ac:dyDescent="0.25">
      <c r="A1347" s="1" t="s">
        <v>130</v>
      </c>
      <c r="B1347" s="1" t="s">
        <v>131</v>
      </c>
      <c r="C1347" s="3">
        <v>6388</v>
      </c>
      <c r="D1347" s="13">
        <v>43962.646840277775</v>
      </c>
      <c r="E1347" s="14">
        <v>1.5891203703703703E-2</v>
      </c>
      <c r="G1347" s="1" t="s">
        <v>126</v>
      </c>
      <c r="H1347" s="1" t="s">
        <v>127</v>
      </c>
      <c r="I1347" s="3">
        <v>6257</v>
      </c>
      <c r="J1347" s="13">
        <v>43959.397060185183</v>
      </c>
      <c r="K1347" s="14">
        <v>2.3784722222222221E-2</v>
      </c>
      <c r="M1347" s="1" t="s">
        <v>122</v>
      </c>
      <c r="N1347" s="1" t="s">
        <v>123</v>
      </c>
      <c r="O1347" s="1">
        <v>4948</v>
      </c>
      <c r="P1347" s="13">
        <v>43924.517060185186</v>
      </c>
      <c r="Q1347" s="17">
        <v>1.7743055555555557E-2</v>
      </c>
    </row>
    <row r="1348" spans="1:17" x14ac:dyDescent="0.25">
      <c r="A1348" s="1" t="s">
        <v>130</v>
      </c>
      <c r="B1348" s="1" t="s">
        <v>131</v>
      </c>
      <c r="C1348" s="3">
        <v>6391</v>
      </c>
      <c r="D1348" s="13">
        <v>43962.686759259261</v>
      </c>
      <c r="E1348" s="14">
        <v>2.2094907407407407E-2</v>
      </c>
      <c r="G1348" s="1" t="s">
        <v>120</v>
      </c>
      <c r="H1348" s="1" t="s">
        <v>121</v>
      </c>
      <c r="I1348" s="3">
        <v>6265</v>
      </c>
      <c r="J1348" s="13">
        <v>43959.50408564815</v>
      </c>
      <c r="K1348" s="14">
        <v>1.4814814814814814E-2</v>
      </c>
      <c r="M1348" s="1" t="s">
        <v>130</v>
      </c>
      <c r="N1348" s="1" t="s">
        <v>131</v>
      </c>
      <c r="O1348" s="1">
        <v>4949</v>
      </c>
      <c r="P1348" s="13">
        <v>43924.535451388889</v>
      </c>
      <c r="Q1348" s="17">
        <v>1.8645833333333334E-2</v>
      </c>
    </row>
    <row r="1349" spans="1:17" x14ac:dyDescent="0.25">
      <c r="A1349" s="1" t="s">
        <v>118</v>
      </c>
      <c r="B1349" s="1" t="s">
        <v>119</v>
      </c>
      <c r="C1349" s="3">
        <v>6399</v>
      </c>
      <c r="D1349" s="13">
        <v>43962.80300925926</v>
      </c>
      <c r="E1349" s="14">
        <v>1.744212962962963E-2</v>
      </c>
      <c r="G1349" s="1" t="s">
        <v>124</v>
      </c>
      <c r="H1349" s="1" t="s">
        <v>125</v>
      </c>
      <c r="I1349" s="3">
        <v>6267</v>
      </c>
      <c r="J1349" s="13">
        <v>43959.529108796298</v>
      </c>
      <c r="K1349" s="14">
        <v>1.7465277777777777E-2</v>
      </c>
      <c r="M1349" s="1" t="s">
        <v>128</v>
      </c>
      <c r="N1349" s="1" t="s">
        <v>129</v>
      </c>
      <c r="O1349" s="1">
        <v>4951</v>
      </c>
      <c r="P1349" s="13">
        <v>43924.560208333336</v>
      </c>
      <c r="Q1349" s="17">
        <v>2.3923611111111114E-2</v>
      </c>
    </row>
    <row r="1350" spans="1:17" x14ac:dyDescent="0.25">
      <c r="A1350" s="1" t="s">
        <v>122</v>
      </c>
      <c r="B1350" s="1" t="s">
        <v>123</v>
      </c>
      <c r="C1350" s="3">
        <v>6408</v>
      </c>
      <c r="D1350" s="13">
        <v>43963.411770833336</v>
      </c>
      <c r="E1350" s="14">
        <v>2.1863425925925925E-2</v>
      </c>
      <c r="G1350" s="1" t="s">
        <v>122</v>
      </c>
      <c r="H1350" s="1" t="s">
        <v>123</v>
      </c>
      <c r="I1350" s="3">
        <v>6272</v>
      </c>
      <c r="J1350" s="13">
        <v>43959.592731481483</v>
      </c>
      <c r="K1350" s="14">
        <v>2.1782407407407407E-2</v>
      </c>
      <c r="M1350" s="1" t="s">
        <v>130</v>
      </c>
      <c r="N1350" s="1" t="s">
        <v>131</v>
      </c>
      <c r="O1350" s="1">
        <v>4954</v>
      </c>
      <c r="P1350" s="13">
        <v>43924.599976851852</v>
      </c>
      <c r="Q1350" s="17">
        <v>2.2326388888888885E-2</v>
      </c>
    </row>
    <row r="1351" spans="1:17" x14ac:dyDescent="0.25">
      <c r="A1351" s="1" t="s">
        <v>130</v>
      </c>
      <c r="B1351" s="1" t="s">
        <v>131</v>
      </c>
      <c r="C1351" s="3">
        <v>6409</v>
      </c>
      <c r="D1351" s="13">
        <v>43963.429942129631</v>
      </c>
      <c r="E1351" s="14">
        <v>1.7037037037037038E-2</v>
      </c>
      <c r="G1351" s="1" t="s">
        <v>118</v>
      </c>
      <c r="H1351" s="1" t="s">
        <v>119</v>
      </c>
      <c r="I1351" s="3">
        <v>6275</v>
      </c>
      <c r="J1351" s="13">
        <v>43959.630613425928</v>
      </c>
      <c r="K1351" s="14">
        <v>2.0057870370370368E-2</v>
      </c>
      <c r="M1351" s="1" t="s">
        <v>124</v>
      </c>
      <c r="N1351" s="1" t="s">
        <v>125</v>
      </c>
      <c r="O1351" s="1">
        <v>4956</v>
      </c>
      <c r="P1351" s="13">
        <v>43924.631909722222</v>
      </c>
      <c r="Q1351" s="17">
        <v>1.7604166666666667E-2</v>
      </c>
    </row>
    <row r="1352" spans="1:17" x14ac:dyDescent="0.25">
      <c r="A1352" s="1" t="s">
        <v>130</v>
      </c>
      <c r="B1352" s="1" t="s">
        <v>131</v>
      </c>
      <c r="C1352" s="3">
        <v>6413</v>
      </c>
      <c r="D1352" s="13">
        <v>43963.484016203707</v>
      </c>
      <c r="E1352" s="14">
        <v>2.2800925925925929E-2</v>
      </c>
      <c r="G1352" s="1" t="s">
        <v>122</v>
      </c>
      <c r="H1352" s="1" t="s">
        <v>123</v>
      </c>
      <c r="I1352" s="3">
        <v>6282</v>
      </c>
      <c r="J1352" s="13">
        <v>43959.703946759262</v>
      </c>
      <c r="K1352" s="14">
        <v>2.3541666666666666E-2</v>
      </c>
      <c r="M1352" s="1" t="s">
        <v>130</v>
      </c>
      <c r="N1352" s="1" t="s">
        <v>131</v>
      </c>
      <c r="O1352" s="1">
        <v>4958</v>
      </c>
      <c r="P1352" s="13">
        <v>43924.660752314812</v>
      </c>
      <c r="Q1352" s="17">
        <v>1.9629629629629629E-2</v>
      </c>
    </row>
    <row r="1353" spans="1:17" x14ac:dyDescent="0.25">
      <c r="A1353" s="1" t="s">
        <v>126</v>
      </c>
      <c r="B1353" s="1" t="s">
        <v>127</v>
      </c>
      <c r="C1353" s="3">
        <v>6416</v>
      </c>
      <c r="D1353" s="13">
        <v>43963.522268518522</v>
      </c>
      <c r="E1353" s="14">
        <v>2.0219907407407409E-2</v>
      </c>
      <c r="G1353" s="1" t="s">
        <v>128</v>
      </c>
      <c r="H1353" s="1" t="s">
        <v>129</v>
      </c>
      <c r="I1353" s="3">
        <v>6287</v>
      </c>
      <c r="J1353" s="13">
        <v>43959.777048611111</v>
      </c>
      <c r="K1353" s="14">
        <v>1.5590277777777778E-2</v>
      </c>
      <c r="M1353" s="1" t="s">
        <v>118</v>
      </c>
      <c r="N1353" s="1" t="s">
        <v>119</v>
      </c>
      <c r="O1353" s="1">
        <v>4960</v>
      </c>
      <c r="P1353" s="13">
        <v>43924.694039351853</v>
      </c>
      <c r="Q1353" s="17">
        <v>1.8599537037037036E-2</v>
      </c>
    </row>
    <row r="1354" spans="1:17" x14ac:dyDescent="0.25">
      <c r="A1354" s="1" t="s">
        <v>120</v>
      </c>
      <c r="B1354" s="1" t="s">
        <v>121</v>
      </c>
      <c r="C1354" s="3">
        <v>6418</v>
      </c>
      <c r="D1354" s="13">
        <v>43963.551261574074</v>
      </c>
      <c r="E1354" s="14">
        <v>1.6944444444444443E-2</v>
      </c>
      <c r="G1354" s="1" t="s">
        <v>122</v>
      </c>
      <c r="H1354" s="1" t="s">
        <v>123</v>
      </c>
      <c r="I1354" s="3">
        <v>6293</v>
      </c>
      <c r="J1354" s="13">
        <v>43960.347546296296</v>
      </c>
      <c r="K1354" s="14">
        <v>1.9016203703703705E-2</v>
      </c>
      <c r="M1354" s="1" t="s">
        <v>130</v>
      </c>
      <c r="N1354" s="1" t="s">
        <v>131</v>
      </c>
      <c r="O1354" s="1">
        <v>4961</v>
      </c>
      <c r="P1354" s="13">
        <v>43924.710972222223</v>
      </c>
      <c r="Q1354" s="17">
        <v>2.0243055555555552E-2</v>
      </c>
    </row>
    <row r="1355" spans="1:17" x14ac:dyDescent="0.25">
      <c r="A1355" s="1" t="s">
        <v>126</v>
      </c>
      <c r="B1355" s="1" t="s">
        <v>127</v>
      </c>
      <c r="C1355" s="3">
        <v>6420</v>
      </c>
      <c r="D1355" s="13">
        <v>43963.585393518515</v>
      </c>
      <c r="E1355" s="14">
        <v>2.4074074074074071E-2</v>
      </c>
      <c r="G1355" s="1" t="s">
        <v>122</v>
      </c>
      <c r="H1355" s="1" t="s">
        <v>123</v>
      </c>
      <c r="I1355" s="3">
        <v>6294</v>
      </c>
      <c r="J1355" s="13">
        <v>43960.365706018521</v>
      </c>
      <c r="K1355" s="14">
        <v>2.2152777777777775E-2</v>
      </c>
      <c r="M1355" s="1" t="s">
        <v>120</v>
      </c>
      <c r="N1355" s="1" t="s">
        <v>121</v>
      </c>
      <c r="O1355" s="1">
        <v>4963</v>
      </c>
      <c r="P1355" s="13">
        <v>43924.736400462964</v>
      </c>
      <c r="Q1355" s="17">
        <v>1.6203703703703703E-2</v>
      </c>
    </row>
    <row r="1356" spans="1:17" x14ac:dyDescent="0.25">
      <c r="A1356" s="1" t="s">
        <v>130</v>
      </c>
      <c r="B1356" s="1" t="s">
        <v>131</v>
      </c>
      <c r="C1356" s="3">
        <v>6422</v>
      </c>
      <c r="D1356" s="13">
        <v>43963.610671296294</v>
      </c>
      <c r="E1356" s="14">
        <v>1.9456018518518518E-2</v>
      </c>
      <c r="G1356" s="1" t="s">
        <v>128</v>
      </c>
      <c r="H1356" s="1" t="s">
        <v>129</v>
      </c>
      <c r="I1356" s="3">
        <v>6297</v>
      </c>
      <c r="J1356" s="13">
        <v>43960.402615740742</v>
      </c>
      <c r="K1356" s="14">
        <v>2.3842592592592596E-2</v>
      </c>
      <c r="M1356" s="1" t="s">
        <v>130</v>
      </c>
      <c r="N1356" s="1" t="s">
        <v>131</v>
      </c>
      <c r="O1356" s="1">
        <v>4964</v>
      </c>
      <c r="P1356" s="13">
        <v>43924.750763888886</v>
      </c>
      <c r="Q1356" s="17">
        <v>1.480324074074074E-2</v>
      </c>
    </row>
    <row r="1357" spans="1:17" x14ac:dyDescent="0.25">
      <c r="A1357" s="1" t="s">
        <v>122</v>
      </c>
      <c r="B1357" s="1" t="s">
        <v>123</v>
      </c>
      <c r="C1357" s="3">
        <v>6436</v>
      </c>
      <c r="D1357" s="13">
        <v>43963.775590277779</v>
      </c>
      <c r="E1357" s="14">
        <v>1.8055555555555557E-2</v>
      </c>
      <c r="G1357" s="1" t="s">
        <v>128</v>
      </c>
      <c r="H1357" s="1" t="s">
        <v>129</v>
      </c>
      <c r="I1357" s="3">
        <v>6299</v>
      </c>
      <c r="J1357" s="13">
        <v>43960.424699074072</v>
      </c>
      <c r="K1357" s="14">
        <v>2.3854166666666666E-2</v>
      </c>
      <c r="M1357" s="1" t="s">
        <v>118</v>
      </c>
      <c r="N1357" s="1" t="s">
        <v>119</v>
      </c>
      <c r="O1357" s="1">
        <v>4965</v>
      </c>
      <c r="P1357" s="13">
        <v>43924.767465277779</v>
      </c>
      <c r="Q1357" s="17">
        <v>2.1689814814814815E-2</v>
      </c>
    </row>
    <row r="1358" spans="1:17" x14ac:dyDescent="0.25">
      <c r="A1358" s="1" t="s">
        <v>124</v>
      </c>
      <c r="B1358" s="1" t="s">
        <v>125</v>
      </c>
      <c r="C1358" s="3">
        <v>6450</v>
      </c>
      <c r="D1358" s="13">
        <v>43964.462256944447</v>
      </c>
      <c r="E1358" s="14">
        <v>1.5983796296296295E-2</v>
      </c>
      <c r="G1358" s="1" t="s">
        <v>128</v>
      </c>
      <c r="H1358" s="1" t="s">
        <v>129</v>
      </c>
      <c r="I1358" s="3">
        <v>6302</v>
      </c>
      <c r="J1358" s="13">
        <v>43960.467013888891</v>
      </c>
      <c r="K1358" s="14">
        <v>2.359953703703704E-2</v>
      </c>
      <c r="M1358" s="1" t="s">
        <v>120</v>
      </c>
      <c r="N1358" s="1" t="s">
        <v>121</v>
      </c>
      <c r="O1358" s="1">
        <v>4966</v>
      </c>
      <c r="P1358" s="13">
        <v>43924.7809375</v>
      </c>
      <c r="Q1358" s="17">
        <v>1.5266203703703705E-2</v>
      </c>
    </row>
    <row r="1359" spans="1:17" x14ac:dyDescent="0.25">
      <c r="A1359" s="1" t="s">
        <v>124</v>
      </c>
      <c r="B1359" s="1" t="s">
        <v>125</v>
      </c>
      <c r="C1359" s="3">
        <v>6456</v>
      </c>
      <c r="D1359" s="13">
        <v>43964.54583333333</v>
      </c>
      <c r="E1359" s="14">
        <v>2.148148148148148E-2</v>
      </c>
      <c r="G1359" s="1" t="s">
        <v>128</v>
      </c>
      <c r="H1359" s="1" t="s">
        <v>129</v>
      </c>
      <c r="I1359" s="3">
        <v>6306</v>
      </c>
      <c r="J1359" s="13">
        <v>43960.513807870368</v>
      </c>
      <c r="K1359" s="14">
        <v>2.1909722222222223E-2</v>
      </c>
      <c r="M1359" s="1" t="s">
        <v>118</v>
      </c>
      <c r="N1359" s="1" t="s">
        <v>119</v>
      </c>
      <c r="O1359" s="1">
        <v>4967</v>
      </c>
      <c r="P1359" s="13">
        <v>43924.794791666667</v>
      </c>
      <c r="Q1359" s="17">
        <v>2.3229166666666665E-2</v>
      </c>
    </row>
    <row r="1360" spans="1:17" x14ac:dyDescent="0.25">
      <c r="A1360" s="1" t="s">
        <v>122</v>
      </c>
      <c r="B1360" s="1" t="s">
        <v>123</v>
      </c>
      <c r="C1360" s="3">
        <v>6459</v>
      </c>
      <c r="D1360" s="13">
        <v>43964.592627314814</v>
      </c>
      <c r="E1360" s="14">
        <v>1.9016203703703705E-2</v>
      </c>
      <c r="G1360" s="1" t="s">
        <v>130</v>
      </c>
      <c r="H1360" s="1" t="s">
        <v>131</v>
      </c>
      <c r="I1360" s="3">
        <v>6312</v>
      </c>
      <c r="J1360" s="13">
        <v>43960.596516203703</v>
      </c>
      <c r="K1360" s="14">
        <v>2.359953703703704E-2</v>
      </c>
      <c r="M1360" s="1" t="s">
        <v>126</v>
      </c>
      <c r="N1360" s="1" t="s">
        <v>127</v>
      </c>
      <c r="O1360" s="1">
        <v>4968</v>
      </c>
      <c r="P1360" s="13">
        <v>43924.810648148145</v>
      </c>
      <c r="Q1360" s="17">
        <v>1.9467592592592595E-2</v>
      </c>
    </row>
    <row r="1361" spans="1:17" x14ac:dyDescent="0.25">
      <c r="A1361" s="1" t="s">
        <v>120</v>
      </c>
      <c r="B1361" s="1" t="s">
        <v>121</v>
      </c>
      <c r="C1361" s="3">
        <v>6463</v>
      </c>
      <c r="D1361" s="13">
        <v>43964.648958333331</v>
      </c>
      <c r="E1361" s="14">
        <v>2.1134259259259259E-2</v>
      </c>
      <c r="G1361" s="1" t="s">
        <v>122</v>
      </c>
      <c r="H1361" s="1" t="s">
        <v>123</v>
      </c>
      <c r="I1361" s="3">
        <v>6314</v>
      </c>
      <c r="J1361" s="13">
        <v>43960.624756944446</v>
      </c>
      <c r="K1361" s="14">
        <v>1.8634259259259257E-2</v>
      </c>
      <c r="M1361" s="1" t="s">
        <v>118</v>
      </c>
      <c r="N1361" s="1" t="s">
        <v>119</v>
      </c>
      <c r="O1361" s="1">
        <v>4972</v>
      </c>
      <c r="P1361" s="13">
        <v>43925.364837962959</v>
      </c>
      <c r="Q1361" s="17">
        <v>1.7754629629629631E-2</v>
      </c>
    </row>
    <row r="1362" spans="1:17" ht="30" x14ac:dyDescent="0.25">
      <c r="A1362" s="1" t="s">
        <v>128</v>
      </c>
      <c r="B1362" s="1" t="s">
        <v>129</v>
      </c>
      <c r="C1362" s="3">
        <v>6465</v>
      </c>
      <c r="D1362" s="13">
        <v>43964.670717592591</v>
      </c>
      <c r="E1362" s="14">
        <v>2.4409722222222222E-2</v>
      </c>
      <c r="G1362" s="1" t="s">
        <v>126</v>
      </c>
      <c r="H1362" s="1" t="s">
        <v>127</v>
      </c>
      <c r="I1362" s="3">
        <v>6315</v>
      </c>
      <c r="J1362" s="13">
        <v>43960.637858796297</v>
      </c>
      <c r="K1362" s="14">
        <v>2.3969907407407409E-2</v>
      </c>
      <c r="M1362" s="1" t="s">
        <v>126</v>
      </c>
      <c r="N1362" s="1" t="s">
        <v>127</v>
      </c>
      <c r="O1362" s="1">
        <v>4974</v>
      </c>
      <c r="P1362" s="13">
        <v>43925.384953703702</v>
      </c>
      <c r="Q1362" s="17">
        <v>2.1875000000000002E-2</v>
      </c>
    </row>
    <row r="1363" spans="1:17" x14ac:dyDescent="0.25">
      <c r="A1363" s="1" t="s">
        <v>128</v>
      </c>
      <c r="B1363" s="1" t="s">
        <v>129</v>
      </c>
      <c r="C1363" s="3">
        <v>6469</v>
      </c>
      <c r="D1363" s="13">
        <v>43964.721979166665</v>
      </c>
      <c r="E1363" s="14">
        <v>2.3217592592592592E-2</v>
      </c>
      <c r="G1363" s="1" t="s">
        <v>120</v>
      </c>
      <c r="H1363" s="1" t="s">
        <v>121</v>
      </c>
      <c r="I1363" s="3">
        <v>6318</v>
      </c>
      <c r="J1363" s="13">
        <v>43960.675810185188</v>
      </c>
      <c r="K1363" s="14">
        <v>1.9178240740740742E-2</v>
      </c>
      <c r="M1363" s="1" t="s">
        <v>120</v>
      </c>
      <c r="N1363" s="1" t="s">
        <v>121</v>
      </c>
      <c r="O1363" s="1">
        <v>4975</v>
      </c>
      <c r="P1363" s="13">
        <v>43925.40042824074</v>
      </c>
      <c r="Q1363" s="17">
        <v>2.2812499999999999E-2</v>
      </c>
    </row>
    <row r="1364" spans="1:17" ht="30" x14ac:dyDescent="0.25">
      <c r="A1364" s="1" t="s">
        <v>130</v>
      </c>
      <c r="B1364" s="1" t="s">
        <v>131</v>
      </c>
      <c r="C1364" s="3">
        <v>6471</v>
      </c>
      <c r="D1364" s="13">
        <v>43964.748541666668</v>
      </c>
      <c r="E1364" s="14">
        <v>1.712962962962963E-2</v>
      </c>
      <c r="G1364" s="1" t="s">
        <v>126</v>
      </c>
      <c r="H1364" s="1" t="s">
        <v>127</v>
      </c>
      <c r="I1364" s="3">
        <v>6319</v>
      </c>
      <c r="J1364" s="13">
        <v>43960.686990740738</v>
      </c>
      <c r="K1364" s="14">
        <v>1.6747685185185185E-2</v>
      </c>
      <c r="M1364" s="1" t="s">
        <v>120</v>
      </c>
      <c r="N1364" s="1" t="s">
        <v>121</v>
      </c>
      <c r="O1364" s="1">
        <v>4977</v>
      </c>
      <c r="P1364" s="13">
        <v>43925.424537037034</v>
      </c>
      <c r="Q1364" s="17">
        <v>1.9490740740740743E-2</v>
      </c>
    </row>
    <row r="1365" spans="1:17" x14ac:dyDescent="0.25">
      <c r="A1365" s="1" t="s">
        <v>124</v>
      </c>
      <c r="B1365" s="1" t="s">
        <v>125</v>
      </c>
      <c r="C1365" s="3">
        <v>6476</v>
      </c>
      <c r="D1365" s="13">
        <v>43964.814317129632</v>
      </c>
      <c r="E1365" s="14">
        <v>1.4537037037037038E-2</v>
      </c>
      <c r="G1365" s="1" t="s">
        <v>120</v>
      </c>
      <c r="H1365" s="1" t="s">
        <v>121</v>
      </c>
      <c r="I1365" s="3">
        <v>6322</v>
      </c>
      <c r="J1365" s="13">
        <v>43960.72215277778</v>
      </c>
      <c r="K1365" s="14">
        <v>2.1701388888888892E-2</v>
      </c>
      <c r="M1365" s="1" t="s">
        <v>126</v>
      </c>
      <c r="N1365" s="1" t="s">
        <v>127</v>
      </c>
      <c r="O1365" s="1">
        <v>4979</v>
      </c>
      <c r="P1365" s="13">
        <v>43925.447071759256</v>
      </c>
      <c r="Q1365" s="17">
        <v>2.3229166666666665E-2</v>
      </c>
    </row>
    <row r="1366" spans="1:17" x14ac:dyDescent="0.25">
      <c r="A1366" s="1" t="s">
        <v>120</v>
      </c>
      <c r="B1366" s="1" t="s">
        <v>121</v>
      </c>
      <c r="C1366" s="3">
        <v>6477</v>
      </c>
      <c r="D1366" s="13">
        <v>43964.826990740738</v>
      </c>
      <c r="E1366" s="14">
        <v>1.6377314814814813E-2</v>
      </c>
      <c r="G1366" s="1" t="s">
        <v>118</v>
      </c>
      <c r="H1366" s="1" t="s">
        <v>119</v>
      </c>
      <c r="I1366" s="3">
        <v>6323</v>
      </c>
      <c r="J1366" s="13">
        <v>43960.736944444441</v>
      </c>
      <c r="K1366" s="14">
        <v>2.0636574074074075E-2</v>
      </c>
      <c r="M1366" s="1" t="s">
        <v>130</v>
      </c>
      <c r="N1366" s="1" t="s">
        <v>131</v>
      </c>
      <c r="O1366" s="1">
        <v>4985</v>
      </c>
      <c r="P1366" s="13">
        <v>43925.527175925927</v>
      </c>
      <c r="Q1366" s="17">
        <v>1.8032407407407407E-2</v>
      </c>
    </row>
    <row r="1367" spans="1:17" x14ac:dyDescent="0.25">
      <c r="A1367" s="1" t="s">
        <v>130</v>
      </c>
      <c r="B1367" s="1" t="s">
        <v>131</v>
      </c>
      <c r="C1367" s="3">
        <v>6480</v>
      </c>
      <c r="D1367" s="13">
        <v>43965.358391203707</v>
      </c>
      <c r="E1367" s="14">
        <v>2.2418981481481481E-2</v>
      </c>
      <c r="G1367" s="1" t="s">
        <v>118</v>
      </c>
      <c r="H1367" s="1" t="s">
        <v>119</v>
      </c>
      <c r="I1367" s="3">
        <v>6324</v>
      </c>
      <c r="J1367" s="13">
        <v>43960.755312499998</v>
      </c>
      <c r="K1367" s="14">
        <v>1.9386574074074073E-2</v>
      </c>
      <c r="M1367" s="1" t="s">
        <v>126</v>
      </c>
      <c r="N1367" s="1" t="s">
        <v>127</v>
      </c>
      <c r="O1367" s="1">
        <v>4999</v>
      </c>
      <c r="P1367" s="13">
        <v>43925.706562500003</v>
      </c>
      <c r="Q1367" s="17">
        <v>1.7685185185185182E-2</v>
      </c>
    </row>
    <row r="1368" spans="1:17" x14ac:dyDescent="0.25">
      <c r="A1368" s="1" t="s">
        <v>118</v>
      </c>
      <c r="B1368" s="1" t="s">
        <v>119</v>
      </c>
      <c r="C1368" s="3">
        <v>6481</v>
      </c>
      <c r="D1368" s="13">
        <v>43965.369953703703</v>
      </c>
      <c r="E1368" s="14">
        <v>2.1770833333333336E-2</v>
      </c>
      <c r="G1368" s="1" t="s">
        <v>118</v>
      </c>
      <c r="H1368" s="1" t="s">
        <v>119</v>
      </c>
      <c r="I1368" s="3">
        <v>6328</v>
      </c>
      <c r="J1368" s="13">
        <v>43960.817604166667</v>
      </c>
      <c r="K1368" s="14">
        <v>2.3969907407407409E-2</v>
      </c>
      <c r="M1368" s="1" t="s">
        <v>130</v>
      </c>
      <c r="N1368" s="1" t="s">
        <v>131</v>
      </c>
      <c r="O1368" s="1">
        <v>5001</v>
      </c>
      <c r="P1368" s="13">
        <v>43925.736180555556</v>
      </c>
      <c r="Q1368" s="17">
        <v>2.1400462962962965E-2</v>
      </c>
    </row>
    <row r="1369" spans="1:17" x14ac:dyDescent="0.25">
      <c r="A1369" s="1" t="s">
        <v>128</v>
      </c>
      <c r="B1369" s="1" t="s">
        <v>129</v>
      </c>
      <c r="C1369" s="3">
        <v>6487</v>
      </c>
      <c r="D1369" s="13">
        <v>43965.451145833336</v>
      </c>
      <c r="E1369" s="14">
        <v>2.3634259259259258E-2</v>
      </c>
      <c r="G1369" s="1" t="s">
        <v>124</v>
      </c>
      <c r="H1369" s="1" t="s">
        <v>125</v>
      </c>
      <c r="I1369" s="3">
        <v>6337</v>
      </c>
      <c r="J1369" s="13">
        <v>43961.452060185184</v>
      </c>
      <c r="K1369" s="14">
        <v>1.4444444444444446E-2</v>
      </c>
      <c r="M1369" s="1" t="s">
        <v>124</v>
      </c>
      <c r="N1369" s="1" t="s">
        <v>125</v>
      </c>
      <c r="O1369" s="1">
        <v>5004</v>
      </c>
      <c r="P1369" s="13">
        <v>43925.773148148146</v>
      </c>
      <c r="Q1369" s="17">
        <v>1.5000000000000001E-2</v>
      </c>
    </row>
    <row r="1370" spans="1:17" x14ac:dyDescent="0.25">
      <c r="A1370" s="1" t="s">
        <v>126</v>
      </c>
      <c r="B1370" s="1" t="s">
        <v>127</v>
      </c>
      <c r="C1370" s="3">
        <v>6490</v>
      </c>
      <c r="D1370" s="13">
        <v>43965.491990740738</v>
      </c>
      <c r="E1370" s="14">
        <v>2.4131944444444445E-2</v>
      </c>
      <c r="G1370" s="1" t="s">
        <v>128</v>
      </c>
      <c r="H1370" s="1" t="s">
        <v>129</v>
      </c>
      <c r="I1370" s="3">
        <v>6339</v>
      </c>
      <c r="J1370" s="13">
        <v>43961.476041666669</v>
      </c>
      <c r="K1370" s="14">
        <v>1.8113425925925925E-2</v>
      </c>
      <c r="M1370" s="1" t="s">
        <v>120</v>
      </c>
      <c r="N1370" s="1" t="s">
        <v>121</v>
      </c>
      <c r="O1370" s="1">
        <v>5005</v>
      </c>
      <c r="P1370" s="13">
        <v>43925.787245370368</v>
      </c>
      <c r="Q1370" s="17">
        <v>1.6261574074074074E-2</v>
      </c>
    </row>
    <row r="1371" spans="1:17" ht="30" x14ac:dyDescent="0.25">
      <c r="A1371" s="1" t="s">
        <v>122</v>
      </c>
      <c r="B1371" s="1" t="s">
        <v>123</v>
      </c>
      <c r="C1371" s="3">
        <v>6498</v>
      </c>
      <c r="D1371" s="13">
        <v>43965.599062499998</v>
      </c>
      <c r="E1371" s="14">
        <v>1.9791666666666666E-2</v>
      </c>
      <c r="G1371" s="1" t="s">
        <v>126</v>
      </c>
      <c r="H1371" s="1" t="s">
        <v>127</v>
      </c>
      <c r="I1371" s="3">
        <v>6341</v>
      </c>
      <c r="J1371" s="13">
        <v>43961.506435185183</v>
      </c>
      <c r="K1371" s="14">
        <v>2.164351851851852E-2</v>
      </c>
      <c r="M1371" s="1" t="s">
        <v>118</v>
      </c>
      <c r="N1371" s="1" t="s">
        <v>119</v>
      </c>
      <c r="O1371" s="1">
        <v>5008</v>
      </c>
      <c r="P1371" s="13">
        <v>43925.829027777778</v>
      </c>
      <c r="Q1371" s="17">
        <v>1.9733796296296298E-2</v>
      </c>
    </row>
    <row r="1372" spans="1:17" x14ac:dyDescent="0.25">
      <c r="A1372" s="1" t="s">
        <v>118</v>
      </c>
      <c r="B1372" s="1" t="s">
        <v>119</v>
      </c>
      <c r="C1372" s="3">
        <v>6503</v>
      </c>
      <c r="D1372" s="13">
        <v>43965.66978009259</v>
      </c>
      <c r="E1372" s="14">
        <v>1.8194444444444444E-2</v>
      </c>
      <c r="G1372" s="1" t="s">
        <v>118</v>
      </c>
      <c r="H1372" s="1" t="s">
        <v>119</v>
      </c>
      <c r="I1372" s="3">
        <v>6346</v>
      </c>
      <c r="J1372" s="13">
        <v>43961.571226851855</v>
      </c>
      <c r="K1372" s="14">
        <v>1.653935185185185E-2</v>
      </c>
      <c r="M1372" s="1" t="s">
        <v>128</v>
      </c>
      <c r="N1372" s="1" t="s">
        <v>129</v>
      </c>
      <c r="O1372" s="1">
        <v>5009</v>
      </c>
      <c r="P1372" s="13">
        <v>43925.839259259257</v>
      </c>
      <c r="Q1372" s="17">
        <v>2.3460648148148147E-2</v>
      </c>
    </row>
    <row r="1373" spans="1:17" x14ac:dyDescent="0.25">
      <c r="A1373" s="1" t="s">
        <v>124</v>
      </c>
      <c r="B1373" s="1" t="s">
        <v>125</v>
      </c>
      <c r="C1373" s="3">
        <v>6506</v>
      </c>
      <c r="D1373" s="13">
        <v>43965.709155092591</v>
      </c>
      <c r="E1373" s="14">
        <v>2.2129629629629628E-2</v>
      </c>
      <c r="G1373" s="1" t="s">
        <v>124</v>
      </c>
      <c r="H1373" s="1" t="s">
        <v>125</v>
      </c>
      <c r="I1373" s="3">
        <v>6347</v>
      </c>
      <c r="J1373" s="13">
        <v>43961.586851851855</v>
      </c>
      <c r="K1373" s="14">
        <v>2.1493055555555557E-2</v>
      </c>
      <c r="M1373" s="1" t="s">
        <v>120</v>
      </c>
      <c r="N1373" s="1" t="s">
        <v>121</v>
      </c>
      <c r="O1373" s="1">
        <v>5011</v>
      </c>
      <c r="P1373" s="13">
        <v>43926.358425925922</v>
      </c>
      <c r="Q1373" s="17">
        <v>2.0601851851851854E-2</v>
      </c>
    </row>
    <row r="1374" spans="1:17" x14ac:dyDescent="0.25">
      <c r="A1374" s="1" t="s">
        <v>128</v>
      </c>
      <c r="B1374" s="1" t="s">
        <v>129</v>
      </c>
      <c r="C1374" s="3">
        <v>6515</v>
      </c>
      <c r="D1374" s="13">
        <v>43965.826168981483</v>
      </c>
      <c r="E1374" s="14">
        <v>1.5879629629629629E-2</v>
      </c>
      <c r="G1374" s="1" t="s">
        <v>128</v>
      </c>
      <c r="H1374" s="1" t="s">
        <v>129</v>
      </c>
      <c r="I1374" s="3">
        <v>6363</v>
      </c>
      <c r="J1374" s="13">
        <v>43961.793553240743</v>
      </c>
      <c r="K1374" s="14">
        <v>2.3773148148148151E-2</v>
      </c>
      <c r="M1374" s="1" t="s">
        <v>118</v>
      </c>
      <c r="N1374" s="1" t="s">
        <v>119</v>
      </c>
      <c r="O1374" s="1">
        <v>5012</v>
      </c>
      <c r="P1374" s="13">
        <v>43926.371921296297</v>
      </c>
      <c r="Q1374" s="17">
        <v>1.486111111111111E-2</v>
      </c>
    </row>
    <row r="1375" spans="1:17" x14ac:dyDescent="0.25">
      <c r="A1375" s="1" t="s">
        <v>128</v>
      </c>
      <c r="B1375" s="1" t="s">
        <v>129</v>
      </c>
      <c r="C1375" s="3">
        <v>6517</v>
      </c>
      <c r="D1375" s="13">
        <v>43966.350902777776</v>
      </c>
      <c r="E1375" s="14">
        <v>2.1712962962962962E-2</v>
      </c>
      <c r="G1375" s="1" t="s">
        <v>128</v>
      </c>
      <c r="H1375" s="1" t="s">
        <v>129</v>
      </c>
      <c r="I1375" s="3">
        <v>6371</v>
      </c>
      <c r="J1375" s="13">
        <v>43962.398576388892</v>
      </c>
      <c r="K1375" s="14">
        <v>1.8206018518518517E-2</v>
      </c>
      <c r="M1375" s="1" t="s">
        <v>128</v>
      </c>
      <c r="N1375" s="1" t="s">
        <v>129</v>
      </c>
      <c r="O1375" s="1">
        <v>5013</v>
      </c>
      <c r="P1375" s="13">
        <v>43926.388958333337</v>
      </c>
      <c r="Q1375" s="17">
        <v>2.4201388888888887E-2</v>
      </c>
    </row>
    <row r="1376" spans="1:17" x14ac:dyDescent="0.25">
      <c r="A1376" s="1" t="s">
        <v>126</v>
      </c>
      <c r="B1376" s="1" t="s">
        <v>127</v>
      </c>
      <c r="C1376" s="3">
        <v>6526</v>
      </c>
      <c r="D1376" s="13">
        <v>43966.463599537034</v>
      </c>
      <c r="E1376" s="14">
        <v>2.2395833333333334E-2</v>
      </c>
      <c r="G1376" s="1" t="s">
        <v>120</v>
      </c>
      <c r="H1376" s="1" t="s">
        <v>121</v>
      </c>
      <c r="I1376" s="3">
        <v>6377</v>
      </c>
      <c r="J1376" s="13">
        <v>43962.481932870367</v>
      </c>
      <c r="K1376" s="14">
        <v>1.503472222222222E-2</v>
      </c>
      <c r="M1376" s="1" t="s">
        <v>128</v>
      </c>
      <c r="N1376" s="1" t="s">
        <v>129</v>
      </c>
      <c r="O1376" s="1">
        <v>5014</v>
      </c>
      <c r="P1376" s="13">
        <v>43926.399895833332</v>
      </c>
      <c r="Q1376" s="17">
        <v>2.4131944444444445E-2</v>
      </c>
    </row>
    <row r="1377" spans="1:17" x14ac:dyDescent="0.25">
      <c r="A1377" s="1" t="s">
        <v>122</v>
      </c>
      <c r="B1377" s="1" t="s">
        <v>123</v>
      </c>
      <c r="C1377" s="3">
        <v>6527</v>
      </c>
      <c r="D1377" s="13">
        <v>43966.475023148145</v>
      </c>
      <c r="E1377" s="14">
        <v>2.119212962962963E-2</v>
      </c>
      <c r="G1377" s="1" t="s">
        <v>118</v>
      </c>
      <c r="H1377" s="1" t="s">
        <v>119</v>
      </c>
      <c r="I1377" s="3">
        <v>6382</v>
      </c>
      <c r="J1377" s="13">
        <v>43962.556481481479</v>
      </c>
      <c r="K1377" s="14">
        <v>1.8854166666666665E-2</v>
      </c>
      <c r="M1377" s="1" t="s">
        <v>130</v>
      </c>
      <c r="N1377" s="1" t="s">
        <v>131</v>
      </c>
      <c r="O1377" s="1">
        <v>5016</v>
      </c>
      <c r="P1377" s="13">
        <v>43926.428032407406</v>
      </c>
      <c r="Q1377" s="17">
        <v>1.6967592592592593E-2</v>
      </c>
    </row>
    <row r="1378" spans="1:17" x14ac:dyDescent="0.25">
      <c r="A1378" s="1" t="s">
        <v>118</v>
      </c>
      <c r="B1378" s="1" t="s">
        <v>119</v>
      </c>
      <c r="C1378" s="3">
        <v>6536</v>
      </c>
      <c r="D1378" s="13">
        <v>43966.605706018519</v>
      </c>
      <c r="E1378" s="14">
        <v>1.667824074074074E-2</v>
      </c>
      <c r="G1378" s="1" t="s">
        <v>128</v>
      </c>
      <c r="H1378" s="1" t="s">
        <v>129</v>
      </c>
      <c r="I1378" s="3">
        <v>6390</v>
      </c>
      <c r="J1378" s="13">
        <v>43962.671307870369</v>
      </c>
      <c r="K1378" s="14">
        <v>2.4166666666666666E-2</v>
      </c>
      <c r="M1378" s="1" t="s">
        <v>130</v>
      </c>
      <c r="N1378" s="1" t="s">
        <v>131</v>
      </c>
      <c r="O1378" s="1">
        <v>5017</v>
      </c>
      <c r="P1378" s="13">
        <v>43926.439884259256</v>
      </c>
      <c r="Q1378" s="17">
        <v>1.712962962962963E-2</v>
      </c>
    </row>
    <row r="1379" spans="1:17" x14ac:dyDescent="0.25">
      <c r="A1379" s="1" t="s">
        <v>128</v>
      </c>
      <c r="B1379" s="1" t="s">
        <v>129</v>
      </c>
      <c r="C1379" s="3">
        <v>6537</v>
      </c>
      <c r="D1379" s="13">
        <v>43966.61855324074</v>
      </c>
      <c r="E1379" s="14">
        <v>1.6493055555555556E-2</v>
      </c>
      <c r="G1379" s="1" t="s">
        <v>122</v>
      </c>
      <c r="H1379" s="1" t="s">
        <v>123</v>
      </c>
      <c r="I1379" s="3">
        <v>6394</v>
      </c>
      <c r="J1379" s="13">
        <v>43962.730150462965</v>
      </c>
      <c r="K1379" s="14">
        <v>2.0173611111111111E-2</v>
      </c>
      <c r="M1379" s="1" t="s">
        <v>118</v>
      </c>
      <c r="N1379" s="1" t="s">
        <v>119</v>
      </c>
      <c r="O1379" s="1">
        <v>5022</v>
      </c>
      <c r="P1379" s="13">
        <v>43926.503495370373</v>
      </c>
      <c r="Q1379" s="17">
        <v>1.8900462962962963E-2</v>
      </c>
    </row>
    <row r="1380" spans="1:17" ht="30" x14ac:dyDescent="0.25">
      <c r="A1380" s="1" t="s">
        <v>126</v>
      </c>
      <c r="B1380" s="1" t="s">
        <v>127</v>
      </c>
      <c r="C1380" s="3">
        <v>6541</v>
      </c>
      <c r="D1380" s="13">
        <v>43966.667245370372</v>
      </c>
      <c r="E1380" s="14">
        <v>2.3124999999999996E-2</v>
      </c>
      <c r="G1380" s="1" t="s">
        <v>126</v>
      </c>
      <c r="H1380" s="1" t="s">
        <v>127</v>
      </c>
      <c r="I1380" s="3">
        <v>6395</v>
      </c>
      <c r="J1380" s="13">
        <v>43962.746886574074</v>
      </c>
      <c r="K1380" s="14">
        <v>1.7696759259259259E-2</v>
      </c>
      <c r="M1380" s="1" t="s">
        <v>128</v>
      </c>
      <c r="N1380" s="1" t="s">
        <v>129</v>
      </c>
      <c r="O1380" s="1">
        <v>5025</v>
      </c>
      <c r="P1380" s="13">
        <v>43926.543275462966</v>
      </c>
      <c r="Q1380" s="17">
        <v>2.2407407407407407E-2</v>
      </c>
    </row>
    <row r="1381" spans="1:17" x14ac:dyDescent="0.25">
      <c r="A1381" s="1" t="s">
        <v>124</v>
      </c>
      <c r="B1381" s="1" t="s">
        <v>125</v>
      </c>
      <c r="C1381" s="3">
        <v>6544</v>
      </c>
      <c r="D1381" s="13">
        <v>43966.710949074077</v>
      </c>
      <c r="E1381" s="14">
        <v>1.4444444444444446E-2</v>
      </c>
      <c r="G1381" s="1" t="s">
        <v>124</v>
      </c>
      <c r="H1381" s="1" t="s">
        <v>125</v>
      </c>
      <c r="I1381" s="3">
        <v>6396</v>
      </c>
      <c r="J1381" s="13">
        <v>43962.758171296293</v>
      </c>
      <c r="K1381" s="14">
        <v>2.0972222222222222E-2</v>
      </c>
      <c r="M1381" s="1" t="s">
        <v>128</v>
      </c>
      <c r="N1381" s="1" t="s">
        <v>129</v>
      </c>
      <c r="O1381" s="1">
        <v>5031</v>
      </c>
      <c r="P1381" s="13">
        <v>43926.629317129627</v>
      </c>
      <c r="Q1381" s="17">
        <v>1.8657407407407407E-2</v>
      </c>
    </row>
    <row r="1382" spans="1:17" x14ac:dyDescent="0.25">
      <c r="A1382" s="1" t="s">
        <v>118</v>
      </c>
      <c r="B1382" s="1" t="s">
        <v>119</v>
      </c>
      <c r="C1382" s="3">
        <v>6546</v>
      </c>
      <c r="D1382" s="13">
        <v>43966.739305555559</v>
      </c>
      <c r="E1382" s="14">
        <v>2.3877314814814813E-2</v>
      </c>
      <c r="G1382" s="1" t="s">
        <v>124</v>
      </c>
      <c r="H1382" s="1" t="s">
        <v>125</v>
      </c>
      <c r="I1382" s="3">
        <v>6397</v>
      </c>
      <c r="J1382" s="13">
        <v>43962.775324074071</v>
      </c>
      <c r="K1382" s="14">
        <v>2.0636574074074075E-2</v>
      </c>
      <c r="M1382" s="1" t="s">
        <v>118</v>
      </c>
      <c r="N1382" s="1" t="s">
        <v>119</v>
      </c>
      <c r="O1382" s="1">
        <v>5032</v>
      </c>
      <c r="P1382" s="13">
        <v>43926.640289351853</v>
      </c>
      <c r="Q1382" s="17">
        <v>2.0798611111111111E-2</v>
      </c>
    </row>
    <row r="1383" spans="1:17" x14ac:dyDescent="0.25">
      <c r="A1383" s="1" t="s">
        <v>118</v>
      </c>
      <c r="B1383" s="1" t="s">
        <v>119</v>
      </c>
      <c r="C1383" s="3">
        <v>6553</v>
      </c>
      <c r="D1383" s="13">
        <v>43966.827326388891</v>
      </c>
      <c r="E1383" s="14">
        <v>2.3090277777777779E-2</v>
      </c>
      <c r="G1383" s="1" t="s">
        <v>130</v>
      </c>
      <c r="H1383" s="1" t="s">
        <v>131</v>
      </c>
      <c r="I1383" s="3">
        <v>6398</v>
      </c>
      <c r="J1383" s="13">
        <v>43962.785081018519</v>
      </c>
      <c r="K1383" s="14">
        <v>1.5196759259259259E-2</v>
      </c>
      <c r="M1383" s="1" t="s">
        <v>130</v>
      </c>
      <c r="N1383" s="1" t="s">
        <v>131</v>
      </c>
      <c r="O1383" s="1">
        <v>5037</v>
      </c>
      <c r="P1383" s="13">
        <v>43926.709398148145</v>
      </c>
      <c r="Q1383" s="17">
        <v>2.297453703703704E-2</v>
      </c>
    </row>
    <row r="1384" spans="1:17" x14ac:dyDescent="0.25">
      <c r="A1384" s="1" t="s">
        <v>128</v>
      </c>
      <c r="B1384" s="1" t="s">
        <v>129</v>
      </c>
      <c r="C1384" s="3">
        <v>6554</v>
      </c>
      <c r="D1384" s="13">
        <v>43966.843101851853</v>
      </c>
      <c r="E1384" s="14">
        <v>2.3668981481481485E-2</v>
      </c>
      <c r="G1384" s="1" t="s">
        <v>120</v>
      </c>
      <c r="H1384" s="1" t="s">
        <v>121</v>
      </c>
      <c r="I1384" s="3">
        <v>6402</v>
      </c>
      <c r="J1384" s="13">
        <v>43962.843726851854</v>
      </c>
      <c r="K1384" s="14">
        <v>2.388888888888889E-2</v>
      </c>
      <c r="M1384" s="1" t="s">
        <v>130</v>
      </c>
      <c r="N1384" s="1" t="s">
        <v>131</v>
      </c>
      <c r="O1384" s="1">
        <v>5040</v>
      </c>
      <c r="P1384" s="13">
        <v>43926.751134259262</v>
      </c>
      <c r="Q1384" s="17">
        <v>1.7789351851851851E-2</v>
      </c>
    </row>
    <row r="1385" spans="1:17" x14ac:dyDescent="0.25">
      <c r="A1385" s="1" t="s">
        <v>128</v>
      </c>
      <c r="B1385" s="1" t="s">
        <v>129</v>
      </c>
      <c r="C1385" s="3">
        <v>6557</v>
      </c>
      <c r="D1385" s="13">
        <v>43967.374537037038</v>
      </c>
      <c r="E1385" s="14">
        <v>2.3229166666666665E-2</v>
      </c>
      <c r="G1385" s="1" t="s">
        <v>124</v>
      </c>
      <c r="H1385" s="1" t="s">
        <v>125</v>
      </c>
      <c r="I1385" s="3">
        <v>6405</v>
      </c>
      <c r="J1385" s="13">
        <v>43963.370995370373</v>
      </c>
      <c r="K1385" s="14">
        <v>2.0613425925925927E-2</v>
      </c>
      <c r="M1385" s="1" t="s">
        <v>118</v>
      </c>
      <c r="N1385" s="1" t="s">
        <v>119</v>
      </c>
      <c r="O1385" s="1">
        <v>5043</v>
      </c>
      <c r="P1385" s="13">
        <v>43926.79488425926</v>
      </c>
      <c r="Q1385" s="17">
        <v>1.7384259259259262E-2</v>
      </c>
    </row>
    <row r="1386" spans="1:17" ht="30" x14ac:dyDescent="0.25">
      <c r="A1386" s="1" t="s">
        <v>130</v>
      </c>
      <c r="B1386" s="1" t="s">
        <v>131</v>
      </c>
      <c r="C1386" s="3">
        <v>6558</v>
      </c>
      <c r="D1386" s="13">
        <v>43967.392152777778</v>
      </c>
      <c r="E1386" s="14">
        <v>1.621527777777778E-2</v>
      </c>
      <c r="G1386" s="1" t="s">
        <v>126</v>
      </c>
      <c r="H1386" s="1" t="s">
        <v>127</v>
      </c>
      <c r="I1386" s="3">
        <v>6407</v>
      </c>
      <c r="J1386" s="13">
        <v>43963.393912037034</v>
      </c>
      <c r="K1386" s="14">
        <v>2.3043981481481481E-2</v>
      </c>
      <c r="M1386" s="1" t="s">
        <v>126</v>
      </c>
      <c r="N1386" s="1" t="s">
        <v>127</v>
      </c>
      <c r="O1386" s="1">
        <v>5047</v>
      </c>
      <c r="P1386" s="13">
        <v>43927.349976851852</v>
      </c>
      <c r="Q1386" s="17">
        <v>2.1747685185185186E-2</v>
      </c>
    </row>
    <row r="1387" spans="1:17" x14ac:dyDescent="0.25">
      <c r="A1387" s="1" t="s">
        <v>126</v>
      </c>
      <c r="B1387" s="1" t="s">
        <v>127</v>
      </c>
      <c r="C1387" s="3">
        <v>6566</v>
      </c>
      <c r="D1387" s="13">
        <v>43967.508275462962</v>
      </c>
      <c r="E1387" s="14">
        <v>1.9398148148148147E-2</v>
      </c>
      <c r="G1387" s="1" t="s">
        <v>122</v>
      </c>
      <c r="H1387" s="1" t="s">
        <v>123</v>
      </c>
      <c r="I1387" s="3">
        <v>6419</v>
      </c>
      <c r="J1387" s="13">
        <v>43963.568310185183</v>
      </c>
      <c r="K1387" s="14">
        <v>1.818287037037037E-2</v>
      </c>
      <c r="M1387" s="1" t="s">
        <v>126</v>
      </c>
      <c r="N1387" s="1" t="s">
        <v>127</v>
      </c>
      <c r="O1387" s="1">
        <v>5048</v>
      </c>
      <c r="P1387" s="13">
        <v>43927.365810185183</v>
      </c>
      <c r="Q1387" s="17">
        <v>1.6655092592592593E-2</v>
      </c>
    </row>
    <row r="1388" spans="1:17" x14ac:dyDescent="0.25">
      <c r="A1388" s="1" t="s">
        <v>126</v>
      </c>
      <c r="B1388" s="1" t="s">
        <v>127</v>
      </c>
      <c r="C1388" s="3">
        <v>6569</v>
      </c>
      <c r="D1388" s="13">
        <v>43967.552361111113</v>
      </c>
      <c r="E1388" s="14">
        <v>2.2013888888888888E-2</v>
      </c>
      <c r="G1388" s="1" t="s">
        <v>124</v>
      </c>
      <c r="H1388" s="1" t="s">
        <v>125</v>
      </c>
      <c r="I1388" s="3">
        <v>6421</v>
      </c>
      <c r="J1388" s="13">
        <v>43963.598761574074</v>
      </c>
      <c r="K1388" s="14">
        <v>1.8576388888888889E-2</v>
      </c>
      <c r="M1388" s="1" t="s">
        <v>118</v>
      </c>
      <c r="N1388" s="1" t="s">
        <v>119</v>
      </c>
      <c r="O1388" s="1">
        <v>5050</v>
      </c>
      <c r="P1388" s="13">
        <v>43927.390682870369</v>
      </c>
      <c r="Q1388" s="17">
        <v>1.9016203703703705E-2</v>
      </c>
    </row>
    <row r="1389" spans="1:17" x14ac:dyDescent="0.25">
      <c r="A1389" s="1" t="s">
        <v>126</v>
      </c>
      <c r="B1389" s="1" t="s">
        <v>127</v>
      </c>
      <c r="C1389" s="3">
        <v>6573</v>
      </c>
      <c r="D1389" s="13">
        <v>43967.601805555554</v>
      </c>
      <c r="E1389" s="14">
        <v>0.02</v>
      </c>
      <c r="G1389" s="1" t="s">
        <v>118</v>
      </c>
      <c r="H1389" s="1" t="s">
        <v>119</v>
      </c>
      <c r="I1389" s="3">
        <v>6425</v>
      </c>
      <c r="J1389" s="13">
        <v>43963.641157407408</v>
      </c>
      <c r="K1389" s="14">
        <v>2.2314814814814815E-2</v>
      </c>
      <c r="M1389" s="1" t="s">
        <v>128</v>
      </c>
      <c r="N1389" s="1" t="s">
        <v>129</v>
      </c>
      <c r="O1389" s="1">
        <v>5053</v>
      </c>
      <c r="P1389" s="13">
        <v>43927.427361111113</v>
      </c>
      <c r="Q1389" s="17">
        <v>1.4664351851851852E-2</v>
      </c>
    </row>
    <row r="1390" spans="1:17" x14ac:dyDescent="0.25">
      <c r="A1390" s="1" t="s">
        <v>118</v>
      </c>
      <c r="B1390" s="1" t="s">
        <v>119</v>
      </c>
      <c r="C1390" s="3">
        <v>6574</v>
      </c>
      <c r="D1390" s="13">
        <v>43967.614282407405</v>
      </c>
      <c r="E1390" s="14">
        <v>1.8275462962962962E-2</v>
      </c>
      <c r="G1390" s="1" t="s">
        <v>124</v>
      </c>
      <c r="H1390" s="1" t="s">
        <v>125</v>
      </c>
      <c r="I1390" s="3">
        <v>6427</v>
      </c>
      <c r="J1390" s="13">
        <v>43963.661435185182</v>
      </c>
      <c r="K1390" s="14">
        <v>1.9016203703703705E-2</v>
      </c>
      <c r="M1390" s="1" t="s">
        <v>118</v>
      </c>
      <c r="N1390" s="1" t="s">
        <v>119</v>
      </c>
      <c r="O1390" s="1">
        <v>5055</v>
      </c>
      <c r="P1390" s="13">
        <v>43927.455196759256</v>
      </c>
      <c r="Q1390" s="17">
        <v>2.1053240740740744E-2</v>
      </c>
    </row>
    <row r="1391" spans="1:17" x14ac:dyDescent="0.25">
      <c r="A1391" s="1" t="s">
        <v>120</v>
      </c>
      <c r="B1391" s="1" t="s">
        <v>121</v>
      </c>
      <c r="C1391" s="3">
        <v>6575</v>
      </c>
      <c r="D1391" s="13">
        <v>43967.627060185187</v>
      </c>
      <c r="E1391" s="14">
        <v>2.2870370370370371E-2</v>
      </c>
      <c r="G1391" s="1" t="s">
        <v>118</v>
      </c>
      <c r="H1391" s="1" t="s">
        <v>119</v>
      </c>
      <c r="I1391" s="3">
        <v>6435</v>
      </c>
      <c r="J1391" s="13">
        <v>43963.766631944447</v>
      </c>
      <c r="K1391" s="14">
        <v>1.6921296296296299E-2</v>
      </c>
      <c r="M1391" s="1" t="s">
        <v>118</v>
      </c>
      <c r="N1391" s="1" t="s">
        <v>119</v>
      </c>
      <c r="O1391" s="1">
        <v>5057</v>
      </c>
      <c r="P1391" s="13">
        <v>43927.476689814815</v>
      </c>
      <c r="Q1391" s="17">
        <v>2.164351851851852E-2</v>
      </c>
    </row>
    <row r="1392" spans="1:17" ht="30" x14ac:dyDescent="0.25">
      <c r="A1392" s="1" t="s">
        <v>128</v>
      </c>
      <c r="B1392" s="1" t="s">
        <v>129</v>
      </c>
      <c r="C1392" s="3">
        <v>6577</v>
      </c>
      <c r="D1392" s="13">
        <v>43967.651342592595</v>
      </c>
      <c r="E1392" s="14">
        <v>2.0868055555555556E-2</v>
      </c>
      <c r="G1392" s="1" t="s">
        <v>126</v>
      </c>
      <c r="H1392" s="1" t="s">
        <v>127</v>
      </c>
      <c r="I1392" s="3">
        <v>6437</v>
      </c>
      <c r="J1392" s="13">
        <v>43963.792557870373</v>
      </c>
      <c r="K1392" s="14">
        <v>1.5648148148148151E-2</v>
      </c>
      <c r="M1392" s="1" t="s">
        <v>130</v>
      </c>
      <c r="N1392" s="1" t="s">
        <v>131</v>
      </c>
      <c r="O1392" s="1">
        <v>5058</v>
      </c>
      <c r="P1392" s="13">
        <v>43927.492662037039</v>
      </c>
      <c r="Q1392" s="17">
        <v>1.7002314814814814E-2</v>
      </c>
    </row>
    <row r="1393" spans="1:17" x14ac:dyDescent="0.25">
      <c r="A1393" s="1" t="s">
        <v>118</v>
      </c>
      <c r="B1393" s="1" t="s">
        <v>119</v>
      </c>
      <c r="C1393" s="3">
        <v>6582</v>
      </c>
      <c r="D1393" s="13">
        <v>43967.714375000003</v>
      </c>
      <c r="E1393" s="14">
        <v>2.1562499999999998E-2</v>
      </c>
      <c r="G1393" s="1" t="s">
        <v>120</v>
      </c>
      <c r="H1393" s="1" t="s">
        <v>121</v>
      </c>
      <c r="I1393" s="3">
        <v>6438</v>
      </c>
      <c r="J1393" s="13">
        <v>43963.809166666666</v>
      </c>
      <c r="K1393" s="14">
        <v>2.0370370370370369E-2</v>
      </c>
      <c r="M1393" s="1" t="s">
        <v>122</v>
      </c>
      <c r="N1393" s="1" t="s">
        <v>123</v>
      </c>
      <c r="O1393" s="1">
        <v>5060</v>
      </c>
      <c r="P1393" s="13">
        <v>43927.526678240742</v>
      </c>
      <c r="Q1393" s="17">
        <v>1.5868055555555555E-2</v>
      </c>
    </row>
    <row r="1394" spans="1:17" x14ac:dyDescent="0.25">
      <c r="A1394" s="1" t="s">
        <v>120</v>
      </c>
      <c r="B1394" s="1" t="s">
        <v>121</v>
      </c>
      <c r="C1394" s="3">
        <v>6584</v>
      </c>
      <c r="D1394" s="13">
        <v>43967.741064814814</v>
      </c>
      <c r="E1394" s="14">
        <v>1.5532407407407406E-2</v>
      </c>
      <c r="G1394" s="1" t="s">
        <v>120</v>
      </c>
      <c r="H1394" s="1" t="s">
        <v>121</v>
      </c>
      <c r="I1394" s="3">
        <v>6439</v>
      </c>
      <c r="J1394" s="13">
        <v>43963.824178240742</v>
      </c>
      <c r="K1394" s="14">
        <v>2.1747685185185186E-2</v>
      </c>
      <c r="M1394" s="1" t="s">
        <v>128</v>
      </c>
      <c r="N1394" s="1" t="s">
        <v>129</v>
      </c>
      <c r="O1394" s="1">
        <v>5061</v>
      </c>
      <c r="P1394" s="13">
        <v>43927.536192129628</v>
      </c>
      <c r="Q1394" s="17">
        <v>1.8043981481481484E-2</v>
      </c>
    </row>
    <row r="1395" spans="1:17" x14ac:dyDescent="0.25">
      <c r="A1395" s="1" t="s">
        <v>118</v>
      </c>
      <c r="B1395" s="1" t="s">
        <v>119</v>
      </c>
      <c r="C1395" s="3">
        <v>6601</v>
      </c>
      <c r="D1395" s="13">
        <v>43968.476550925923</v>
      </c>
      <c r="E1395" s="14">
        <v>2.2638888888888889E-2</v>
      </c>
      <c r="G1395" s="1" t="s">
        <v>118</v>
      </c>
      <c r="H1395" s="1" t="s">
        <v>119</v>
      </c>
      <c r="I1395" s="3">
        <v>6442</v>
      </c>
      <c r="J1395" s="13">
        <v>43964.354930555557</v>
      </c>
      <c r="K1395" s="14">
        <v>1.6828703703703703E-2</v>
      </c>
      <c r="M1395" s="1" t="s">
        <v>122</v>
      </c>
      <c r="N1395" s="1" t="s">
        <v>123</v>
      </c>
      <c r="O1395" s="1">
        <v>5063</v>
      </c>
      <c r="P1395" s="13">
        <v>43927.565775462965</v>
      </c>
      <c r="Q1395" s="17">
        <v>2.4050925925925924E-2</v>
      </c>
    </row>
    <row r="1396" spans="1:17" x14ac:dyDescent="0.25">
      <c r="A1396" s="1" t="s">
        <v>124</v>
      </c>
      <c r="B1396" s="1" t="s">
        <v>125</v>
      </c>
      <c r="C1396" s="3">
        <v>6606</v>
      </c>
      <c r="D1396" s="13">
        <v>43968.542523148149</v>
      </c>
      <c r="E1396" s="14">
        <v>2.1770833333333336E-2</v>
      </c>
      <c r="G1396" s="1" t="s">
        <v>118</v>
      </c>
      <c r="H1396" s="1" t="s">
        <v>119</v>
      </c>
      <c r="I1396" s="3">
        <v>6444</v>
      </c>
      <c r="J1396" s="13">
        <v>43964.387175925927</v>
      </c>
      <c r="K1396" s="14">
        <v>1.8877314814814816E-2</v>
      </c>
      <c r="M1396" s="1" t="s">
        <v>130</v>
      </c>
      <c r="N1396" s="1" t="s">
        <v>131</v>
      </c>
      <c r="O1396" s="1">
        <v>5064</v>
      </c>
      <c r="P1396" s="13">
        <v>43927.580717592595</v>
      </c>
      <c r="Q1396" s="17">
        <v>2.0127314814814817E-2</v>
      </c>
    </row>
    <row r="1397" spans="1:17" x14ac:dyDescent="0.25">
      <c r="A1397" s="1" t="s">
        <v>130</v>
      </c>
      <c r="B1397" s="1" t="s">
        <v>131</v>
      </c>
      <c r="C1397" s="3">
        <v>6609</v>
      </c>
      <c r="D1397" s="13">
        <v>43968.583599537036</v>
      </c>
      <c r="E1397" s="14">
        <v>1.5138888888888889E-2</v>
      </c>
      <c r="G1397" s="1" t="s">
        <v>118</v>
      </c>
      <c r="H1397" s="1" t="s">
        <v>119</v>
      </c>
      <c r="I1397" s="3">
        <v>6451</v>
      </c>
      <c r="J1397" s="13">
        <v>43964.477650462963</v>
      </c>
      <c r="K1397" s="14">
        <v>2.0081018518518519E-2</v>
      </c>
      <c r="M1397" s="1" t="s">
        <v>124</v>
      </c>
      <c r="N1397" s="1" t="s">
        <v>125</v>
      </c>
      <c r="O1397" s="1">
        <v>5065</v>
      </c>
      <c r="P1397" s="13">
        <v>43927.597337962965</v>
      </c>
      <c r="Q1397" s="17">
        <v>2.4166666666666666E-2</v>
      </c>
    </row>
    <row r="1398" spans="1:17" x14ac:dyDescent="0.25">
      <c r="A1398" s="1" t="s">
        <v>120</v>
      </c>
      <c r="B1398" s="1" t="s">
        <v>121</v>
      </c>
      <c r="C1398" s="3">
        <v>6611</v>
      </c>
      <c r="D1398" s="13">
        <v>43968.610300925924</v>
      </c>
      <c r="E1398" s="14">
        <v>1.8217592592592594E-2</v>
      </c>
      <c r="G1398" s="1" t="s">
        <v>124</v>
      </c>
      <c r="H1398" s="1" t="s">
        <v>125</v>
      </c>
      <c r="I1398" s="3">
        <v>6454</v>
      </c>
      <c r="J1398" s="13">
        <v>43964.517754629633</v>
      </c>
      <c r="K1398" s="14">
        <v>1.6597222222222222E-2</v>
      </c>
      <c r="M1398" s="1" t="s">
        <v>120</v>
      </c>
      <c r="N1398" s="1" t="s">
        <v>121</v>
      </c>
      <c r="O1398" s="1">
        <v>5068</v>
      </c>
      <c r="P1398" s="13">
        <v>43927.631145833337</v>
      </c>
      <c r="Q1398" s="17">
        <v>2.2013888888888888E-2</v>
      </c>
    </row>
    <row r="1399" spans="1:17" x14ac:dyDescent="0.25">
      <c r="A1399" s="1" t="s">
        <v>130</v>
      </c>
      <c r="B1399" s="1" t="s">
        <v>131</v>
      </c>
      <c r="C1399" s="3">
        <v>6614</v>
      </c>
      <c r="D1399" s="13">
        <v>43968.648900462962</v>
      </c>
      <c r="E1399" s="14">
        <v>1.539351851851852E-2</v>
      </c>
      <c r="G1399" s="1" t="s">
        <v>118</v>
      </c>
      <c r="H1399" s="1" t="s">
        <v>119</v>
      </c>
      <c r="I1399" s="3">
        <v>6467</v>
      </c>
      <c r="J1399" s="13">
        <v>43964.692650462966</v>
      </c>
      <c r="K1399" s="14">
        <v>2.0682870370370372E-2</v>
      </c>
      <c r="M1399" s="1" t="s">
        <v>118</v>
      </c>
      <c r="N1399" s="1" t="s">
        <v>119</v>
      </c>
      <c r="O1399" s="1">
        <v>5069</v>
      </c>
      <c r="P1399" s="13">
        <v>43927.640092592592</v>
      </c>
      <c r="Q1399" s="17">
        <v>1.7754629629629631E-2</v>
      </c>
    </row>
    <row r="1400" spans="1:17" ht="30" x14ac:dyDescent="0.25">
      <c r="A1400" s="1" t="s">
        <v>118</v>
      </c>
      <c r="B1400" s="1" t="s">
        <v>119</v>
      </c>
      <c r="C1400" s="3">
        <v>6619</v>
      </c>
      <c r="D1400" s="13">
        <v>43968.705937500003</v>
      </c>
      <c r="E1400" s="14">
        <v>2.3657407407407408E-2</v>
      </c>
      <c r="G1400" s="1" t="s">
        <v>126</v>
      </c>
      <c r="H1400" s="1" t="s">
        <v>127</v>
      </c>
      <c r="I1400" s="3">
        <v>6473</v>
      </c>
      <c r="J1400" s="13">
        <v>43964.775543981479</v>
      </c>
      <c r="K1400" s="14">
        <v>1.8877314814814816E-2</v>
      </c>
      <c r="M1400" s="1" t="s">
        <v>130</v>
      </c>
      <c r="N1400" s="1" t="s">
        <v>131</v>
      </c>
      <c r="O1400" s="1">
        <v>5074</v>
      </c>
      <c r="P1400" s="13">
        <v>43927.697476851848</v>
      </c>
      <c r="Q1400" s="17">
        <v>1.4780092592592595E-2</v>
      </c>
    </row>
    <row r="1401" spans="1:17" x14ac:dyDescent="0.25">
      <c r="A1401" s="1" t="s">
        <v>124</v>
      </c>
      <c r="B1401" s="1" t="s">
        <v>125</v>
      </c>
      <c r="C1401" s="3">
        <v>6629</v>
      </c>
      <c r="D1401" s="13">
        <v>43969.342361111114</v>
      </c>
      <c r="E1401" s="14">
        <v>2.0995370370370373E-2</v>
      </c>
      <c r="G1401" s="1" t="s">
        <v>128</v>
      </c>
      <c r="H1401" s="1" t="s">
        <v>129</v>
      </c>
      <c r="I1401" s="3">
        <v>6474</v>
      </c>
      <c r="J1401" s="13">
        <v>43964.793935185182</v>
      </c>
      <c r="K1401" s="14">
        <v>1.9004629629629632E-2</v>
      </c>
      <c r="M1401" s="1" t="s">
        <v>120</v>
      </c>
      <c r="N1401" s="1" t="s">
        <v>121</v>
      </c>
      <c r="O1401" s="1">
        <v>5076</v>
      </c>
      <c r="P1401" s="13">
        <v>43927.720150462963</v>
      </c>
      <c r="Q1401" s="17">
        <v>2.1527777777777781E-2</v>
      </c>
    </row>
    <row r="1402" spans="1:17" x14ac:dyDescent="0.25">
      <c r="A1402" s="1" t="s">
        <v>120</v>
      </c>
      <c r="B1402" s="1" t="s">
        <v>121</v>
      </c>
      <c r="C1402" s="3">
        <v>6630</v>
      </c>
      <c r="D1402" s="13">
        <v>43969.355243055557</v>
      </c>
      <c r="E1402" s="14">
        <v>1.9988425925925927E-2</v>
      </c>
      <c r="G1402" s="1" t="s">
        <v>118</v>
      </c>
      <c r="H1402" s="1" t="s">
        <v>119</v>
      </c>
      <c r="I1402" s="3">
        <v>6478</v>
      </c>
      <c r="J1402" s="13">
        <v>43964.841886574075</v>
      </c>
      <c r="K1402" s="14">
        <v>2.4247685185185181E-2</v>
      </c>
      <c r="M1402" s="1" t="s">
        <v>118</v>
      </c>
      <c r="N1402" s="1" t="s">
        <v>119</v>
      </c>
      <c r="O1402" s="1">
        <v>5077</v>
      </c>
      <c r="P1402" s="13">
        <v>43927.733703703707</v>
      </c>
      <c r="Q1402" s="17">
        <v>1.5000000000000001E-2</v>
      </c>
    </row>
    <row r="1403" spans="1:17" x14ac:dyDescent="0.25">
      <c r="A1403" s="1" t="s">
        <v>122</v>
      </c>
      <c r="B1403" s="1" t="s">
        <v>123</v>
      </c>
      <c r="C1403" s="3">
        <v>6637</v>
      </c>
      <c r="D1403" s="13">
        <v>43969.460798611108</v>
      </c>
      <c r="E1403" s="14">
        <v>1.7523148148148149E-2</v>
      </c>
      <c r="G1403" s="1" t="s">
        <v>118</v>
      </c>
      <c r="H1403" s="1" t="s">
        <v>119</v>
      </c>
      <c r="I1403" s="3">
        <v>6486</v>
      </c>
      <c r="J1403" s="13">
        <v>43965.433310185188</v>
      </c>
      <c r="K1403" s="14">
        <v>1.9004629629629632E-2</v>
      </c>
      <c r="M1403" s="1" t="s">
        <v>120</v>
      </c>
      <c r="N1403" s="1" t="s">
        <v>121</v>
      </c>
      <c r="O1403" s="1">
        <v>5084</v>
      </c>
      <c r="P1403" s="13">
        <v>43927.822847222225</v>
      </c>
      <c r="Q1403" s="17">
        <v>1.6469907407407405E-2</v>
      </c>
    </row>
    <row r="1404" spans="1:17" x14ac:dyDescent="0.25">
      <c r="A1404" s="1" t="s">
        <v>124</v>
      </c>
      <c r="B1404" s="1" t="s">
        <v>125</v>
      </c>
      <c r="C1404" s="3">
        <v>6642</v>
      </c>
      <c r="D1404" s="13">
        <v>43969.524236111109</v>
      </c>
      <c r="E1404" s="14">
        <v>1.6331018518518519E-2</v>
      </c>
      <c r="G1404" s="1" t="s">
        <v>130</v>
      </c>
      <c r="H1404" s="1" t="s">
        <v>131</v>
      </c>
      <c r="I1404" s="3">
        <v>6493</v>
      </c>
      <c r="J1404" s="13">
        <v>43965.530219907407</v>
      </c>
      <c r="K1404" s="14">
        <v>2.2824074074074076E-2</v>
      </c>
      <c r="M1404" s="1" t="s">
        <v>122</v>
      </c>
      <c r="N1404" s="1" t="s">
        <v>123</v>
      </c>
      <c r="O1404" s="1">
        <v>5085</v>
      </c>
      <c r="P1404" s="13">
        <v>43927.834351851852</v>
      </c>
      <c r="Q1404" s="17">
        <v>1.5358796296296296E-2</v>
      </c>
    </row>
    <row r="1405" spans="1:17" x14ac:dyDescent="0.25">
      <c r="A1405" s="1" t="s">
        <v>122</v>
      </c>
      <c r="B1405" s="1" t="s">
        <v>123</v>
      </c>
      <c r="C1405" s="3">
        <v>6646</v>
      </c>
      <c r="D1405" s="13">
        <v>43969.566724537035</v>
      </c>
      <c r="E1405" s="14">
        <v>2.2881944444444444E-2</v>
      </c>
      <c r="G1405" s="1" t="s">
        <v>118</v>
      </c>
      <c r="H1405" s="1" t="s">
        <v>119</v>
      </c>
      <c r="I1405" s="3">
        <v>6494</v>
      </c>
      <c r="J1405" s="13">
        <v>43965.544236111113</v>
      </c>
      <c r="K1405" s="14">
        <v>1.7812499999999998E-2</v>
      </c>
      <c r="M1405" s="1" t="s">
        <v>120</v>
      </c>
      <c r="N1405" s="1" t="s">
        <v>121</v>
      </c>
      <c r="O1405" s="1">
        <v>5086</v>
      </c>
      <c r="P1405" s="13">
        <v>43928.341296296298</v>
      </c>
      <c r="Q1405" s="17">
        <v>2.4432870370370369E-2</v>
      </c>
    </row>
    <row r="1406" spans="1:17" x14ac:dyDescent="0.25">
      <c r="A1406" s="1" t="s">
        <v>122</v>
      </c>
      <c r="B1406" s="1" t="s">
        <v>123</v>
      </c>
      <c r="C1406" s="3">
        <v>6649</v>
      </c>
      <c r="D1406" s="13">
        <v>43969.603854166664</v>
      </c>
      <c r="E1406" s="14">
        <v>1.849537037037037E-2</v>
      </c>
      <c r="G1406" s="1" t="s">
        <v>130</v>
      </c>
      <c r="H1406" s="1" t="s">
        <v>131</v>
      </c>
      <c r="I1406" s="3">
        <v>6496</v>
      </c>
      <c r="J1406" s="13">
        <v>43965.571863425925</v>
      </c>
      <c r="K1406" s="14">
        <v>2.1759259259259259E-2</v>
      </c>
      <c r="M1406" s="1" t="s">
        <v>120</v>
      </c>
      <c r="N1406" s="1" t="s">
        <v>121</v>
      </c>
      <c r="O1406" s="1">
        <v>5087</v>
      </c>
      <c r="P1406" s="13">
        <v>43928.358136574076</v>
      </c>
      <c r="Q1406" s="17">
        <v>1.9988425925925927E-2</v>
      </c>
    </row>
    <row r="1407" spans="1:17" x14ac:dyDescent="0.25">
      <c r="A1407" s="1" t="s">
        <v>124</v>
      </c>
      <c r="B1407" s="1" t="s">
        <v>125</v>
      </c>
      <c r="C1407" s="3">
        <v>6653</v>
      </c>
      <c r="D1407" s="13">
        <v>43969.662615740737</v>
      </c>
      <c r="E1407" s="14">
        <v>1.9421296296296294E-2</v>
      </c>
      <c r="G1407" s="1" t="s">
        <v>130</v>
      </c>
      <c r="H1407" s="1" t="s">
        <v>131</v>
      </c>
      <c r="I1407" s="3">
        <v>6497</v>
      </c>
      <c r="J1407" s="13">
        <v>43965.588877314818</v>
      </c>
      <c r="K1407" s="14">
        <v>1.6701388888888887E-2</v>
      </c>
      <c r="M1407" s="1" t="s">
        <v>118</v>
      </c>
      <c r="N1407" s="1" t="s">
        <v>119</v>
      </c>
      <c r="O1407" s="1">
        <v>5089</v>
      </c>
      <c r="P1407" s="13">
        <v>43928.390335648146</v>
      </c>
      <c r="Q1407" s="17">
        <v>2.4131944444444445E-2</v>
      </c>
    </row>
    <row r="1408" spans="1:17" x14ac:dyDescent="0.25">
      <c r="A1408" s="1" t="s">
        <v>122</v>
      </c>
      <c r="B1408" s="1" t="s">
        <v>123</v>
      </c>
      <c r="C1408" s="3">
        <v>6657</v>
      </c>
      <c r="D1408" s="13">
        <v>43969.702939814815</v>
      </c>
      <c r="E1408" s="14">
        <v>2.2094907407407407E-2</v>
      </c>
      <c r="G1408" s="1" t="s">
        <v>124</v>
      </c>
      <c r="H1408" s="1" t="s">
        <v>125</v>
      </c>
      <c r="I1408" s="3">
        <v>6500</v>
      </c>
      <c r="J1408" s="13">
        <v>43965.626168981478</v>
      </c>
      <c r="K1408" s="14">
        <v>2.298611111111111E-2</v>
      </c>
      <c r="M1408" s="1" t="s">
        <v>126</v>
      </c>
      <c r="N1408" s="1" t="s">
        <v>127</v>
      </c>
      <c r="O1408" s="1">
        <v>5093</v>
      </c>
      <c r="P1408" s="13">
        <v>43928.446701388886</v>
      </c>
      <c r="Q1408" s="17">
        <v>1.5104166666666667E-2</v>
      </c>
    </row>
    <row r="1409" spans="1:17" x14ac:dyDescent="0.25">
      <c r="A1409" s="1" t="s">
        <v>120</v>
      </c>
      <c r="B1409" s="1" t="s">
        <v>121</v>
      </c>
      <c r="C1409" s="3">
        <v>6663</v>
      </c>
      <c r="D1409" s="13">
        <v>43969.804074074076</v>
      </c>
      <c r="E1409" s="14">
        <v>1.7141203703703704E-2</v>
      </c>
      <c r="G1409" s="1" t="s">
        <v>120</v>
      </c>
      <c r="H1409" s="1" t="s">
        <v>121</v>
      </c>
      <c r="I1409" s="3">
        <v>6501</v>
      </c>
      <c r="J1409" s="13">
        <v>43965.642210648148</v>
      </c>
      <c r="K1409" s="14">
        <v>1.9733796296296298E-2</v>
      </c>
      <c r="M1409" s="1" t="s">
        <v>118</v>
      </c>
      <c r="N1409" s="1" t="s">
        <v>119</v>
      </c>
      <c r="O1409" s="1">
        <v>5098</v>
      </c>
      <c r="P1409" s="13">
        <v>43928.505590277775</v>
      </c>
      <c r="Q1409" s="17">
        <v>1.5324074074074073E-2</v>
      </c>
    </row>
    <row r="1410" spans="1:17" x14ac:dyDescent="0.25">
      <c r="A1410" s="1" t="s">
        <v>122</v>
      </c>
      <c r="B1410" s="1" t="s">
        <v>123</v>
      </c>
      <c r="C1410" s="3">
        <v>6665</v>
      </c>
      <c r="D1410" s="13">
        <v>43969.833194444444</v>
      </c>
      <c r="E1410" s="14">
        <v>1.9155092592592592E-2</v>
      </c>
      <c r="G1410" s="1" t="s">
        <v>122</v>
      </c>
      <c r="H1410" s="1" t="s">
        <v>123</v>
      </c>
      <c r="I1410" s="3">
        <v>6510</v>
      </c>
      <c r="J1410" s="13">
        <v>43965.75640046296</v>
      </c>
      <c r="K1410" s="14">
        <v>1.6145833333333335E-2</v>
      </c>
      <c r="M1410" s="1" t="s">
        <v>130</v>
      </c>
      <c r="N1410" s="1" t="s">
        <v>131</v>
      </c>
      <c r="O1410" s="1">
        <v>5099</v>
      </c>
      <c r="P1410" s="13">
        <v>43928.518460648149</v>
      </c>
      <c r="Q1410" s="17">
        <v>1.7662037037037035E-2</v>
      </c>
    </row>
    <row r="1411" spans="1:17" x14ac:dyDescent="0.25">
      <c r="A1411" s="1" t="s">
        <v>126</v>
      </c>
      <c r="B1411" s="1" t="s">
        <v>127</v>
      </c>
      <c r="C1411" s="3">
        <v>6666</v>
      </c>
      <c r="D1411" s="13">
        <v>43969.843090277776</v>
      </c>
      <c r="E1411" s="14">
        <v>1.9282407407407408E-2</v>
      </c>
      <c r="G1411" s="1" t="s">
        <v>118</v>
      </c>
      <c r="H1411" s="1" t="s">
        <v>119</v>
      </c>
      <c r="I1411" s="3">
        <v>6511</v>
      </c>
      <c r="J1411" s="13">
        <v>43965.770543981482</v>
      </c>
      <c r="K1411" s="14">
        <v>1.8171296296296297E-2</v>
      </c>
      <c r="M1411" s="1" t="s">
        <v>120</v>
      </c>
      <c r="N1411" s="1" t="s">
        <v>121</v>
      </c>
      <c r="O1411" s="1">
        <v>5102</v>
      </c>
      <c r="P1411" s="13">
        <v>43928.56622685185</v>
      </c>
      <c r="Q1411" s="17">
        <v>1.9351851851851853E-2</v>
      </c>
    </row>
    <row r="1412" spans="1:17" x14ac:dyDescent="0.25">
      <c r="A1412" s="1" t="s">
        <v>124</v>
      </c>
      <c r="B1412" s="1" t="s">
        <v>125</v>
      </c>
      <c r="C1412" s="3">
        <v>6667</v>
      </c>
      <c r="D1412" s="13">
        <v>43970.350034722222</v>
      </c>
      <c r="E1412" s="14">
        <v>1.5474537037037038E-2</v>
      </c>
      <c r="G1412" s="1" t="s">
        <v>124</v>
      </c>
      <c r="H1412" s="1" t="s">
        <v>125</v>
      </c>
      <c r="I1412" s="3">
        <v>6512</v>
      </c>
      <c r="J1412" s="13">
        <v>43965.780358796299</v>
      </c>
      <c r="K1412" s="14">
        <v>1.4872685185185185E-2</v>
      </c>
      <c r="M1412" s="1" t="s">
        <v>124</v>
      </c>
      <c r="N1412" s="1" t="s">
        <v>125</v>
      </c>
      <c r="O1412" s="1">
        <v>5103</v>
      </c>
      <c r="P1412" s="13">
        <v>43928.581053240741</v>
      </c>
      <c r="Q1412" s="17">
        <v>2.2037037037037036E-2</v>
      </c>
    </row>
    <row r="1413" spans="1:17" x14ac:dyDescent="0.25">
      <c r="A1413" s="1" t="s">
        <v>128</v>
      </c>
      <c r="B1413" s="1" t="s">
        <v>129</v>
      </c>
      <c r="C1413" s="3">
        <v>6669</v>
      </c>
      <c r="D1413" s="13">
        <v>43970.37295138889</v>
      </c>
      <c r="E1413" s="14">
        <v>1.7083333333333336E-2</v>
      </c>
      <c r="G1413" s="1" t="s">
        <v>120</v>
      </c>
      <c r="H1413" s="1" t="s">
        <v>121</v>
      </c>
      <c r="I1413" s="3">
        <v>6518</v>
      </c>
      <c r="J1413" s="13">
        <v>43966.360659722224</v>
      </c>
      <c r="K1413" s="14">
        <v>1.8831018518518518E-2</v>
      </c>
      <c r="M1413" s="1" t="s">
        <v>130</v>
      </c>
      <c r="N1413" s="1" t="s">
        <v>131</v>
      </c>
      <c r="O1413" s="1">
        <v>5106</v>
      </c>
      <c r="P1413" s="13">
        <v>43928.625613425924</v>
      </c>
      <c r="Q1413" s="17">
        <v>1.5497685185185186E-2</v>
      </c>
    </row>
    <row r="1414" spans="1:17" x14ac:dyDescent="0.25">
      <c r="A1414" s="1" t="s">
        <v>130</v>
      </c>
      <c r="B1414" s="1" t="s">
        <v>131</v>
      </c>
      <c r="C1414" s="3">
        <v>6680</v>
      </c>
      <c r="D1414" s="13">
        <v>43970.521469907406</v>
      </c>
      <c r="E1414" s="14">
        <v>1.9004629629629632E-2</v>
      </c>
      <c r="G1414" s="1" t="s">
        <v>122</v>
      </c>
      <c r="H1414" s="1" t="s">
        <v>123</v>
      </c>
      <c r="I1414" s="3">
        <v>6528</v>
      </c>
      <c r="J1414" s="13">
        <v>43966.484988425924</v>
      </c>
      <c r="K1414" s="14">
        <v>2.3692129629629629E-2</v>
      </c>
      <c r="M1414" s="1" t="s">
        <v>122</v>
      </c>
      <c r="N1414" s="1" t="s">
        <v>123</v>
      </c>
      <c r="O1414" s="1">
        <v>5113</v>
      </c>
      <c r="P1414" s="13">
        <v>43928.731215277781</v>
      </c>
      <c r="Q1414" s="17">
        <v>1.8148148148148146E-2</v>
      </c>
    </row>
    <row r="1415" spans="1:17" x14ac:dyDescent="0.25">
      <c r="A1415" s="1" t="s">
        <v>120</v>
      </c>
      <c r="B1415" s="1" t="s">
        <v>121</v>
      </c>
      <c r="C1415" s="3">
        <v>6697</v>
      </c>
      <c r="D1415" s="13">
        <v>43970.759722222225</v>
      </c>
      <c r="E1415" s="14">
        <v>1.9768518518518515E-2</v>
      </c>
      <c r="G1415" s="1" t="s">
        <v>122</v>
      </c>
      <c r="H1415" s="1" t="s">
        <v>123</v>
      </c>
      <c r="I1415" s="3">
        <v>6530</v>
      </c>
      <c r="J1415" s="13">
        <v>43966.504027777781</v>
      </c>
      <c r="K1415" s="14">
        <v>2.0949074074074075E-2</v>
      </c>
      <c r="M1415" s="1" t="s">
        <v>122</v>
      </c>
      <c r="N1415" s="1" t="s">
        <v>123</v>
      </c>
      <c r="O1415" s="1">
        <v>5114</v>
      </c>
      <c r="P1415" s="13">
        <v>43928.746805555558</v>
      </c>
      <c r="Q1415" s="17">
        <v>1.6342592592592593E-2</v>
      </c>
    </row>
    <row r="1416" spans="1:17" ht="30" x14ac:dyDescent="0.25">
      <c r="A1416" s="1" t="s">
        <v>128</v>
      </c>
      <c r="B1416" s="1" t="s">
        <v>129</v>
      </c>
      <c r="C1416" s="3">
        <v>6698</v>
      </c>
      <c r="D1416" s="13">
        <v>43970.775868055556</v>
      </c>
      <c r="E1416" s="14">
        <v>2.2835648148148147E-2</v>
      </c>
      <c r="G1416" s="1" t="s">
        <v>126</v>
      </c>
      <c r="H1416" s="1" t="s">
        <v>127</v>
      </c>
      <c r="I1416" s="3">
        <v>6531</v>
      </c>
      <c r="J1416" s="13">
        <v>43966.521990740737</v>
      </c>
      <c r="K1416" s="14">
        <v>2.2187499999999999E-2</v>
      </c>
      <c r="M1416" s="1" t="s">
        <v>120</v>
      </c>
      <c r="N1416" s="1" t="s">
        <v>121</v>
      </c>
      <c r="O1416" s="1">
        <v>5119</v>
      </c>
      <c r="P1416" s="13">
        <v>43928.815532407411</v>
      </c>
      <c r="Q1416" s="17">
        <v>2.1770833333333336E-2</v>
      </c>
    </row>
    <row r="1417" spans="1:17" x14ac:dyDescent="0.25">
      <c r="A1417" s="1" t="s">
        <v>128</v>
      </c>
      <c r="B1417" s="1" t="s">
        <v>129</v>
      </c>
      <c r="C1417" s="3">
        <v>6707</v>
      </c>
      <c r="D1417" s="13">
        <v>43971.366863425923</v>
      </c>
      <c r="E1417" s="14">
        <v>2.390046296296296E-2</v>
      </c>
      <c r="G1417" s="1" t="s">
        <v>122</v>
      </c>
      <c r="H1417" s="1" t="s">
        <v>123</v>
      </c>
      <c r="I1417" s="3">
        <v>6533</v>
      </c>
      <c r="J1417" s="13">
        <v>43966.553101851852</v>
      </c>
      <c r="K1417" s="14">
        <v>1.5636574074074074E-2</v>
      </c>
      <c r="M1417" s="1" t="s">
        <v>118</v>
      </c>
      <c r="N1417" s="1" t="s">
        <v>119</v>
      </c>
      <c r="O1417" s="1">
        <v>5120</v>
      </c>
      <c r="P1417" s="13">
        <v>43928.827337962961</v>
      </c>
      <c r="Q1417" s="17">
        <v>2.210648148148148E-2</v>
      </c>
    </row>
    <row r="1418" spans="1:17" x14ac:dyDescent="0.25">
      <c r="A1418" s="1" t="s">
        <v>124</v>
      </c>
      <c r="B1418" s="1" t="s">
        <v>125</v>
      </c>
      <c r="C1418" s="3">
        <v>6708</v>
      </c>
      <c r="D1418" s="13">
        <v>43971.379664351851</v>
      </c>
      <c r="E1418" s="14">
        <v>2.3877314814814813E-2</v>
      </c>
      <c r="G1418" s="1" t="s">
        <v>124</v>
      </c>
      <c r="H1418" s="1" t="s">
        <v>125</v>
      </c>
      <c r="I1418" s="3">
        <v>6535</v>
      </c>
      <c r="J1418" s="13">
        <v>43966.587604166663</v>
      </c>
      <c r="K1418" s="14">
        <v>1.5844907407407408E-2</v>
      </c>
      <c r="M1418" s="1" t="s">
        <v>126</v>
      </c>
      <c r="N1418" s="1" t="s">
        <v>127</v>
      </c>
      <c r="O1418" s="1">
        <v>5121</v>
      </c>
      <c r="P1418" s="13">
        <v>43928.841122685182</v>
      </c>
      <c r="Q1418" s="17">
        <v>1.8148148148148146E-2</v>
      </c>
    </row>
    <row r="1419" spans="1:17" ht="30" x14ac:dyDescent="0.25">
      <c r="A1419" s="1" t="s">
        <v>130</v>
      </c>
      <c r="B1419" s="1" t="s">
        <v>131</v>
      </c>
      <c r="C1419" s="3">
        <v>6716</v>
      </c>
      <c r="D1419" s="13">
        <v>43971.498136574075</v>
      </c>
      <c r="E1419" s="14">
        <v>1.4837962962962963E-2</v>
      </c>
      <c r="G1419" s="1" t="s">
        <v>126</v>
      </c>
      <c r="H1419" s="1" t="s">
        <v>127</v>
      </c>
      <c r="I1419" s="3">
        <v>6539</v>
      </c>
      <c r="J1419" s="13">
        <v>43966.645231481481</v>
      </c>
      <c r="K1419" s="14">
        <v>2.2048611111111113E-2</v>
      </c>
      <c r="M1419" s="1" t="s">
        <v>122</v>
      </c>
      <c r="N1419" s="1" t="s">
        <v>123</v>
      </c>
      <c r="O1419" s="1">
        <v>5123</v>
      </c>
      <c r="P1419" s="13">
        <v>43929.356898148151</v>
      </c>
      <c r="Q1419" s="17">
        <v>2.0601851851851854E-2</v>
      </c>
    </row>
    <row r="1420" spans="1:17" x14ac:dyDescent="0.25">
      <c r="A1420" s="1" t="s">
        <v>120</v>
      </c>
      <c r="B1420" s="1" t="s">
        <v>121</v>
      </c>
      <c r="C1420" s="3">
        <v>6717</v>
      </c>
      <c r="D1420" s="13">
        <v>43971.510694444441</v>
      </c>
      <c r="E1420" s="14">
        <v>1.4837962962962963E-2</v>
      </c>
      <c r="G1420" s="1" t="s">
        <v>120</v>
      </c>
      <c r="H1420" s="1" t="s">
        <v>121</v>
      </c>
      <c r="I1420" s="3">
        <v>6547</v>
      </c>
      <c r="J1420" s="13">
        <v>43966.752581018518</v>
      </c>
      <c r="K1420" s="14">
        <v>1.9756944444444445E-2</v>
      </c>
      <c r="M1420" s="1" t="s">
        <v>122</v>
      </c>
      <c r="N1420" s="1" t="s">
        <v>123</v>
      </c>
      <c r="O1420" s="1">
        <v>5125</v>
      </c>
      <c r="P1420" s="13">
        <v>43929.382905092592</v>
      </c>
      <c r="Q1420" s="17">
        <v>1.6851851851851851E-2</v>
      </c>
    </row>
    <row r="1421" spans="1:17" x14ac:dyDescent="0.25">
      <c r="A1421" s="1" t="s">
        <v>124</v>
      </c>
      <c r="B1421" s="1" t="s">
        <v>125</v>
      </c>
      <c r="C1421" s="3">
        <v>6724</v>
      </c>
      <c r="D1421" s="13">
        <v>43971.596145833333</v>
      </c>
      <c r="E1421" s="14">
        <v>1.982638888888889E-2</v>
      </c>
      <c r="G1421" s="1" t="s">
        <v>122</v>
      </c>
      <c r="H1421" s="1" t="s">
        <v>123</v>
      </c>
      <c r="I1421" s="3">
        <v>6548</v>
      </c>
      <c r="J1421" s="13">
        <v>43966.765289351853</v>
      </c>
      <c r="K1421" s="14">
        <v>1.9421296296296294E-2</v>
      </c>
      <c r="M1421" s="1" t="s">
        <v>126</v>
      </c>
      <c r="N1421" s="1" t="s">
        <v>127</v>
      </c>
      <c r="O1421" s="1">
        <v>5127</v>
      </c>
      <c r="P1421" s="13">
        <v>43929.402997685182</v>
      </c>
      <c r="Q1421" s="17">
        <v>1.7546296296296296E-2</v>
      </c>
    </row>
    <row r="1422" spans="1:17" x14ac:dyDescent="0.25">
      <c r="A1422" s="1" t="s">
        <v>126</v>
      </c>
      <c r="B1422" s="1" t="s">
        <v>127</v>
      </c>
      <c r="C1422" s="3">
        <v>6726</v>
      </c>
      <c r="D1422" s="13">
        <v>43971.61482638889</v>
      </c>
      <c r="E1422" s="14">
        <v>2.1354166666666664E-2</v>
      </c>
      <c r="G1422" s="1" t="s">
        <v>120</v>
      </c>
      <c r="H1422" s="1" t="s">
        <v>121</v>
      </c>
      <c r="I1422" s="3">
        <v>6549</v>
      </c>
      <c r="J1422" s="13">
        <v>43966.779583333337</v>
      </c>
      <c r="K1422" s="14">
        <v>2.3136574074074077E-2</v>
      </c>
      <c r="M1422" s="1" t="s">
        <v>120</v>
      </c>
      <c r="N1422" s="1" t="s">
        <v>121</v>
      </c>
      <c r="O1422" s="1">
        <v>5128</v>
      </c>
      <c r="P1422" s="13">
        <v>43929.41646990741</v>
      </c>
      <c r="Q1422" s="17">
        <v>1.4444444444444446E-2</v>
      </c>
    </row>
    <row r="1423" spans="1:17" x14ac:dyDescent="0.25">
      <c r="A1423" s="1" t="s">
        <v>128</v>
      </c>
      <c r="B1423" s="1" t="s">
        <v>129</v>
      </c>
      <c r="C1423" s="3">
        <v>6732</v>
      </c>
      <c r="D1423" s="13">
        <v>43971.695648148147</v>
      </c>
      <c r="E1423" s="14">
        <v>2.4108796296296298E-2</v>
      </c>
      <c r="G1423" s="1" t="s">
        <v>130</v>
      </c>
      <c r="H1423" s="1" t="s">
        <v>131</v>
      </c>
      <c r="I1423" s="3">
        <v>6552</v>
      </c>
      <c r="J1423" s="13">
        <v>43966.815185185187</v>
      </c>
      <c r="K1423" s="14">
        <v>2.2337962962962962E-2</v>
      </c>
      <c r="M1423" s="1" t="s">
        <v>126</v>
      </c>
      <c r="N1423" s="1" t="s">
        <v>127</v>
      </c>
      <c r="O1423" s="1">
        <v>5130</v>
      </c>
      <c r="P1423" s="13">
        <v>43929.441400462965</v>
      </c>
      <c r="Q1423" s="17">
        <v>1.96875E-2</v>
      </c>
    </row>
    <row r="1424" spans="1:17" x14ac:dyDescent="0.25">
      <c r="A1424" s="1" t="s">
        <v>128</v>
      </c>
      <c r="B1424" s="1" t="s">
        <v>129</v>
      </c>
      <c r="C1424" s="3">
        <v>6745</v>
      </c>
      <c r="D1424" s="13">
        <v>43972.348703703705</v>
      </c>
      <c r="E1424" s="14">
        <v>2.2488425925925926E-2</v>
      </c>
      <c r="G1424" s="1" t="s">
        <v>122</v>
      </c>
      <c r="H1424" s="1" t="s">
        <v>123</v>
      </c>
      <c r="I1424" s="3">
        <v>6560</v>
      </c>
      <c r="J1424" s="13">
        <v>43967.422094907408</v>
      </c>
      <c r="K1424" s="14">
        <v>1.9155092592592592E-2</v>
      </c>
      <c r="M1424" s="1" t="s">
        <v>120</v>
      </c>
      <c r="N1424" s="1" t="s">
        <v>121</v>
      </c>
      <c r="O1424" s="1">
        <v>5135</v>
      </c>
      <c r="P1424" s="13">
        <v>43929.497476851851</v>
      </c>
      <c r="Q1424" s="17">
        <v>1.9560185185185184E-2</v>
      </c>
    </row>
    <row r="1425" spans="1:17" ht="30" x14ac:dyDescent="0.25">
      <c r="A1425" s="1" t="s">
        <v>120</v>
      </c>
      <c r="B1425" s="1" t="s">
        <v>121</v>
      </c>
      <c r="C1425" s="3">
        <v>6752</v>
      </c>
      <c r="D1425" s="13">
        <v>43972.447025462963</v>
      </c>
      <c r="E1425" s="14">
        <v>2.3194444444444445E-2</v>
      </c>
      <c r="G1425" s="1" t="s">
        <v>126</v>
      </c>
      <c r="H1425" s="1" t="s">
        <v>127</v>
      </c>
      <c r="I1425" s="3">
        <v>6561</v>
      </c>
      <c r="J1425" s="13">
        <v>43967.435069444444</v>
      </c>
      <c r="K1425" s="14">
        <v>1.8784722222222223E-2</v>
      </c>
      <c r="M1425" s="1" t="s">
        <v>118</v>
      </c>
      <c r="N1425" s="1" t="s">
        <v>119</v>
      </c>
      <c r="O1425" s="1">
        <v>5136</v>
      </c>
      <c r="P1425" s="13">
        <v>43929.513414351852</v>
      </c>
      <c r="Q1425" s="17">
        <v>2.0752314814814814E-2</v>
      </c>
    </row>
    <row r="1426" spans="1:17" x14ac:dyDescent="0.25">
      <c r="A1426" s="1" t="s">
        <v>124</v>
      </c>
      <c r="B1426" s="1" t="s">
        <v>125</v>
      </c>
      <c r="C1426" s="3">
        <v>6759</v>
      </c>
      <c r="D1426" s="13">
        <v>43972.533645833333</v>
      </c>
      <c r="E1426" s="14">
        <v>2.207175925925926E-2</v>
      </c>
      <c r="G1426" s="1" t="s">
        <v>124</v>
      </c>
      <c r="H1426" s="1" t="s">
        <v>125</v>
      </c>
      <c r="I1426" s="3">
        <v>6570</v>
      </c>
      <c r="J1426" s="13">
        <v>43967.561203703706</v>
      </c>
      <c r="K1426" s="14">
        <v>2.164351851851852E-2</v>
      </c>
      <c r="M1426" s="1" t="s">
        <v>124</v>
      </c>
      <c r="N1426" s="1" t="s">
        <v>125</v>
      </c>
      <c r="O1426" s="1">
        <v>5139</v>
      </c>
      <c r="P1426" s="13">
        <v>43929.558865740742</v>
      </c>
      <c r="Q1426" s="17">
        <v>2.0833333333333332E-2</v>
      </c>
    </row>
    <row r="1427" spans="1:17" x14ac:dyDescent="0.25">
      <c r="A1427" s="1" t="s">
        <v>126</v>
      </c>
      <c r="B1427" s="1" t="s">
        <v>127</v>
      </c>
      <c r="C1427" s="3">
        <v>6760</v>
      </c>
      <c r="D1427" s="13">
        <v>43972.548460648148</v>
      </c>
      <c r="E1427" s="14">
        <v>1.7372685185185185E-2</v>
      </c>
      <c r="G1427" s="1" t="s">
        <v>124</v>
      </c>
      <c r="H1427" s="1" t="s">
        <v>125</v>
      </c>
      <c r="I1427" s="3">
        <v>6572</v>
      </c>
      <c r="J1427" s="13">
        <v>43967.585405092592</v>
      </c>
      <c r="K1427" s="14">
        <v>2.4039351851851853E-2</v>
      </c>
      <c r="M1427" s="1" t="s">
        <v>124</v>
      </c>
      <c r="N1427" s="1" t="s">
        <v>125</v>
      </c>
      <c r="O1427" s="1">
        <v>5144</v>
      </c>
      <c r="P1427" s="13">
        <v>43929.61440972222</v>
      </c>
      <c r="Q1427" s="17">
        <v>1.462962962962963E-2</v>
      </c>
    </row>
    <row r="1428" spans="1:17" ht="30" x14ac:dyDescent="0.25">
      <c r="A1428" s="1" t="s">
        <v>126</v>
      </c>
      <c r="B1428" s="1" t="s">
        <v>127</v>
      </c>
      <c r="C1428" s="3">
        <v>6762</v>
      </c>
      <c r="D1428" s="13">
        <v>43972.579826388886</v>
      </c>
      <c r="E1428" s="14">
        <v>1.5335648148148147E-2</v>
      </c>
      <c r="G1428" s="1" t="s">
        <v>126</v>
      </c>
      <c r="H1428" s="1" t="s">
        <v>127</v>
      </c>
      <c r="I1428" s="3">
        <v>6576</v>
      </c>
      <c r="J1428" s="13">
        <v>43967.638553240744</v>
      </c>
      <c r="K1428" s="14">
        <v>2.3090277777777779E-2</v>
      </c>
      <c r="M1428" s="1" t="s">
        <v>130</v>
      </c>
      <c r="N1428" s="1" t="s">
        <v>131</v>
      </c>
      <c r="O1428" s="1">
        <v>5151</v>
      </c>
      <c r="P1428" s="13">
        <v>43929.709108796298</v>
      </c>
      <c r="Q1428" s="17">
        <v>1.4930555555555556E-2</v>
      </c>
    </row>
    <row r="1429" spans="1:17" x14ac:dyDescent="0.25">
      <c r="A1429" s="1" t="s">
        <v>128</v>
      </c>
      <c r="B1429" s="1" t="s">
        <v>129</v>
      </c>
      <c r="C1429" s="3">
        <v>6766</v>
      </c>
      <c r="D1429" s="13">
        <v>43972.626898148148</v>
      </c>
      <c r="E1429" s="14">
        <v>1.9710648148148147E-2</v>
      </c>
      <c r="G1429" s="1" t="s">
        <v>124</v>
      </c>
      <c r="H1429" s="1" t="s">
        <v>125</v>
      </c>
      <c r="I1429" s="3">
        <v>6579</v>
      </c>
      <c r="J1429" s="13">
        <v>43967.679120370369</v>
      </c>
      <c r="K1429" s="14">
        <v>1.462962962962963E-2</v>
      </c>
      <c r="M1429" s="1" t="s">
        <v>124</v>
      </c>
      <c r="N1429" s="1" t="s">
        <v>125</v>
      </c>
      <c r="O1429" s="1">
        <v>5153</v>
      </c>
      <c r="P1429" s="13">
        <v>43929.727233796293</v>
      </c>
      <c r="Q1429" s="17">
        <v>2.0497685185185185E-2</v>
      </c>
    </row>
    <row r="1430" spans="1:17" x14ac:dyDescent="0.25">
      <c r="A1430" s="1" t="s">
        <v>126</v>
      </c>
      <c r="B1430" s="1" t="s">
        <v>127</v>
      </c>
      <c r="C1430" s="3">
        <v>6769</v>
      </c>
      <c r="D1430" s="13">
        <v>43972.659629629627</v>
      </c>
      <c r="E1430" s="14">
        <v>1.7025462962962961E-2</v>
      </c>
      <c r="G1430" s="1" t="s">
        <v>124</v>
      </c>
      <c r="H1430" s="1" t="s">
        <v>125</v>
      </c>
      <c r="I1430" s="3">
        <v>6581</v>
      </c>
      <c r="J1430" s="13">
        <v>43967.704270833332</v>
      </c>
      <c r="K1430" s="14">
        <v>1.7905092592592594E-2</v>
      </c>
      <c r="M1430" s="1" t="s">
        <v>124</v>
      </c>
      <c r="N1430" s="1" t="s">
        <v>125</v>
      </c>
      <c r="O1430" s="1">
        <v>5154</v>
      </c>
      <c r="P1430" s="13">
        <v>43929.74491898148</v>
      </c>
      <c r="Q1430" s="17">
        <v>2.0636574074074075E-2</v>
      </c>
    </row>
    <row r="1431" spans="1:17" x14ac:dyDescent="0.25">
      <c r="A1431" s="1" t="s">
        <v>118</v>
      </c>
      <c r="B1431" s="1" t="s">
        <v>119</v>
      </c>
      <c r="C1431" s="3">
        <v>6770</v>
      </c>
      <c r="D1431" s="13">
        <v>43972.671273148146</v>
      </c>
      <c r="E1431" s="14">
        <v>1.8379629629629628E-2</v>
      </c>
      <c r="G1431" s="1" t="s">
        <v>130</v>
      </c>
      <c r="H1431" s="1" t="s">
        <v>131</v>
      </c>
      <c r="I1431" s="3">
        <v>6583</v>
      </c>
      <c r="J1431" s="13">
        <v>43967.724687499998</v>
      </c>
      <c r="K1431" s="14">
        <v>2.0613425925925927E-2</v>
      </c>
      <c r="M1431" s="1" t="s">
        <v>124</v>
      </c>
      <c r="N1431" s="1" t="s">
        <v>125</v>
      </c>
      <c r="O1431" s="1">
        <v>5155</v>
      </c>
      <c r="P1431" s="13">
        <v>43929.760312500002</v>
      </c>
      <c r="Q1431" s="17">
        <v>1.6157407407407409E-2</v>
      </c>
    </row>
    <row r="1432" spans="1:17" x14ac:dyDescent="0.25">
      <c r="A1432" s="1" t="s">
        <v>124</v>
      </c>
      <c r="B1432" s="1" t="s">
        <v>125</v>
      </c>
      <c r="C1432" s="3">
        <v>6771</v>
      </c>
      <c r="D1432" s="13">
        <v>43972.683287037034</v>
      </c>
      <c r="E1432" s="14">
        <v>1.6006944444444445E-2</v>
      </c>
      <c r="G1432" s="1" t="s">
        <v>122</v>
      </c>
      <c r="H1432" s="1" t="s">
        <v>123</v>
      </c>
      <c r="I1432" s="3">
        <v>6585</v>
      </c>
      <c r="J1432" s="13">
        <v>43967.752245370371</v>
      </c>
      <c r="K1432" s="14">
        <v>2.013888888888889E-2</v>
      </c>
      <c r="M1432" s="1" t="s">
        <v>128</v>
      </c>
      <c r="N1432" s="1" t="s">
        <v>129</v>
      </c>
      <c r="O1432" s="1">
        <v>5156</v>
      </c>
      <c r="P1432" s="13">
        <v>43929.769687499997</v>
      </c>
      <c r="Q1432" s="17">
        <v>1.7731481481481483E-2</v>
      </c>
    </row>
    <row r="1433" spans="1:17" x14ac:dyDescent="0.25">
      <c r="A1433" s="1" t="s">
        <v>122</v>
      </c>
      <c r="B1433" s="1" t="s">
        <v>123</v>
      </c>
      <c r="C1433" s="3">
        <v>6773</v>
      </c>
      <c r="D1433" s="13">
        <v>43972.708773148152</v>
      </c>
      <c r="E1433" s="14">
        <v>1.8425925925925925E-2</v>
      </c>
      <c r="G1433" s="1" t="s">
        <v>130</v>
      </c>
      <c r="H1433" s="1" t="s">
        <v>131</v>
      </c>
      <c r="I1433" s="3">
        <v>6589</v>
      </c>
      <c r="J1433" s="13">
        <v>43967.812604166669</v>
      </c>
      <c r="K1433" s="14">
        <v>1.4456018518518519E-2</v>
      </c>
      <c r="M1433" s="1" t="s">
        <v>130</v>
      </c>
      <c r="N1433" s="1" t="s">
        <v>131</v>
      </c>
      <c r="O1433" s="1">
        <v>5157</v>
      </c>
      <c r="P1433" s="13">
        <v>43929.782453703701</v>
      </c>
      <c r="Q1433" s="17">
        <v>1.877314814814815E-2</v>
      </c>
    </row>
    <row r="1434" spans="1:17" x14ac:dyDescent="0.25">
      <c r="A1434" s="1" t="s">
        <v>118</v>
      </c>
      <c r="B1434" s="1" t="s">
        <v>119</v>
      </c>
      <c r="C1434" s="3">
        <v>6781</v>
      </c>
      <c r="D1434" s="13">
        <v>43972.833749999998</v>
      </c>
      <c r="E1434" s="14">
        <v>1.5023148148148148E-2</v>
      </c>
      <c r="G1434" s="1" t="s">
        <v>120</v>
      </c>
      <c r="H1434" s="1" t="s">
        <v>121</v>
      </c>
      <c r="I1434" s="3">
        <v>6592</v>
      </c>
      <c r="J1434" s="13">
        <v>43968.352627314816</v>
      </c>
      <c r="K1434" s="14">
        <v>2.3460648148148147E-2</v>
      </c>
      <c r="M1434" s="1" t="s">
        <v>120</v>
      </c>
      <c r="N1434" s="1" t="s">
        <v>121</v>
      </c>
      <c r="O1434" s="1">
        <v>5158</v>
      </c>
      <c r="P1434" s="13">
        <v>43929.791145833333</v>
      </c>
      <c r="Q1434" s="17">
        <v>1.9074074074074073E-2</v>
      </c>
    </row>
    <row r="1435" spans="1:17" x14ac:dyDescent="0.25">
      <c r="A1435" s="1" t="s">
        <v>126</v>
      </c>
      <c r="B1435" s="1" t="s">
        <v>127</v>
      </c>
      <c r="C1435" s="3">
        <v>6783</v>
      </c>
      <c r="D1435" s="13">
        <v>43973.356585648151</v>
      </c>
      <c r="E1435" s="14">
        <v>2.3472222222222217E-2</v>
      </c>
      <c r="G1435" s="1" t="s">
        <v>120</v>
      </c>
      <c r="H1435" s="1" t="s">
        <v>121</v>
      </c>
      <c r="I1435" s="3">
        <v>6593</v>
      </c>
      <c r="J1435" s="13">
        <v>43968.370671296296</v>
      </c>
      <c r="K1435" s="14">
        <v>2.314814814814815E-2</v>
      </c>
      <c r="M1435" s="1" t="s">
        <v>128</v>
      </c>
      <c r="N1435" s="1" t="s">
        <v>129</v>
      </c>
      <c r="O1435" s="1">
        <v>5163</v>
      </c>
      <c r="P1435" s="13">
        <v>43930.346817129626</v>
      </c>
      <c r="Q1435" s="17">
        <v>2.3217592592592592E-2</v>
      </c>
    </row>
    <row r="1436" spans="1:17" x14ac:dyDescent="0.25">
      <c r="A1436" s="1" t="s">
        <v>128</v>
      </c>
      <c r="B1436" s="1" t="s">
        <v>129</v>
      </c>
      <c r="C1436" s="3">
        <v>6786</v>
      </c>
      <c r="D1436" s="13">
        <v>43973.398159722223</v>
      </c>
      <c r="E1436" s="14">
        <v>2.297453703703704E-2</v>
      </c>
      <c r="G1436" s="1" t="s">
        <v>130</v>
      </c>
      <c r="H1436" s="1" t="s">
        <v>131</v>
      </c>
      <c r="I1436" s="3">
        <v>6595</v>
      </c>
      <c r="J1436" s="13">
        <v>43968.398692129631</v>
      </c>
      <c r="K1436" s="14">
        <v>2.3113425925925926E-2</v>
      </c>
      <c r="M1436" s="1" t="s">
        <v>128</v>
      </c>
      <c r="N1436" s="1" t="s">
        <v>129</v>
      </c>
      <c r="O1436" s="1">
        <v>5166</v>
      </c>
      <c r="P1436" s="13">
        <v>43930.389733796299</v>
      </c>
      <c r="Q1436" s="17">
        <v>2.2418981481481481E-2</v>
      </c>
    </row>
    <row r="1437" spans="1:17" x14ac:dyDescent="0.25">
      <c r="A1437" s="1" t="s">
        <v>122</v>
      </c>
      <c r="B1437" s="1" t="s">
        <v>123</v>
      </c>
      <c r="C1437" s="3">
        <v>6791</v>
      </c>
      <c r="D1437" s="13">
        <v>43973.47452546296</v>
      </c>
      <c r="E1437" s="14">
        <v>2.0925925925925928E-2</v>
      </c>
      <c r="G1437" s="1" t="s">
        <v>128</v>
      </c>
      <c r="H1437" s="1" t="s">
        <v>129</v>
      </c>
      <c r="I1437" s="3">
        <v>6598</v>
      </c>
      <c r="J1437" s="13">
        <v>43968.435393518521</v>
      </c>
      <c r="K1437" s="14">
        <v>1.7534722222222222E-2</v>
      </c>
      <c r="M1437" s="1" t="s">
        <v>130</v>
      </c>
      <c r="N1437" s="1" t="s">
        <v>131</v>
      </c>
      <c r="O1437" s="1">
        <v>5168</v>
      </c>
      <c r="P1437" s="13">
        <v>43930.414953703701</v>
      </c>
      <c r="Q1437" s="17">
        <v>2.0543981481481479E-2</v>
      </c>
    </row>
    <row r="1438" spans="1:17" x14ac:dyDescent="0.25">
      <c r="A1438" s="1" t="s">
        <v>126</v>
      </c>
      <c r="B1438" s="1" t="s">
        <v>127</v>
      </c>
      <c r="C1438" s="3">
        <v>6794</v>
      </c>
      <c r="D1438" s="13">
        <v>43973.514537037037</v>
      </c>
      <c r="E1438" s="14">
        <v>2.3217592592592592E-2</v>
      </c>
      <c r="G1438" s="1" t="s">
        <v>118</v>
      </c>
      <c r="H1438" s="1" t="s">
        <v>119</v>
      </c>
      <c r="I1438" s="3">
        <v>6602</v>
      </c>
      <c r="J1438" s="13">
        <v>43968.495057870372</v>
      </c>
      <c r="K1438" s="14">
        <v>1.7905092592592594E-2</v>
      </c>
      <c r="M1438" s="1" t="s">
        <v>130</v>
      </c>
      <c r="N1438" s="1" t="s">
        <v>131</v>
      </c>
      <c r="O1438" s="1">
        <v>5169</v>
      </c>
      <c r="P1438" s="13">
        <v>43930.426759259259</v>
      </c>
      <c r="Q1438" s="17">
        <v>1.4606481481481482E-2</v>
      </c>
    </row>
    <row r="1439" spans="1:17" x14ac:dyDescent="0.25">
      <c r="A1439" s="1" t="s">
        <v>128</v>
      </c>
      <c r="B1439" s="1" t="s">
        <v>129</v>
      </c>
      <c r="C1439" s="3">
        <v>6796</v>
      </c>
      <c r="D1439" s="13">
        <v>43973.543344907404</v>
      </c>
      <c r="E1439" s="14">
        <v>2.2754629629629628E-2</v>
      </c>
      <c r="G1439" s="1" t="s">
        <v>124</v>
      </c>
      <c r="H1439" s="1" t="s">
        <v>125</v>
      </c>
      <c r="I1439" s="3">
        <v>6603</v>
      </c>
      <c r="J1439" s="13">
        <v>43968.50372685185</v>
      </c>
      <c r="K1439" s="14">
        <v>1.5625E-2</v>
      </c>
      <c r="M1439" s="1" t="s">
        <v>120</v>
      </c>
      <c r="N1439" s="1" t="s">
        <v>121</v>
      </c>
      <c r="O1439" s="1">
        <v>5175</v>
      </c>
      <c r="P1439" s="13">
        <v>43930.512245370373</v>
      </c>
      <c r="Q1439" s="17">
        <v>1.4965277777777779E-2</v>
      </c>
    </row>
    <row r="1440" spans="1:17" x14ac:dyDescent="0.25">
      <c r="A1440" s="1" t="s">
        <v>120</v>
      </c>
      <c r="B1440" s="1" t="s">
        <v>121</v>
      </c>
      <c r="C1440" s="3">
        <v>6799</v>
      </c>
      <c r="D1440" s="13">
        <v>43973.592916666668</v>
      </c>
      <c r="E1440" s="14">
        <v>1.5474537037037038E-2</v>
      </c>
      <c r="G1440" s="1" t="s">
        <v>130</v>
      </c>
      <c r="H1440" s="1" t="s">
        <v>131</v>
      </c>
      <c r="I1440" s="3">
        <v>6607</v>
      </c>
      <c r="J1440" s="13">
        <v>43968.559733796297</v>
      </c>
      <c r="K1440" s="14">
        <v>1.4537037037037038E-2</v>
      </c>
      <c r="M1440" s="1" t="s">
        <v>126</v>
      </c>
      <c r="N1440" s="1" t="s">
        <v>127</v>
      </c>
      <c r="O1440" s="1">
        <v>5178</v>
      </c>
      <c r="P1440" s="13">
        <v>43930.548900462964</v>
      </c>
      <c r="Q1440" s="17">
        <v>1.695601851851852E-2</v>
      </c>
    </row>
    <row r="1441" spans="1:17" x14ac:dyDescent="0.25">
      <c r="A1441" s="1" t="s">
        <v>126</v>
      </c>
      <c r="B1441" s="1" t="s">
        <v>127</v>
      </c>
      <c r="C1441" s="3">
        <v>6802</v>
      </c>
      <c r="D1441" s="13">
        <v>43973.63789351852</v>
      </c>
      <c r="E1441" s="14">
        <v>1.7222222222222222E-2</v>
      </c>
      <c r="G1441" s="1" t="s">
        <v>118</v>
      </c>
      <c r="H1441" s="1" t="s">
        <v>119</v>
      </c>
      <c r="I1441" s="3">
        <v>6612</v>
      </c>
      <c r="J1441" s="13">
        <v>43968.622314814813</v>
      </c>
      <c r="K1441" s="14">
        <v>1.9861111111111111E-2</v>
      </c>
      <c r="M1441" s="1" t="s">
        <v>124</v>
      </c>
      <c r="N1441" s="1" t="s">
        <v>125</v>
      </c>
      <c r="O1441" s="1">
        <v>5179</v>
      </c>
      <c r="P1441" s="13">
        <v>43930.562858796293</v>
      </c>
      <c r="Q1441" s="17">
        <v>2.0995370370370373E-2</v>
      </c>
    </row>
    <row r="1442" spans="1:17" x14ac:dyDescent="0.25">
      <c r="A1442" s="1" t="s">
        <v>120</v>
      </c>
      <c r="B1442" s="1" t="s">
        <v>121</v>
      </c>
      <c r="C1442" s="3">
        <v>6803</v>
      </c>
      <c r="D1442" s="13">
        <v>43973.653749999998</v>
      </c>
      <c r="E1442" s="14">
        <v>1.5902777777777776E-2</v>
      </c>
      <c r="G1442" s="1" t="s">
        <v>122</v>
      </c>
      <c r="H1442" s="1" t="s">
        <v>123</v>
      </c>
      <c r="I1442" s="3">
        <v>6613</v>
      </c>
      <c r="J1442" s="13">
        <v>43968.63486111111</v>
      </c>
      <c r="K1442" s="14">
        <v>1.539351851851852E-2</v>
      </c>
      <c r="M1442" s="1" t="s">
        <v>128</v>
      </c>
      <c r="N1442" s="1" t="s">
        <v>129</v>
      </c>
      <c r="O1442" s="1">
        <v>5180</v>
      </c>
      <c r="P1442" s="13">
        <v>43930.57607638889</v>
      </c>
      <c r="Q1442" s="17">
        <v>1.9305555555555555E-2</v>
      </c>
    </row>
    <row r="1443" spans="1:17" x14ac:dyDescent="0.25">
      <c r="A1443" s="1" t="s">
        <v>122</v>
      </c>
      <c r="B1443" s="1" t="s">
        <v>123</v>
      </c>
      <c r="C1443" s="3">
        <v>6807</v>
      </c>
      <c r="D1443" s="13">
        <v>43973.70140046296</v>
      </c>
      <c r="E1443" s="14">
        <v>1.996527777777778E-2</v>
      </c>
      <c r="G1443" s="1" t="s">
        <v>122</v>
      </c>
      <c r="H1443" s="1" t="s">
        <v>123</v>
      </c>
      <c r="I1443" s="3">
        <v>6616</v>
      </c>
      <c r="J1443" s="13">
        <v>43968.669641203705</v>
      </c>
      <c r="K1443" s="14">
        <v>1.6909722222222225E-2</v>
      </c>
      <c r="M1443" s="1" t="s">
        <v>126</v>
      </c>
      <c r="N1443" s="1" t="s">
        <v>127</v>
      </c>
      <c r="O1443" s="1">
        <v>5184</v>
      </c>
      <c r="P1443" s="13">
        <v>43930.633750000001</v>
      </c>
      <c r="Q1443" s="17">
        <v>2.2210648148148149E-2</v>
      </c>
    </row>
    <row r="1444" spans="1:17" x14ac:dyDescent="0.25">
      <c r="A1444" s="1" t="s">
        <v>120</v>
      </c>
      <c r="B1444" s="1" t="s">
        <v>121</v>
      </c>
      <c r="C1444" s="3">
        <v>6812</v>
      </c>
      <c r="D1444" s="13">
        <v>43973.765046296299</v>
      </c>
      <c r="E1444" s="14">
        <v>2.1354166666666664E-2</v>
      </c>
      <c r="G1444" s="1" t="s">
        <v>122</v>
      </c>
      <c r="H1444" s="1" t="s">
        <v>123</v>
      </c>
      <c r="I1444" s="3">
        <v>6622</v>
      </c>
      <c r="J1444" s="13">
        <v>43968.746053240742</v>
      </c>
      <c r="K1444" s="14">
        <v>1.8645833333333334E-2</v>
      </c>
      <c r="M1444" s="1" t="s">
        <v>128</v>
      </c>
      <c r="N1444" s="1" t="s">
        <v>129</v>
      </c>
      <c r="O1444" s="1">
        <v>5185</v>
      </c>
      <c r="P1444" s="13">
        <v>43930.643877314818</v>
      </c>
      <c r="Q1444" s="17">
        <v>2.4305555555555556E-2</v>
      </c>
    </row>
    <row r="1445" spans="1:17" x14ac:dyDescent="0.25">
      <c r="A1445" s="1" t="s">
        <v>120</v>
      </c>
      <c r="B1445" s="1" t="s">
        <v>121</v>
      </c>
      <c r="C1445" s="3">
        <v>6821</v>
      </c>
      <c r="D1445" s="13">
        <v>43974.377685185187</v>
      </c>
      <c r="E1445" s="14">
        <v>2.2951388888888886E-2</v>
      </c>
      <c r="G1445" s="1" t="s">
        <v>118</v>
      </c>
      <c r="H1445" s="1" t="s">
        <v>119</v>
      </c>
      <c r="I1445" s="3">
        <v>6626</v>
      </c>
      <c r="J1445" s="13">
        <v>43968.812256944446</v>
      </c>
      <c r="K1445" s="14">
        <v>2.1203703703703707E-2</v>
      </c>
      <c r="M1445" s="1" t="s">
        <v>128</v>
      </c>
      <c r="N1445" s="1" t="s">
        <v>129</v>
      </c>
      <c r="O1445" s="1">
        <v>5188</v>
      </c>
      <c r="P1445" s="13">
        <v>43930.691631944443</v>
      </c>
      <c r="Q1445" s="17">
        <v>2.3657407407407408E-2</v>
      </c>
    </row>
    <row r="1446" spans="1:17" x14ac:dyDescent="0.25">
      <c r="A1446" s="1" t="s">
        <v>118</v>
      </c>
      <c r="B1446" s="1" t="s">
        <v>119</v>
      </c>
      <c r="C1446" s="3">
        <v>6823</v>
      </c>
      <c r="D1446" s="13">
        <v>43974.404710648145</v>
      </c>
      <c r="E1446" s="14">
        <v>2.1099537037037038E-2</v>
      </c>
      <c r="G1446" s="1" t="s">
        <v>118</v>
      </c>
      <c r="H1446" s="1" t="s">
        <v>119</v>
      </c>
      <c r="I1446" s="3">
        <v>6627</v>
      </c>
      <c r="J1446" s="13">
        <v>43968.826770833337</v>
      </c>
      <c r="K1446" s="14">
        <v>1.5914351851851853E-2</v>
      </c>
      <c r="M1446" s="1" t="s">
        <v>122</v>
      </c>
      <c r="N1446" s="1" t="s">
        <v>123</v>
      </c>
      <c r="O1446" s="1">
        <v>5190</v>
      </c>
      <c r="P1446" s="13">
        <v>43930.720300925925</v>
      </c>
      <c r="Q1446" s="17">
        <v>2.0995370370370373E-2</v>
      </c>
    </row>
    <row r="1447" spans="1:17" x14ac:dyDescent="0.25">
      <c r="A1447" s="1" t="s">
        <v>124</v>
      </c>
      <c r="B1447" s="1" t="s">
        <v>125</v>
      </c>
      <c r="C1447" s="3">
        <v>6829</v>
      </c>
      <c r="D1447" s="13">
        <v>43974.487754629627</v>
      </c>
      <c r="E1447" s="14">
        <v>2.0578703703703703E-2</v>
      </c>
      <c r="G1447" s="1" t="s">
        <v>128</v>
      </c>
      <c r="H1447" s="1" t="s">
        <v>129</v>
      </c>
      <c r="I1447" s="3">
        <v>6628</v>
      </c>
      <c r="J1447" s="13">
        <v>43968.835416666669</v>
      </c>
      <c r="K1447" s="14">
        <v>2.3622685185185188E-2</v>
      </c>
      <c r="M1447" s="1" t="s">
        <v>118</v>
      </c>
      <c r="N1447" s="1" t="s">
        <v>119</v>
      </c>
      <c r="O1447" s="1">
        <v>5194</v>
      </c>
      <c r="P1447" s="13">
        <v>43930.773472222223</v>
      </c>
      <c r="Q1447" s="17">
        <v>1.8969907407407408E-2</v>
      </c>
    </row>
    <row r="1448" spans="1:17" x14ac:dyDescent="0.25">
      <c r="A1448" s="1" t="s">
        <v>118</v>
      </c>
      <c r="B1448" s="1" t="s">
        <v>119</v>
      </c>
      <c r="C1448" s="3">
        <v>6831</v>
      </c>
      <c r="D1448" s="13">
        <v>43974.512731481482</v>
      </c>
      <c r="E1448" s="14">
        <v>1.9351851851851853E-2</v>
      </c>
      <c r="G1448" s="1" t="s">
        <v>128</v>
      </c>
      <c r="H1448" s="1" t="s">
        <v>129</v>
      </c>
      <c r="I1448" s="3">
        <v>6631</v>
      </c>
      <c r="J1448" s="13">
        <v>43969.373576388891</v>
      </c>
      <c r="K1448" s="14">
        <v>2.1087962962962961E-2</v>
      </c>
      <c r="M1448" s="1" t="s">
        <v>128</v>
      </c>
      <c r="N1448" s="1" t="s">
        <v>129</v>
      </c>
      <c r="O1448" s="1">
        <v>5195</v>
      </c>
      <c r="P1448" s="13">
        <v>43930.787453703706</v>
      </c>
      <c r="Q1448" s="17">
        <v>1.7037037037037038E-2</v>
      </c>
    </row>
    <row r="1449" spans="1:17" x14ac:dyDescent="0.25">
      <c r="A1449" s="1" t="s">
        <v>130</v>
      </c>
      <c r="B1449" s="1" t="s">
        <v>131</v>
      </c>
      <c r="C1449" s="3">
        <v>6835</v>
      </c>
      <c r="D1449" s="13">
        <v>43974.574224537035</v>
      </c>
      <c r="E1449" s="14">
        <v>2.0706018518518519E-2</v>
      </c>
      <c r="G1449" s="1" t="s">
        <v>118</v>
      </c>
      <c r="H1449" s="1" t="s">
        <v>119</v>
      </c>
      <c r="I1449" s="3">
        <v>6632</v>
      </c>
      <c r="J1449" s="13">
        <v>43969.384143518517</v>
      </c>
      <c r="K1449" s="14">
        <v>2.0208333333333335E-2</v>
      </c>
      <c r="M1449" s="1" t="s">
        <v>130</v>
      </c>
      <c r="N1449" s="1" t="s">
        <v>131</v>
      </c>
      <c r="O1449" s="1">
        <v>5198</v>
      </c>
      <c r="P1449" s="13">
        <v>43930.837453703702</v>
      </c>
      <c r="Q1449" s="17">
        <v>2.1504629629629627E-2</v>
      </c>
    </row>
    <row r="1450" spans="1:17" x14ac:dyDescent="0.25">
      <c r="A1450" s="1" t="s">
        <v>120</v>
      </c>
      <c r="B1450" s="1" t="s">
        <v>121</v>
      </c>
      <c r="C1450" s="3">
        <v>6838</v>
      </c>
      <c r="D1450" s="13">
        <v>43974.617662037039</v>
      </c>
      <c r="E1450" s="14">
        <v>1.8113425925925925E-2</v>
      </c>
      <c r="G1450" s="1" t="s">
        <v>128</v>
      </c>
      <c r="H1450" s="1" t="s">
        <v>129</v>
      </c>
      <c r="I1450" s="3">
        <v>6633</v>
      </c>
      <c r="J1450" s="13">
        <v>43969.402557870373</v>
      </c>
      <c r="K1450" s="14">
        <v>1.6284722222222221E-2</v>
      </c>
      <c r="M1450" s="1" t="s">
        <v>120</v>
      </c>
      <c r="N1450" s="1" t="s">
        <v>121</v>
      </c>
      <c r="O1450" s="1">
        <v>5199</v>
      </c>
      <c r="P1450" s="13">
        <v>43931.344398148147</v>
      </c>
      <c r="Q1450" s="17">
        <v>2.2719907407407411E-2</v>
      </c>
    </row>
    <row r="1451" spans="1:17" x14ac:dyDescent="0.25">
      <c r="A1451" s="1" t="s">
        <v>128</v>
      </c>
      <c r="B1451" s="1" t="s">
        <v>129</v>
      </c>
      <c r="C1451" s="3">
        <v>6842</v>
      </c>
      <c r="D1451" s="13">
        <v>43974.665937500002</v>
      </c>
      <c r="E1451" s="14">
        <v>2.1365740740740741E-2</v>
      </c>
      <c r="G1451" s="1" t="s">
        <v>128</v>
      </c>
      <c r="H1451" s="1" t="s">
        <v>129</v>
      </c>
      <c r="I1451" s="3">
        <v>6639</v>
      </c>
      <c r="J1451" s="13">
        <v>43969.482025462959</v>
      </c>
      <c r="K1451" s="14">
        <v>1.9594907407407405E-2</v>
      </c>
      <c r="M1451" s="1" t="s">
        <v>120</v>
      </c>
      <c r="N1451" s="1" t="s">
        <v>121</v>
      </c>
      <c r="O1451" s="1">
        <v>5207</v>
      </c>
      <c r="P1451" s="13">
        <v>43931.447627314818</v>
      </c>
      <c r="Q1451" s="17">
        <v>2.3287037037037037E-2</v>
      </c>
    </row>
    <row r="1452" spans="1:17" x14ac:dyDescent="0.25">
      <c r="A1452" s="1" t="s">
        <v>120</v>
      </c>
      <c r="B1452" s="1" t="s">
        <v>121</v>
      </c>
      <c r="C1452" s="3">
        <v>6845</v>
      </c>
      <c r="D1452" s="13">
        <v>43974.71533564815</v>
      </c>
      <c r="E1452" s="14">
        <v>1.5590277777777778E-2</v>
      </c>
      <c r="G1452" s="1" t="s">
        <v>120</v>
      </c>
      <c r="H1452" s="1" t="s">
        <v>121</v>
      </c>
      <c r="I1452" s="3">
        <v>6641</v>
      </c>
      <c r="J1452" s="13">
        <v>43969.506932870368</v>
      </c>
      <c r="K1452" s="14">
        <v>1.4664351851851852E-2</v>
      </c>
      <c r="M1452" s="1" t="s">
        <v>120</v>
      </c>
      <c r="N1452" s="1" t="s">
        <v>121</v>
      </c>
      <c r="O1452" s="1">
        <v>5213</v>
      </c>
      <c r="P1452" s="13">
        <v>43931.523032407407</v>
      </c>
      <c r="Q1452" s="17">
        <v>1.6076388888888887E-2</v>
      </c>
    </row>
    <row r="1453" spans="1:17" x14ac:dyDescent="0.25">
      <c r="A1453" s="1" t="s">
        <v>130</v>
      </c>
      <c r="B1453" s="1" t="s">
        <v>131</v>
      </c>
      <c r="C1453" s="3">
        <v>6846</v>
      </c>
      <c r="D1453" s="13">
        <v>43974.733842592592</v>
      </c>
      <c r="E1453" s="14">
        <v>1.5370370370370369E-2</v>
      </c>
      <c r="G1453" s="1" t="s">
        <v>128</v>
      </c>
      <c r="H1453" s="1" t="s">
        <v>129</v>
      </c>
      <c r="I1453" s="3">
        <v>6644</v>
      </c>
      <c r="J1453" s="13">
        <v>43969.547731481478</v>
      </c>
      <c r="K1453" s="14">
        <v>1.4745370370370372E-2</v>
      </c>
      <c r="M1453" s="1" t="s">
        <v>124</v>
      </c>
      <c r="N1453" s="1" t="s">
        <v>125</v>
      </c>
      <c r="O1453" s="1">
        <v>5214</v>
      </c>
      <c r="P1453" s="13">
        <v>43931.537534722222</v>
      </c>
      <c r="Q1453" s="17">
        <v>2.2847222222222224E-2</v>
      </c>
    </row>
    <row r="1454" spans="1:17" x14ac:dyDescent="0.25">
      <c r="A1454" s="1" t="s">
        <v>120</v>
      </c>
      <c r="B1454" s="1" t="s">
        <v>121</v>
      </c>
      <c r="C1454" s="3">
        <v>6849</v>
      </c>
      <c r="D1454" s="13">
        <v>43974.765219907407</v>
      </c>
      <c r="E1454" s="14">
        <v>1.8530092592592595E-2</v>
      </c>
      <c r="G1454" s="1" t="s">
        <v>122</v>
      </c>
      <c r="H1454" s="1" t="s">
        <v>123</v>
      </c>
      <c r="I1454" s="3">
        <v>6651</v>
      </c>
      <c r="J1454" s="13">
        <v>43969.639652777776</v>
      </c>
      <c r="K1454" s="14">
        <v>2.0509259259259258E-2</v>
      </c>
      <c r="M1454" s="1" t="s">
        <v>124</v>
      </c>
      <c r="N1454" s="1" t="s">
        <v>125</v>
      </c>
      <c r="O1454" s="1">
        <v>5219</v>
      </c>
      <c r="P1454" s="13">
        <v>43931.616006944445</v>
      </c>
      <c r="Q1454" s="17">
        <v>1.8310185185185186E-2</v>
      </c>
    </row>
    <row r="1455" spans="1:17" ht="30" x14ac:dyDescent="0.25">
      <c r="A1455" s="1" t="s">
        <v>126</v>
      </c>
      <c r="B1455" s="1" t="s">
        <v>127</v>
      </c>
      <c r="C1455" s="3">
        <v>6850</v>
      </c>
      <c r="D1455" s="13">
        <v>43974.778854166667</v>
      </c>
      <c r="E1455" s="14">
        <v>1.7361111111111112E-2</v>
      </c>
      <c r="G1455" s="1" t="s">
        <v>126</v>
      </c>
      <c r="H1455" s="1" t="s">
        <v>127</v>
      </c>
      <c r="I1455" s="3">
        <v>6655</v>
      </c>
      <c r="J1455" s="13">
        <v>43969.681238425925</v>
      </c>
      <c r="K1455" s="14">
        <v>1.861111111111111E-2</v>
      </c>
      <c r="M1455" s="1" t="s">
        <v>128</v>
      </c>
      <c r="N1455" s="1" t="s">
        <v>129</v>
      </c>
      <c r="O1455" s="1">
        <v>5220</v>
      </c>
      <c r="P1455" s="13">
        <v>43931.631597222222</v>
      </c>
      <c r="Q1455" s="17">
        <v>2.3252314814814812E-2</v>
      </c>
    </row>
    <row r="1456" spans="1:17" x14ac:dyDescent="0.25">
      <c r="A1456" s="1" t="s">
        <v>128</v>
      </c>
      <c r="B1456" s="1" t="s">
        <v>129</v>
      </c>
      <c r="C1456" s="3">
        <v>6851</v>
      </c>
      <c r="D1456" s="13">
        <v>43974.792708333334</v>
      </c>
      <c r="E1456" s="14">
        <v>1.5000000000000001E-2</v>
      </c>
      <c r="G1456" s="1" t="s">
        <v>122</v>
      </c>
      <c r="H1456" s="1" t="s">
        <v>123</v>
      </c>
      <c r="I1456" s="3">
        <v>6656</v>
      </c>
      <c r="J1456" s="13">
        <v>43969.691921296297</v>
      </c>
      <c r="K1456" s="14">
        <v>2.2476851851851855E-2</v>
      </c>
      <c r="M1456" s="1" t="s">
        <v>128</v>
      </c>
      <c r="N1456" s="1" t="s">
        <v>129</v>
      </c>
      <c r="O1456" s="1">
        <v>5226</v>
      </c>
      <c r="P1456" s="13">
        <v>43931.695057870369</v>
      </c>
      <c r="Q1456" s="17">
        <v>1.818287037037037E-2</v>
      </c>
    </row>
    <row r="1457" spans="1:17" x14ac:dyDescent="0.25">
      <c r="A1457" s="1" t="s">
        <v>128</v>
      </c>
      <c r="B1457" s="1" t="s">
        <v>129</v>
      </c>
      <c r="C1457" s="3">
        <v>6852</v>
      </c>
      <c r="D1457" s="13">
        <v>43974.805937500001</v>
      </c>
      <c r="E1457" s="14">
        <v>2.3414351851851853E-2</v>
      </c>
      <c r="G1457" s="1" t="s">
        <v>120</v>
      </c>
      <c r="H1457" s="1" t="s">
        <v>121</v>
      </c>
      <c r="I1457" s="3">
        <v>6658</v>
      </c>
      <c r="J1457" s="13">
        <v>43969.721388888887</v>
      </c>
      <c r="K1457" s="14">
        <v>2.4305555555555556E-2</v>
      </c>
      <c r="M1457" s="1" t="s">
        <v>124</v>
      </c>
      <c r="N1457" s="1" t="s">
        <v>125</v>
      </c>
      <c r="O1457" s="1">
        <v>5227</v>
      </c>
      <c r="P1457" s="13">
        <v>43931.705092592594</v>
      </c>
      <c r="Q1457" s="17">
        <v>2.162037037037037E-2</v>
      </c>
    </row>
    <row r="1458" spans="1:17" ht="30" x14ac:dyDescent="0.25">
      <c r="A1458" s="1" t="s">
        <v>120</v>
      </c>
      <c r="B1458" s="1" t="s">
        <v>121</v>
      </c>
      <c r="C1458" s="3">
        <v>6854</v>
      </c>
      <c r="D1458" s="13">
        <v>43974.832546296297</v>
      </c>
      <c r="E1458" s="14">
        <v>2.1145833333333332E-2</v>
      </c>
      <c r="G1458" s="1" t="s">
        <v>126</v>
      </c>
      <c r="H1458" s="1" t="s">
        <v>127</v>
      </c>
      <c r="I1458" s="3">
        <v>6661</v>
      </c>
      <c r="J1458" s="13">
        <v>43969.771516203706</v>
      </c>
      <c r="K1458" s="14">
        <v>2.4050925925925924E-2</v>
      </c>
      <c r="M1458" s="1" t="s">
        <v>120</v>
      </c>
      <c r="N1458" s="1" t="s">
        <v>121</v>
      </c>
      <c r="O1458" s="1">
        <v>5236</v>
      </c>
      <c r="P1458" s="13">
        <v>43931.815578703703</v>
      </c>
      <c r="Q1458" s="17">
        <v>1.8148148148148146E-2</v>
      </c>
    </row>
    <row r="1459" spans="1:17" x14ac:dyDescent="0.25">
      <c r="A1459" s="1" t="s">
        <v>128</v>
      </c>
      <c r="B1459" s="1" t="s">
        <v>129</v>
      </c>
      <c r="C1459" s="3">
        <v>6856</v>
      </c>
      <c r="D1459" s="13">
        <v>43975.34988425926</v>
      </c>
      <c r="E1459" s="14">
        <v>1.4791666666666668E-2</v>
      </c>
      <c r="G1459" s="1" t="s">
        <v>128</v>
      </c>
      <c r="H1459" s="1" t="s">
        <v>129</v>
      </c>
      <c r="I1459" s="3">
        <v>6664</v>
      </c>
      <c r="J1459" s="13">
        <v>43969.821608796294</v>
      </c>
      <c r="K1459" s="14">
        <v>1.741898148148148E-2</v>
      </c>
      <c r="M1459" s="1" t="s">
        <v>122</v>
      </c>
      <c r="N1459" s="1" t="s">
        <v>123</v>
      </c>
      <c r="O1459" s="1">
        <v>5238</v>
      </c>
      <c r="P1459" s="13">
        <v>43931.845972222225</v>
      </c>
      <c r="Q1459" s="17">
        <v>1.9247685185185184E-2</v>
      </c>
    </row>
    <row r="1460" spans="1:17" x14ac:dyDescent="0.25">
      <c r="A1460" s="1" t="s">
        <v>120</v>
      </c>
      <c r="B1460" s="1" t="s">
        <v>121</v>
      </c>
      <c r="C1460" s="3">
        <v>6857</v>
      </c>
      <c r="D1460" s="13">
        <v>43975.367268518516</v>
      </c>
      <c r="E1460" s="14">
        <v>2.2962962962962966E-2</v>
      </c>
      <c r="G1460" s="1" t="s">
        <v>124</v>
      </c>
      <c r="H1460" s="1" t="s">
        <v>125</v>
      </c>
      <c r="I1460" s="3">
        <v>6674</v>
      </c>
      <c r="J1460" s="13">
        <v>43970.435057870367</v>
      </c>
      <c r="K1460" s="14">
        <v>1.6342592592592593E-2</v>
      </c>
      <c r="M1460" s="1" t="s">
        <v>130</v>
      </c>
      <c r="N1460" s="1" t="s">
        <v>131</v>
      </c>
      <c r="O1460" s="1">
        <v>5240</v>
      </c>
      <c r="P1460" s="13">
        <v>43932.364247685182</v>
      </c>
      <c r="Q1460" s="17">
        <v>1.7708333333333333E-2</v>
      </c>
    </row>
    <row r="1461" spans="1:17" x14ac:dyDescent="0.25">
      <c r="A1461" s="1" t="s">
        <v>130</v>
      </c>
      <c r="B1461" s="1" t="s">
        <v>131</v>
      </c>
      <c r="C1461" s="3">
        <v>6858</v>
      </c>
      <c r="D1461" s="13">
        <v>43975.382384259261</v>
      </c>
      <c r="E1461" s="14">
        <v>1.5057870370370369E-2</v>
      </c>
      <c r="G1461" s="1" t="s">
        <v>118</v>
      </c>
      <c r="H1461" s="1" t="s">
        <v>119</v>
      </c>
      <c r="I1461" s="3">
        <v>6677</v>
      </c>
      <c r="J1461" s="13">
        <v>43970.47859953704</v>
      </c>
      <c r="K1461" s="14">
        <v>2.0543981481481479E-2</v>
      </c>
      <c r="M1461" s="1" t="s">
        <v>130</v>
      </c>
      <c r="N1461" s="1" t="s">
        <v>131</v>
      </c>
      <c r="O1461" s="1">
        <v>5247</v>
      </c>
      <c r="P1461" s="13">
        <v>43932.463541666664</v>
      </c>
      <c r="Q1461" s="17">
        <v>1.4745370370370372E-2</v>
      </c>
    </row>
    <row r="1462" spans="1:17" x14ac:dyDescent="0.25">
      <c r="A1462" s="1" t="s">
        <v>120</v>
      </c>
      <c r="B1462" s="1" t="s">
        <v>121</v>
      </c>
      <c r="C1462" s="3">
        <v>6859</v>
      </c>
      <c r="D1462" s="13">
        <v>43975.393321759257</v>
      </c>
      <c r="E1462" s="14">
        <v>2.1076388888888891E-2</v>
      </c>
      <c r="G1462" s="1" t="s">
        <v>122</v>
      </c>
      <c r="H1462" s="1" t="s">
        <v>123</v>
      </c>
      <c r="I1462" s="3">
        <v>6678</v>
      </c>
      <c r="J1462" s="13">
        <v>43970.493483796294</v>
      </c>
      <c r="K1462" s="14">
        <v>1.5601851851851851E-2</v>
      </c>
      <c r="M1462" s="1" t="s">
        <v>130</v>
      </c>
      <c r="N1462" s="1" t="s">
        <v>131</v>
      </c>
      <c r="O1462" s="1">
        <v>5252</v>
      </c>
      <c r="P1462" s="13">
        <v>43932.525601851848</v>
      </c>
      <c r="Q1462" s="17">
        <v>2.0219907407407409E-2</v>
      </c>
    </row>
    <row r="1463" spans="1:17" x14ac:dyDescent="0.25">
      <c r="A1463" s="1" t="s">
        <v>118</v>
      </c>
      <c r="B1463" s="1" t="s">
        <v>119</v>
      </c>
      <c r="C1463" s="3">
        <v>6862</v>
      </c>
      <c r="D1463" s="13">
        <v>43975.427662037036</v>
      </c>
      <c r="E1463" s="14">
        <v>2.0092592592592592E-2</v>
      </c>
      <c r="G1463" s="1" t="s">
        <v>120</v>
      </c>
      <c r="H1463" s="1" t="s">
        <v>121</v>
      </c>
      <c r="I1463" s="3">
        <v>6679</v>
      </c>
      <c r="J1463" s="13">
        <v>43970.508437500001</v>
      </c>
      <c r="K1463" s="14">
        <v>1.7951388888888888E-2</v>
      </c>
      <c r="M1463" s="1" t="s">
        <v>124</v>
      </c>
      <c r="N1463" s="1" t="s">
        <v>125</v>
      </c>
      <c r="O1463" s="1">
        <v>5254</v>
      </c>
      <c r="P1463" s="13">
        <v>43932.546701388892</v>
      </c>
      <c r="Q1463" s="17">
        <v>2.4004629629629629E-2</v>
      </c>
    </row>
    <row r="1464" spans="1:17" x14ac:dyDescent="0.25">
      <c r="A1464" s="1" t="s">
        <v>120</v>
      </c>
      <c r="B1464" s="1" t="s">
        <v>121</v>
      </c>
      <c r="C1464" s="3">
        <v>6866</v>
      </c>
      <c r="D1464" s="13">
        <v>43975.480127314811</v>
      </c>
      <c r="E1464" s="14">
        <v>1.577546296296296E-2</v>
      </c>
      <c r="G1464" s="1" t="s">
        <v>130</v>
      </c>
      <c r="H1464" s="1" t="s">
        <v>131</v>
      </c>
      <c r="I1464" s="3">
        <v>6681</v>
      </c>
      <c r="J1464" s="13">
        <v>43970.535694444443</v>
      </c>
      <c r="K1464" s="14">
        <v>1.6967592592592593E-2</v>
      </c>
      <c r="M1464" s="1" t="s">
        <v>122</v>
      </c>
      <c r="N1464" s="1" t="s">
        <v>123</v>
      </c>
      <c r="O1464" s="1">
        <v>5258</v>
      </c>
      <c r="P1464" s="13">
        <v>43932.600208333337</v>
      </c>
      <c r="Q1464" s="17">
        <v>2.1064814814814814E-2</v>
      </c>
    </row>
    <row r="1465" spans="1:17" x14ac:dyDescent="0.25">
      <c r="A1465" s="1" t="s">
        <v>128</v>
      </c>
      <c r="B1465" s="1" t="s">
        <v>129</v>
      </c>
      <c r="C1465" s="3">
        <v>6868</v>
      </c>
      <c r="D1465" s="13">
        <v>43975.501608796294</v>
      </c>
      <c r="E1465" s="14">
        <v>2.0578703703703703E-2</v>
      </c>
      <c r="G1465" s="1" t="s">
        <v>130</v>
      </c>
      <c r="H1465" s="1" t="s">
        <v>131</v>
      </c>
      <c r="I1465" s="3">
        <v>6683</v>
      </c>
      <c r="J1465" s="13">
        <v>43970.563506944447</v>
      </c>
      <c r="K1465" s="14">
        <v>1.8993055555555558E-2</v>
      </c>
      <c r="M1465" s="1" t="s">
        <v>122</v>
      </c>
      <c r="N1465" s="1" t="s">
        <v>123</v>
      </c>
      <c r="O1465" s="1">
        <v>5260</v>
      </c>
      <c r="P1465" s="13">
        <v>43932.631481481483</v>
      </c>
      <c r="Q1465" s="17">
        <v>1.6354166666666666E-2</v>
      </c>
    </row>
    <row r="1466" spans="1:17" x14ac:dyDescent="0.25">
      <c r="A1466" s="1" t="s">
        <v>124</v>
      </c>
      <c r="B1466" s="1" t="s">
        <v>125</v>
      </c>
      <c r="C1466" s="3">
        <v>6870</v>
      </c>
      <c r="D1466" s="13">
        <v>43975.536064814813</v>
      </c>
      <c r="E1466" s="14">
        <v>2.1875000000000002E-2</v>
      </c>
      <c r="G1466" s="1" t="s">
        <v>118</v>
      </c>
      <c r="H1466" s="1" t="s">
        <v>119</v>
      </c>
      <c r="I1466" s="3">
        <v>6685</v>
      </c>
      <c r="J1466" s="13">
        <v>43970.589722222219</v>
      </c>
      <c r="K1466" s="14">
        <v>1.7152777777777777E-2</v>
      </c>
      <c r="M1466" s="1" t="s">
        <v>122</v>
      </c>
      <c r="N1466" s="1" t="s">
        <v>123</v>
      </c>
      <c r="O1466" s="1">
        <v>5261</v>
      </c>
      <c r="P1466" s="13">
        <v>43932.644814814812</v>
      </c>
      <c r="Q1466" s="17">
        <v>1.9016203703703705E-2</v>
      </c>
    </row>
    <row r="1467" spans="1:17" x14ac:dyDescent="0.25">
      <c r="A1467" s="1" t="s">
        <v>128</v>
      </c>
      <c r="B1467" s="1" t="s">
        <v>129</v>
      </c>
      <c r="C1467" s="3">
        <v>6871</v>
      </c>
      <c r="D1467" s="13">
        <v>43975.54792824074</v>
      </c>
      <c r="E1467" s="14">
        <v>2.0601851851851854E-2</v>
      </c>
      <c r="G1467" s="1" t="s">
        <v>128</v>
      </c>
      <c r="H1467" s="1" t="s">
        <v>129</v>
      </c>
      <c r="I1467" s="3">
        <v>6686</v>
      </c>
      <c r="J1467" s="13">
        <v>43970.600428240738</v>
      </c>
      <c r="K1467" s="14">
        <v>1.741898148148148E-2</v>
      </c>
      <c r="M1467" s="1" t="s">
        <v>128</v>
      </c>
      <c r="N1467" s="1" t="s">
        <v>129</v>
      </c>
      <c r="O1467" s="1">
        <v>5262</v>
      </c>
      <c r="P1467" s="13">
        <v>43932.662604166668</v>
      </c>
      <c r="Q1467" s="17">
        <v>1.5740740740740743E-2</v>
      </c>
    </row>
    <row r="1468" spans="1:17" x14ac:dyDescent="0.25">
      <c r="A1468" s="1" t="s">
        <v>128</v>
      </c>
      <c r="B1468" s="1" t="s">
        <v>129</v>
      </c>
      <c r="C1468" s="3">
        <v>6873</v>
      </c>
      <c r="D1468" s="13">
        <v>43975.57203703704</v>
      </c>
      <c r="E1468" s="14">
        <v>2.3564814814814813E-2</v>
      </c>
      <c r="G1468" s="1" t="s">
        <v>128</v>
      </c>
      <c r="H1468" s="1" t="s">
        <v>129</v>
      </c>
      <c r="I1468" s="3">
        <v>6693</v>
      </c>
      <c r="J1468" s="13">
        <v>43970.706203703703</v>
      </c>
      <c r="K1468" s="14">
        <v>1.6793981481481483E-2</v>
      </c>
      <c r="M1468" s="1" t="s">
        <v>126</v>
      </c>
      <c r="N1468" s="1" t="s">
        <v>127</v>
      </c>
      <c r="O1468" s="1">
        <v>5265</v>
      </c>
      <c r="P1468" s="13">
        <v>43932.710682870369</v>
      </c>
      <c r="Q1468" s="17">
        <v>1.579861111111111E-2</v>
      </c>
    </row>
    <row r="1469" spans="1:17" x14ac:dyDescent="0.25">
      <c r="A1469" s="1" t="s">
        <v>124</v>
      </c>
      <c r="B1469" s="1" t="s">
        <v>125</v>
      </c>
      <c r="C1469" s="3">
        <v>6882</v>
      </c>
      <c r="D1469" s="13">
        <v>43975.691261574073</v>
      </c>
      <c r="E1469" s="14">
        <v>1.6064814814814813E-2</v>
      </c>
      <c r="G1469" s="1" t="s">
        <v>128</v>
      </c>
      <c r="H1469" s="1" t="s">
        <v>129</v>
      </c>
      <c r="I1469" s="3">
        <v>6696</v>
      </c>
      <c r="J1469" s="13">
        <v>43970.743460648147</v>
      </c>
      <c r="K1469" s="14">
        <v>2.4074074074074071E-2</v>
      </c>
      <c r="M1469" s="1" t="s">
        <v>126</v>
      </c>
      <c r="N1469" s="1" t="s">
        <v>127</v>
      </c>
      <c r="O1469" s="1">
        <v>5271</v>
      </c>
      <c r="P1469" s="13">
        <v>43932.792164351849</v>
      </c>
      <c r="Q1469" s="17">
        <v>1.8726851851851852E-2</v>
      </c>
    </row>
    <row r="1470" spans="1:17" x14ac:dyDescent="0.25">
      <c r="A1470" s="1" t="s">
        <v>118</v>
      </c>
      <c r="B1470" s="1" t="s">
        <v>119</v>
      </c>
      <c r="C1470" s="3">
        <v>6885</v>
      </c>
      <c r="D1470" s="13">
        <v>43975.728912037041</v>
      </c>
      <c r="E1470" s="14">
        <v>1.7465277777777777E-2</v>
      </c>
      <c r="G1470" s="1" t="s">
        <v>120</v>
      </c>
      <c r="H1470" s="1" t="s">
        <v>121</v>
      </c>
      <c r="I1470" s="3">
        <v>6699</v>
      </c>
      <c r="J1470" s="13">
        <v>43970.786365740743</v>
      </c>
      <c r="K1470" s="14">
        <v>1.5625E-2</v>
      </c>
      <c r="M1470" s="1" t="s">
        <v>122</v>
      </c>
      <c r="N1470" s="1" t="s">
        <v>123</v>
      </c>
      <c r="O1470" s="1">
        <v>5273</v>
      </c>
      <c r="P1470" s="13">
        <v>43932.815960648149</v>
      </c>
      <c r="Q1470" s="17">
        <v>2.4236111111111111E-2</v>
      </c>
    </row>
    <row r="1471" spans="1:17" x14ac:dyDescent="0.25">
      <c r="A1471" s="1" t="s">
        <v>120</v>
      </c>
      <c r="B1471" s="1" t="s">
        <v>121</v>
      </c>
      <c r="C1471" s="3">
        <v>6886</v>
      </c>
      <c r="D1471" s="13">
        <v>43975.743831018517</v>
      </c>
      <c r="E1471" s="14">
        <v>2.1365740740740741E-2</v>
      </c>
      <c r="G1471" s="1" t="s">
        <v>122</v>
      </c>
      <c r="H1471" s="1" t="s">
        <v>123</v>
      </c>
      <c r="I1471" s="3">
        <v>6702</v>
      </c>
      <c r="J1471" s="13">
        <v>43970.820821759262</v>
      </c>
      <c r="K1471" s="14">
        <v>1.4664351851851852E-2</v>
      </c>
      <c r="M1471" s="1" t="s">
        <v>118</v>
      </c>
      <c r="N1471" s="1" t="s">
        <v>119</v>
      </c>
      <c r="O1471" s="1">
        <v>5274</v>
      </c>
      <c r="P1471" s="13">
        <v>43932.825300925928</v>
      </c>
      <c r="Q1471" s="17">
        <v>1.9502314814814816E-2</v>
      </c>
    </row>
    <row r="1472" spans="1:17" x14ac:dyDescent="0.25">
      <c r="A1472" s="1" t="s">
        <v>126</v>
      </c>
      <c r="B1472" s="1" t="s">
        <v>127</v>
      </c>
      <c r="C1472" s="3">
        <v>6891</v>
      </c>
      <c r="D1472" s="13">
        <v>43975.804826388892</v>
      </c>
      <c r="E1472" s="14">
        <v>2.2060185185185183E-2</v>
      </c>
      <c r="G1472" s="1" t="s">
        <v>122</v>
      </c>
      <c r="H1472" s="1" t="s">
        <v>123</v>
      </c>
      <c r="I1472" s="3">
        <v>6704</v>
      </c>
      <c r="J1472" s="13">
        <v>43970.839085648149</v>
      </c>
      <c r="K1472" s="14">
        <v>1.9212962962962963E-2</v>
      </c>
      <c r="M1472" s="1" t="s">
        <v>130</v>
      </c>
      <c r="N1472" s="1" t="s">
        <v>131</v>
      </c>
      <c r="O1472" s="1">
        <v>5276</v>
      </c>
      <c r="P1472" s="13">
        <v>43933.348414351851</v>
      </c>
      <c r="Q1472" s="17">
        <v>1.7835648148148149E-2</v>
      </c>
    </row>
    <row r="1473" spans="1:17" x14ac:dyDescent="0.25">
      <c r="A1473" s="1" t="s">
        <v>118</v>
      </c>
      <c r="B1473" s="1" t="s">
        <v>119</v>
      </c>
      <c r="C1473" s="3">
        <v>6892</v>
      </c>
      <c r="D1473" s="13">
        <v>43975.822604166664</v>
      </c>
      <c r="E1473" s="14">
        <v>2.0706018518518519E-2</v>
      </c>
      <c r="G1473" s="1" t="s">
        <v>130</v>
      </c>
      <c r="H1473" s="1" t="s">
        <v>131</v>
      </c>
      <c r="I1473" s="3">
        <v>6709</v>
      </c>
      <c r="J1473" s="13">
        <v>43971.394259259258</v>
      </c>
      <c r="K1473" s="14">
        <v>2.2453703703703708E-2</v>
      </c>
      <c r="M1473" s="1" t="s">
        <v>130</v>
      </c>
      <c r="N1473" s="1" t="s">
        <v>131</v>
      </c>
      <c r="O1473" s="1">
        <v>5278</v>
      </c>
      <c r="P1473" s="13">
        <v>43933.3750462963</v>
      </c>
      <c r="Q1473" s="17">
        <v>2.1493055555555557E-2</v>
      </c>
    </row>
    <row r="1474" spans="1:17" ht="30" x14ac:dyDescent="0.25">
      <c r="A1474" s="1" t="s">
        <v>118</v>
      </c>
      <c r="B1474" s="1" t="s">
        <v>119</v>
      </c>
      <c r="C1474" s="3">
        <v>6893</v>
      </c>
      <c r="D1474" s="13">
        <v>43975.832800925928</v>
      </c>
      <c r="E1474" s="14">
        <v>2.0543981481481479E-2</v>
      </c>
      <c r="G1474" s="1" t="s">
        <v>126</v>
      </c>
      <c r="H1474" s="1" t="s">
        <v>127</v>
      </c>
      <c r="I1474" s="3">
        <v>6710</v>
      </c>
      <c r="J1474" s="13">
        <v>43971.40421296296</v>
      </c>
      <c r="K1474" s="14">
        <v>1.5486111111111112E-2</v>
      </c>
      <c r="M1474" s="1" t="s">
        <v>122</v>
      </c>
      <c r="N1474" s="1" t="s">
        <v>123</v>
      </c>
      <c r="O1474" s="1">
        <v>5280</v>
      </c>
      <c r="P1474" s="13">
        <v>43933.401678240742</v>
      </c>
      <c r="Q1474" s="17">
        <v>2.056712962962963E-2</v>
      </c>
    </row>
    <row r="1475" spans="1:17" x14ac:dyDescent="0.25">
      <c r="A1475" s="1" t="s">
        <v>130</v>
      </c>
      <c r="B1475" s="1" t="s">
        <v>131</v>
      </c>
      <c r="C1475" s="3">
        <v>6896</v>
      </c>
      <c r="D1475" s="13">
        <v>43976.368055555555</v>
      </c>
      <c r="E1475" s="14">
        <v>1.5659722222222224E-2</v>
      </c>
      <c r="G1475" s="1" t="s">
        <v>122</v>
      </c>
      <c r="H1475" s="1" t="s">
        <v>123</v>
      </c>
      <c r="I1475" s="3">
        <v>6714</v>
      </c>
      <c r="J1475" s="13">
        <v>43971.467835648145</v>
      </c>
      <c r="K1475" s="14">
        <v>1.6655092592592593E-2</v>
      </c>
      <c r="M1475" s="1" t="s">
        <v>118</v>
      </c>
      <c r="N1475" s="1" t="s">
        <v>119</v>
      </c>
      <c r="O1475" s="1">
        <v>5286</v>
      </c>
      <c r="P1475" s="13">
        <v>43933.483888888892</v>
      </c>
      <c r="Q1475" s="17">
        <v>1.9814814814814816E-2</v>
      </c>
    </row>
    <row r="1476" spans="1:17" x14ac:dyDescent="0.25">
      <c r="A1476" s="1" t="s">
        <v>130</v>
      </c>
      <c r="B1476" s="1" t="s">
        <v>131</v>
      </c>
      <c r="C1476" s="3">
        <v>6902</v>
      </c>
      <c r="D1476" s="13">
        <v>43976.452268518522</v>
      </c>
      <c r="E1476" s="14">
        <v>1.5185185185185185E-2</v>
      </c>
      <c r="G1476" s="1" t="s">
        <v>130</v>
      </c>
      <c r="H1476" s="1" t="s">
        <v>131</v>
      </c>
      <c r="I1476" s="3">
        <v>6718</v>
      </c>
      <c r="J1476" s="13">
        <v>43971.520613425928</v>
      </c>
      <c r="K1476" s="14">
        <v>2.4386574074074074E-2</v>
      </c>
      <c r="M1476" s="1" t="s">
        <v>124</v>
      </c>
      <c r="N1476" s="1" t="s">
        <v>125</v>
      </c>
      <c r="O1476" s="1">
        <v>5288</v>
      </c>
      <c r="P1476" s="13">
        <v>43933.512442129628</v>
      </c>
      <c r="Q1476" s="17">
        <v>1.5335648148148147E-2</v>
      </c>
    </row>
    <row r="1477" spans="1:17" x14ac:dyDescent="0.25">
      <c r="A1477" s="1" t="s">
        <v>124</v>
      </c>
      <c r="B1477" s="1" t="s">
        <v>125</v>
      </c>
      <c r="C1477" s="3">
        <v>6907</v>
      </c>
      <c r="D1477" s="13">
        <v>43976.515266203707</v>
      </c>
      <c r="E1477" s="14">
        <v>1.9872685185185184E-2</v>
      </c>
      <c r="G1477" s="1" t="s">
        <v>122</v>
      </c>
      <c r="H1477" s="1" t="s">
        <v>123</v>
      </c>
      <c r="I1477" s="3">
        <v>6719</v>
      </c>
      <c r="J1477" s="13">
        <v>43971.536365740743</v>
      </c>
      <c r="K1477" s="14">
        <v>1.5416666666666667E-2</v>
      </c>
      <c r="M1477" s="1" t="s">
        <v>124</v>
      </c>
      <c r="N1477" s="1" t="s">
        <v>125</v>
      </c>
      <c r="O1477" s="1">
        <v>5291</v>
      </c>
      <c r="P1477" s="13">
        <v>43933.555636574078</v>
      </c>
      <c r="Q1477" s="17">
        <v>2.2835648148148147E-2</v>
      </c>
    </row>
    <row r="1478" spans="1:17" x14ac:dyDescent="0.25">
      <c r="A1478" s="1" t="s">
        <v>126</v>
      </c>
      <c r="B1478" s="1" t="s">
        <v>127</v>
      </c>
      <c r="C1478" s="3">
        <v>6908</v>
      </c>
      <c r="D1478" s="13">
        <v>43976.529398148145</v>
      </c>
      <c r="E1478" s="14">
        <v>2.4236111111111111E-2</v>
      </c>
      <c r="G1478" s="1" t="s">
        <v>128</v>
      </c>
      <c r="H1478" s="1" t="s">
        <v>129</v>
      </c>
      <c r="I1478" s="3">
        <v>6721</v>
      </c>
      <c r="J1478" s="13">
        <v>43971.55877314815</v>
      </c>
      <c r="K1478" s="14">
        <v>1.9907407407407408E-2</v>
      </c>
      <c r="M1478" s="1" t="s">
        <v>130</v>
      </c>
      <c r="N1478" s="1" t="s">
        <v>131</v>
      </c>
      <c r="O1478" s="1">
        <v>5292</v>
      </c>
      <c r="P1478" s="13">
        <v>43933.566192129627</v>
      </c>
      <c r="Q1478" s="17">
        <v>1.6701388888888887E-2</v>
      </c>
    </row>
    <row r="1479" spans="1:17" x14ac:dyDescent="0.25">
      <c r="A1479" s="1" t="s">
        <v>118</v>
      </c>
      <c r="B1479" s="1" t="s">
        <v>119</v>
      </c>
      <c r="C1479" s="3">
        <v>6914</v>
      </c>
      <c r="D1479" s="13">
        <v>43976.616342592592</v>
      </c>
      <c r="E1479" s="14">
        <v>1.6435185185185188E-2</v>
      </c>
      <c r="G1479" s="1" t="s">
        <v>128</v>
      </c>
      <c r="H1479" s="1" t="s">
        <v>129</v>
      </c>
      <c r="I1479" s="3">
        <v>6722</v>
      </c>
      <c r="J1479" s="13">
        <v>43971.574293981481</v>
      </c>
      <c r="K1479" s="14">
        <v>1.8518518518518521E-2</v>
      </c>
      <c r="M1479" s="1" t="s">
        <v>130</v>
      </c>
      <c r="N1479" s="1" t="s">
        <v>131</v>
      </c>
      <c r="O1479" s="1">
        <v>5294</v>
      </c>
      <c r="P1479" s="13">
        <v>43933.590729166666</v>
      </c>
      <c r="Q1479" s="17">
        <v>1.9722222222222221E-2</v>
      </c>
    </row>
    <row r="1480" spans="1:17" x14ac:dyDescent="0.25">
      <c r="A1480" s="1" t="s">
        <v>128</v>
      </c>
      <c r="B1480" s="1" t="s">
        <v>129</v>
      </c>
      <c r="C1480" s="3">
        <v>6924</v>
      </c>
      <c r="D1480" s="13">
        <v>43976.754733796297</v>
      </c>
      <c r="E1480" s="14">
        <v>2.0844907407407406E-2</v>
      </c>
      <c r="G1480" s="1" t="s">
        <v>128</v>
      </c>
      <c r="H1480" s="1" t="s">
        <v>129</v>
      </c>
      <c r="I1480" s="3">
        <v>6725</v>
      </c>
      <c r="J1480" s="13">
        <v>43971.605416666665</v>
      </c>
      <c r="K1480" s="14">
        <v>2.1458333333333333E-2</v>
      </c>
      <c r="M1480" s="1" t="s">
        <v>128</v>
      </c>
      <c r="N1480" s="1" t="s">
        <v>129</v>
      </c>
      <c r="O1480" s="1">
        <v>5297</v>
      </c>
      <c r="P1480" s="13">
        <v>43933.643703703703</v>
      </c>
      <c r="Q1480" s="17">
        <v>2.3368055555555555E-2</v>
      </c>
    </row>
    <row r="1481" spans="1:17" x14ac:dyDescent="0.25">
      <c r="A1481" s="1" t="s">
        <v>128</v>
      </c>
      <c r="B1481" s="1" t="s">
        <v>129</v>
      </c>
      <c r="C1481" s="3">
        <v>6925</v>
      </c>
      <c r="D1481" s="13">
        <v>43976.767534722225</v>
      </c>
      <c r="E1481" s="14">
        <v>2.119212962962963E-2</v>
      </c>
      <c r="G1481" s="1" t="s">
        <v>128</v>
      </c>
      <c r="H1481" s="1" t="s">
        <v>129</v>
      </c>
      <c r="I1481" s="3">
        <v>6730</v>
      </c>
      <c r="J1481" s="13">
        <v>43971.668206018519</v>
      </c>
      <c r="K1481" s="14">
        <v>1.8240740740740741E-2</v>
      </c>
      <c r="M1481" s="1" t="s">
        <v>120</v>
      </c>
      <c r="N1481" s="1" t="s">
        <v>121</v>
      </c>
      <c r="O1481" s="1">
        <v>5302</v>
      </c>
      <c r="P1481" s="13">
        <v>43933.714942129627</v>
      </c>
      <c r="Q1481" s="17">
        <v>1.556712962962963E-2</v>
      </c>
    </row>
    <row r="1482" spans="1:17" x14ac:dyDescent="0.25">
      <c r="A1482" s="1" t="s">
        <v>118</v>
      </c>
      <c r="B1482" s="1" t="s">
        <v>119</v>
      </c>
      <c r="C1482" s="3">
        <v>6927</v>
      </c>
      <c r="D1482" s="13">
        <v>43976.802245370367</v>
      </c>
      <c r="E1482" s="14">
        <v>1.8402777777777778E-2</v>
      </c>
      <c r="G1482" s="1" t="s">
        <v>124</v>
      </c>
      <c r="H1482" s="1" t="s">
        <v>125</v>
      </c>
      <c r="I1482" s="3">
        <v>6731</v>
      </c>
      <c r="J1482" s="13">
        <v>43971.677777777775</v>
      </c>
      <c r="K1482" s="14">
        <v>1.5763888888888886E-2</v>
      </c>
      <c r="M1482" s="1" t="s">
        <v>120</v>
      </c>
      <c r="N1482" s="1" t="s">
        <v>121</v>
      </c>
      <c r="O1482" s="1">
        <v>5305</v>
      </c>
      <c r="P1482" s="13">
        <v>43933.758020833331</v>
      </c>
      <c r="Q1482" s="17">
        <v>2.3854166666666666E-2</v>
      </c>
    </row>
    <row r="1483" spans="1:17" x14ac:dyDescent="0.25">
      <c r="A1483" s="1" t="s">
        <v>120</v>
      </c>
      <c r="B1483" s="1" t="s">
        <v>121</v>
      </c>
      <c r="C1483" s="3">
        <v>6930</v>
      </c>
      <c r="D1483" s="13">
        <v>43976.847604166665</v>
      </c>
      <c r="E1483" s="14">
        <v>2.314814814814815E-2</v>
      </c>
      <c r="G1483" s="1" t="s">
        <v>118</v>
      </c>
      <c r="H1483" s="1" t="s">
        <v>119</v>
      </c>
      <c r="I1483" s="3">
        <v>6737</v>
      </c>
      <c r="J1483" s="13">
        <v>43971.755567129629</v>
      </c>
      <c r="K1483" s="14">
        <v>2.0555555555555556E-2</v>
      </c>
      <c r="M1483" s="1" t="s">
        <v>120</v>
      </c>
      <c r="N1483" s="1" t="s">
        <v>121</v>
      </c>
      <c r="O1483" s="1">
        <v>5322</v>
      </c>
      <c r="P1483" s="13">
        <v>43934.471284722225</v>
      </c>
      <c r="Q1483" s="17">
        <v>1.4988425925925926E-2</v>
      </c>
    </row>
    <row r="1484" spans="1:17" x14ac:dyDescent="0.25">
      <c r="A1484" s="1" t="s">
        <v>124</v>
      </c>
      <c r="B1484" s="1" t="s">
        <v>125</v>
      </c>
      <c r="C1484" s="3">
        <v>6933</v>
      </c>
      <c r="D1484" s="13">
        <v>43977.381111111114</v>
      </c>
      <c r="E1484" s="14">
        <v>1.4849537037037036E-2</v>
      </c>
      <c r="G1484" s="1" t="s">
        <v>122</v>
      </c>
      <c r="H1484" s="1" t="s">
        <v>123</v>
      </c>
      <c r="I1484" s="3">
        <v>6739</v>
      </c>
      <c r="J1484" s="13">
        <v>43971.777916666666</v>
      </c>
      <c r="K1484" s="14">
        <v>2.0659722222222222E-2</v>
      </c>
      <c r="M1484" s="1" t="s">
        <v>126</v>
      </c>
      <c r="N1484" s="1" t="s">
        <v>127</v>
      </c>
      <c r="O1484" s="1">
        <v>5327</v>
      </c>
      <c r="P1484" s="13">
        <v>43934.535081018519</v>
      </c>
      <c r="Q1484" s="17">
        <v>1.5706018518518518E-2</v>
      </c>
    </row>
    <row r="1485" spans="1:17" x14ac:dyDescent="0.25">
      <c r="A1485" s="1" t="s">
        <v>128</v>
      </c>
      <c r="B1485" s="1" t="s">
        <v>129</v>
      </c>
      <c r="C1485" s="3">
        <v>6935</v>
      </c>
      <c r="D1485" s="13">
        <v>43977.401666666665</v>
      </c>
      <c r="E1485" s="14">
        <v>2.3854166666666666E-2</v>
      </c>
      <c r="G1485" s="1" t="s">
        <v>122</v>
      </c>
      <c r="H1485" s="1" t="s">
        <v>123</v>
      </c>
      <c r="I1485" s="3">
        <v>6740</v>
      </c>
      <c r="J1485" s="13">
        <v>43971.786932870367</v>
      </c>
      <c r="K1485" s="14">
        <v>2.1053240740740744E-2</v>
      </c>
      <c r="M1485" s="1" t="s">
        <v>120</v>
      </c>
      <c r="N1485" s="1" t="s">
        <v>121</v>
      </c>
      <c r="O1485" s="1">
        <v>5331</v>
      </c>
      <c r="P1485" s="13">
        <v>43934.581516203703</v>
      </c>
      <c r="Q1485" s="17">
        <v>1.6493055555555556E-2</v>
      </c>
    </row>
    <row r="1486" spans="1:17" x14ac:dyDescent="0.25">
      <c r="A1486" s="1" t="s">
        <v>128</v>
      </c>
      <c r="B1486" s="1" t="s">
        <v>129</v>
      </c>
      <c r="C1486" s="3">
        <v>6939</v>
      </c>
      <c r="D1486" s="13">
        <v>43977.457094907404</v>
      </c>
      <c r="E1486" s="14">
        <v>2.2546296296296297E-2</v>
      </c>
      <c r="G1486" s="1" t="s">
        <v>124</v>
      </c>
      <c r="H1486" s="1" t="s">
        <v>125</v>
      </c>
      <c r="I1486" s="3">
        <v>6741</v>
      </c>
      <c r="J1486" s="13">
        <v>43971.802210648151</v>
      </c>
      <c r="K1486" s="14">
        <v>1.4606481481481482E-2</v>
      </c>
      <c r="M1486" s="1" t="s">
        <v>128</v>
      </c>
      <c r="N1486" s="1" t="s">
        <v>129</v>
      </c>
      <c r="O1486" s="1">
        <v>5337</v>
      </c>
      <c r="P1486" s="13">
        <v>43934.658148148148</v>
      </c>
      <c r="Q1486" s="17">
        <v>2.1203703703703707E-2</v>
      </c>
    </row>
    <row r="1487" spans="1:17" x14ac:dyDescent="0.25">
      <c r="A1487" s="1" t="s">
        <v>130</v>
      </c>
      <c r="B1487" s="1" t="s">
        <v>131</v>
      </c>
      <c r="C1487" s="3">
        <v>6942</v>
      </c>
      <c r="D1487" s="13">
        <v>43977.493263888886</v>
      </c>
      <c r="E1487" s="14">
        <v>2.3923611111111114E-2</v>
      </c>
      <c r="G1487" s="1" t="s">
        <v>118</v>
      </c>
      <c r="H1487" s="1" t="s">
        <v>119</v>
      </c>
      <c r="I1487" s="3">
        <v>6743</v>
      </c>
      <c r="J1487" s="13">
        <v>43971.826921296299</v>
      </c>
      <c r="K1487" s="14">
        <v>1.9756944444444445E-2</v>
      </c>
      <c r="M1487" s="1" t="s">
        <v>128</v>
      </c>
      <c r="N1487" s="1" t="s">
        <v>129</v>
      </c>
      <c r="O1487" s="1">
        <v>5338</v>
      </c>
      <c r="P1487" s="13">
        <v>43934.666979166665</v>
      </c>
      <c r="Q1487" s="17">
        <v>2.4386574074074074E-2</v>
      </c>
    </row>
    <row r="1488" spans="1:17" x14ac:dyDescent="0.25">
      <c r="A1488" s="1" t="s">
        <v>130</v>
      </c>
      <c r="B1488" s="1" t="s">
        <v>131</v>
      </c>
      <c r="C1488" s="3">
        <v>6943</v>
      </c>
      <c r="D1488" s="13">
        <v>43977.505069444444</v>
      </c>
      <c r="E1488" s="14">
        <v>1.8784722222222223E-2</v>
      </c>
      <c r="G1488" s="1" t="s">
        <v>130</v>
      </c>
      <c r="H1488" s="1" t="s">
        <v>131</v>
      </c>
      <c r="I1488" s="3">
        <v>6748</v>
      </c>
      <c r="J1488" s="13">
        <v>43972.393437500003</v>
      </c>
      <c r="K1488" s="14">
        <v>1.5300925925925926E-2</v>
      </c>
      <c r="M1488" s="1" t="s">
        <v>124</v>
      </c>
      <c r="N1488" s="1" t="s">
        <v>125</v>
      </c>
      <c r="O1488" s="1">
        <v>5346</v>
      </c>
      <c r="P1488" s="13">
        <v>43934.773993055554</v>
      </c>
      <c r="Q1488" s="17">
        <v>1.5648148148148151E-2</v>
      </c>
    </row>
    <row r="1489" spans="1:17" ht="30" x14ac:dyDescent="0.25">
      <c r="A1489" s="1" t="s">
        <v>126</v>
      </c>
      <c r="B1489" s="1" t="s">
        <v>127</v>
      </c>
      <c r="C1489" s="3">
        <v>6944</v>
      </c>
      <c r="D1489" s="13">
        <v>43977.517824074072</v>
      </c>
      <c r="E1489" s="14">
        <v>2.1203703703703707E-2</v>
      </c>
      <c r="G1489" s="1" t="s">
        <v>126</v>
      </c>
      <c r="H1489" s="1" t="s">
        <v>127</v>
      </c>
      <c r="I1489" s="3">
        <v>6754</v>
      </c>
      <c r="J1489" s="13">
        <v>43972.473726851851</v>
      </c>
      <c r="K1489" s="14">
        <v>1.6134259259259261E-2</v>
      </c>
      <c r="M1489" s="1" t="s">
        <v>130</v>
      </c>
      <c r="N1489" s="1" t="s">
        <v>131</v>
      </c>
      <c r="O1489" s="1">
        <v>5348</v>
      </c>
      <c r="P1489" s="13">
        <v>43934.798784722225</v>
      </c>
      <c r="Q1489" s="17">
        <v>1.9606481481481482E-2</v>
      </c>
    </row>
    <row r="1490" spans="1:17" x14ac:dyDescent="0.25">
      <c r="A1490" s="1" t="s">
        <v>128</v>
      </c>
      <c r="B1490" s="1" t="s">
        <v>129</v>
      </c>
      <c r="C1490" s="3">
        <v>6945</v>
      </c>
      <c r="D1490" s="13">
        <v>43977.535034722219</v>
      </c>
      <c r="E1490" s="14">
        <v>1.4513888888888889E-2</v>
      </c>
      <c r="G1490" s="1" t="s">
        <v>130</v>
      </c>
      <c r="H1490" s="1" t="s">
        <v>131</v>
      </c>
      <c r="I1490" s="3">
        <v>6755</v>
      </c>
      <c r="J1490" s="13">
        <v>43972.485567129632</v>
      </c>
      <c r="K1490" s="14">
        <v>2.0995370370370373E-2</v>
      </c>
      <c r="M1490" s="1" t="s">
        <v>122</v>
      </c>
      <c r="N1490" s="1" t="s">
        <v>123</v>
      </c>
      <c r="O1490" s="1">
        <v>5355</v>
      </c>
      <c r="P1490" s="13">
        <v>43935.389224537037</v>
      </c>
      <c r="Q1490" s="17">
        <v>1.5729166666666666E-2</v>
      </c>
    </row>
    <row r="1491" spans="1:17" x14ac:dyDescent="0.25">
      <c r="A1491" s="1" t="s">
        <v>126</v>
      </c>
      <c r="B1491" s="1" t="s">
        <v>127</v>
      </c>
      <c r="C1491" s="3">
        <v>6961</v>
      </c>
      <c r="D1491" s="13">
        <v>43977.753518518519</v>
      </c>
      <c r="E1491" s="14">
        <v>1.9456018518518518E-2</v>
      </c>
      <c r="G1491" s="1" t="s">
        <v>122</v>
      </c>
      <c r="H1491" s="1" t="s">
        <v>123</v>
      </c>
      <c r="I1491" s="3">
        <v>6763</v>
      </c>
      <c r="J1491" s="13">
        <v>43972.591273148151</v>
      </c>
      <c r="K1491" s="14">
        <v>1.6550925925925924E-2</v>
      </c>
      <c r="M1491" s="1" t="s">
        <v>130</v>
      </c>
      <c r="N1491" s="1" t="s">
        <v>131</v>
      </c>
      <c r="O1491" s="1">
        <v>5358</v>
      </c>
      <c r="P1491" s="13">
        <v>43935.436261574076</v>
      </c>
      <c r="Q1491" s="17">
        <v>1.6574074074074074E-2</v>
      </c>
    </row>
    <row r="1492" spans="1:17" x14ac:dyDescent="0.25">
      <c r="A1492" s="1" t="s">
        <v>126</v>
      </c>
      <c r="B1492" s="1" t="s">
        <v>127</v>
      </c>
      <c r="C1492" s="3">
        <v>6962</v>
      </c>
      <c r="D1492" s="13">
        <v>43977.769525462965</v>
      </c>
      <c r="E1492" s="14">
        <v>1.8530092592592595E-2</v>
      </c>
      <c r="G1492" s="1" t="s">
        <v>130</v>
      </c>
      <c r="H1492" s="1" t="s">
        <v>131</v>
      </c>
      <c r="I1492" s="3">
        <v>6765</v>
      </c>
      <c r="J1492" s="13">
        <v>43972.61577546296</v>
      </c>
      <c r="K1492" s="14">
        <v>2.1585648148148145E-2</v>
      </c>
      <c r="M1492" s="1" t="s">
        <v>120</v>
      </c>
      <c r="N1492" s="1" t="s">
        <v>121</v>
      </c>
      <c r="O1492" s="1">
        <v>5361</v>
      </c>
      <c r="P1492" s="13">
        <v>43935.474687499998</v>
      </c>
      <c r="Q1492" s="17">
        <v>1.7303240740740741E-2</v>
      </c>
    </row>
    <row r="1493" spans="1:17" ht="30" x14ac:dyDescent="0.25">
      <c r="A1493" s="1" t="s">
        <v>120</v>
      </c>
      <c r="B1493" s="1" t="s">
        <v>121</v>
      </c>
      <c r="C1493" s="3">
        <v>6964</v>
      </c>
      <c r="D1493" s="13">
        <v>43977.797071759262</v>
      </c>
      <c r="E1493" s="14">
        <v>1.7812499999999998E-2</v>
      </c>
      <c r="G1493" s="1" t="s">
        <v>126</v>
      </c>
      <c r="H1493" s="1" t="s">
        <v>127</v>
      </c>
      <c r="I1493" s="3">
        <v>6767</v>
      </c>
      <c r="J1493" s="13">
        <v>43972.637453703705</v>
      </c>
      <c r="K1493" s="14">
        <v>1.8784722222222223E-2</v>
      </c>
      <c r="M1493" s="1" t="s">
        <v>118</v>
      </c>
      <c r="N1493" s="1" t="s">
        <v>119</v>
      </c>
      <c r="O1493" s="1">
        <v>5363</v>
      </c>
      <c r="P1493" s="13">
        <v>43935.50037037037</v>
      </c>
      <c r="Q1493" s="17">
        <v>1.9583333333333331E-2</v>
      </c>
    </row>
    <row r="1494" spans="1:17" x14ac:dyDescent="0.25">
      <c r="A1494" s="1" t="s">
        <v>120</v>
      </c>
      <c r="B1494" s="1" t="s">
        <v>121</v>
      </c>
      <c r="C1494" s="3">
        <v>6968</v>
      </c>
      <c r="D1494" s="13">
        <v>43978.349780092591</v>
      </c>
      <c r="E1494" s="14">
        <v>1.7893518518518517E-2</v>
      </c>
      <c r="G1494" s="1" t="s">
        <v>130</v>
      </c>
      <c r="H1494" s="1" t="s">
        <v>131</v>
      </c>
      <c r="I1494" s="3">
        <v>6775</v>
      </c>
      <c r="J1494" s="13">
        <v>43972.741539351853</v>
      </c>
      <c r="K1494" s="14">
        <v>1.7326388888888888E-2</v>
      </c>
      <c r="M1494" s="1" t="s">
        <v>122</v>
      </c>
      <c r="N1494" s="1" t="s">
        <v>123</v>
      </c>
      <c r="O1494" s="1">
        <v>5365</v>
      </c>
      <c r="P1494" s="13">
        <v>43935.529398148145</v>
      </c>
      <c r="Q1494" s="17">
        <v>1.6053240740740739E-2</v>
      </c>
    </row>
    <row r="1495" spans="1:17" x14ac:dyDescent="0.25">
      <c r="A1495" s="1" t="s">
        <v>126</v>
      </c>
      <c r="B1495" s="1" t="s">
        <v>127</v>
      </c>
      <c r="C1495" s="3">
        <v>6974</v>
      </c>
      <c r="D1495" s="13">
        <v>43978.430590277778</v>
      </c>
      <c r="E1495" s="14">
        <v>2.071759259259259E-2</v>
      </c>
      <c r="G1495" s="1" t="s">
        <v>124</v>
      </c>
      <c r="H1495" s="1" t="s">
        <v>125</v>
      </c>
      <c r="I1495" s="3">
        <v>6776</v>
      </c>
      <c r="J1495" s="13">
        <v>43972.758981481478</v>
      </c>
      <c r="K1495" s="14">
        <v>2.2164351851851852E-2</v>
      </c>
      <c r="M1495" s="1" t="s">
        <v>128</v>
      </c>
      <c r="N1495" s="1" t="s">
        <v>129</v>
      </c>
      <c r="O1495" s="1">
        <v>5366</v>
      </c>
      <c r="P1495" s="13">
        <v>43935.54</v>
      </c>
      <c r="Q1495" s="17">
        <v>1.4907407407407406E-2</v>
      </c>
    </row>
    <row r="1496" spans="1:17" ht="30" x14ac:dyDescent="0.25">
      <c r="A1496" s="1" t="s">
        <v>122</v>
      </c>
      <c r="B1496" s="1" t="s">
        <v>123</v>
      </c>
      <c r="C1496" s="3">
        <v>6977</v>
      </c>
      <c r="D1496" s="13">
        <v>43978.477881944447</v>
      </c>
      <c r="E1496" s="14">
        <v>2.2222222222222223E-2</v>
      </c>
      <c r="G1496" s="1" t="s">
        <v>126</v>
      </c>
      <c r="H1496" s="1" t="s">
        <v>127</v>
      </c>
      <c r="I1496" s="3">
        <v>6777</v>
      </c>
      <c r="J1496" s="13">
        <v>43972.771782407406</v>
      </c>
      <c r="K1496" s="14">
        <v>1.4444444444444446E-2</v>
      </c>
      <c r="M1496" s="1" t="s">
        <v>118</v>
      </c>
      <c r="N1496" s="1" t="s">
        <v>119</v>
      </c>
      <c r="O1496" s="1">
        <v>5367</v>
      </c>
      <c r="P1496" s="13">
        <v>43935.550810185188</v>
      </c>
      <c r="Q1496" s="17">
        <v>1.8298611111111113E-2</v>
      </c>
    </row>
    <row r="1497" spans="1:17" x14ac:dyDescent="0.25">
      <c r="A1497" s="1" t="s">
        <v>118</v>
      </c>
      <c r="B1497" s="1" t="s">
        <v>119</v>
      </c>
      <c r="C1497" s="3">
        <v>6981</v>
      </c>
      <c r="D1497" s="13">
        <v>43978.531122685185</v>
      </c>
      <c r="E1497" s="14">
        <v>1.5416666666666667E-2</v>
      </c>
      <c r="G1497" s="1" t="s">
        <v>128</v>
      </c>
      <c r="H1497" s="1" t="s">
        <v>129</v>
      </c>
      <c r="I1497" s="3">
        <v>6784</v>
      </c>
      <c r="J1497" s="13">
        <v>43973.372210648151</v>
      </c>
      <c r="K1497" s="14">
        <v>1.8402777777777778E-2</v>
      </c>
      <c r="M1497" s="1" t="s">
        <v>126</v>
      </c>
      <c r="N1497" s="1" t="s">
        <v>127</v>
      </c>
      <c r="O1497" s="1">
        <v>5371</v>
      </c>
      <c r="P1497" s="13">
        <v>43935.59746527778</v>
      </c>
      <c r="Q1497" s="17">
        <v>1.6736111111111111E-2</v>
      </c>
    </row>
    <row r="1498" spans="1:17" x14ac:dyDescent="0.25">
      <c r="A1498" s="1" t="s">
        <v>118</v>
      </c>
      <c r="B1498" s="1" t="s">
        <v>119</v>
      </c>
      <c r="C1498" s="3">
        <v>6983</v>
      </c>
      <c r="D1498" s="13">
        <v>43978.552430555559</v>
      </c>
      <c r="E1498" s="14">
        <v>2.4398148148148145E-2</v>
      </c>
      <c r="G1498" s="1" t="s">
        <v>122</v>
      </c>
      <c r="H1498" s="1" t="s">
        <v>123</v>
      </c>
      <c r="I1498" s="3">
        <v>6788</v>
      </c>
      <c r="J1498" s="13">
        <v>43973.432141203702</v>
      </c>
      <c r="K1498" s="14">
        <v>2.1631944444444443E-2</v>
      </c>
      <c r="M1498" s="1" t="s">
        <v>124</v>
      </c>
      <c r="N1498" s="1" t="s">
        <v>125</v>
      </c>
      <c r="O1498" s="1">
        <v>5372</v>
      </c>
      <c r="P1498" s="13">
        <v>43935.608518518522</v>
      </c>
      <c r="Q1498" s="17">
        <v>2.0208333333333335E-2</v>
      </c>
    </row>
    <row r="1499" spans="1:17" x14ac:dyDescent="0.25">
      <c r="A1499" s="1" t="s">
        <v>120</v>
      </c>
      <c r="B1499" s="1" t="s">
        <v>121</v>
      </c>
      <c r="C1499" s="3">
        <v>6989</v>
      </c>
      <c r="D1499" s="13">
        <v>43978.629479166666</v>
      </c>
      <c r="E1499" s="14">
        <v>2.3784722222222221E-2</v>
      </c>
      <c r="G1499" s="1" t="s">
        <v>118</v>
      </c>
      <c r="H1499" s="1" t="s">
        <v>119</v>
      </c>
      <c r="I1499" s="3">
        <v>6790</v>
      </c>
      <c r="J1499" s="13">
        <v>43973.458101851851</v>
      </c>
      <c r="K1499" s="14">
        <v>2.1342592592592594E-2</v>
      </c>
      <c r="M1499" s="1" t="s">
        <v>126</v>
      </c>
      <c r="N1499" s="1" t="s">
        <v>127</v>
      </c>
      <c r="O1499" s="1">
        <v>5380</v>
      </c>
      <c r="P1499" s="13">
        <v>43935.716620370367</v>
      </c>
      <c r="Q1499" s="17">
        <v>1.8599537037037036E-2</v>
      </c>
    </row>
    <row r="1500" spans="1:17" x14ac:dyDescent="0.25">
      <c r="A1500" s="1" t="s">
        <v>120</v>
      </c>
      <c r="B1500" s="1" t="s">
        <v>121</v>
      </c>
      <c r="C1500" s="3">
        <v>6992</v>
      </c>
      <c r="D1500" s="13">
        <v>43978.670752314814</v>
      </c>
      <c r="E1500" s="14">
        <v>2.1574074074074075E-2</v>
      </c>
      <c r="G1500" s="1" t="s">
        <v>122</v>
      </c>
      <c r="H1500" s="1" t="s">
        <v>123</v>
      </c>
      <c r="I1500" s="3">
        <v>6795</v>
      </c>
      <c r="J1500" s="13">
        <v>43973.531851851854</v>
      </c>
      <c r="K1500" s="14">
        <v>1.6157407407407409E-2</v>
      </c>
      <c r="M1500" s="1" t="s">
        <v>118</v>
      </c>
      <c r="N1500" s="1" t="s">
        <v>119</v>
      </c>
      <c r="O1500" s="1">
        <v>5382</v>
      </c>
      <c r="P1500" s="13">
        <v>43935.737939814811</v>
      </c>
      <c r="Q1500" s="17">
        <v>2.074074074074074E-2</v>
      </c>
    </row>
    <row r="1501" spans="1:17" x14ac:dyDescent="0.25">
      <c r="A1501" s="1" t="s">
        <v>122</v>
      </c>
      <c r="B1501" s="1" t="s">
        <v>123</v>
      </c>
      <c r="C1501" s="3">
        <v>6993</v>
      </c>
      <c r="D1501" s="13">
        <v>43978.683182870373</v>
      </c>
      <c r="E1501" s="14">
        <v>1.7824074074074076E-2</v>
      </c>
      <c r="G1501" s="1" t="s">
        <v>130</v>
      </c>
      <c r="H1501" s="1" t="s">
        <v>131</v>
      </c>
      <c r="I1501" s="3">
        <v>6797</v>
      </c>
      <c r="J1501" s="13">
        <v>43973.557222222225</v>
      </c>
      <c r="K1501" s="14">
        <v>1.8194444444444444E-2</v>
      </c>
      <c r="M1501" s="1" t="s">
        <v>130</v>
      </c>
      <c r="N1501" s="1" t="s">
        <v>131</v>
      </c>
      <c r="O1501" s="1">
        <v>5383</v>
      </c>
      <c r="P1501" s="13">
        <v>43935.747013888889</v>
      </c>
      <c r="Q1501" s="17">
        <v>1.7430555555555557E-2</v>
      </c>
    </row>
    <row r="1502" spans="1:17" x14ac:dyDescent="0.25">
      <c r="A1502" s="1" t="s">
        <v>128</v>
      </c>
      <c r="B1502" s="1" t="s">
        <v>129</v>
      </c>
      <c r="C1502" s="3">
        <v>6995</v>
      </c>
      <c r="D1502" s="13">
        <v>43978.704675925925</v>
      </c>
      <c r="E1502" s="14">
        <v>2.4131944444444445E-2</v>
      </c>
      <c r="G1502" s="1" t="s">
        <v>122</v>
      </c>
      <c r="H1502" s="1" t="s">
        <v>123</v>
      </c>
      <c r="I1502" s="3">
        <v>6798</v>
      </c>
      <c r="J1502" s="13">
        <v>43973.574560185189</v>
      </c>
      <c r="K1502" s="14">
        <v>1.8240740740740741E-2</v>
      </c>
      <c r="M1502" s="1" t="s">
        <v>122</v>
      </c>
      <c r="N1502" s="1" t="s">
        <v>123</v>
      </c>
      <c r="O1502" s="1">
        <v>5384</v>
      </c>
      <c r="P1502" s="13">
        <v>43935.762187499997</v>
      </c>
      <c r="Q1502" s="17">
        <v>1.9155092592592592E-2</v>
      </c>
    </row>
    <row r="1503" spans="1:17" x14ac:dyDescent="0.25">
      <c r="A1503" s="1" t="s">
        <v>122</v>
      </c>
      <c r="B1503" s="1" t="s">
        <v>123</v>
      </c>
      <c r="C1503" s="3">
        <v>6996</v>
      </c>
      <c r="D1503" s="13">
        <v>43978.71398148148</v>
      </c>
      <c r="E1503" s="14">
        <v>1.5219907407407409E-2</v>
      </c>
      <c r="G1503" s="1" t="s">
        <v>124</v>
      </c>
      <c r="H1503" s="1" t="s">
        <v>125</v>
      </c>
      <c r="I1503" s="3">
        <v>6800</v>
      </c>
      <c r="J1503" s="13">
        <v>43973.610046296293</v>
      </c>
      <c r="K1503" s="14">
        <v>1.7152777777777777E-2</v>
      </c>
      <c r="M1503" s="1" t="s">
        <v>124</v>
      </c>
      <c r="N1503" s="1" t="s">
        <v>125</v>
      </c>
      <c r="O1503" s="1">
        <v>5385</v>
      </c>
      <c r="P1503" s="13">
        <v>43935.779976851853</v>
      </c>
      <c r="Q1503" s="17">
        <v>2.2141203703703705E-2</v>
      </c>
    </row>
    <row r="1504" spans="1:17" x14ac:dyDescent="0.25">
      <c r="A1504" s="1" t="s">
        <v>122</v>
      </c>
      <c r="B1504" s="1" t="s">
        <v>123</v>
      </c>
      <c r="C1504" s="3">
        <v>6997</v>
      </c>
      <c r="D1504" s="13">
        <v>43978.728900462964</v>
      </c>
      <c r="E1504" s="14">
        <v>1.9837962962962963E-2</v>
      </c>
      <c r="G1504" s="1" t="s">
        <v>128</v>
      </c>
      <c r="H1504" s="1" t="s">
        <v>129</v>
      </c>
      <c r="I1504" s="3">
        <v>6804</v>
      </c>
      <c r="J1504" s="13">
        <v>43973.664305555554</v>
      </c>
      <c r="K1504" s="14">
        <v>1.6203703703703703E-2</v>
      </c>
      <c r="M1504" s="1" t="s">
        <v>124</v>
      </c>
      <c r="N1504" s="1" t="s">
        <v>125</v>
      </c>
      <c r="O1504" s="1">
        <v>5388</v>
      </c>
      <c r="P1504" s="13">
        <v>43935.824236111112</v>
      </c>
      <c r="Q1504" s="17">
        <v>2.0254629629629629E-2</v>
      </c>
    </row>
    <row r="1505" spans="1:17" ht="30" x14ac:dyDescent="0.25">
      <c r="A1505" s="1" t="s">
        <v>122</v>
      </c>
      <c r="B1505" s="1" t="s">
        <v>123</v>
      </c>
      <c r="C1505" s="3">
        <v>7004</v>
      </c>
      <c r="D1505" s="13">
        <v>43978.815509259257</v>
      </c>
      <c r="E1505" s="14">
        <v>2.1226851851851854E-2</v>
      </c>
      <c r="G1505" s="1" t="s">
        <v>126</v>
      </c>
      <c r="H1505" s="1" t="s">
        <v>127</v>
      </c>
      <c r="I1505" s="3">
        <v>6806</v>
      </c>
      <c r="J1505" s="13">
        <v>43973.689212962963</v>
      </c>
      <c r="K1505" s="14">
        <v>1.9942129629629629E-2</v>
      </c>
      <c r="M1505" s="1" t="s">
        <v>124</v>
      </c>
      <c r="N1505" s="1" t="s">
        <v>125</v>
      </c>
      <c r="O1505" s="1">
        <v>5396</v>
      </c>
      <c r="P1505" s="13">
        <v>43936.431018518517</v>
      </c>
      <c r="Q1505" s="17">
        <v>1.712962962962963E-2</v>
      </c>
    </row>
    <row r="1506" spans="1:17" x14ac:dyDescent="0.25">
      <c r="A1506" s="1" t="s">
        <v>130</v>
      </c>
      <c r="B1506" s="1" t="s">
        <v>131</v>
      </c>
      <c r="C1506" s="3">
        <v>7005</v>
      </c>
      <c r="D1506" s="13">
        <v>43978.830740740741</v>
      </c>
      <c r="E1506" s="14">
        <v>1.7106481481481483E-2</v>
      </c>
      <c r="G1506" s="1" t="s">
        <v>128</v>
      </c>
      <c r="H1506" s="1" t="s">
        <v>129</v>
      </c>
      <c r="I1506" s="3">
        <v>6811</v>
      </c>
      <c r="J1506" s="13">
        <v>43973.754282407404</v>
      </c>
      <c r="K1506" s="14">
        <v>1.744212962962963E-2</v>
      </c>
      <c r="M1506" s="1" t="s">
        <v>126</v>
      </c>
      <c r="N1506" s="1" t="s">
        <v>127</v>
      </c>
      <c r="O1506" s="1">
        <v>5399</v>
      </c>
      <c r="P1506" s="13">
        <v>43936.467372685183</v>
      </c>
      <c r="Q1506" s="17">
        <v>1.4641203703703703E-2</v>
      </c>
    </row>
    <row r="1507" spans="1:17" x14ac:dyDescent="0.25">
      <c r="A1507" s="1" t="s">
        <v>128</v>
      </c>
      <c r="B1507" s="1" t="s">
        <v>129</v>
      </c>
      <c r="C1507" s="3">
        <v>7010</v>
      </c>
      <c r="D1507" s="13">
        <v>43979.390046296299</v>
      </c>
      <c r="E1507" s="14">
        <v>1.480324074074074E-2</v>
      </c>
      <c r="G1507" s="1" t="s">
        <v>128</v>
      </c>
      <c r="H1507" s="1" t="s">
        <v>129</v>
      </c>
      <c r="I1507" s="3">
        <v>6814</v>
      </c>
      <c r="J1507" s="13">
        <v>43973.792210648149</v>
      </c>
      <c r="K1507" s="14">
        <v>2.0856481481481479E-2</v>
      </c>
      <c r="M1507" s="1" t="s">
        <v>120</v>
      </c>
      <c r="N1507" s="1" t="s">
        <v>121</v>
      </c>
      <c r="O1507" s="1">
        <v>5401</v>
      </c>
      <c r="P1507" s="13">
        <v>43936.493402777778</v>
      </c>
      <c r="Q1507" s="17">
        <v>1.7106481481481483E-2</v>
      </c>
    </row>
    <row r="1508" spans="1:17" ht="30" x14ac:dyDescent="0.25">
      <c r="A1508" s="1" t="s">
        <v>130</v>
      </c>
      <c r="B1508" s="1" t="s">
        <v>131</v>
      </c>
      <c r="C1508" s="3">
        <v>7013</v>
      </c>
      <c r="D1508" s="13">
        <v>43979.42931712963</v>
      </c>
      <c r="E1508" s="14">
        <v>2.2314814814814815E-2</v>
      </c>
      <c r="G1508" s="1" t="s">
        <v>126</v>
      </c>
      <c r="H1508" s="1" t="s">
        <v>127</v>
      </c>
      <c r="I1508" s="3">
        <v>6815</v>
      </c>
      <c r="J1508" s="13">
        <v>43973.807615740741</v>
      </c>
      <c r="K1508" s="14">
        <v>1.954861111111111E-2</v>
      </c>
      <c r="M1508" s="1" t="s">
        <v>122</v>
      </c>
      <c r="N1508" s="1" t="s">
        <v>123</v>
      </c>
      <c r="O1508" s="1">
        <v>5403</v>
      </c>
      <c r="P1508" s="13">
        <v>43936.510868055557</v>
      </c>
      <c r="Q1508" s="17">
        <v>1.5289351851851851E-2</v>
      </c>
    </row>
    <row r="1509" spans="1:17" ht="30" x14ac:dyDescent="0.25">
      <c r="A1509" s="1" t="s">
        <v>126</v>
      </c>
      <c r="B1509" s="1" t="s">
        <v>127</v>
      </c>
      <c r="C1509" s="3">
        <v>7017</v>
      </c>
      <c r="D1509" s="13">
        <v>43979.492951388886</v>
      </c>
      <c r="E1509" s="14">
        <v>1.9259259259259261E-2</v>
      </c>
      <c r="G1509" s="1" t="s">
        <v>126</v>
      </c>
      <c r="H1509" s="1" t="s">
        <v>127</v>
      </c>
      <c r="I1509" s="3">
        <v>6816</v>
      </c>
      <c r="J1509" s="13">
        <v>43973.824583333335</v>
      </c>
      <c r="K1509" s="14">
        <v>1.5104166666666667E-2</v>
      </c>
      <c r="M1509" s="1" t="s">
        <v>128</v>
      </c>
      <c r="N1509" s="1" t="s">
        <v>129</v>
      </c>
      <c r="O1509" s="1">
        <v>5404</v>
      </c>
      <c r="P1509" s="13">
        <v>43936.520057870373</v>
      </c>
      <c r="Q1509" s="17">
        <v>1.6909722222222225E-2</v>
      </c>
    </row>
    <row r="1510" spans="1:17" x14ac:dyDescent="0.25">
      <c r="A1510" s="1" t="s">
        <v>128</v>
      </c>
      <c r="B1510" s="1" t="s">
        <v>129</v>
      </c>
      <c r="C1510" s="3">
        <v>7020</v>
      </c>
      <c r="D1510" s="13">
        <v>43979.537604166668</v>
      </c>
      <c r="E1510" s="14">
        <v>2.0081018518518519E-2</v>
      </c>
      <c r="G1510" s="1" t="s">
        <v>118</v>
      </c>
      <c r="H1510" s="1" t="s">
        <v>119</v>
      </c>
      <c r="I1510" s="3">
        <v>6822</v>
      </c>
      <c r="J1510" s="13">
        <v>43974.391759259262</v>
      </c>
      <c r="K1510" s="14">
        <v>2.1782407407407407E-2</v>
      </c>
      <c r="M1510" s="1" t="s">
        <v>122</v>
      </c>
      <c r="N1510" s="1" t="s">
        <v>123</v>
      </c>
      <c r="O1510" s="1">
        <v>5409</v>
      </c>
      <c r="P1510" s="13">
        <v>43936.601006944446</v>
      </c>
      <c r="Q1510" s="17">
        <v>1.8541666666666668E-2</v>
      </c>
    </row>
    <row r="1511" spans="1:17" x14ac:dyDescent="0.25">
      <c r="A1511" s="1" t="s">
        <v>122</v>
      </c>
      <c r="B1511" s="1" t="s">
        <v>123</v>
      </c>
      <c r="C1511" s="3">
        <v>7023</v>
      </c>
      <c r="D1511" s="13">
        <v>43979.587673611109</v>
      </c>
      <c r="E1511" s="14">
        <v>2.3969907407407409E-2</v>
      </c>
      <c r="G1511" s="1" t="s">
        <v>130</v>
      </c>
      <c r="H1511" s="1" t="s">
        <v>131</v>
      </c>
      <c r="I1511" s="3">
        <v>6824</v>
      </c>
      <c r="J1511" s="13">
        <v>43974.423171296294</v>
      </c>
      <c r="K1511" s="14">
        <v>1.9942129629629629E-2</v>
      </c>
      <c r="M1511" s="1" t="s">
        <v>120</v>
      </c>
      <c r="N1511" s="1" t="s">
        <v>121</v>
      </c>
      <c r="O1511" s="1">
        <v>5417</v>
      </c>
      <c r="P1511" s="13">
        <v>43936.705185185187</v>
      </c>
      <c r="Q1511" s="17">
        <v>1.6979166666666667E-2</v>
      </c>
    </row>
    <row r="1512" spans="1:17" x14ac:dyDescent="0.25">
      <c r="A1512" s="1" t="s">
        <v>124</v>
      </c>
      <c r="B1512" s="1" t="s">
        <v>125</v>
      </c>
      <c r="C1512" s="3">
        <v>7032</v>
      </c>
      <c r="D1512" s="13">
        <v>43979.715092592596</v>
      </c>
      <c r="E1512" s="14">
        <v>2.4085648148148148E-2</v>
      </c>
      <c r="G1512" s="1" t="s">
        <v>128</v>
      </c>
      <c r="H1512" s="1" t="s">
        <v>129</v>
      </c>
      <c r="I1512" s="3">
        <v>6825</v>
      </c>
      <c r="J1512" s="13">
        <v>43974.438530092593</v>
      </c>
      <c r="K1512" s="14">
        <v>2.0046296296296295E-2</v>
      </c>
      <c r="M1512" s="1" t="s">
        <v>130</v>
      </c>
      <c r="N1512" s="1" t="s">
        <v>131</v>
      </c>
      <c r="O1512" s="1">
        <v>5419</v>
      </c>
      <c r="P1512" s="13">
        <v>43936.725856481484</v>
      </c>
      <c r="Q1512" s="17">
        <v>2.1377314814814818E-2</v>
      </c>
    </row>
    <row r="1513" spans="1:17" x14ac:dyDescent="0.25">
      <c r="A1513" s="1" t="s">
        <v>120</v>
      </c>
      <c r="B1513" s="1" t="s">
        <v>121</v>
      </c>
      <c r="C1513" s="3">
        <v>7035</v>
      </c>
      <c r="D1513" s="13">
        <v>43979.754537037035</v>
      </c>
      <c r="E1513" s="14">
        <v>2.1354166666666664E-2</v>
      </c>
      <c r="G1513" s="1" t="s">
        <v>124</v>
      </c>
      <c r="H1513" s="1" t="s">
        <v>125</v>
      </c>
      <c r="I1513" s="3">
        <v>6827</v>
      </c>
      <c r="J1513" s="13">
        <v>43974.465520833335</v>
      </c>
      <c r="K1513" s="14">
        <v>1.7233796296296296E-2</v>
      </c>
      <c r="M1513" s="1" t="s">
        <v>122</v>
      </c>
      <c r="N1513" s="1" t="s">
        <v>123</v>
      </c>
      <c r="O1513" s="1">
        <v>5424</v>
      </c>
      <c r="P1513" s="13">
        <v>43936.790671296294</v>
      </c>
      <c r="Q1513" s="17">
        <v>1.9259259259259261E-2</v>
      </c>
    </row>
    <row r="1514" spans="1:17" ht="30" x14ac:dyDescent="0.25">
      <c r="A1514" s="1" t="s">
        <v>126</v>
      </c>
      <c r="B1514" s="1" t="s">
        <v>127</v>
      </c>
      <c r="C1514" s="3">
        <v>7039</v>
      </c>
      <c r="D1514" s="13">
        <v>43979.809849537036</v>
      </c>
      <c r="E1514" s="14">
        <v>1.9131944444444444E-2</v>
      </c>
      <c r="G1514" s="1" t="s">
        <v>126</v>
      </c>
      <c r="H1514" s="1" t="s">
        <v>127</v>
      </c>
      <c r="I1514" s="3">
        <v>6830</v>
      </c>
      <c r="J1514" s="13">
        <v>43974.500775462962</v>
      </c>
      <c r="K1514" s="14">
        <v>2.3356481481481482E-2</v>
      </c>
      <c r="M1514" s="1" t="s">
        <v>122</v>
      </c>
      <c r="N1514" s="1" t="s">
        <v>123</v>
      </c>
      <c r="O1514" s="1">
        <v>5425</v>
      </c>
      <c r="P1514" s="13">
        <v>43936.799537037034</v>
      </c>
      <c r="Q1514" s="17">
        <v>1.7187499999999998E-2</v>
      </c>
    </row>
    <row r="1515" spans="1:17" x14ac:dyDescent="0.25">
      <c r="A1515" s="1" t="s">
        <v>118</v>
      </c>
      <c r="B1515" s="1" t="s">
        <v>119</v>
      </c>
      <c r="C1515" s="3">
        <v>7042</v>
      </c>
      <c r="D1515" s="13">
        <v>43980.348425925928</v>
      </c>
      <c r="E1515" s="14">
        <v>1.8958333333333334E-2</v>
      </c>
      <c r="G1515" s="1" t="s">
        <v>122</v>
      </c>
      <c r="H1515" s="1" t="s">
        <v>123</v>
      </c>
      <c r="I1515" s="3">
        <v>6843</v>
      </c>
      <c r="J1515" s="13">
        <v>43974.681701388887</v>
      </c>
      <c r="K1515" s="14">
        <v>1.9525462962962963E-2</v>
      </c>
      <c r="M1515" s="1" t="s">
        <v>130</v>
      </c>
      <c r="N1515" s="1" t="s">
        <v>131</v>
      </c>
      <c r="O1515" s="1">
        <v>5426</v>
      </c>
      <c r="P1515" s="13">
        <v>43936.811689814815</v>
      </c>
      <c r="Q1515" s="17">
        <v>2.1574074074074075E-2</v>
      </c>
    </row>
    <row r="1516" spans="1:17" x14ac:dyDescent="0.25">
      <c r="A1516" s="1" t="s">
        <v>122</v>
      </c>
      <c r="B1516" s="1" t="s">
        <v>123</v>
      </c>
      <c r="C1516" s="3">
        <v>7043</v>
      </c>
      <c r="D1516" s="13">
        <v>43980.360312500001</v>
      </c>
      <c r="E1516" s="14">
        <v>1.8020833333333333E-2</v>
      </c>
      <c r="G1516" s="1" t="s">
        <v>130</v>
      </c>
      <c r="H1516" s="1" t="s">
        <v>131</v>
      </c>
      <c r="I1516" s="3">
        <v>6844</v>
      </c>
      <c r="J1516" s="13">
        <v>43974.7</v>
      </c>
      <c r="K1516" s="14">
        <v>2.1886574074074072E-2</v>
      </c>
      <c r="M1516" s="1" t="s">
        <v>118</v>
      </c>
      <c r="N1516" s="1" t="s">
        <v>119</v>
      </c>
      <c r="O1516" s="1">
        <v>5427</v>
      </c>
      <c r="P1516" s="13">
        <v>43936.823078703703</v>
      </c>
      <c r="Q1516" s="17">
        <v>2.0416666666666666E-2</v>
      </c>
    </row>
    <row r="1517" spans="1:17" x14ac:dyDescent="0.25">
      <c r="A1517" s="1" t="s">
        <v>118</v>
      </c>
      <c r="B1517" s="1" t="s">
        <v>119</v>
      </c>
      <c r="C1517" s="3">
        <v>7045</v>
      </c>
      <c r="D1517" s="13">
        <v>43980.384733796294</v>
      </c>
      <c r="E1517" s="14">
        <v>1.9756944444444445E-2</v>
      </c>
      <c r="G1517" s="1" t="s">
        <v>124</v>
      </c>
      <c r="H1517" s="1" t="s">
        <v>125</v>
      </c>
      <c r="I1517" s="3">
        <v>6848</v>
      </c>
      <c r="J1517" s="13">
        <v>43974.756678240738</v>
      </c>
      <c r="K1517" s="14">
        <v>1.8472222222222223E-2</v>
      </c>
      <c r="M1517" s="1" t="s">
        <v>124</v>
      </c>
      <c r="N1517" s="1" t="s">
        <v>125</v>
      </c>
      <c r="O1517" s="1">
        <v>5430</v>
      </c>
      <c r="P1517" s="13">
        <v>43937.362083333333</v>
      </c>
      <c r="Q1517" s="17">
        <v>1.5277777777777777E-2</v>
      </c>
    </row>
    <row r="1518" spans="1:17" ht="30" x14ac:dyDescent="0.25">
      <c r="A1518" s="1" t="s">
        <v>130</v>
      </c>
      <c r="B1518" s="1" t="s">
        <v>131</v>
      </c>
      <c r="C1518" s="3">
        <v>7047</v>
      </c>
      <c r="D1518" s="13">
        <v>43980.419178240743</v>
      </c>
      <c r="E1518" s="14">
        <v>1.7974537037037035E-2</v>
      </c>
      <c r="G1518" s="1" t="s">
        <v>126</v>
      </c>
      <c r="H1518" s="1" t="s">
        <v>127</v>
      </c>
      <c r="I1518" s="3">
        <v>6855</v>
      </c>
      <c r="J1518" s="13">
        <v>43974.842939814815</v>
      </c>
      <c r="K1518" s="14">
        <v>2.1076388888888891E-2</v>
      </c>
      <c r="M1518" s="1" t="s">
        <v>120</v>
      </c>
      <c r="N1518" s="1" t="s">
        <v>121</v>
      </c>
      <c r="O1518" s="1">
        <v>5432</v>
      </c>
      <c r="P1518" s="13">
        <v>43937.38994212963</v>
      </c>
      <c r="Q1518" s="17">
        <v>1.7326388888888888E-2</v>
      </c>
    </row>
    <row r="1519" spans="1:17" ht="30" x14ac:dyDescent="0.25">
      <c r="A1519" s="1" t="s">
        <v>128</v>
      </c>
      <c r="B1519" s="1" t="s">
        <v>129</v>
      </c>
      <c r="C1519" s="3">
        <v>7055</v>
      </c>
      <c r="D1519" s="13">
        <v>43980.530300925922</v>
      </c>
      <c r="E1519" s="14">
        <v>2.3240740740740742E-2</v>
      </c>
      <c r="G1519" s="1" t="s">
        <v>126</v>
      </c>
      <c r="H1519" s="1" t="s">
        <v>127</v>
      </c>
      <c r="I1519" s="3">
        <v>6863</v>
      </c>
      <c r="J1519" s="13">
        <v>43975.437731481485</v>
      </c>
      <c r="K1519" s="14">
        <v>1.4965277777777779E-2</v>
      </c>
      <c r="M1519" s="1" t="s">
        <v>126</v>
      </c>
      <c r="N1519" s="1" t="s">
        <v>127</v>
      </c>
      <c r="O1519" s="1">
        <v>5434</v>
      </c>
      <c r="P1519" s="13">
        <v>43937.41302083333</v>
      </c>
      <c r="Q1519" s="17">
        <v>1.8958333333333334E-2</v>
      </c>
    </row>
    <row r="1520" spans="1:17" x14ac:dyDescent="0.25">
      <c r="A1520" s="1" t="s">
        <v>120</v>
      </c>
      <c r="B1520" s="1" t="s">
        <v>121</v>
      </c>
      <c r="C1520" s="3">
        <v>7067</v>
      </c>
      <c r="D1520" s="13">
        <v>43980.702835648146</v>
      </c>
      <c r="E1520" s="14">
        <v>1.8310185185185186E-2</v>
      </c>
      <c r="G1520" s="1" t="s">
        <v>122</v>
      </c>
      <c r="H1520" s="1" t="s">
        <v>123</v>
      </c>
      <c r="I1520" s="3">
        <v>6864</v>
      </c>
      <c r="J1520" s="13">
        <v>43975.448657407411</v>
      </c>
      <c r="K1520" s="14">
        <v>1.6759259259259258E-2</v>
      </c>
      <c r="M1520" s="1" t="s">
        <v>130</v>
      </c>
      <c r="N1520" s="1" t="s">
        <v>131</v>
      </c>
      <c r="O1520" s="1">
        <v>5438</v>
      </c>
      <c r="P1520" s="13">
        <v>43937.479861111111</v>
      </c>
      <c r="Q1520" s="17">
        <v>2.1678240740740738E-2</v>
      </c>
    </row>
    <row r="1521" spans="1:17" x14ac:dyDescent="0.25">
      <c r="A1521" s="1" t="s">
        <v>130</v>
      </c>
      <c r="B1521" s="1" t="s">
        <v>131</v>
      </c>
      <c r="C1521" s="3">
        <v>7072</v>
      </c>
      <c r="D1521" s="13">
        <v>43980.76295138889</v>
      </c>
      <c r="E1521" s="14">
        <v>2.4155092592592589E-2</v>
      </c>
      <c r="G1521" s="1" t="s">
        <v>118</v>
      </c>
      <c r="H1521" s="1" t="s">
        <v>119</v>
      </c>
      <c r="I1521" s="3">
        <v>6872</v>
      </c>
      <c r="J1521" s="13">
        <v>43975.55872685185</v>
      </c>
      <c r="K1521" s="14">
        <v>1.8680555555555554E-2</v>
      </c>
      <c r="M1521" s="1" t="s">
        <v>120</v>
      </c>
      <c r="N1521" s="1" t="s">
        <v>121</v>
      </c>
      <c r="O1521" s="1">
        <v>5440</v>
      </c>
      <c r="P1521" s="13">
        <v>43937.507407407407</v>
      </c>
      <c r="Q1521" s="17">
        <v>2.2835648148148147E-2</v>
      </c>
    </row>
    <row r="1522" spans="1:17" x14ac:dyDescent="0.25">
      <c r="A1522" s="1" t="s">
        <v>118</v>
      </c>
      <c r="B1522" s="1" t="s">
        <v>119</v>
      </c>
      <c r="C1522" s="3">
        <v>7075</v>
      </c>
      <c r="D1522" s="13">
        <v>43980.79891203704</v>
      </c>
      <c r="E1522" s="14">
        <v>1.834490740740741E-2</v>
      </c>
      <c r="G1522" s="1" t="s">
        <v>124</v>
      </c>
      <c r="H1522" s="1" t="s">
        <v>125</v>
      </c>
      <c r="I1522" s="3">
        <v>6875</v>
      </c>
      <c r="J1522" s="13">
        <v>43975.606192129628</v>
      </c>
      <c r="K1522" s="14">
        <v>2.1539351851851851E-2</v>
      </c>
      <c r="M1522" s="1" t="s">
        <v>130</v>
      </c>
      <c r="N1522" s="1" t="s">
        <v>131</v>
      </c>
      <c r="O1522" s="1">
        <v>5442</v>
      </c>
      <c r="P1522" s="13">
        <v>43937.536886574075</v>
      </c>
      <c r="Q1522" s="17">
        <v>2.1226851851851854E-2</v>
      </c>
    </row>
    <row r="1523" spans="1:17" x14ac:dyDescent="0.25">
      <c r="A1523" s="1" t="s">
        <v>120</v>
      </c>
      <c r="B1523" s="1" t="s">
        <v>121</v>
      </c>
      <c r="C1523" s="3">
        <v>7083</v>
      </c>
      <c r="D1523" s="13">
        <v>43981.391157407408</v>
      </c>
      <c r="E1523" s="14">
        <v>2.0312500000000001E-2</v>
      </c>
      <c r="G1523" s="1" t="s">
        <v>128</v>
      </c>
      <c r="H1523" s="1" t="s">
        <v>129</v>
      </c>
      <c r="I1523" s="3">
        <v>6877</v>
      </c>
      <c r="J1523" s="13">
        <v>43975.629467592589</v>
      </c>
      <c r="K1523" s="14">
        <v>2.0347222222222221E-2</v>
      </c>
      <c r="M1523" s="1" t="s">
        <v>120</v>
      </c>
      <c r="N1523" s="1" t="s">
        <v>121</v>
      </c>
      <c r="O1523" s="1">
        <v>5445</v>
      </c>
      <c r="P1523" s="13">
        <v>43937.5780787037</v>
      </c>
      <c r="Q1523" s="17">
        <v>1.9224537037037037E-2</v>
      </c>
    </row>
    <row r="1524" spans="1:17" x14ac:dyDescent="0.25">
      <c r="A1524" s="1" t="s">
        <v>118</v>
      </c>
      <c r="B1524" s="1" t="s">
        <v>119</v>
      </c>
      <c r="C1524" s="3">
        <v>7084</v>
      </c>
      <c r="D1524" s="13">
        <v>43981.407719907409</v>
      </c>
      <c r="E1524" s="14">
        <v>1.5740740740740743E-2</v>
      </c>
      <c r="G1524" s="1" t="s">
        <v>130</v>
      </c>
      <c r="H1524" s="1" t="s">
        <v>131</v>
      </c>
      <c r="I1524" s="3">
        <v>6878</v>
      </c>
      <c r="J1524" s="13">
        <v>43975.642557870371</v>
      </c>
      <c r="K1524" s="14">
        <v>2.0208333333333335E-2</v>
      </c>
      <c r="M1524" s="1" t="s">
        <v>118</v>
      </c>
      <c r="N1524" s="1" t="s">
        <v>119</v>
      </c>
      <c r="O1524" s="1">
        <v>5447</v>
      </c>
      <c r="P1524" s="13">
        <v>43937.609212962961</v>
      </c>
      <c r="Q1524" s="17">
        <v>1.667824074074074E-2</v>
      </c>
    </row>
    <row r="1525" spans="1:17" ht="30" x14ac:dyDescent="0.25">
      <c r="A1525" s="1" t="s">
        <v>122</v>
      </c>
      <c r="B1525" s="1" t="s">
        <v>123</v>
      </c>
      <c r="C1525" s="3">
        <v>7086</v>
      </c>
      <c r="D1525" s="13">
        <v>43981.430439814816</v>
      </c>
      <c r="E1525" s="14">
        <v>1.539351851851852E-2</v>
      </c>
      <c r="G1525" s="1" t="s">
        <v>126</v>
      </c>
      <c r="H1525" s="1" t="s">
        <v>127</v>
      </c>
      <c r="I1525" s="3">
        <v>6884</v>
      </c>
      <c r="J1525" s="13">
        <v>43975.716990740744</v>
      </c>
      <c r="K1525" s="14">
        <v>2.3506944444444445E-2</v>
      </c>
      <c r="M1525" s="1" t="s">
        <v>124</v>
      </c>
      <c r="N1525" s="1" t="s">
        <v>125</v>
      </c>
      <c r="O1525" s="1">
        <v>5455</v>
      </c>
      <c r="P1525" s="13">
        <v>43937.710972222223</v>
      </c>
      <c r="Q1525" s="17">
        <v>1.6111111111111111E-2</v>
      </c>
    </row>
    <row r="1526" spans="1:17" x14ac:dyDescent="0.25">
      <c r="A1526" s="1" t="s">
        <v>126</v>
      </c>
      <c r="B1526" s="1" t="s">
        <v>127</v>
      </c>
      <c r="C1526" s="3">
        <v>7088</v>
      </c>
      <c r="D1526" s="13">
        <v>43981.45753472222</v>
      </c>
      <c r="E1526" s="14">
        <v>1.7800925925925925E-2</v>
      </c>
      <c r="G1526" s="1" t="s">
        <v>130</v>
      </c>
      <c r="H1526" s="1" t="s">
        <v>131</v>
      </c>
      <c r="I1526" s="3">
        <v>6887</v>
      </c>
      <c r="J1526" s="13">
        <v>43975.754178240742</v>
      </c>
      <c r="K1526" s="14">
        <v>2.1840277777777778E-2</v>
      </c>
      <c r="M1526" s="1" t="s">
        <v>118</v>
      </c>
      <c r="N1526" s="1" t="s">
        <v>119</v>
      </c>
      <c r="O1526" s="1">
        <v>5457</v>
      </c>
      <c r="P1526" s="13">
        <v>43937.738229166665</v>
      </c>
      <c r="Q1526" s="17">
        <v>2.3912037037037034E-2</v>
      </c>
    </row>
    <row r="1527" spans="1:17" x14ac:dyDescent="0.25">
      <c r="A1527" s="1" t="s">
        <v>122</v>
      </c>
      <c r="B1527" s="1" t="s">
        <v>123</v>
      </c>
      <c r="C1527" s="3">
        <v>7090</v>
      </c>
      <c r="D1527" s="13">
        <v>43981.490277777775</v>
      </c>
      <c r="E1527" s="14">
        <v>1.6562500000000001E-2</v>
      </c>
      <c r="G1527" s="1" t="s">
        <v>124</v>
      </c>
      <c r="H1527" s="1" t="s">
        <v>125</v>
      </c>
      <c r="I1527" s="3">
        <v>6888</v>
      </c>
      <c r="J1527" s="13">
        <v>43975.769780092596</v>
      </c>
      <c r="K1527" s="14">
        <v>2.0763888888888887E-2</v>
      </c>
      <c r="M1527" s="1" t="s">
        <v>126</v>
      </c>
      <c r="N1527" s="1" t="s">
        <v>127</v>
      </c>
      <c r="O1527" s="1">
        <v>5459</v>
      </c>
      <c r="P1527" s="13">
        <v>43937.760335648149</v>
      </c>
      <c r="Q1527" s="17">
        <v>1.741898148148148E-2</v>
      </c>
    </row>
    <row r="1528" spans="1:17" x14ac:dyDescent="0.25">
      <c r="A1528" s="1" t="s">
        <v>124</v>
      </c>
      <c r="B1528" s="1" t="s">
        <v>125</v>
      </c>
      <c r="C1528" s="3">
        <v>7098</v>
      </c>
      <c r="D1528" s="13">
        <v>43981.610763888886</v>
      </c>
      <c r="E1528" s="14">
        <v>1.4664351851851852E-2</v>
      </c>
      <c r="G1528" s="1" t="s">
        <v>128</v>
      </c>
      <c r="H1528" s="1" t="s">
        <v>129</v>
      </c>
      <c r="I1528" s="3">
        <v>6890</v>
      </c>
      <c r="J1528" s="13">
        <v>43975.791666666664</v>
      </c>
      <c r="K1528" s="14">
        <v>2.3078703703703702E-2</v>
      </c>
      <c r="M1528" s="1" t="s">
        <v>122</v>
      </c>
      <c r="N1528" s="1" t="s">
        <v>123</v>
      </c>
      <c r="O1528" s="1">
        <v>5460</v>
      </c>
      <c r="P1528" s="13">
        <v>43937.778761574074</v>
      </c>
      <c r="Q1528" s="17">
        <v>1.4930555555555556E-2</v>
      </c>
    </row>
    <row r="1529" spans="1:17" x14ac:dyDescent="0.25">
      <c r="A1529" s="1" t="s">
        <v>120</v>
      </c>
      <c r="B1529" s="1" t="s">
        <v>121</v>
      </c>
      <c r="C1529" s="3">
        <v>7100</v>
      </c>
      <c r="D1529" s="13">
        <v>43981.636157407411</v>
      </c>
      <c r="E1529" s="14">
        <v>2.1273148148148149E-2</v>
      </c>
      <c r="G1529" s="1" t="s">
        <v>124</v>
      </c>
      <c r="H1529" s="1" t="s">
        <v>125</v>
      </c>
      <c r="I1529" s="3">
        <v>6894</v>
      </c>
      <c r="J1529" s="13">
        <v>43975.849687499998</v>
      </c>
      <c r="K1529" s="14">
        <v>2.119212962962963E-2</v>
      </c>
      <c r="M1529" s="1" t="s">
        <v>124</v>
      </c>
      <c r="N1529" s="1" t="s">
        <v>125</v>
      </c>
      <c r="O1529" s="1">
        <v>5467</v>
      </c>
      <c r="P1529" s="13">
        <v>43938.348009259258</v>
      </c>
      <c r="Q1529" s="17">
        <v>1.4537037037037038E-2</v>
      </c>
    </row>
    <row r="1530" spans="1:17" x14ac:dyDescent="0.25">
      <c r="A1530" s="1" t="s">
        <v>120</v>
      </c>
      <c r="B1530" s="1" t="s">
        <v>121</v>
      </c>
      <c r="C1530" s="3">
        <v>7105</v>
      </c>
      <c r="D1530" s="13">
        <v>43981.700567129628</v>
      </c>
      <c r="E1530" s="14">
        <v>2.4016203703703706E-2</v>
      </c>
      <c r="G1530" s="1" t="s">
        <v>130</v>
      </c>
      <c r="H1530" s="1" t="s">
        <v>131</v>
      </c>
      <c r="I1530" s="3">
        <v>6898</v>
      </c>
      <c r="J1530" s="13">
        <v>43976.40111111111</v>
      </c>
      <c r="K1530" s="14">
        <v>1.5949074074074074E-2</v>
      </c>
      <c r="M1530" s="1" t="s">
        <v>128</v>
      </c>
      <c r="N1530" s="1" t="s">
        <v>129</v>
      </c>
      <c r="O1530" s="1">
        <v>5471</v>
      </c>
      <c r="P1530" s="13">
        <v>43938.403275462966</v>
      </c>
      <c r="Q1530" s="17">
        <v>1.7372685185185185E-2</v>
      </c>
    </row>
    <row r="1531" spans="1:17" x14ac:dyDescent="0.25">
      <c r="A1531" s="1" t="s">
        <v>120</v>
      </c>
      <c r="B1531" s="1" t="s">
        <v>121</v>
      </c>
      <c r="C1531" s="3">
        <v>7109</v>
      </c>
      <c r="D1531" s="13">
        <v>43981.762858796297</v>
      </c>
      <c r="E1531" s="14">
        <v>2.3680555555555555E-2</v>
      </c>
      <c r="G1531" s="1" t="s">
        <v>124</v>
      </c>
      <c r="H1531" s="1" t="s">
        <v>125</v>
      </c>
      <c r="I1531" s="3">
        <v>6899</v>
      </c>
      <c r="J1531" s="13">
        <v>43976.411793981482</v>
      </c>
      <c r="K1531" s="14">
        <v>1.5949074074074074E-2</v>
      </c>
      <c r="M1531" s="1" t="s">
        <v>128</v>
      </c>
      <c r="N1531" s="1" t="s">
        <v>129</v>
      </c>
      <c r="O1531" s="1">
        <v>5472</v>
      </c>
      <c r="P1531" s="13">
        <v>43938.420659722222</v>
      </c>
      <c r="Q1531" s="17">
        <v>2.1701388888888892E-2</v>
      </c>
    </row>
    <row r="1532" spans="1:17" ht="30" x14ac:dyDescent="0.25">
      <c r="A1532" s="1" t="s">
        <v>122</v>
      </c>
      <c r="B1532" s="1" t="s">
        <v>123</v>
      </c>
      <c r="C1532" s="3">
        <v>7111</v>
      </c>
      <c r="D1532" s="13">
        <v>43981.790405092594</v>
      </c>
      <c r="E1532" s="14">
        <v>2.0578703703703703E-2</v>
      </c>
      <c r="G1532" s="1" t="s">
        <v>126</v>
      </c>
      <c r="H1532" s="1" t="s">
        <v>127</v>
      </c>
      <c r="I1532" s="3">
        <v>6901</v>
      </c>
      <c r="J1532" s="13">
        <v>43976.435798611114</v>
      </c>
      <c r="K1532" s="14">
        <v>2.3784722222222221E-2</v>
      </c>
      <c r="M1532" s="1" t="s">
        <v>128</v>
      </c>
      <c r="N1532" s="1" t="s">
        <v>129</v>
      </c>
      <c r="O1532" s="1">
        <v>5473</v>
      </c>
      <c r="P1532" s="13">
        <v>43938.435347222221</v>
      </c>
      <c r="Q1532" s="17">
        <v>1.6620370370370372E-2</v>
      </c>
    </row>
    <row r="1533" spans="1:17" x14ac:dyDescent="0.25">
      <c r="A1533" s="1" t="s">
        <v>128</v>
      </c>
      <c r="B1533" s="1" t="s">
        <v>129</v>
      </c>
      <c r="C1533" s="3">
        <v>7112</v>
      </c>
      <c r="D1533" s="13">
        <v>43981.806909722225</v>
      </c>
      <c r="E1533" s="14">
        <v>2.0462962962962964E-2</v>
      </c>
      <c r="G1533" s="1" t="s">
        <v>118</v>
      </c>
      <c r="H1533" s="1" t="s">
        <v>119</v>
      </c>
      <c r="I1533" s="3">
        <v>6905</v>
      </c>
      <c r="J1533" s="13">
        <v>43976.487233796295</v>
      </c>
      <c r="K1533" s="14">
        <v>2.1388888888888888E-2</v>
      </c>
      <c r="M1533" s="1" t="s">
        <v>130</v>
      </c>
      <c r="N1533" s="1" t="s">
        <v>131</v>
      </c>
      <c r="O1533" s="1">
        <v>5478</v>
      </c>
      <c r="P1533" s="13">
        <v>43938.496481481481</v>
      </c>
      <c r="Q1533" s="17">
        <v>2.0763888888888887E-2</v>
      </c>
    </row>
    <row r="1534" spans="1:17" x14ac:dyDescent="0.25">
      <c r="A1534" s="1" t="s">
        <v>128</v>
      </c>
      <c r="B1534" s="1" t="s">
        <v>129</v>
      </c>
      <c r="C1534" s="3">
        <v>7117</v>
      </c>
      <c r="D1534" s="13">
        <v>43982.366018518522</v>
      </c>
      <c r="E1534" s="14">
        <v>2.0636574074074075E-2</v>
      </c>
      <c r="G1534" s="1" t="s">
        <v>124</v>
      </c>
      <c r="H1534" s="1" t="s">
        <v>125</v>
      </c>
      <c r="I1534" s="3">
        <v>6909</v>
      </c>
      <c r="J1534" s="13">
        <v>43976.545312499999</v>
      </c>
      <c r="K1534" s="14">
        <v>2.3217592592592592E-2</v>
      </c>
      <c r="M1534" s="1" t="s">
        <v>124</v>
      </c>
      <c r="N1534" s="1" t="s">
        <v>125</v>
      </c>
      <c r="O1534" s="1">
        <v>5479</v>
      </c>
      <c r="P1534" s="13">
        <v>43938.506724537037</v>
      </c>
      <c r="Q1534" s="17">
        <v>2.2627314814814819E-2</v>
      </c>
    </row>
    <row r="1535" spans="1:17" ht="30" x14ac:dyDescent="0.25">
      <c r="A1535" s="1" t="s">
        <v>128</v>
      </c>
      <c r="B1535" s="1" t="s">
        <v>129</v>
      </c>
      <c r="C1535" s="3">
        <v>7118</v>
      </c>
      <c r="D1535" s="13">
        <v>43982.378784722219</v>
      </c>
      <c r="E1535" s="14">
        <v>1.577546296296296E-2</v>
      </c>
      <c r="G1535" s="1" t="s">
        <v>126</v>
      </c>
      <c r="H1535" s="1" t="s">
        <v>127</v>
      </c>
      <c r="I1535" s="3">
        <v>6910</v>
      </c>
      <c r="J1535" s="13">
        <v>43976.553993055553</v>
      </c>
      <c r="K1535" s="14">
        <v>1.9178240740740742E-2</v>
      </c>
      <c r="M1535" s="1" t="s">
        <v>118</v>
      </c>
      <c r="N1535" s="1" t="s">
        <v>119</v>
      </c>
      <c r="O1535" s="1">
        <v>5480</v>
      </c>
      <c r="P1535" s="13">
        <v>43938.520601851851</v>
      </c>
      <c r="Q1535" s="17">
        <v>2.146990740740741E-2</v>
      </c>
    </row>
    <row r="1536" spans="1:17" ht="30" x14ac:dyDescent="0.25">
      <c r="A1536" s="1" t="s">
        <v>122</v>
      </c>
      <c r="B1536" s="1" t="s">
        <v>123</v>
      </c>
      <c r="C1536" s="3">
        <v>7123</v>
      </c>
      <c r="D1536" s="13">
        <v>43982.43990740741</v>
      </c>
      <c r="E1536" s="14">
        <v>1.7430555555555557E-2</v>
      </c>
      <c r="G1536" s="1" t="s">
        <v>126</v>
      </c>
      <c r="H1536" s="1" t="s">
        <v>127</v>
      </c>
      <c r="I1536" s="3">
        <v>6911</v>
      </c>
      <c r="J1536" s="13">
        <v>43976.570057870369</v>
      </c>
      <c r="K1536" s="14">
        <v>2.1585648148148145E-2</v>
      </c>
      <c r="M1536" s="1" t="s">
        <v>118</v>
      </c>
      <c r="N1536" s="1" t="s">
        <v>119</v>
      </c>
      <c r="O1536" s="1">
        <v>5482</v>
      </c>
      <c r="P1536" s="13">
        <v>43938.545995370368</v>
      </c>
      <c r="Q1536" s="17">
        <v>1.9525462962962963E-2</v>
      </c>
    </row>
    <row r="1537" spans="1:17" x14ac:dyDescent="0.25">
      <c r="A1537" s="1" t="s">
        <v>120</v>
      </c>
      <c r="B1537" s="1" t="s">
        <v>121</v>
      </c>
      <c r="C1537" s="3">
        <v>7124</v>
      </c>
      <c r="D1537" s="13">
        <v>43982.449143518519</v>
      </c>
      <c r="E1537" s="14">
        <v>1.5057870370370369E-2</v>
      </c>
      <c r="G1537" s="1" t="s">
        <v>130</v>
      </c>
      <c r="H1537" s="1" t="s">
        <v>131</v>
      </c>
      <c r="I1537" s="3">
        <v>6912</v>
      </c>
      <c r="J1537" s="13">
        <v>43976.582141203704</v>
      </c>
      <c r="K1537" s="14">
        <v>1.5659722222222224E-2</v>
      </c>
      <c r="M1537" s="1" t="s">
        <v>122</v>
      </c>
      <c r="N1537" s="1" t="s">
        <v>123</v>
      </c>
      <c r="O1537" s="1">
        <v>5484</v>
      </c>
      <c r="P1537" s="13">
        <v>43938.57571759259</v>
      </c>
      <c r="Q1537" s="17">
        <v>2.1226851851851854E-2</v>
      </c>
    </row>
    <row r="1538" spans="1:17" x14ac:dyDescent="0.25">
      <c r="A1538" s="1" t="s">
        <v>124</v>
      </c>
      <c r="B1538" s="1" t="s">
        <v>125</v>
      </c>
      <c r="C1538" s="3">
        <v>7129</v>
      </c>
      <c r="D1538" s="13">
        <v>43982.511319444442</v>
      </c>
      <c r="E1538" s="14">
        <v>1.6655092592592593E-2</v>
      </c>
      <c r="G1538" s="1" t="s">
        <v>122</v>
      </c>
      <c r="H1538" s="1" t="s">
        <v>123</v>
      </c>
      <c r="I1538" s="3">
        <v>6915</v>
      </c>
      <c r="J1538" s="13">
        <v>43976.625150462962</v>
      </c>
      <c r="K1538" s="14">
        <v>2.2407407407407407E-2</v>
      </c>
      <c r="M1538" s="1" t="s">
        <v>128</v>
      </c>
      <c r="N1538" s="1" t="s">
        <v>129</v>
      </c>
      <c r="O1538" s="1">
        <v>5487</v>
      </c>
      <c r="P1538" s="13">
        <v>43938.618541666663</v>
      </c>
      <c r="Q1538" s="17">
        <v>2.3136574074074077E-2</v>
      </c>
    </row>
    <row r="1539" spans="1:17" x14ac:dyDescent="0.25">
      <c r="A1539" s="1" t="s">
        <v>120</v>
      </c>
      <c r="B1539" s="1" t="s">
        <v>121</v>
      </c>
      <c r="C1539" s="3">
        <v>7135</v>
      </c>
      <c r="D1539" s="13">
        <v>43982.599340277775</v>
      </c>
      <c r="E1539" s="14">
        <v>1.6759259259259258E-2</v>
      </c>
      <c r="G1539" s="1" t="s">
        <v>130</v>
      </c>
      <c r="H1539" s="1" t="s">
        <v>131</v>
      </c>
      <c r="I1539" s="3">
        <v>6921</v>
      </c>
      <c r="J1539" s="13">
        <v>43976.714247685188</v>
      </c>
      <c r="K1539" s="14">
        <v>1.7071759259259259E-2</v>
      </c>
      <c r="M1539" s="1" t="s">
        <v>130</v>
      </c>
      <c r="N1539" s="1" t="s">
        <v>131</v>
      </c>
      <c r="O1539" s="1">
        <v>5488</v>
      </c>
      <c r="P1539" s="13">
        <v>43938.634120370371</v>
      </c>
      <c r="Q1539" s="17">
        <v>2.3344907407407408E-2</v>
      </c>
    </row>
    <row r="1540" spans="1:17" x14ac:dyDescent="0.25">
      <c r="A1540" s="1" t="s">
        <v>124</v>
      </c>
      <c r="B1540" s="1" t="s">
        <v>125</v>
      </c>
      <c r="C1540" s="3">
        <v>7136</v>
      </c>
      <c r="D1540" s="13">
        <v>43982.615925925929</v>
      </c>
      <c r="E1540" s="14">
        <v>2.1817129629629631E-2</v>
      </c>
      <c r="G1540" s="1" t="s">
        <v>128</v>
      </c>
      <c r="H1540" s="1" t="s">
        <v>129</v>
      </c>
      <c r="I1540" s="3">
        <v>6923</v>
      </c>
      <c r="J1540" s="13">
        <v>43976.736527777779</v>
      </c>
      <c r="K1540" s="14">
        <v>1.621527777777778E-2</v>
      </c>
      <c r="M1540" s="1" t="s">
        <v>120</v>
      </c>
      <c r="N1540" s="1" t="s">
        <v>121</v>
      </c>
      <c r="O1540" s="1">
        <v>5490</v>
      </c>
      <c r="P1540" s="13">
        <v>43938.658541666664</v>
      </c>
      <c r="Q1540" s="17">
        <v>2.3113425925925926E-2</v>
      </c>
    </row>
    <row r="1541" spans="1:17" x14ac:dyDescent="0.25">
      <c r="A1541" s="1" t="s">
        <v>128</v>
      </c>
      <c r="B1541" s="1" t="s">
        <v>129</v>
      </c>
      <c r="C1541" s="3">
        <v>7137</v>
      </c>
      <c r="D1541" s="13">
        <v>43982.628460648149</v>
      </c>
      <c r="E1541" s="14">
        <v>2.2962962962962966E-2</v>
      </c>
      <c r="G1541" s="1" t="s">
        <v>118</v>
      </c>
      <c r="H1541" s="1" t="s">
        <v>119</v>
      </c>
      <c r="I1541" s="3">
        <v>6926</v>
      </c>
      <c r="J1541" s="13">
        <v>43976.784745370373</v>
      </c>
      <c r="K1541" s="14">
        <v>1.5706018518518518E-2</v>
      </c>
      <c r="M1541" s="1" t="s">
        <v>130</v>
      </c>
      <c r="N1541" s="1" t="s">
        <v>131</v>
      </c>
      <c r="O1541" s="1">
        <v>5492</v>
      </c>
      <c r="P1541" s="13">
        <v>43938.693912037037</v>
      </c>
      <c r="Q1541" s="17">
        <v>1.4525462962962964E-2</v>
      </c>
    </row>
    <row r="1542" spans="1:17" x14ac:dyDescent="0.25">
      <c r="A1542" s="1" t="s">
        <v>128</v>
      </c>
      <c r="B1542" s="1" t="s">
        <v>129</v>
      </c>
      <c r="C1542" s="3">
        <v>7149</v>
      </c>
      <c r="D1542" s="13">
        <v>43982.787372685183</v>
      </c>
      <c r="E1542" s="14">
        <v>1.5763888888888886E-2</v>
      </c>
      <c r="G1542" s="1" t="s">
        <v>124</v>
      </c>
      <c r="H1542" s="1" t="s">
        <v>125</v>
      </c>
      <c r="I1542" s="3">
        <v>6929</v>
      </c>
      <c r="J1542" s="13">
        <v>43976.830127314817</v>
      </c>
      <c r="K1542" s="14">
        <v>1.8391203703703705E-2</v>
      </c>
      <c r="M1542" s="1" t="s">
        <v>126</v>
      </c>
      <c r="N1542" s="1" t="s">
        <v>127</v>
      </c>
      <c r="O1542" s="1">
        <v>5494</v>
      </c>
      <c r="P1542" s="13">
        <v>43938.721944444442</v>
      </c>
      <c r="Q1542" s="17">
        <v>1.9212962962962963E-2</v>
      </c>
    </row>
    <row r="1543" spans="1:17" x14ac:dyDescent="0.25">
      <c r="A1543" s="1" t="s">
        <v>120</v>
      </c>
      <c r="B1543" s="1" t="s">
        <v>121</v>
      </c>
      <c r="C1543" s="3">
        <v>7150</v>
      </c>
      <c r="D1543" s="13">
        <v>43982.797881944447</v>
      </c>
      <c r="E1543" s="14">
        <v>2.0868055555555556E-2</v>
      </c>
      <c r="G1543" s="1" t="s">
        <v>124</v>
      </c>
      <c r="H1543" s="1" t="s">
        <v>125</v>
      </c>
      <c r="I1543" s="3">
        <v>6932</v>
      </c>
      <c r="J1543" s="13">
        <v>43977.368055555555</v>
      </c>
      <c r="K1543" s="14">
        <v>1.9525462962962963E-2</v>
      </c>
      <c r="M1543" s="1" t="s">
        <v>118</v>
      </c>
      <c r="N1543" s="1" t="s">
        <v>119</v>
      </c>
      <c r="O1543" s="1">
        <v>5499</v>
      </c>
      <c r="P1543" s="13">
        <v>43938.802523148152</v>
      </c>
      <c r="Q1543" s="17">
        <v>2.1574074074074075E-2</v>
      </c>
    </row>
    <row r="1544" spans="1:17" x14ac:dyDescent="0.25">
      <c r="A1544" s="1" t="s">
        <v>118</v>
      </c>
      <c r="B1544" s="1" t="s">
        <v>119</v>
      </c>
      <c r="C1544" s="3">
        <v>7160</v>
      </c>
      <c r="D1544" s="13">
        <v>43983.429918981485</v>
      </c>
      <c r="E1544" s="14">
        <v>1.9641203703703706E-2</v>
      </c>
      <c r="G1544" s="1" t="s">
        <v>122</v>
      </c>
      <c r="H1544" s="1" t="s">
        <v>123</v>
      </c>
      <c r="I1544" s="3">
        <v>6937</v>
      </c>
      <c r="J1544" s="13">
        <v>43977.424062500002</v>
      </c>
      <c r="K1544" s="14">
        <v>2.2476851851851855E-2</v>
      </c>
      <c r="M1544" s="1" t="s">
        <v>130</v>
      </c>
      <c r="N1544" s="1" t="s">
        <v>131</v>
      </c>
      <c r="O1544" s="1">
        <v>5502</v>
      </c>
      <c r="P1544" s="13">
        <v>43939.342152777775</v>
      </c>
      <c r="Q1544" s="17">
        <v>2.3391203703703702E-2</v>
      </c>
    </row>
    <row r="1545" spans="1:17" ht="30" x14ac:dyDescent="0.25">
      <c r="A1545" s="1" t="s">
        <v>118</v>
      </c>
      <c r="B1545" s="1" t="s">
        <v>119</v>
      </c>
      <c r="C1545" s="3">
        <v>7162</v>
      </c>
      <c r="D1545" s="13">
        <v>43983.457673611112</v>
      </c>
      <c r="E1545" s="14">
        <v>1.9270833333333334E-2</v>
      </c>
      <c r="G1545" s="1" t="s">
        <v>126</v>
      </c>
      <c r="H1545" s="1" t="s">
        <v>127</v>
      </c>
      <c r="I1545" s="3">
        <v>6938</v>
      </c>
      <c r="J1545" s="13">
        <v>43977.440925925926</v>
      </c>
      <c r="K1545" s="14">
        <v>2.2766203703703702E-2</v>
      </c>
      <c r="M1545" s="1" t="s">
        <v>130</v>
      </c>
      <c r="N1545" s="1" t="s">
        <v>131</v>
      </c>
      <c r="O1545" s="1">
        <v>5507</v>
      </c>
      <c r="P1545" s="13">
        <v>43939.405324074076</v>
      </c>
      <c r="Q1545" s="17">
        <v>2.0046296296296295E-2</v>
      </c>
    </row>
    <row r="1546" spans="1:17" ht="30" x14ac:dyDescent="0.25">
      <c r="A1546" s="1" t="s">
        <v>126</v>
      </c>
      <c r="B1546" s="1" t="s">
        <v>127</v>
      </c>
      <c r="C1546" s="3">
        <v>7168</v>
      </c>
      <c r="D1546" s="13">
        <v>43983.545902777776</v>
      </c>
      <c r="E1546" s="14">
        <v>1.8749999999999999E-2</v>
      </c>
      <c r="G1546" s="1" t="s">
        <v>126</v>
      </c>
      <c r="H1546" s="1" t="s">
        <v>127</v>
      </c>
      <c r="I1546" s="3">
        <v>6941</v>
      </c>
      <c r="J1546" s="13">
        <v>43977.477210648147</v>
      </c>
      <c r="K1546" s="14">
        <v>2.0787037037037038E-2</v>
      </c>
      <c r="M1546" s="1" t="s">
        <v>124</v>
      </c>
      <c r="N1546" s="1" t="s">
        <v>125</v>
      </c>
      <c r="O1546" s="1">
        <v>5509</v>
      </c>
      <c r="P1546" s="13">
        <v>43939.437210648146</v>
      </c>
      <c r="Q1546" s="17">
        <v>1.982638888888889E-2</v>
      </c>
    </row>
    <row r="1547" spans="1:17" x14ac:dyDescent="0.25">
      <c r="A1547" s="1" t="s">
        <v>126</v>
      </c>
      <c r="B1547" s="1" t="s">
        <v>127</v>
      </c>
      <c r="C1547" s="3">
        <v>7178</v>
      </c>
      <c r="D1547" s="13">
        <v>43983.661678240744</v>
      </c>
      <c r="E1547" s="14">
        <v>2.3819444444444445E-2</v>
      </c>
      <c r="G1547" s="1" t="s">
        <v>118</v>
      </c>
      <c r="H1547" s="1" t="s">
        <v>119</v>
      </c>
      <c r="I1547" s="3">
        <v>6949</v>
      </c>
      <c r="J1547" s="13">
        <v>43977.588750000003</v>
      </c>
      <c r="K1547" s="14">
        <v>2.0358796296296295E-2</v>
      </c>
      <c r="M1547" s="1" t="s">
        <v>120</v>
      </c>
      <c r="N1547" s="1" t="s">
        <v>121</v>
      </c>
      <c r="O1547" s="1">
        <v>5513</v>
      </c>
      <c r="P1547" s="13">
        <v>43939.486620370371</v>
      </c>
      <c r="Q1547" s="17">
        <v>1.8831018518518518E-2</v>
      </c>
    </row>
    <row r="1548" spans="1:17" x14ac:dyDescent="0.25">
      <c r="A1548" s="1" t="s">
        <v>130</v>
      </c>
      <c r="B1548" s="1" t="s">
        <v>131</v>
      </c>
      <c r="C1548" s="3">
        <v>7179</v>
      </c>
      <c r="D1548" s="13">
        <v>43983.672847222224</v>
      </c>
      <c r="E1548" s="14">
        <v>1.7280092592592593E-2</v>
      </c>
      <c r="G1548" s="1" t="s">
        <v>124</v>
      </c>
      <c r="H1548" s="1" t="s">
        <v>125</v>
      </c>
      <c r="I1548" s="3">
        <v>6950</v>
      </c>
      <c r="J1548" s="13">
        <v>43977.602418981478</v>
      </c>
      <c r="K1548" s="14">
        <v>2.0127314814814817E-2</v>
      </c>
      <c r="M1548" s="1" t="s">
        <v>126</v>
      </c>
      <c r="N1548" s="1" t="s">
        <v>127</v>
      </c>
      <c r="O1548" s="1">
        <v>5518</v>
      </c>
      <c r="P1548" s="13">
        <v>43939.548078703701</v>
      </c>
      <c r="Q1548" s="17">
        <v>2.4270833333333335E-2</v>
      </c>
    </row>
    <row r="1549" spans="1:17" ht="30" x14ac:dyDescent="0.25">
      <c r="A1549" s="1" t="s">
        <v>126</v>
      </c>
      <c r="B1549" s="1" t="s">
        <v>127</v>
      </c>
      <c r="C1549" s="3">
        <v>7182</v>
      </c>
      <c r="D1549" s="13">
        <v>43983.704432870371</v>
      </c>
      <c r="E1549" s="14">
        <v>2.3391203703703702E-2</v>
      </c>
      <c r="G1549" s="1" t="s">
        <v>126</v>
      </c>
      <c r="H1549" s="1" t="s">
        <v>127</v>
      </c>
      <c r="I1549" s="3">
        <v>6956</v>
      </c>
      <c r="J1549" s="13">
        <v>43977.684756944444</v>
      </c>
      <c r="K1549" s="14">
        <v>2.0081018518518519E-2</v>
      </c>
      <c r="M1549" s="1" t="s">
        <v>130</v>
      </c>
      <c r="N1549" s="1" t="s">
        <v>131</v>
      </c>
      <c r="O1549" s="1">
        <v>5520</v>
      </c>
      <c r="P1549" s="13">
        <v>43939.56931712963</v>
      </c>
      <c r="Q1549" s="17">
        <v>2.3518518518518518E-2</v>
      </c>
    </row>
    <row r="1550" spans="1:17" x14ac:dyDescent="0.25">
      <c r="A1550" s="1" t="s">
        <v>118</v>
      </c>
      <c r="B1550" s="1" t="s">
        <v>119</v>
      </c>
      <c r="C1550" s="3">
        <v>7186</v>
      </c>
      <c r="D1550" s="13">
        <v>43983.75990740741</v>
      </c>
      <c r="E1550" s="14">
        <v>1.621527777777778E-2</v>
      </c>
      <c r="G1550" s="1" t="s">
        <v>128</v>
      </c>
      <c r="H1550" s="1" t="s">
        <v>129</v>
      </c>
      <c r="I1550" s="3">
        <v>6957</v>
      </c>
      <c r="J1550" s="13">
        <v>43977.703217592592</v>
      </c>
      <c r="K1550" s="14">
        <v>2.2604166666666665E-2</v>
      </c>
      <c r="M1550" s="1" t="s">
        <v>126</v>
      </c>
      <c r="N1550" s="1" t="s">
        <v>127</v>
      </c>
      <c r="O1550" s="1">
        <v>5524</v>
      </c>
      <c r="P1550" s="13">
        <v>43939.63008101852</v>
      </c>
      <c r="Q1550" s="17">
        <v>2.0104166666666666E-2</v>
      </c>
    </row>
    <row r="1551" spans="1:17" x14ac:dyDescent="0.25">
      <c r="A1551" s="1" t="s">
        <v>118</v>
      </c>
      <c r="B1551" s="1" t="s">
        <v>119</v>
      </c>
      <c r="C1551" s="3">
        <v>7198</v>
      </c>
      <c r="D1551" s="13">
        <v>43984.426412037035</v>
      </c>
      <c r="E1551" s="14">
        <v>1.9976851851851853E-2</v>
      </c>
      <c r="G1551" s="1" t="s">
        <v>124</v>
      </c>
      <c r="H1551" s="1" t="s">
        <v>125</v>
      </c>
      <c r="I1551" s="3">
        <v>6967</v>
      </c>
      <c r="J1551" s="13">
        <v>43977.842835648145</v>
      </c>
      <c r="K1551" s="14">
        <v>2.2858796296296294E-2</v>
      </c>
      <c r="M1551" s="1" t="s">
        <v>118</v>
      </c>
      <c r="N1551" s="1" t="s">
        <v>119</v>
      </c>
      <c r="O1551" s="1">
        <v>5528</v>
      </c>
      <c r="P1551" s="13">
        <v>43939.681307870371</v>
      </c>
      <c r="Q1551" s="17">
        <v>1.6550925925925924E-2</v>
      </c>
    </row>
    <row r="1552" spans="1:17" x14ac:dyDescent="0.25">
      <c r="A1552" s="1" t="s">
        <v>126</v>
      </c>
      <c r="B1552" s="1" t="s">
        <v>127</v>
      </c>
      <c r="C1552" s="3">
        <v>7199</v>
      </c>
      <c r="D1552" s="13">
        <v>43984.443807870368</v>
      </c>
      <c r="E1552" s="14">
        <v>2.2118055555555557E-2</v>
      </c>
      <c r="G1552" s="1" t="s">
        <v>120</v>
      </c>
      <c r="H1552" s="1" t="s">
        <v>121</v>
      </c>
      <c r="I1552" s="3">
        <v>6975</v>
      </c>
      <c r="J1552" s="13">
        <v>43978.445300925923</v>
      </c>
      <c r="K1552" s="14">
        <v>1.9953703703703706E-2</v>
      </c>
      <c r="M1552" s="1" t="s">
        <v>126</v>
      </c>
      <c r="N1552" s="1" t="s">
        <v>127</v>
      </c>
      <c r="O1552" s="1">
        <v>5529</v>
      </c>
      <c r="P1552" s="13">
        <v>43939.693611111114</v>
      </c>
      <c r="Q1552" s="17">
        <v>2.1516203703703704E-2</v>
      </c>
    </row>
    <row r="1553" spans="1:17" x14ac:dyDescent="0.25">
      <c r="A1553" s="1" t="s">
        <v>120</v>
      </c>
      <c r="B1553" s="1" t="s">
        <v>121</v>
      </c>
      <c r="C1553" s="3">
        <v>7202</v>
      </c>
      <c r="D1553" s="13">
        <v>43984.493379629632</v>
      </c>
      <c r="E1553" s="14">
        <v>2.0902777777777781E-2</v>
      </c>
      <c r="G1553" s="1" t="s">
        <v>120</v>
      </c>
      <c r="H1553" s="1" t="s">
        <v>121</v>
      </c>
      <c r="I1553" s="3">
        <v>6979</v>
      </c>
      <c r="J1553" s="13">
        <v>43978.502569444441</v>
      </c>
      <c r="K1553" s="14">
        <v>2.2129629629629628E-2</v>
      </c>
      <c r="M1553" s="1" t="s">
        <v>120</v>
      </c>
      <c r="N1553" s="1" t="s">
        <v>121</v>
      </c>
      <c r="O1553" s="1">
        <v>5532</v>
      </c>
      <c r="P1553" s="13">
        <v>43939.731446759259</v>
      </c>
      <c r="Q1553" s="17">
        <v>2.2499999999999996E-2</v>
      </c>
    </row>
    <row r="1554" spans="1:17" x14ac:dyDescent="0.25">
      <c r="A1554" s="1" t="s">
        <v>118</v>
      </c>
      <c r="B1554" s="1" t="s">
        <v>119</v>
      </c>
      <c r="C1554" s="3">
        <v>7203</v>
      </c>
      <c r="D1554" s="13">
        <v>43984.511087962965</v>
      </c>
      <c r="E1554" s="14">
        <v>2.2893518518518521E-2</v>
      </c>
      <c r="G1554" s="1" t="s">
        <v>120</v>
      </c>
      <c r="H1554" s="1" t="s">
        <v>121</v>
      </c>
      <c r="I1554" s="3">
        <v>6982</v>
      </c>
      <c r="J1554" s="13">
        <v>43978.543796296297</v>
      </c>
      <c r="K1554" s="14">
        <v>1.8715277777777779E-2</v>
      </c>
      <c r="M1554" s="1" t="s">
        <v>124</v>
      </c>
      <c r="N1554" s="1" t="s">
        <v>125</v>
      </c>
      <c r="O1554" s="1">
        <v>5534</v>
      </c>
      <c r="P1554" s="13">
        <v>43939.758912037039</v>
      </c>
      <c r="Q1554" s="17">
        <v>2.1273148148148149E-2</v>
      </c>
    </row>
    <row r="1555" spans="1:17" ht="30" x14ac:dyDescent="0.25">
      <c r="A1555" s="1" t="s">
        <v>122</v>
      </c>
      <c r="B1555" s="1" t="s">
        <v>123</v>
      </c>
      <c r="C1555" s="3">
        <v>7204</v>
      </c>
      <c r="D1555" s="13">
        <v>43984.521724537037</v>
      </c>
      <c r="E1555" s="14">
        <v>1.9895833333333331E-2</v>
      </c>
      <c r="G1555" s="1" t="s">
        <v>126</v>
      </c>
      <c r="H1555" s="1" t="s">
        <v>127</v>
      </c>
      <c r="I1555" s="3">
        <v>6987</v>
      </c>
      <c r="J1555" s="13">
        <v>43978.598240740743</v>
      </c>
      <c r="K1555" s="14">
        <v>1.4513888888888889E-2</v>
      </c>
      <c r="M1555" s="1" t="s">
        <v>128</v>
      </c>
      <c r="N1555" s="1" t="s">
        <v>129</v>
      </c>
      <c r="O1555" s="1">
        <v>5535</v>
      </c>
      <c r="P1555" s="13">
        <v>43939.771180555559</v>
      </c>
      <c r="Q1555" s="17">
        <v>2.0162037037037037E-2</v>
      </c>
    </row>
    <row r="1556" spans="1:17" x14ac:dyDescent="0.25">
      <c r="A1556" s="1" t="s">
        <v>128</v>
      </c>
      <c r="B1556" s="1" t="s">
        <v>129</v>
      </c>
      <c r="C1556" s="3">
        <v>7208</v>
      </c>
      <c r="D1556" s="13">
        <v>43984.575648148151</v>
      </c>
      <c r="E1556" s="14">
        <v>1.8854166666666665E-2</v>
      </c>
      <c r="G1556" s="1" t="s">
        <v>118</v>
      </c>
      <c r="H1556" s="1" t="s">
        <v>119</v>
      </c>
      <c r="I1556" s="3">
        <v>6998</v>
      </c>
      <c r="J1556" s="13">
        <v>43978.738356481481</v>
      </c>
      <c r="K1556" s="14">
        <v>2.2407407407407407E-2</v>
      </c>
      <c r="M1556" s="1" t="s">
        <v>128</v>
      </c>
      <c r="N1556" s="1" t="s">
        <v>129</v>
      </c>
      <c r="O1556" s="1">
        <v>5539</v>
      </c>
      <c r="P1556" s="13">
        <v>43939.827916666669</v>
      </c>
      <c r="Q1556" s="17">
        <v>1.5347222222222222E-2</v>
      </c>
    </row>
    <row r="1557" spans="1:17" x14ac:dyDescent="0.25">
      <c r="A1557" s="1" t="s">
        <v>126</v>
      </c>
      <c r="B1557" s="1" t="s">
        <v>127</v>
      </c>
      <c r="C1557" s="3">
        <v>7209</v>
      </c>
      <c r="D1557" s="13">
        <v>43984.587187500001</v>
      </c>
      <c r="E1557" s="14">
        <v>2.1724537037037039E-2</v>
      </c>
      <c r="G1557" s="1" t="s">
        <v>124</v>
      </c>
      <c r="H1557" s="1" t="s">
        <v>125</v>
      </c>
      <c r="I1557" s="3">
        <v>7001</v>
      </c>
      <c r="J1557" s="13">
        <v>43978.77071759259</v>
      </c>
      <c r="K1557" s="14">
        <v>1.7488425925925925E-2</v>
      </c>
      <c r="M1557" s="1" t="s">
        <v>120</v>
      </c>
      <c r="N1557" s="1" t="s">
        <v>121</v>
      </c>
      <c r="O1557" s="1">
        <v>5544</v>
      </c>
      <c r="P1557" s="13">
        <v>43940.391099537039</v>
      </c>
      <c r="Q1557" s="17">
        <v>1.5057870370370369E-2</v>
      </c>
    </row>
    <row r="1558" spans="1:17" x14ac:dyDescent="0.25">
      <c r="A1558" s="1" t="s">
        <v>122</v>
      </c>
      <c r="B1558" s="1" t="s">
        <v>123</v>
      </c>
      <c r="C1558" s="3">
        <v>7222</v>
      </c>
      <c r="D1558" s="13">
        <v>43984.757453703707</v>
      </c>
      <c r="E1558" s="14">
        <v>1.8888888888888889E-2</v>
      </c>
      <c r="G1558" s="1" t="s">
        <v>128</v>
      </c>
      <c r="H1558" s="1" t="s">
        <v>129</v>
      </c>
      <c r="I1558" s="3">
        <v>7006</v>
      </c>
      <c r="J1558" s="13">
        <v>43978.847187500003</v>
      </c>
      <c r="K1558" s="14">
        <v>2.1087962962962961E-2</v>
      </c>
      <c r="M1558" s="1" t="s">
        <v>120</v>
      </c>
      <c r="N1558" s="1" t="s">
        <v>121</v>
      </c>
      <c r="O1558" s="1">
        <v>5545</v>
      </c>
      <c r="P1558" s="13">
        <v>43940.40116898148</v>
      </c>
      <c r="Q1558" s="17">
        <v>2.2939814814814816E-2</v>
      </c>
    </row>
    <row r="1559" spans="1:17" x14ac:dyDescent="0.25">
      <c r="A1559" s="1" t="s">
        <v>122</v>
      </c>
      <c r="B1559" s="1" t="s">
        <v>123</v>
      </c>
      <c r="C1559" s="3">
        <v>7224</v>
      </c>
      <c r="D1559" s="13">
        <v>43984.777604166666</v>
      </c>
      <c r="E1559" s="14">
        <v>1.9675925925925927E-2</v>
      </c>
      <c r="G1559" s="1" t="s">
        <v>128</v>
      </c>
      <c r="H1559" s="1" t="s">
        <v>129</v>
      </c>
      <c r="I1559" s="3">
        <v>7009</v>
      </c>
      <c r="J1559" s="13">
        <v>43979.378865740742</v>
      </c>
      <c r="K1559" s="14">
        <v>2.4004629629629629E-2</v>
      </c>
      <c r="M1559" s="1" t="s">
        <v>126</v>
      </c>
      <c r="N1559" s="1" t="s">
        <v>127</v>
      </c>
      <c r="O1559" s="1">
        <v>5548</v>
      </c>
      <c r="P1559" s="13">
        <v>43940.437025462961</v>
      </c>
      <c r="Q1559" s="17">
        <v>1.7222222222222222E-2</v>
      </c>
    </row>
    <row r="1560" spans="1:17" x14ac:dyDescent="0.25">
      <c r="A1560" s="1" t="s">
        <v>130</v>
      </c>
      <c r="B1560" s="1" t="s">
        <v>131</v>
      </c>
      <c r="C1560" s="3">
        <v>7229</v>
      </c>
      <c r="D1560" s="13">
        <v>43985.340844907405</v>
      </c>
      <c r="E1560" s="14">
        <v>2.388888888888889E-2</v>
      </c>
      <c r="G1560" s="1" t="s">
        <v>120</v>
      </c>
      <c r="H1560" s="1" t="s">
        <v>121</v>
      </c>
      <c r="I1560" s="3">
        <v>7011</v>
      </c>
      <c r="J1560" s="13">
        <v>43979.401608796295</v>
      </c>
      <c r="K1560" s="14">
        <v>1.9722222222222221E-2</v>
      </c>
      <c r="M1560" s="1" t="s">
        <v>120</v>
      </c>
      <c r="N1560" s="1" t="s">
        <v>121</v>
      </c>
      <c r="O1560" s="1">
        <v>5549</v>
      </c>
      <c r="P1560" s="13">
        <v>43940.44835648148</v>
      </c>
      <c r="Q1560" s="17">
        <v>1.494212962962963E-2</v>
      </c>
    </row>
    <row r="1561" spans="1:17" x14ac:dyDescent="0.25">
      <c r="A1561" s="1" t="s">
        <v>122</v>
      </c>
      <c r="B1561" s="1" t="s">
        <v>123</v>
      </c>
      <c r="C1561" s="3">
        <v>7235</v>
      </c>
      <c r="D1561" s="13">
        <v>43985.419606481482</v>
      </c>
      <c r="E1561" s="14">
        <v>2.2766203703703702E-2</v>
      </c>
      <c r="G1561" s="1" t="s">
        <v>128</v>
      </c>
      <c r="H1561" s="1" t="s">
        <v>129</v>
      </c>
      <c r="I1561" s="3">
        <v>7012</v>
      </c>
      <c r="J1561" s="13">
        <v>43979.41300925926</v>
      </c>
      <c r="K1561" s="14">
        <v>2.1504629629629627E-2</v>
      </c>
      <c r="M1561" s="1" t="s">
        <v>130</v>
      </c>
      <c r="N1561" s="1" t="s">
        <v>131</v>
      </c>
      <c r="O1561" s="1">
        <v>5551</v>
      </c>
      <c r="P1561" s="13">
        <v>43940.473854166667</v>
      </c>
      <c r="Q1561" s="17">
        <v>2.0358796296296295E-2</v>
      </c>
    </row>
    <row r="1562" spans="1:17" x14ac:dyDescent="0.25">
      <c r="A1562" s="1" t="s">
        <v>120</v>
      </c>
      <c r="B1562" s="1" t="s">
        <v>121</v>
      </c>
      <c r="C1562" s="3">
        <v>7238</v>
      </c>
      <c r="D1562" s="13">
        <v>43985.466874999998</v>
      </c>
      <c r="E1562" s="14">
        <v>1.577546296296296E-2</v>
      </c>
      <c r="G1562" s="1" t="s">
        <v>124</v>
      </c>
      <c r="H1562" s="1" t="s">
        <v>125</v>
      </c>
      <c r="I1562" s="3">
        <v>7022</v>
      </c>
      <c r="J1562" s="13">
        <v>43979.573495370372</v>
      </c>
      <c r="K1562" s="14">
        <v>2.2337962962962962E-2</v>
      </c>
      <c r="M1562" s="1" t="s">
        <v>120</v>
      </c>
      <c r="N1562" s="1" t="s">
        <v>121</v>
      </c>
      <c r="O1562" s="1">
        <v>5554</v>
      </c>
      <c r="P1562" s="13">
        <v>43940.511504629627</v>
      </c>
      <c r="Q1562" s="17">
        <v>2.2314814814814815E-2</v>
      </c>
    </row>
    <row r="1563" spans="1:17" x14ac:dyDescent="0.25">
      <c r="A1563" s="1" t="s">
        <v>118</v>
      </c>
      <c r="B1563" s="1" t="s">
        <v>119</v>
      </c>
      <c r="C1563" s="3">
        <v>7240</v>
      </c>
      <c r="D1563" s="13">
        <v>43985.500960648147</v>
      </c>
      <c r="E1563" s="14">
        <v>1.6921296296296299E-2</v>
      </c>
      <c r="G1563" s="1" t="s">
        <v>128</v>
      </c>
      <c r="H1563" s="1" t="s">
        <v>129</v>
      </c>
      <c r="I1563" s="3">
        <v>7026</v>
      </c>
      <c r="J1563" s="13">
        <v>43979.62972222222</v>
      </c>
      <c r="K1563" s="14">
        <v>1.9861111111111111E-2</v>
      </c>
      <c r="M1563" s="1" t="s">
        <v>126</v>
      </c>
      <c r="N1563" s="1" t="s">
        <v>127</v>
      </c>
      <c r="O1563" s="1">
        <v>5555</v>
      </c>
      <c r="P1563" s="13">
        <v>43940.520405092589</v>
      </c>
      <c r="Q1563" s="17">
        <v>2.4085648148148148E-2</v>
      </c>
    </row>
    <row r="1564" spans="1:17" x14ac:dyDescent="0.25">
      <c r="A1564" s="1" t="s">
        <v>126</v>
      </c>
      <c r="B1564" s="1" t="s">
        <v>127</v>
      </c>
      <c r="C1564" s="3">
        <v>7257</v>
      </c>
      <c r="D1564" s="13">
        <v>43985.733020833337</v>
      </c>
      <c r="E1564" s="14">
        <v>1.6979166666666667E-2</v>
      </c>
      <c r="G1564" s="1" t="s">
        <v>130</v>
      </c>
      <c r="H1564" s="1" t="s">
        <v>131</v>
      </c>
      <c r="I1564" s="3">
        <v>7029</v>
      </c>
      <c r="J1564" s="13">
        <v>43979.673229166663</v>
      </c>
      <c r="K1564" s="14">
        <v>1.6944444444444443E-2</v>
      </c>
      <c r="M1564" s="1" t="s">
        <v>122</v>
      </c>
      <c r="N1564" s="1" t="s">
        <v>123</v>
      </c>
      <c r="O1564" s="1">
        <v>5557</v>
      </c>
      <c r="P1564" s="13">
        <v>43940.543993055559</v>
      </c>
      <c r="Q1564" s="17">
        <v>2.0324074074074074E-2</v>
      </c>
    </row>
    <row r="1565" spans="1:17" x14ac:dyDescent="0.25">
      <c r="A1565" s="1" t="s">
        <v>130</v>
      </c>
      <c r="B1565" s="1" t="s">
        <v>131</v>
      </c>
      <c r="C1565" s="3">
        <v>7259</v>
      </c>
      <c r="D1565" s="13">
        <v>43985.757604166669</v>
      </c>
      <c r="E1565" s="14">
        <v>1.4594907407407405E-2</v>
      </c>
      <c r="G1565" s="1" t="s">
        <v>120</v>
      </c>
      <c r="H1565" s="1" t="s">
        <v>121</v>
      </c>
      <c r="I1565" s="3">
        <v>7031</v>
      </c>
      <c r="J1565" s="13">
        <v>43979.701122685183</v>
      </c>
      <c r="K1565" s="14">
        <v>1.7141203703703704E-2</v>
      </c>
      <c r="M1565" s="1" t="s">
        <v>126</v>
      </c>
      <c r="N1565" s="1" t="s">
        <v>127</v>
      </c>
      <c r="O1565" s="1">
        <v>5559</v>
      </c>
      <c r="P1565" s="13">
        <v>43940.56925925926</v>
      </c>
      <c r="Q1565" s="17">
        <v>1.9039351851851852E-2</v>
      </c>
    </row>
    <row r="1566" spans="1:17" ht="30" x14ac:dyDescent="0.25">
      <c r="A1566" s="1" t="s">
        <v>124</v>
      </c>
      <c r="B1566" s="1" t="s">
        <v>125</v>
      </c>
      <c r="C1566" s="3">
        <v>7277</v>
      </c>
      <c r="D1566" s="13">
        <v>43986.492523148147</v>
      </c>
      <c r="E1566" s="14">
        <v>1.5868055555555555E-2</v>
      </c>
      <c r="G1566" s="1" t="s">
        <v>126</v>
      </c>
      <c r="H1566" s="1" t="s">
        <v>127</v>
      </c>
      <c r="I1566" s="3">
        <v>7034</v>
      </c>
      <c r="J1566" s="13">
        <v>43979.740289351852</v>
      </c>
      <c r="K1566" s="14">
        <v>1.9895833333333331E-2</v>
      </c>
      <c r="M1566" s="1" t="s">
        <v>126</v>
      </c>
      <c r="N1566" s="1" t="s">
        <v>127</v>
      </c>
      <c r="O1566" s="1">
        <v>5560</v>
      </c>
      <c r="P1566" s="13">
        <v>43940.580671296295</v>
      </c>
      <c r="Q1566" s="17">
        <v>2.1851851851851848E-2</v>
      </c>
    </row>
    <row r="1567" spans="1:17" x14ac:dyDescent="0.25">
      <c r="A1567" s="1" t="s">
        <v>130</v>
      </c>
      <c r="B1567" s="1" t="s">
        <v>131</v>
      </c>
      <c r="C1567" s="3">
        <v>7283</v>
      </c>
      <c r="D1567" s="13">
        <v>43986.572118055556</v>
      </c>
      <c r="E1567" s="14">
        <v>1.6377314814814813E-2</v>
      </c>
      <c r="G1567" s="1" t="s">
        <v>120</v>
      </c>
      <c r="H1567" s="1" t="s">
        <v>121</v>
      </c>
      <c r="I1567" s="3">
        <v>7037</v>
      </c>
      <c r="J1567" s="13">
        <v>43979.78224537037</v>
      </c>
      <c r="K1567" s="14">
        <v>1.6273148148148148E-2</v>
      </c>
      <c r="M1567" s="1" t="s">
        <v>120</v>
      </c>
      <c r="N1567" s="1" t="s">
        <v>121</v>
      </c>
      <c r="O1567" s="1">
        <v>5563</v>
      </c>
      <c r="P1567" s="13">
        <v>43940.622731481482</v>
      </c>
      <c r="Q1567" s="17">
        <v>2.1342592592592594E-2</v>
      </c>
    </row>
    <row r="1568" spans="1:17" x14ac:dyDescent="0.25">
      <c r="A1568" s="1" t="s">
        <v>126</v>
      </c>
      <c r="B1568" s="1" t="s">
        <v>127</v>
      </c>
      <c r="C1568" s="3">
        <v>7288</v>
      </c>
      <c r="D1568" s="13">
        <v>43986.642106481479</v>
      </c>
      <c r="E1568" s="14">
        <v>1.9814814814814816E-2</v>
      </c>
      <c r="G1568" s="1" t="s">
        <v>120</v>
      </c>
      <c r="H1568" s="1" t="s">
        <v>121</v>
      </c>
      <c r="I1568" s="3">
        <v>7040</v>
      </c>
      <c r="J1568" s="13">
        <v>43979.828344907408</v>
      </c>
      <c r="K1568" s="14">
        <v>1.7638888888888888E-2</v>
      </c>
      <c r="M1568" s="1" t="s">
        <v>120</v>
      </c>
      <c r="N1568" s="1" t="s">
        <v>121</v>
      </c>
      <c r="O1568" s="1">
        <v>5568</v>
      </c>
      <c r="P1568" s="13">
        <v>43940.684918981482</v>
      </c>
      <c r="Q1568" s="17">
        <v>1.7384259259259262E-2</v>
      </c>
    </row>
    <row r="1569" spans="1:17" x14ac:dyDescent="0.25">
      <c r="A1569" s="1" t="s">
        <v>118</v>
      </c>
      <c r="B1569" s="1" t="s">
        <v>119</v>
      </c>
      <c r="C1569" s="3">
        <v>7291</v>
      </c>
      <c r="D1569" s="13">
        <v>43986.686041666668</v>
      </c>
      <c r="E1569" s="14">
        <v>1.892361111111111E-2</v>
      </c>
      <c r="G1569" s="1" t="s">
        <v>124</v>
      </c>
      <c r="H1569" s="1" t="s">
        <v>125</v>
      </c>
      <c r="I1569" s="3">
        <v>7041</v>
      </c>
      <c r="J1569" s="13">
        <v>43979.841481481482</v>
      </c>
      <c r="K1569" s="14">
        <v>1.8263888888888889E-2</v>
      </c>
      <c r="M1569" s="1" t="s">
        <v>122</v>
      </c>
      <c r="N1569" s="1" t="s">
        <v>123</v>
      </c>
      <c r="O1569" s="1">
        <v>5570</v>
      </c>
      <c r="P1569" s="13">
        <v>43940.709814814814</v>
      </c>
      <c r="Q1569" s="17">
        <v>2.1203703703703707E-2</v>
      </c>
    </row>
    <row r="1570" spans="1:17" x14ac:dyDescent="0.25">
      <c r="A1570" s="1" t="s">
        <v>128</v>
      </c>
      <c r="B1570" s="1" t="s">
        <v>129</v>
      </c>
      <c r="C1570" s="3">
        <v>7292</v>
      </c>
      <c r="D1570" s="13">
        <v>43986.702847222223</v>
      </c>
      <c r="E1570" s="14">
        <v>1.8159722222222219E-2</v>
      </c>
      <c r="G1570" s="1" t="s">
        <v>124</v>
      </c>
      <c r="H1570" s="1" t="s">
        <v>125</v>
      </c>
      <c r="I1570" s="3">
        <v>7044</v>
      </c>
      <c r="J1570" s="13">
        <v>43980.374259259261</v>
      </c>
      <c r="K1570" s="14">
        <v>1.6770833333333332E-2</v>
      </c>
      <c r="M1570" s="1" t="s">
        <v>128</v>
      </c>
      <c r="N1570" s="1" t="s">
        <v>129</v>
      </c>
      <c r="O1570" s="1">
        <v>5572</v>
      </c>
      <c r="P1570" s="13">
        <v>43940.734398148146</v>
      </c>
      <c r="Q1570" s="17">
        <v>1.8263888888888889E-2</v>
      </c>
    </row>
    <row r="1571" spans="1:17" x14ac:dyDescent="0.25">
      <c r="A1571" s="1" t="s">
        <v>126</v>
      </c>
      <c r="B1571" s="1" t="s">
        <v>127</v>
      </c>
      <c r="C1571" s="3">
        <v>7294</v>
      </c>
      <c r="D1571" s="13">
        <v>43986.736319444448</v>
      </c>
      <c r="E1571" s="14">
        <v>1.9224537037037037E-2</v>
      </c>
      <c r="G1571" s="1" t="s">
        <v>128</v>
      </c>
      <c r="H1571" s="1" t="s">
        <v>129</v>
      </c>
      <c r="I1571" s="3">
        <v>7046</v>
      </c>
      <c r="J1571" s="13">
        <v>43980.401712962965</v>
      </c>
      <c r="K1571" s="14">
        <v>2.3194444444444445E-2</v>
      </c>
      <c r="M1571" s="1" t="s">
        <v>124</v>
      </c>
      <c r="N1571" s="1" t="s">
        <v>125</v>
      </c>
      <c r="O1571" s="1">
        <v>5573</v>
      </c>
      <c r="P1571" s="13">
        <v>43940.751493055555</v>
      </c>
      <c r="Q1571" s="17">
        <v>1.5613425925925926E-2</v>
      </c>
    </row>
    <row r="1572" spans="1:17" x14ac:dyDescent="0.25">
      <c r="A1572" s="1" t="s">
        <v>118</v>
      </c>
      <c r="B1572" s="1" t="s">
        <v>119</v>
      </c>
      <c r="C1572" s="3">
        <v>7303</v>
      </c>
      <c r="D1572" s="13">
        <v>43987.354872685188</v>
      </c>
      <c r="E1572" s="14">
        <v>2.269675925925926E-2</v>
      </c>
      <c r="G1572" s="1" t="s">
        <v>128</v>
      </c>
      <c r="H1572" s="1" t="s">
        <v>129</v>
      </c>
      <c r="I1572" s="3">
        <v>7048</v>
      </c>
      <c r="J1572" s="13">
        <v>43980.436493055553</v>
      </c>
      <c r="K1572" s="14">
        <v>2.3946759259259261E-2</v>
      </c>
      <c r="M1572" s="1" t="s">
        <v>120</v>
      </c>
      <c r="N1572" s="1" t="s">
        <v>121</v>
      </c>
      <c r="O1572" s="1">
        <v>5575</v>
      </c>
      <c r="P1572" s="13">
        <v>43940.784594907411</v>
      </c>
      <c r="Q1572" s="17">
        <v>1.7349537037037038E-2</v>
      </c>
    </row>
    <row r="1573" spans="1:17" x14ac:dyDescent="0.25">
      <c r="A1573" s="1" t="s">
        <v>126</v>
      </c>
      <c r="B1573" s="1" t="s">
        <v>127</v>
      </c>
      <c r="C1573" s="3">
        <v>7305</v>
      </c>
      <c r="D1573" s="13">
        <v>43987.380150462966</v>
      </c>
      <c r="E1573" s="14">
        <v>1.8055555555555557E-2</v>
      </c>
      <c r="G1573" s="1" t="s">
        <v>124</v>
      </c>
      <c r="H1573" s="1" t="s">
        <v>125</v>
      </c>
      <c r="I1573" s="3">
        <v>7051</v>
      </c>
      <c r="J1573" s="13">
        <v>43980.480081018519</v>
      </c>
      <c r="K1573" s="14">
        <v>1.9178240740740742E-2</v>
      </c>
      <c r="M1573" s="1" t="s">
        <v>130</v>
      </c>
      <c r="N1573" s="1" t="s">
        <v>131</v>
      </c>
      <c r="O1573" s="1">
        <v>5577</v>
      </c>
      <c r="P1573" s="13">
        <v>43940.806469907409</v>
      </c>
      <c r="Q1573" s="17">
        <v>2.2152777777777775E-2</v>
      </c>
    </row>
    <row r="1574" spans="1:17" x14ac:dyDescent="0.25">
      <c r="A1574" s="1" t="s">
        <v>122</v>
      </c>
      <c r="B1574" s="1" t="s">
        <v>123</v>
      </c>
      <c r="C1574" s="3">
        <v>7314</v>
      </c>
      <c r="D1574" s="13">
        <v>43987.502824074072</v>
      </c>
      <c r="E1574" s="14">
        <v>1.5879629629629629E-2</v>
      </c>
      <c r="G1574" s="1" t="s">
        <v>118</v>
      </c>
      <c r="H1574" s="1" t="s">
        <v>119</v>
      </c>
      <c r="I1574" s="3">
        <v>7060</v>
      </c>
      <c r="J1574" s="13">
        <v>43980.60052083333</v>
      </c>
      <c r="K1574" s="14">
        <v>1.800925925925926E-2</v>
      </c>
      <c r="M1574" s="1" t="s">
        <v>124</v>
      </c>
      <c r="N1574" s="1" t="s">
        <v>125</v>
      </c>
      <c r="O1574" s="1">
        <v>5578</v>
      </c>
      <c r="P1574" s="13">
        <v>43940.816944444443</v>
      </c>
      <c r="Q1574" s="17">
        <v>2.3009259259259257E-2</v>
      </c>
    </row>
    <row r="1575" spans="1:17" x14ac:dyDescent="0.25">
      <c r="A1575" s="1" t="s">
        <v>126</v>
      </c>
      <c r="B1575" s="1" t="s">
        <v>127</v>
      </c>
      <c r="C1575" s="3">
        <v>7317</v>
      </c>
      <c r="D1575" s="13">
        <v>43987.545983796299</v>
      </c>
      <c r="E1575" s="14">
        <v>2.1296296296296299E-2</v>
      </c>
      <c r="G1575" s="1" t="s">
        <v>130</v>
      </c>
      <c r="H1575" s="1" t="s">
        <v>131</v>
      </c>
      <c r="I1575" s="3">
        <v>7061</v>
      </c>
      <c r="J1575" s="13">
        <v>43980.618842592594</v>
      </c>
      <c r="K1575" s="14">
        <v>2.1168981481481483E-2</v>
      </c>
      <c r="M1575" s="1" t="s">
        <v>124</v>
      </c>
      <c r="N1575" s="1" t="s">
        <v>125</v>
      </c>
      <c r="O1575" s="1">
        <v>5582</v>
      </c>
      <c r="P1575" s="13">
        <v>43941.363298611112</v>
      </c>
      <c r="Q1575" s="17">
        <v>2.0694444444444446E-2</v>
      </c>
    </row>
    <row r="1576" spans="1:17" x14ac:dyDescent="0.25">
      <c r="A1576" s="1" t="s">
        <v>118</v>
      </c>
      <c r="B1576" s="1" t="s">
        <v>119</v>
      </c>
      <c r="C1576" s="3">
        <v>7320</v>
      </c>
      <c r="D1576" s="13">
        <v>43987.58666666667</v>
      </c>
      <c r="E1576" s="14">
        <v>2.2013888888888888E-2</v>
      </c>
      <c r="G1576" s="1" t="s">
        <v>124</v>
      </c>
      <c r="H1576" s="1" t="s">
        <v>125</v>
      </c>
      <c r="I1576" s="3">
        <v>7062</v>
      </c>
      <c r="J1576" s="13">
        <v>43980.636516203704</v>
      </c>
      <c r="K1576" s="14">
        <v>2.4074074074074071E-2</v>
      </c>
      <c r="M1576" s="1" t="s">
        <v>130</v>
      </c>
      <c r="N1576" s="1" t="s">
        <v>131</v>
      </c>
      <c r="O1576" s="1">
        <v>5585</v>
      </c>
      <c r="P1576" s="13">
        <v>43941.41165509259</v>
      </c>
      <c r="Q1576" s="17">
        <v>1.9444444444444445E-2</v>
      </c>
    </row>
    <row r="1577" spans="1:17" x14ac:dyDescent="0.25">
      <c r="A1577" s="1" t="s">
        <v>120</v>
      </c>
      <c r="B1577" s="1" t="s">
        <v>121</v>
      </c>
      <c r="C1577" s="3">
        <v>7321</v>
      </c>
      <c r="D1577" s="13">
        <v>43987.596909722219</v>
      </c>
      <c r="E1577" s="14">
        <v>1.4490740740740742E-2</v>
      </c>
      <c r="G1577" s="1" t="s">
        <v>122</v>
      </c>
      <c r="H1577" s="1" t="s">
        <v>123</v>
      </c>
      <c r="I1577" s="3">
        <v>7064</v>
      </c>
      <c r="J1577" s="13">
        <v>43980.665578703702</v>
      </c>
      <c r="K1577" s="14">
        <v>1.5960648148148151E-2</v>
      </c>
      <c r="M1577" s="1" t="s">
        <v>124</v>
      </c>
      <c r="N1577" s="1" t="s">
        <v>125</v>
      </c>
      <c r="O1577" s="1">
        <v>5588</v>
      </c>
      <c r="P1577" s="13">
        <v>43941.456516203703</v>
      </c>
      <c r="Q1577" s="17">
        <v>1.8206018518518517E-2</v>
      </c>
    </row>
    <row r="1578" spans="1:17" x14ac:dyDescent="0.25">
      <c r="A1578" s="1" t="s">
        <v>126</v>
      </c>
      <c r="B1578" s="1" t="s">
        <v>127</v>
      </c>
      <c r="C1578" s="3">
        <v>7323</v>
      </c>
      <c r="D1578" s="13">
        <v>43987.619884259257</v>
      </c>
      <c r="E1578" s="14">
        <v>1.4513888888888889E-2</v>
      </c>
      <c r="G1578" s="1" t="s">
        <v>124</v>
      </c>
      <c r="H1578" s="1" t="s">
        <v>125</v>
      </c>
      <c r="I1578" s="3">
        <v>7065</v>
      </c>
      <c r="J1578" s="13">
        <v>43980.682337962964</v>
      </c>
      <c r="K1578" s="14">
        <v>1.6435185185185188E-2</v>
      </c>
      <c r="M1578" s="1" t="s">
        <v>124</v>
      </c>
      <c r="N1578" s="1" t="s">
        <v>125</v>
      </c>
      <c r="O1578" s="1">
        <v>5591</v>
      </c>
      <c r="P1578" s="13">
        <v>43941.495347222219</v>
      </c>
      <c r="Q1578" s="17">
        <v>1.6967592592592593E-2</v>
      </c>
    </row>
    <row r="1579" spans="1:17" x14ac:dyDescent="0.25">
      <c r="A1579" s="1" t="s">
        <v>122</v>
      </c>
      <c r="B1579" s="1" t="s">
        <v>123</v>
      </c>
      <c r="C1579" s="3">
        <v>7327</v>
      </c>
      <c r="D1579" s="13">
        <v>43987.679155092592</v>
      </c>
      <c r="E1579" s="14">
        <v>2.372685185185185E-2</v>
      </c>
      <c r="G1579" s="1" t="s">
        <v>120</v>
      </c>
      <c r="H1579" s="1" t="s">
        <v>121</v>
      </c>
      <c r="I1579" s="3">
        <v>7066</v>
      </c>
      <c r="J1579" s="13">
        <v>43980.693043981482</v>
      </c>
      <c r="K1579" s="14">
        <v>1.5995370370370372E-2</v>
      </c>
      <c r="M1579" s="1" t="s">
        <v>118</v>
      </c>
      <c r="N1579" s="1" t="s">
        <v>119</v>
      </c>
      <c r="O1579" s="1">
        <v>5592</v>
      </c>
      <c r="P1579" s="13">
        <v>43941.509560185186</v>
      </c>
      <c r="Q1579" s="17">
        <v>2.0532407407407405E-2</v>
      </c>
    </row>
    <row r="1580" spans="1:17" x14ac:dyDescent="0.25">
      <c r="A1580" s="1" t="s">
        <v>124</v>
      </c>
      <c r="B1580" s="1" t="s">
        <v>125</v>
      </c>
      <c r="C1580" s="3">
        <v>7333</v>
      </c>
      <c r="D1580" s="13">
        <v>43987.771215277775</v>
      </c>
      <c r="E1580" s="14">
        <v>2.2152777777777775E-2</v>
      </c>
      <c r="G1580" s="1" t="s">
        <v>128</v>
      </c>
      <c r="H1580" s="1" t="s">
        <v>129</v>
      </c>
      <c r="I1580" s="3">
        <v>7070</v>
      </c>
      <c r="J1580" s="13">
        <v>43980.735486111109</v>
      </c>
      <c r="K1580" s="14">
        <v>1.9976851851851853E-2</v>
      </c>
      <c r="M1580" s="1" t="s">
        <v>118</v>
      </c>
      <c r="N1580" s="1" t="s">
        <v>119</v>
      </c>
      <c r="O1580" s="1">
        <v>5594</v>
      </c>
      <c r="P1580" s="13">
        <v>43941.538530092592</v>
      </c>
      <c r="Q1580" s="17">
        <v>1.5972222222222224E-2</v>
      </c>
    </row>
    <row r="1581" spans="1:17" x14ac:dyDescent="0.25">
      <c r="A1581" s="1" t="s">
        <v>130</v>
      </c>
      <c r="B1581" s="1" t="s">
        <v>131</v>
      </c>
      <c r="C1581" s="3">
        <v>7338</v>
      </c>
      <c r="D1581" s="13">
        <v>43987.838414351849</v>
      </c>
      <c r="E1581" s="14">
        <v>2.1377314814814818E-2</v>
      </c>
      <c r="G1581" s="1" t="s">
        <v>122</v>
      </c>
      <c r="H1581" s="1" t="s">
        <v>123</v>
      </c>
      <c r="I1581" s="3">
        <v>7073</v>
      </c>
      <c r="J1581" s="13">
        <v>43980.772233796299</v>
      </c>
      <c r="K1581" s="14">
        <v>1.9791666666666666E-2</v>
      </c>
      <c r="M1581" s="1" t="s">
        <v>126</v>
      </c>
      <c r="N1581" s="1" t="s">
        <v>127</v>
      </c>
      <c r="O1581" s="1">
        <v>5596</v>
      </c>
      <c r="P1581" s="13">
        <v>43941.567824074074</v>
      </c>
      <c r="Q1581" s="17">
        <v>2.3136574074074077E-2</v>
      </c>
    </row>
    <row r="1582" spans="1:17" ht="30" x14ac:dyDescent="0.25">
      <c r="A1582" s="1" t="s">
        <v>122</v>
      </c>
      <c r="B1582" s="1" t="s">
        <v>123</v>
      </c>
      <c r="C1582" s="3">
        <v>7340</v>
      </c>
      <c r="D1582" s="13">
        <v>43988.363125000003</v>
      </c>
      <c r="E1582" s="14">
        <v>2.2326388888888885E-2</v>
      </c>
      <c r="G1582" s="1" t="s">
        <v>126</v>
      </c>
      <c r="H1582" s="1" t="s">
        <v>127</v>
      </c>
      <c r="I1582" s="3">
        <v>7074</v>
      </c>
      <c r="J1582" s="13">
        <v>43980.783368055556</v>
      </c>
      <c r="K1582" s="14">
        <v>1.8425925925925925E-2</v>
      </c>
      <c r="M1582" s="1" t="s">
        <v>118</v>
      </c>
      <c r="N1582" s="1" t="s">
        <v>119</v>
      </c>
      <c r="O1582" s="1">
        <v>5602</v>
      </c>
      <c r="P1582" s="13">
        <v>43941.65662037037</v>
      </c>
      <c r="Q1582" s="17">
        <v>2.3703703703703703E-2</v>
      </c>
    </row>
    <row r="1583" spans="1:17" x14ac:dyDescent="0.25">
      <c r="A1583" s="1" t="s">
        <v>120</v>
      </c>
      <c r="B1583" s="1" t="s">
        <v>121</v>
      </c>
      <c r="C1583" s="3">
        <v>7342</v>
      </c>
      <c r="D1583" s="13">
        <v>43988.397210648145</v>
      </c>
      <c r="E1583" s="14">
        <v>2.1388888888888888E-2</v>
      </c>
      <c r="G1583" s="1" t="s">
        <v>120</v>
      </c>
      <c r="H1583" s="1" t="s">
        <v>121</v>
      </c>
      <c r="I1583" s="3">
        <v>7076</v>
      </c>
      <c r="J1583" s="13">
        <v>43980.808495370373</v>
      </c>
      <c r="K1583" s="14">
        <v>2.1423611111111112E-2</v>
      </c>
      <c r="M1583" s="1" t="s">
        <v>128</v>
      </c>
      <c r="N1583" s="1" t="s">
        <v>129</v>
      </c>
      <c r="O1583" s="1">
        <v>5605</v>
      </c>
      <c r="P1583" s="13">
        <v>43941.703587962962</v>
      </c>
      <c r="Q1583" s="17">
        <v>1.6631944444444446E-2</v>
      </c>
    </row>
    <row r="1584" spans="1:17" x14ac:dyDescent="0.25">
      <c r="A1584" s="1" t="s">
        <v>130</v>
      </c>
      <c r="B1584" s="1" t="s">
        <v>131</v>
      </c>
      <c r="C1584" s="3">
        <v>7348</v>
      </c>
      <c r="D1584" s="13">
        <v>43988.469780092593</v>
      </c>
      <c r="E1584" s="14">
        <v>2.1122685185185185E-2</v>
      </c>
      <c r="G1584" s="1" t="s">
        <v>128</v>
      </c>
      <c r="H1584" s="1" t="s">
        <v>129</v>
      </c>
      <c r="I1584" s="3">
        <v>7078</v>
      </c>
      <c r="J1584" s="13">
        <v>43980.827187499999</v>
      </c>
      <c r="K1584" s="14">
        <v>1.8217592592592594E-2</v>
      </c>
      <c r="M1584" s="1" t="s">
        <v>118</v>
      </c>
      <c r="N1584" s="1" t="s">
        <v>119</v>
      </c>
      <c r="O1584" s="1">
        <v>5606</v>
      </c>
      <c r="P1584" s="13">
        <v>43941.716168981482</v>
      </c>
      <c r="Q1584" s="17">
        <v>2.0856481481481479E-2</v>
      </c>
    </row>
    <row r="1585" spans="1:17" x14ac:dyDescent="0.25">
      <c r="A1585" s="1" t="s">
        <v>118</v>
      </c>
      <c r="B1585" s="1" t="s">
        <v>119</v>
      </c>
      <c r="C1585" s="3">
        <v>7349</v>
      </c>
      <c r="D1585" s="13">
        <v>43988.483402777776</v>
      </c>
      <c r="E1585" s="14">
        <v>1.4722222222222222E-2</v>
      </c>
      <c r="G1585" s="1" t="s">
        <v>128</v>
      </c>
      <c r="H1585" s="1" t="s">
        <v>129</v>
      </c>
      <c r="I1585" s="3">
        <v>7079</v>
      </c>
      <c r="J1585" s="13">
        <v>43980.840613425928</v>
      </c>
      <c r="K1585" s="14">
        <v>1.7523148148148149E-2</v>
      </c>
      <c r="M1585" s="1" t="s">
        <v>130</v>
      </c>
      <c r="N1585" s="1" t="s">
        <v>131</v>
      </c>
      <c r="O1585" s="1">
        <v>5608</v>
      </c>
      <c r="P1585" s="13">
        <v>43941.739016203705</v>
      </c>
      <c r="Q1585" s="17">
        <v>2.3935185185185184E-2</v>
      </c>
    </row>
    <row r="1586" spans="1:17" ht="30" x14ac:dyDescent="0.25">
      <c r="A1586" s="1" t="s">
        <v>124</v>
      </c>
      <c r="B1586" s="1" t="s">
        <v>125</v>
      </c>
      <c r="C1586" s="3">
        <v>7352</v>
      </c>
      <c r="D1586" s="13">
        <v>43988.52853009259</v>
      </c>
      <c r="E1586" s="14">
        <v>1.954861111111111E-2</v>
      </c>
      <c r="G1586" s="1" t="s">
        <v>126</v>
      </c>
      <c r="H1586" s="1" t="s">
        <v>127</v>
      </c>
      <c r="I1586" s="3">
        <v>7089</v>
      </c>
      <c r="J1586" s="13">
        <v>43981.472187500003</v>
      </c>
      <c r="K1586" s="14">
        <v>1.9525462962962963E-2</v>
      </c>
      <c r="M1586" s="1" t="s">
        <v>120</v>
      </c>
      <c r="N1586" s="1" t="s">
        <v>121</v>
      </c>
      <c r="O1586" s="1">
        <v>5609</v>
      </c>
      <c r="P1586" s="13">
        <v>43941.756261574075</v>
      </c>
      <c r="Q1586" s="17">
        <v>2.0636574074074075E-2</v>
      </c>
    </row>
    <row r="1587" spans="1:17" x14ac:dyDescent="0.25">
      <c r="A1587" s="1" t="s">
        <v>120</v>
      </c>
      <c r="B1587" s="1" t="s">
        <v>121</v>
      </c>
      <c r="C1587" s="3">
        <v>7356</v>
      </c>
      <c r="D1587" s="13">
        <v>43988.576192129629</v>
      </c>
      <c r="E1587" s="14">
        <v>1.7407407407407406E-2</v>
      </c>
      <c r="G1587" s="1" t="s">
        <v>122</v>
      </c>
      <c r="H1587" s="1" t="s">
        <v>123</v>
      </c>
      <c r="I1587" s="3">
        <v>7091</v>
      </c>
      <c r="J1587" s="13">
        <v>43981.503958333335</v>
      </c>
      <c r="K1587" s="14">
        <v>1.7465277777777777E-2</v>
      </c>
      <c r="M1587" s="1" t="s">
        <v>122</v>
      </c>
      <c r="N1587" s="1" t="s">
        <v>123</v>
      </c>
      <c r="O1587" s="1">
        <v>5614</v>
      </c>
      <c r="P1587" s="13">
        <v>43941.82303240741</v>
      </c>
      <c r="Q1587" s="17">
        <v>1.7870370370370373E-2</v>
      </c>
    </row>
    <row r="1588" spans="1:17" x14ac:dyDescent="0.25">
      <c r="A1588" s="1" t="s">
        <v>124</v>
      </c>
      <c r="B1588" s="1" t="s">
        <v>125</v>
      </c>
      <c r="C1588" s="3">
        <v>7361</v>
      </c>
      <c r="D1588" s="13">
        <v>43988.653263888889</v>
      </c>
      <c r="E1588" s="14">
        <v>2.0775462962962964E-2</v>
      </c>
      <c r="G1588" s="1" t="s">
        <v>118</v>
      </c>
      <c r="H1588" s="1" t="s">
        <v>119</v>
      </c>
      <c r="I1588" s="3">
        <v>7092</v>
      </c>
      <c r="J1588" s="13">
        <v>43981.520277777781</v>
      </c>
      <c r="K1588" s="14">
        <v>2.3993055555555556E-2</v>
      </c>
      <c r="M1588" s="1" t="s">
        <v>126</v>
      </c>
      <c r="N1588" s="1" t="s">
        <v>127</v>
      </c>
      <c r="O1588" s="1">
        <v>5615</v>
      </c>
      <c r="P1588" s="13">
        <v>43941.838703703703</v>
      </c>
      <c r="Q1588" s="17">
        <v>1.6840277777777777E-2</v>
      </c>
    </row>
    <row r="1589" spans="1:17" x14ac:dyDescent="0.25">
      <c r="A1589" s="1" t="s">
        <v>124</v>
      </c>
      <c r="B1589" s="1" t="s">
        <v>125</v>
      </c>
      <c r="C1589" s="3">
        <v>7362</v>
      </c>
      <c r="D1589" s="13">
        <v>43988.670636574076</v>
      </c>
      <c r="E1589" s="14">
        <v>1.8761574074074073E-2</v>
      </c>
      <c r="G1589" s="1" t="s">
        <v>120</v>
      </c>
      <c r="H1589" s="1" t="s">
        <v>121</v>
      </c>
      <c r="I1589" s="3">
        <v>7093</v>
      </c>
      <c r="J1589" s="13">
        <v>43981.538206018522</v>
      </c>
      <c r="K1589" s="14">
        <v>1.8692129629629631E-2</v>
      </c>
      <c r="M1589" s="1" t="s">
        <v>118</v>
      </c>
      <c r="N1589" s="1" t="s">
        <v>119</v>
      </c>
      <c r="O1589" s="1">
        <v>5618</v>
      </c>
      <c r="P1589" s="13">
        <v>43942.374675925923</v>
      </c>
      <c r="Q1589" s="17">
        <v>1.5740740740740743E-2</v>
      </c>
    </row>
    <row r="1590" spans="1:17" x14ac:dyDescent="0.25">
      <c r="A1590" s="1" t="s">
        <v>122</v>
      </c>
      <c r="B1590" s="1" t="s">
        <v>123</v>
      </c>
      <c r="C1590" s="3">
        <v>7373</v>
      </c>
      <c r="D1590" s="13">
        <v>43988.818356481483</v>
      </c>
      <c r="E1590" s="14">
        <v>1.9930555555555556E-2</v>
      </c>
      <c r="G1590" s="1" t="s">
        <v>130</v>
      </c>
      <c r="H1590" s="1" t="s">
        <v>131</v>
      </c>
      <c r="I1590" s="3">
        <v>7095</v>
      </c>
      <c r="J1590" s="13">
        <v>43981.56931712963</v>
      </c>
      <c r="K1590" s="14">
        <v>1.9386574074074073E-2</v>
      </c>
      <c r="M1590" s="1" t="s">
        <v>118</v>
      </c>
      <c r="N1590" s="1" t="s">
        <v>119</v>
      </c>
      <c r="O1590" s="1">
        <v>5621</v>
      </c>
      <c r="P1590" s="13">
        <v>43942.419872685183</v>
      </c>
      <c r="Q1590" s="17">
        <v>2.0162037037037037E-2</v>
      </c>
    </row>
    <row r="1591" spans="1:17" x14ac:dyDescent="0.25">
      <c r="A1591" s="1" t="s">
        <v>124</v>
      </c>
      <c r="B1591" s="1" t="s">
        <v>125</v>
      </c>
      <c r="C1591" s="3">
        <v>7374</v>
      </c>
      <c r="D1591" s="13">
        <v>43988.833460648151</v>
      </c>
      <c r="E1591" s="14">
        <v>2.3391203703703702E-2</v>
      </c>
      <c r="G1591" s="1" t="s">
        <v>118</v>
      </c>
      <c r="H1591" s="1" t="s">
        <v>119</v>
      </c>
      <c r="I1591" s="3">
        <v>7096</v>
      </c>
      <c r="J1591" s="13">
        <v>43981.582881944443</v>
      </c>
      <c r="K1591" s="14">
        <v>1.7650462962962962E-2</v>
      </c>
      <c r="M1591" s="1" t="s">
        <v>126</v>
      </c>
      <c r="N1591" s="1" t="s">
        <v>127</v>
      </c>
      <c r="O1591" s="1">
        <v>5627</v>
      </c>
      <c r="P1591" s="13">
        <v>43942.497175925928</v>
      </c>
      <c r="Q1591" s="17">
        <v>1.9143518518518518E-2</v>
      </c>
    </row>
    <row r="1592" spans="1:17" x14ac:dyDescent="0.25">
      <c r="A1592" s="1" t="s">
        <v>120</v>
      </c>
      <c r="B1592" s="1" t="s">
        <v>121</v>
      </c>
      <c r="C1592" s="3">
        <v>7383</v>
      </c>
      <c r="D1592" s="13">
        <v>43989.456226851849</v>
      </c>
      <c r="E1592" s="14">
        <v>1.5844907407407408E-2</v>
      </c>
      <c r="G1592" s="1" t="s">
        <v>120</v>
      </c>
      <c r="H1592" s="1" t="s">
        <v>121</v>
      </c>
      <c r="I1592" s="3">
        <v>7097</v>
      </c>
      <c r="J1592" s="13">
        <v>43981.597743055558</v>
      </c>
      <c r="K1592" s="14">
        <v>2.1759259259259259E-2</v>
      </c>
      <c r="M1592" s="1" t="s">
        <v>122</v>
      </c>
      <c r="N1592" s="1" t="s">
        <v>123</v>
      </c>
      <c r="O1592" s="1">
        <v>5631</v>
      </c>
      <c r="P1592" s="13">
        <v>43942.547951388886</v>
      </c>
      <c r="Q1592" s="17">
        <v>2.2418981481481481E-2</v>
      </c>
    </row>
    <row r="1593" spans="1:17" x14ac:dyDescent="0.25">
      <c r="A1593" s="1" t="s">
        <v>122</v>
      </c>
      <c r="B1593" s="1" t="s">
        <v>123</v>
      </c>
      <c r="C1593" s="3">
        <v>7386</v>
      </c>
      <c r="D1593" s="13">
        <v>43989.493148148147</v>
      </c>
      <c r="E1593" s="14">
        <v>2.2777777777777775E-2</v>
      </c>
      <c r="G1593" s="1" t="s">
        <v>130</v>
      </c>
      <c r="H1593" s="1" t="s">
        <v>131</v>
      </c>
      <c r="I1593" s="3">
        <v>7102</v>
      </c>
      <c r="J1593" s="13">
        <v>43981.661041666666</v>
      </c>
      <c r="K1593" s="14">
        <v>2.1064814814814814E-2</v>
      </c>
      <c r="M1593" s="1" t="s">
        <v>124</v>
      </c>
      <c r="N1593" s="1" t="s">
        <v>125</v>
      </c>
      <c r="O1593" s="1">
        <v>5632</v>
      </c>
      <c r="P1593" s="13">
        <v>43942.56113425926</v>
      </c>
      <c r="Q1593" s="17">
        <v>1.9016203703703705E-2</v>
      </c>
    </row>
    <row r="1594" spans="1:17" x14ac:dyDescent="0.25">
      <c r="A1594" s="1" t="s">
        <v>120</v>
      </c>
      <c r="B1594" s="1" t="s">
        <v>121</v>
      </c>
      <c r="C1594" s="3">
        <v>7390</v>
      </c>
      <c r="D1594" s="13">
        <v>43989.533333333333</v>
      </c>
      <c r="E1594" s="14">
        <v>2.2349537037037032E-2</v>
      </c>
      <c r="G1594" s="1" t="s">
        <v>118</v>
      </c>
      <c r="H1594" s="1" t="s">
        <v>119</v>
      </c>
      <c r="I1594" s="3">
        <v>7106</v>
      </c>
      <c r="J1594" s="13">
        <v>43981.718912037039</v>
      </c>
      <c r="K1594" s="14">
        <v>1.7256944444444446E-2</v>
      </c>
      <c r="M1594" s="1" t="s">
        <v>130</v>
      </c>
      <c r="N1594" s="1" t="s">
        <v>131</v>
      </c>
      <c r="O1594" s="1">
        <v>5635</v>
      </c>
      <c r="P1594" s="13">
        <v>43942.594953703701</v>
      </c>
      <c r="Q1594" s="17">
        <v>2.4282407407407409E-2</v>
      </c>
    </row>
    <row r="1595" spans="1:17" x14ac:dyDescent="0.25">
      <c r="A1595" s="1" t="s">
        <v>126</v>
      </c>
      <c r="B1595" s="1" t="s">
        <v>127</v>
      </c>
      <c r="C1595" s="3">
        <v>7392</v>
      </c>
      <c r="D1595" s="13">
        <v>43989.560208333336</v>
      </c>
      <c r="E1595" s="14">
        <v>2.3217592592592592E-2</v>
      </c>
      <c r="G1595" s="1" t="s">
        <v>118</v>
      </c>
      <c r="H1595" s="1" t="s">
        <v>119</v>
      </c>
      <c r="I1595" s="3">
        <v>7110</v>
      </c>
      <c r="J1595" s="13">
        <v>43981.772534722222</v>
      </c>
      <c r="K1595" s="14">
        <v>1.7997685185185186E-2</v>
      </c>
      <c r="M1595" s="1" t="s">
        <v>122</v>
      </c>
      <c r="N1595" s="1" t="s">
        <v>123</v>
      </c>
      <c r="O1595" s="1">
        <v>5637</v>
      </c>
      <c r="P1595" s="13">
        <v>43942.613541666666</v>
      </c>
      <c r="Q1595" s="17">
        <v>2.2453703703703708E-2</v>
      </c>
    </row>
    <row r="1596" spans="1:17" x14ac:dyDescent="0.25">
      <c r="A1596" s="1" t="s">
        <v>118</v>
      </c>
      <c r="B1596" s="1" t="s">
        <v>119</v>
      </c>
      <c r="C1596" s="3">
        <v>7397</v>
      </c>
      <c r="D1596" s="13">
        <v>43989.611643518518</v>
      </c>
      <c r="E1596" s="14">
        <v>1.9004629629629632E-2</v>
      </c>
      <c r="G1596" s="1" t="s">
        <v>130</v>
      </c>
      <c r="H1596" s="1" t="s">
        <v>131</v>
      </c>
      <c r="I1596" s="3">
        <v>7113</v>
      </c>
      <c r="J1596" s="13">
        <v>43981.824236111112</v>
      </c>
      <c r="K1596" s="14">
        <v>1.5694444444444445E-2</v>
      </c>
      <c r="M1596" s="1" t="s">
        <v>130</v>
      </c>
      <c r="N1596" s="1" t="s">
        <v>131</v>
      </c>
      <c r="O1596" s="1">
        <v>5640</v>
      </c>
      <c r="P1596" s="13">
        <v>43942.664456018516</v>
      </c>
      <c r="Q1596" s="17">
        <v>2.1574074074074075E-2</v>
      </c>
    </row>
    <row r="1597" spans="1:17" x14ac:dyDescent="0.25">
      <c r="A1597" s="1" t="s">
        <v>118</v>
      </c>
      <c r="B1597" s="1" t="s">
        <v>119</v>
      </c>
      <c r="C1597" s="3">
        <v>7399</v>
      </c>
      <c r="D1597" s="13">
        <v>43989.638749999998</v>
      </c>
      <c r="E1597" s="14">
        <v>1.9456018518518518E-2</v>
      </c>
      <c r="G1597" s="1" t="s">
        <v>128</v>
      </c>
      <c r="H1597" s="1" t="s">
        <v>129</v>
      </c>
      <c r="I1597" s="3">
        <v>7116</v>
      </c>
      <c r="J1597" s="13">
        <v>43982.355752314812</v>
      </c>
      <c r="K1597" s="14">
        <v>1.4930555555555556E-2</v>
      </c>
      <c r="M1597" s="1" t="s">
        <v>124</v>
      </c>
      <c r="N1597" s="1" t="s">
        <v>125</v>
      </c>
      <c r="O1597" s="1">
        <v>5642</v>
      </c>
      <c r="P1597" s="13">
        <v>43942.689976851849</v>
      </c>
      <c r="Q1597" s="17">
        <v>1.511574074074074E-2</v>
      </c>
    </row>
    <row r="1598" spans="1:17" x14ac:dyDescent="0.25">
      <c r="A1598" s="1" t="s">
        <v>124</v>
      </c>
      <c r="B1598" s="1" t="s">
        <v>125</v>
      </c>
      <c r="C1598" s="3">
        <v>7400</v>
      </c>
      <c r="D1598" s="13">
        <v>43989.657187500001</v>
      </c>
      <c r="E1598" s="14">
        <v>1.9710648148148147E-2</v>
      </c>
      <c r="G1598" s="1" t="s">
        <v>130</v>
      </c>
      <c r="H1598" s="1" t="s">
        <v>131</v>
      </c>
      <c r="I1598" s="3">
        <v>7120</v>
      </c>
      <c r="J1598" s="13">
        <v>43982.406736111108</v>
      </c>
      <c r="K1598" s="14">
        <v>2.2291666666666668E-2</v>
      </c>
      <c r="M1598" s="1" t="s">
        <v>130</v>
      </c>
      <c r="N1598" s="1" t="s">
        <v>131</v>
      </c>
      <c r="O1598" s="1">
        <v>5649</v>
      </c>
      <c r="P1598" s="13">
        <v>43942.794548611113</v>
      </c>
      <c r="Q1598" s="17">
        <v>2.013888888888889E-2</v>
      </c>
    </row>
    <row r="1599" spans="1:17" ht="30" x14ac:dyDescent="0.25">
      <c r="A1599" s="1" t="s">
        <v>130</v>
      </c>
      <c r="B1599" s="1" t="s">
        <v>131</v>
      </c>
      <c r="C1599" s="3">
        <v>7409</v>
      </c>
      <c r="D1599" s="13">
        <v>43989.774687500001</v>
      </c>
      <c r="E1599" s="14">
        <v>1.6400462962962964E-2</v>
      </c>
      <c r="G1599" s="1" t="s">
        <v>126</v>
      </c>
      <c r="H1599" s="1" t="s">
        <v>127</v>
      </c>
      <c r="I1599" s="3">
        <v>7127</v>
      </c>
      <c r="J1599" s="13">
        <v>43982.486678240741</v>
      </c>
      <c r="K1599" s="14">
        <v>1.5243055555555557E-2</v>
      </c>
      <c r="M1599" s="1" t="s">
        <v>118</v>
      </c>
      <c r="N1599" s="1" t="s">
        <v>119</v>
      </c>
      <c r="O1599" s="1">
        <v>5655</v>
      </c>
      <c r="P1599" s="13">
        <v>43943.368449074071</v>
      </c>
      <c r="Q1599" s="17">
        <v>1.7222222222222222E-2</v>
      </c>
    </row>
    <row r="1600" spans="1:17" x14ac:dyDescent="0.25">
      <c r="A1600" s="1" t="s">
        <v>120</v>
      </c>
      <c r="B1600" s="1" t="s">
        <v>121</v>
      </c>
      <c r="C1600" s="3">
        <v>7410</v>
      </c>
      <c r="D1600" s="13">
        <v>43989.785636574074</v>
      </c>
      <c r="E1600" s="14">
        <v>1.8877314814814816E-2</v>
      </c>
      <c r="G1600" s="1" t="s">
        <v>124</v>
      </c>
      <c r="H1600" s="1" t="s">
        <v>125</v>
      </c>
      <c r="I1600" s="3">
        <v>7131</v>
      </c>
      <c r="J1600" s="13">
        <v>43982.538449074076</v>
      </c>
      <c r="K1600" s="14">
        <v>1.9895833333333331E-2</v>
      </c>
      <c r="M1600" s="1" t="s">
        <v>130</v>
      </c>
      <c r="N1600" s="1" t="s">
        <v>131</v>
      </c>
      <c r="O1600" s="1">
        <v>5658</v>
      </c>
      <c r="P1600" s="13">
        <v>43943.407812500001</v>
      </c>
      <c r="Q1600" s="17">
        <v>1.5185185185185185E-2</v>
      </c>
    </row>
    <row r="1601" spans="1:17" x14ac:dyDescent="0.25">
      <c r="A1601" s="1" t="s">
        <v>130</v>
      </c>
      <c r="B1601" s="1" t="s">
        <v>131</v>
      </c>
      <c r="C1601" s="3">
        <v>7413</v>
      </c>
      <c r="D1601" s="13">
        <v>43989.826365740744</v>
      </c>
      <c r="E1601" s="14">
        <v>2.1215277777777777E-2</v>
      </c>
      <c r="G1601" s="1" t="s">
        <v>130</v>
      </c>
      <c r="H1601" s="1" t="s">
        <v>131</v>
      </c>
      <c r="I1601" s="3">
        <v>7138</v>
      </c>
      <c r="J1601" s="13">
        <v>43982.637499999997</v>
      </c>
      <c r="K1601" s="14">
        <v>1.8414351851851852E-2</v>
      </c>
      <c r="M1601" s="1" t="s">
        <v>122</v>
      </c>
      <c r="N1601" s="1" t="s">
        <v>123</v>
      </c>
      <c r="O1601" s="1">
        <v>5662</v>
      </c>
      <c r="P1601" s="13">
        <v>43943.46125</v>
      </c>
      <c r="Q1601" s="17">
        <v>1.909722222222222E-2</v>
      </c>
    </row>
    <row r="1602" spans="1:17" x14ac:dyDescent="0.25">
      <c r="A1602" s="1" t="s">
        <v>118</v>
      </c>
      <c r="B1602" s="1" t="s">
        <v>119</v>
      </c>
      <c r="C1602" s="3">
        <v>7420</v>
      </c>
      <c r="D1602" s="13">
        <v>43990.42287037037</v>
      </c>
      <c r="E1602" s="14">
        <v>1.4525462962962964E-2</v>
      </c>
      <c r="G1602" s="1" t="s">
        <v>120</v>
      </c>
      <c r="H1602" s="1" t="s">
        <v>121</v>
      </c>
      <c r="I1602" s="3">
        <v>7140</v>
      </c>
      <c r="J1602" s="13">
        <v>43982.661030092589</v>
      </c>
      <c r="K1602" s="14">
        <v>2.3912037037037034E-2</v>
      </c>
      <c r="M1602" s="1" t="s">
        <v>118</v>
      </c>
      <c r="N1602" s="1" t="s">
        <v>119</v>
      </c>
      <c r="O1602" s="1">
        <v>5664</v>
      </c>
      <c r="P1602" s="13">
        <v>43943.492199074077</v>
      </c>
      <c r="Q1602" s="17">
        <v>1.5960648148148151E-2</v>
      </c>
    </row>
    <row r="1603" spans="1:17" x14ac:dyDescent="0.25">
      <c r="A1603" s="1" t="s">
        <v>126</v>
      </c>
      <c r="B1603" s="1" t="s">
        <v>127</v>
      </c>
      <c r="C1603" s="3">
        <v>7421</v>
      </c>
      <c r="D1603" s="13">
        <v>43990.436620370368</v>
      </c>
      <c r="E1603" s="14">
        <v>1.9444444444444445E-2</v>
      </c>
      <c r="G1603" s="1" t="s">
        <v>124</v>
      </c>
      <c r="H1603" s="1" t="s">
        <v>125</v>
      </c>
      <c r="I1603" s="3">
        <v>7142</v>
      </c>
      <c r="J1603" s="13">
        <v>43982.688796296294</v>
      </c>
      <c r="K1603" s="14">
        <v>1.4849537037037036E-2</v>
      </c>
      <c r="M1603" s="1" t="s">
        <v>126</v>
      </c>
      <c r="N1603" s="1" t="s">
        <v>127</v>
      </c>
      <c r="O1603" s="1">
        <v>5665</v>
      </c>
      <c r="P1603" s="13">
        <v>43943.50681712963</v>
      </c>
      <c r="Q1603" s="17">
        <v>1.7361111111111112E-2</v>
      </c>
    </row>
    <row r="1604" spans="1:17" x14ac:dyDescent="0.25">
      <c r="A1604" s="1" t="s">
        <v>124</v>
      </c>
      <c r="B1604" s="1" t="s">
        <v>125</v>
      </c>
      <c r="C1604" s="3">
        <v>7422</v>
      </c>
      <c r="D1604" s="13">
        <v>43990.454606481479</v>
      </c>
      <c r="E1604" s="14">
        <v>2.3541666666666666E-2</v>
      </c>
      <c r="G1604" s="1" t="s">
        <v>130</v>
      </c>
      <c r="H1604" s="1" t="s">
        <v>131</v>
      </c>
      <c r="I1604" s="3">
        <v>7152</v>
      </c>
      <c r="J1604" s="13">
        <v>43982.822743055556</v>
      </c>
      <c r="K1604" s="14">
        <v>2.3912037037037034E-2</v>
      </c>
      <c r="M1604" s="1" t="s">
        <v>120</v>
      </c>
      <c r="N1604" s="1" t="s">
        <v>121</v>
      </c>
      <c r="O1604" s="1">
        <v>5670</v>
      </c>
      <c r="P1604" s="13">
        <v>43943.587766203702</v>
      </c>
      <c r="Q1604" s="17">
        <v>1.5763888888888886E-2</v>
      </c>
    </row>
    <row r="1605" spans="1:17" ht="30" x14ac:dyDescent="0.25">
      <c r="A1605" s="1" t="s">
        <v>128</v>
      </c>
      <c r="B1605" s="1" t="s">
        <v>129</v>
      </c>
      <c r="C1605" s="3">
        <v>7426</v>
      </c>
      <c r="D1605" s="13">
        <v>43990.51253472222</v>
      </c>
      <c r="E1605" s="14">
        <v>2.0173611111111111E-2</v>
      </c>
      <c r="G1605" s="1" t="s">
        <v>126</v>
      </c>
      <c r="H1605" s="1" t="s">
        <v>127</v>
      </c>
      <c r="I1605" s="3">
        <v>7153</v>
      </c>
      <c r="J1605" s="13">
        <v>43982.840763888889</v>
      </c>
      <c r="K1605" s="14">
        <v>1.9189814814814816E-2</v>
      </c>
      <c r="M1605" s="1" t="s">
        <v>128</v>
      </c>
      <c r="N1605" s="1" t="s">
        <v>129</v>
      </c>
      <c r="O1605" s="1">
        <v>5671</v>
      </c>
      <c r="P1605" s="13">
        <v>43943.59642361111</v>
      </c>
      <c r="Q1605" s="17">
        <v>2.2361111111111113E-2</v>
      </c>
    </row>
    <row r="1606" spans="1:17" x14ac:dyDescent="0.25">
      <c r="A1606" s="1" t="s">
        <v>120</v>
      </c>
      <c r="B1606" s="1" t="s">
        <v>121</v>
      </c>
      <c r="C1606" s="3">
        <v>7427</v>
      </c>
      <c r="D1606" s="13">
        <v>43990.529583333337</v>
      </c>
      <c r="E1606" s="14">
        <v>1.4733796296296295E-2</v>
      </c>
      <c r="G1606" s="1" t="s">
        <v>122</v>
      </c>
      <c r="H1606" s="1" t="s">
        <v>123</v>
      </c>
      <c r="I1606" s="3">
        <v>7156</v>
      </c>
      <c r="J1606" s="13">
        <v>43983.377175925925</v>
      </c>
      <c r="K1606" s="14">
        <v>1.9594907407407405E-2</v>
      </c>
      <c r="M1606" s="1" t="s">
        <v>126</v>
      </c>
      <c r="N1606" s="1" t="s">
        <v>127</v>
      </c>
      <c r="O1606" s="1">
        <v>5673</v>
      </c>
      <c r="P1606" s="13">
        <v>43943.630520833336</v>
      </c>
      <c r="Q1606" s="17">
        <v>1.6736111111111111E-2</v>
      </c>
    </row>
    <row r="1607" spans="1:17" ht="30" x14ac:dyDescent="0.25">
      <c r="A1607" s="1" t="s">
        <v>118</v>
      </c>
      <c r="B1607" s="1" t="s">
        <v>119</v>
      </c>
      <c r="C1607" s="3">
        <v>7441</v>
      </c>
      <c r="D1607" s="13">
        <v>43990.73196759259</v>
      </c>
      <c r="E1607" s="14">
        <v>2.1666666666666667E-2</v>
      </c>
      <c r="G1607" s="1" t="s">
        <v>126</v>
      </c>
      <c r="H1607" s="1" t="s">
        <v>127</v>
      </c>
      <c r="I1607" s="3">
        <v>7158</v>
      </c>
      <c r="J1607" s="13">
        <v>43983.402731481481</v>
      </c>
      <c r="K1607" s="14">
        <v>2.0358796296296295E-2</v>
      </c>
      <c r="M1607" s="1" t="s">
        <v>126</v>
      </c>
      <c r="N1607" s="1" t="s">
        <v>127</v>
      </c>
      <c r="O1607" s="1">
        <v>5680</v>
      </c>
      <c r="P1607" s="13">
        <v>43943.73065972222</v>
      </c>
      <c r="Q1607" s="17">
        <v>1.494212962962963E-2</v>
      </c>
    </row>
    <row r="1608" spans="1:17" x14ac:dyDescent="0.25">
      <c r="A1608" s="1" t="s">
        <v>124</v>
      </c>
      <c r="B1608" s="1" t="s">
        <v>125</v>
      </c>
      <c r="C1608" s="3">
        <v>7443</v>
      </c>
      <c r="D1608" s="13">
        <v>43990.762499999997</v>
      </c>
      <c r="E1608" s="14">
        <v>2.2141203703703705E-2</v>
      </c>
      <c r="G1608" s="1" t="s">
        <v>120</v>
      </c>
      <c r="H1608" s="1" t="s">
        <v>121</v>
      </c>
      <c r="I1608" s="3">
        <v>7161</v>
      </c>
      <c r="J1608" s="13">
        <v>43983.444143518522</v>
      </c>
      <c r="K1608" s="14">
        <v>2.0497685185185185E-2</v>
      </c>
      <c r="M1608" s="1" t="s">
        <v>118</v>
      </c>
      <c r="N1608" s="1" t="s">
        <v>119</v>
      </c>
      <c r="O1608" s="1">
        <v>5684</v>
      </c>
      <c r="P1608" s="13">
        <v>43943.777129629627</v>
      </c>
      <c r="Q1608" s="17">
        <v>1.8807870370370371E-2</v>
      </c>
    </row>
    <row r="1609" spans="1:17" x14ac:dyDescent="0.25">
      <c r="A1609" s="1" t="s">
        <v>128</v>
      </c>
      <c r="B1609" s="1" t="s">
        <v>129</v>
      </c>
      <c r="C1609" s="3">
        <v>7450</v>
      </c>
      <c r="D1609" s="13">
        <v>43991.343784722223</v>
      </c>
      <c r="E1609" s="14">
        <v>2.1111111111111108E-2</v>
      </c>
      <c r="G1609" s="1" t="s">
        <v>122</v>
      </c>
      <c r="H1609" s="1" t="s">
        <v>123</v>
      </c>
      <c r="I1609" s="3">
        <v>7165</v>
      </c>
      <c r="J1609" s="13">
        <v>43983.509351851855</v>
      </c>
      <c r="K1609" s="14">
        <v>2.3958333333333331E-2</v>
      </c>
      <c r="M1609" s="1" t="s">
        <v>130</v>
      </c>
      <c r="N1609" s="1" t="s">
        <v>131</v>
      </c>
      <c r="O1609" s="1">
        <v>5690</v>
      </c>
      <c r="P1609" s="13">
        <v>43944.347800925927</v>
      </c>
      <c r="Q1609" s="17">
        <v>1.4513888888888889E-2</v>
      </c>
    </row>
    <row r="1610" spans="1:17" x14ac:dyDescent="0.25">
      <c r="A1610" s="1" t="s">
        <v>126</v>
      </c>
      <c r="B1610" s="1" t="s">
        <v>127</v>
      </c>
      <c r="C1610" s="3">
        <v>7453</v>
      </c>
      <c r="D1610" s="13">
        <v>43991.38040509259</v>
      </c>
      <c r="E1610" s="14">
        <v>1.6203703703703703E-2</v>
      </c>
      <c r="G1610" s="1" t="s">
        <v>122</v>
      </c>
      <c r="H1610" s="1" t="s">
        <v>123</v>
      </c>
      <c r="I1610" s="3">
        <v>7166</v>
      </c>
      <c r="J1610" s="13">
        <v>43983.520231481481</v>
      </c>
      <c r="K1610" s="14">
        <v>2.0532407407407405E-2</v>
      </c>
      <c r="M1610" s="1" t="s">
        <v>128</v>
      </c>
      <c r="N1610" s="1" t="s">
        <v>129</v>
      </c>
      <c r="O1610" s="1">
        <v>5700</v>
      </c>
      <c r="P1610" s="13">
        <v>43944.481550925928</v>
      </c>
      <c r="Q1610" s="17">
        <v>2.3333333333333334E-2</v>
      </c>
    </row>
    <row r="1611" spans="1:17" x14ac:dyDescent="0.25">
      <c r="A1611" s="1" t="s">
        <v>118</v>
      </c>
      <c r="B1611" s="1" t="s">
        <v>119</v>
      </c>
      <c r="C1611" s="3">
        <v>7454</v>
      </c>
      <c r="D1611" s="13">
        <v>43991.395914351851</v>
      </c>
      <c r="E1611" s="14">
        <v>1.8020833333333333E-2</v>
      </c>
      <c r="G1611" s="1" t="s">
        <v>130</v>
      </c>
      <c r="H1611" s="1" t="s">
        <v>131</v>
      </c>
      <c r="I1611" s="3">
        <v>7172</v>
      </c>
      <c r="J1611" s="13">
        <v>43983.595625000002</v>
      </c>
      <c r="K1611" s="14">
        <v>1.861111111111111E-2</v>
      </c>
      <c r="M1611" s="1" t="s">
        <v>128</v>
      </c>
      <c r="N1611" s="1" t="s">
        <v>129</v>
      </c>
      <c r="O1611" s="1">
        <v>5706</v>
      </c>
      <c r="P1611" s="13">
        <v>43944.5628125</v>
      </c>
      <c r="Q1611" s="17">
        <v>1.7118055555555556E-2</v>
      </c>
    </row>
    <row r="1612" spans="1:17" x14ac:dyDescent="0.25">
      <c r="A1612" s="1" t="s">
        <v>120</v>
      </c>
      <c r="B1612" s="1" t="s">
        <v>121</v>
      </c>
      <c r="C1612" s="3">
        <v>7456</v>
      </c>
      <c r="D1612" s="13">
        <v>43991.419490740744</v>
      </c>
      <c r="E1612" s="14">
        <v>1.4918981481481483E-2</v>
      </c>
      <c r="G1612" s="1" t="s">
        <v>130</v>
      </c>
      <c r="H1612" s="1" t="s">
        <v>131</v>
      </c>
      <c r="I1612" s="3">
        <v>7174</v>
      </c>
      <c r="J1612" s="13">
        <v>43983.618587962963</v>
      </c>
      <c r="K1612" s="14">
        <v>1.9583333333333331E-2</v>
      </c>
      <c r="M1612" s="1" t="s">
        <v>128</v>
      </c>
      <c r="N1612" s="1" t="s">
        <v>129</v>
      </c>
      <c r="O1612" s="1">
        <v>5708</v>
      </c>
      <c r="P1612" s="13">
        <v>43944.593807870369</v>
      </c>
      <c r="Q1612" s="17">
        <v>2.1539351851851851E-2</v>
      </c>
    </row>
    <row r="1613" spans="1:17" ht="30" x14ac:dyDescent="0.25">
      <c r="A1613" s="1" t="s">
        <v>120</v>
      </c>
      <c r="B1613" s="1" t="s">
        <v>121</v>
      </c>
      <c r="C1613" s="3">
        <v>7460</v>
      </c>
      <c r="D1613" s="13">
        <v>43991.480532407404</v>
      </c>
      <c r="E1613" s="14">
        <v>0.02</v>
      </c>
      <c r="G1613" s="1" t="s">
        <v>126</v>
      </c>
      <c r="H1613" s="1" t="s">
        <v>127</v>
      </c>
      <c r="I1613" s="3">
        <v>7175</v>
      </c>
      <c r="J1613" s="13">
        <v>43983.629675925928</v>
      </c>
      <c r="K1613" s="14">
        <v>2.2349537037037032E-2</v>
      </c>
      <c r="M1613" s="1" t="s">
        <v>126</v>
      </c>
      <c r="N1613" s="1" t="s">
        <v>127</v>
      </c>
      <c r="O1613" s="1">
        <v>5710</v>
      </c>
      <c r="P1613" s="13">
        <v>43944.62232638889</v>
      </c>
      <c r="Q1613" s="17">
        <v>2.4270833333333335E-2</v>
      </c>
    </row>
    <row r="1614" spans="1:17" x14ac:dyDescent="0.25">
      <c r="A1614" s="1" t="s">
        <v>124</v>
      </c>
      <c r="B1614" s="1" t="s">
        <v>125</v>
      </c>
      <c r="C1614" s="3">
        <v>7480</v>
      </c>
      <c r="D1614" s="13">
        <v>43991.747245370374</v>
      </c>
      <c r="E1614" s="14">
        <v>2.2835648148148147E-2</v>
      </c>
      <c r="G1614" s="1" t="s">
        <v>118</v>
      </c>
      <c r="H1614" s="1" t="s">
        <v>119</v>
      </c>
      <c r="I1614" s="3">
        <v>7177</v>
      </c>
      <c r="J1614" s="13">
        <v>43983.650057870371</v>
      </c>
      <c r="K1614" s="14">
        <v>2.0937499999999998E-2</v>
      </c>
      <c r="M1614" s="1" t="s">
        <v>124</v>
      </c>
      <c r="N1614" s="1" t="s">
        <v>125</v>
      </c>
      <c r="O1614" s="1">
        <v>5712</v>
      </c>
      <c r="P1614" s="13">
        <v>43944.648090277777</v>
      </c>
      <c r="Q1614" s="17">
        <v>2.1446759259259259E-2</v>
      </c>
    </row>
    <row r="1615" spans="1:17" x14ac:dyDescent="0.25">
      <c r="A1615" s="1" t="s">
        <v>128</v>
      </c>
      <c r="B1615" s="1" t="s">
        <v>129</v>
      </c>
      <c r="C1615" s="3">
        <v>7481</v>
      </c>
      <c r="D1615" s="13">
        <v>43991.763101851851</v>
      </c>
      <c r="E1615" s="14">
        <v>1.695601851851852E-2</v>
      </c>
      <c r="G1615" s="1" t="s">
        <v>124</v>
      </c>
      <c r="H1615" s="1" t="s">
        <v>125</v>
      </c>
      <c r="I1615" s="3">
        <v>7181</v>
      </c>
      <c r="J1615" s="13">
        <v>43983.694189814814</v>
      </c>
      <c r="K1615" s="14">
        <v>1.4710648148148148E-2</v>
      </c>
      <c r="M1615" s="1" t="s">
        <v>126</v>
      </c>
      <c r="N1615" s="1" t="s">
        <v>127</v>
      </c>
      <c r="O1615" s="1">
        <v>5714</v>
      </c>
      <c r="P1615" s="13">
        <v>43944.673819444448</v>
      </c>
      <c r="Q1615" s="17">
        <v>1.9305555555555555E-2</v>
      </c>
    </row>
    <row r="1616" spans="1:17" x14ac:dyDescent="0.25">
      <c r="A1616" s="1" t="s">
        <v>122</v>
      </c>
      <c r="B1616" s="1" t="s">
        <v>123</v>
      </c>
      <c r="C1616" s="3">
        <v>7483</v>
      </c>
      <c r="D1616" s="13">
        <v>43991.783020833333</v>
      </c>
      <c r="E1616" s="14">
        <v>1.5289351851851851E-2</v>
      </c>
      <c r="G1616" s="1" t="s">
        <v>122</v>
      </c>
      <c r="H1616" s="1" t="s">
        <v>123</v>
      </c>
      <c r="I1616" s="3">
        <v>7190</v>
      </c>
      <c r="J1616" s="13">
        <v>43983.824699074074</v>
      </c>
      <c r="K1616" s="14">
        <v>1.8530092592592595E-2</v>
      </c>
      <c r="M1616" s="1" t="s">
        <v>126</v>
      </c>
      <c r="N1616" s="1" t="s">
        <v>127</v>
      </c>
      <c r="O1616" s="1">
        <v>5717</v>
      </c>
      <c r="P1616" s="13">
        <v>43944.71534722222</v>
      </c>
      <c r="Q1616" s="17">
        <v>1.8587962962962962E-2</v>
      </c>
    </row>
    <row r="1617" spans="1:17" x14ac:dyDescent="0.25">
      <c r="A1617" s="1" t="s">
        <v>128</v>
      </c>
      <c r="B1617" s="1" t="s">
        <v>129</v>
      </c>
      <c r="C1617" s="3">
        <v>7485</v>
      </c>
      <c r="D1617" s="13">
        <v>43991.811967592592</v>
      </c>
      <c r="E1617" s="14">
        <v>2.1886574074074072E-2</v>
      </c>
      <c r="G1617" s="1" t="s">
        <v>120</v>
      </c>
      <c r="H1617" s="1" t="s">
        <v>121</v>
      </c>
      <c r="I1617" s="3">
        <v>7191</v>
      </c>
      <c r="J1617" s="13">
        <v>43983.84170138889</v>
      </c>
      <c r="K1617" s="14">
        <v>2.1550925925925928E-2</v>
      </c>
      <c r="M1617" s="1" t="s">
        <v>118</v>
      </c>
      <c r="N1617" s="1" t="s">
        <v>119</v>
      </c>
      <c r="O1617" s="1">
        <v>5720</v>
      </c>
      <c r="P1617" s="13">
        <v>43944.750740740739</v>
      </c>
      <c r="Q1617" s="17">
        <v>2.1180555555555553E-2</v>
      </c>
    </row>
    <row r="1618" spans="1:17" ht="30" x14ac:dyDescent="0.25">
      <c r="A1618" s="1" t="s">
        <v>126</v>
      </c>
      <c r="B1618" s="1" t="s">
        <v>127</v>
      </c>
      <c r="C1618" s="3">
        <v>7487</v>
      </c>
      <c r="D1618" s="13">
        <v>43991.831863425927</v>
      </c>
      <c r="E1618" s="14">
        <v>2.2928240740740739E-2</v>
      </c>
      <c r="G1618" s="1" t="s">
        <v>126</v>
      </c>
      <c r="H1618" s="1" t="s">
        <v>127</v>
      </c>
      <c r="I1618" s="3">
        <v>7193</v>
      </c>
      <c r="J1618" s="13">
        <v>43984.358182870368</v>
      </c>
      <c r="K1618" s="14">
        <v>1.9641203703703706E-2</v>
      </c>
      <c r="M1618" s="1" t="s">
        <v>130</v>
      </c>
      <c r="N1618" s="1" t="s">
        <v>131</v>
      </c>
      <c r="O1618" s="1">
        <v>5721</v>
      </c>
      <c r="P1618" s="13">
        <v>43944.767523148148</v>
      </c>
      <c r="Q1618" s="17">
        <v>2.0821759259259259E-2</v>
      </c>
    </row>
    <row r="1619" spans="1:17" x14ac:dyDescent="0.25">
      <c r="A1619" s="1" t="s">
        <v>124</v>
      </c>
      <c r="B1619" s="1" t="s">
        <v>125</v>
      </c>
      <c r="C1619" s="3">
        <v>7488</v>
      </c>
      <c r="D1619" s="13">
        <v>43991.846817129626</v>
      </c>
      <c r="E1619" s="14">
        <v>2.0381944444444446E-2</v>
      </c>
      <c r="G1619" s="1" t="s">
        <v>118</v>
      </c>
      <c r="H1619" s="1" t="s">
        <v>119</v>
      </c>
      <c r="I1619" s="3">
        <v>7196</v>
      </c>
      <c r="J1619" s="13">
        <v>43984.401458333334</v>
      </c>
      <c r="K1619" s="14">
        <v>2.1273148148148149E-2</v>
      </c>
      <c r="M1619" s="1" t="s">
        <v>130</v>
      </c>
      <c r="N1619" s="1" t="s">
        <v>131</v>
      </c>
      <c r="O1619" s="1">
        <v>5724</v>
      </c>
      <c r="P1619" s="13">
        <v>43944.802337962959</v>
      </c>
      <c r="Q1619" s="17">
        <v>1.7962962962962962E-2</v>
      </c>
    </row>
    <row r="1620" spans="1:17" x14ac:dyDescent="0.25">
      <c r="A1620" s="1" t="s">
        <v>118</v>
      </c>
      <c r="B1620" s="1" t="s">
        <v>119</v>
      </c>
      <c r="C1620" s="3">
        <v>7492</v>
      </c>
      <c r="D1620" s="13">
        <v>43992.397615740738</v>
      </c>
      <c r="E1620" s="14">
        <v>1.8425925925925925E-2</v>
      </c>
      <c r="G1620" s="1" t="s">
        <v>124</v>
      </c>
      <c r="H1620" s="1" t="s">
        <v>125</v>
      </c>
      <c r="I1620" s="3">
        <v>7197</v>
      </c>
      <c r="J1620" s="13">
        <v>43984.417025462964</v>
      </c>
      <c r="K1620" s="14">
        <v>1.8113425925925925E-2</v>
      </c>
      <c r="M1620" s="1" t="s">
        <v>122</v>
      </c>
      <c r="N1620" s="1" t="s">
        <v>123</v>
      </c>
      <c r="O1620" s="1">
        <v>5726</v>
      </c>
      <c r="P1620" s="13">
        <v>43944.825185185182</v>
      </c>
      <c r="Q1620" s="17">
        <v>2.2939814814814816E-2</v>
      </c>
    </row>
    <row r="1621" spans="1:17" x14ac:dyDescent="0.25">
      <c r="A1621" s="1" t="s">
        <v>128</v>
      </c>
      <c r="B1621" s="1" t="s">
        <v>129</v>
      </c>
      <c r="C1621" s="3">
        <v>7493</v>
      </c>
      <c r="D1621" s="13">
        <v>43992.415601851855</v>
      </c>
      <c r="E1621" s="14">
        <v>1.8553240740740742E-2</v>
      </c>
      <c r="G1621" s="1" t="s">
        <v>120</v>
      </c>
      <c r="H1621" s="1" t="s">
        <v>121</v>
      </c>
      <c r="I1621" s="3">
        <v>7211</v>
      </c>
      <c r="J1621" s="13">
        <v>43984.611250000002</v>
      </c>
      <c r="K1621" s="14">
        <v>1.7499999999999998E-2</v>
      </c>
      <c r="M1621" s="1" t="s">
        <v>124</v>
      </c>
      <c r="N1621" s="1" t="s">
        <v>125</v>
      </c>
      <c r="O1621" s="1">
        <v>5731</v>
      </c>
      <c r="P1621" s="13">
        <v>43945.393379629626</v>
      </c>
      <c r="Q1621" s="17">
        <v>1.6689814814814817E-2</v>
      </c>
    </row>
    <row r="1622" spans="1:17" x14ac:dyDescent="0.25">
      <c r="A1622" s="1" t="s">
        <v>118</v>
      </c>
      <c r="B1622" s="1" t="s">
        <v>119</v>
      </c>
      <c r="C1622" s="3">
        <v>7497</v>
      </c>
      <c r="D1622" s="13">
        <v>43992.475532407407</v>
      </c>
      <c r="E1622" s="14">
        <v>2.3194444444444445E-2</v>
      </c>
      <c r="G1622" s="1" t="s">
        <v>128</v>
      </c>
      <c r="H1622" s="1" t="s">
        <v>129</v>
      </c>
      <c r="I1622" s="3">
        <v>7213</v>
      </c>
      <c r="J1622" s="13">
        <v>43984.635682870372</v>
      </c>
      <c r="K1622" s="14">
        <v>2.1631944444444443E-2</v>
      </c>
      <c r="M1622" s="1" t="s">
        <v>120</v>
      </c>
      <c r="N1622" s="1" t="s">
        <v>121</v>
      </c>
      <c r="O1622" s="1">
        <v>5732</v>
      </c>
      <c r="P1622" s="13">
        <v>43945.411446759259</v>
      </c>
      <c r="Q1622" s="17">
        <v>1.8888888888888889E-2</v>
      </c>
    </row>
    <row r="1623" spans="1:17" x14ac:dyDescent="0.25">
      <c r="A1623" s="1" t="s">
        <v>128</v>
      </c>
      <c r="B1623" s="1" t="s">
        <v>129</v>
      </c>
      <c r="C1623" s="3">
        <v>7505</v>
      </c>
      <c r="D1623" s="13">
        <v>43992.597268518519</v>
      </c>
      <c r="E1623" s="14">
        <v>1.9143518518518518E-2</v>
      </c>
      <c r="G1623" s="1" t="s">
        <v>118</v>
      </c>
      <c r="H1623" s="1" t="s">
        <v>119</v>
      </c>
      <c r="I1623" s="3">
        <v>7214</v>
      </c>
      <c r="J1623" s="13">
        <v>43984.645636574074</v>
      </c>
      <c r="K1623" s="14">
        <v>1.7256944444444446E-2</v>
      </c>
      <c r="M1623" s="1" t="s">
        <v>130</v>
      </c>
      <c r="N1623" s="1" t="s">
        <v>131</v>
      </c>
      <c r="O1623" s="1">
        <v>5734</v>
      </c>
      <c r="P1623" s="13">
        <v>43945.439444444448</v>
      </c>
      <c r="Q1623" s="17">
        <v>2.3981481481481479E-2</v>
      </c>
    </row>
    <row r="1624" spans="1:17" x14ac:dyDescent="0.25">
      <c r="A1624" s="1" t="s">
        <v>122</v>
      </c>
      <c r="B1624" s="1" t="s">
        <v>123</v>
      </c>
      <c r="C1624" s="3">
        <v>7511</v>
      </c>
      <c r="D1624" s="13">
        <v>43992.673344907409</v>
      </c>
      <c r="E1624" s="14">
        <v>2.3807870370370368E-2</v>
      </c>
      <c r="G1624" s="1" t="s">
        <v>118</v>
      </c>
      <c r="H1624" s="1" t="s">
        <v>119</v>
      </c>
      <c r="I1624" s="3">
        <v>7215</v>
      </c>
      <c r="J1624" s="13">
        <v>43984.657893518517</v>
      </c>
      <c r="K1624" s="14">
        <v>1.7557870370370373E-2</v>
      </c>
      <c r="M1624" s="1" t="s">
        <v>128</v>
      </c>
      <c r="N1624" s="1" t="s">
        <v>129</v>
      </c>
      <c r="O1624" s="1">
        <v>5736</v>
      </c>
      <c r="P1624" s="13">
        <v>43945.465613425928</v>
      </c>
      <c r="Q1624" s="17">
        <v>1.5300925925925926E-2</v>
      </c>
    </row>
    <row r="1625" spans="1:17" ht="30" x14ac:dyDescent="0.25">
      <c r="A1625" s="1" t="s">
        <v>124</v>
      </c>
      <c r="B1625" s="1" t="s">
        <v>125</v>
      </c>
      <c r="C1625" s="3">
        <v>7520</v>
      </c>
      <c r="D1625" s="13">
        <v>43992.793379629627</v>
      </c>
      <c r="E1625" s="14">
        <v>1.7523148148148149E-2</v>
      </c>
      <c r="G1625" s="1" t="s">
        <v>126</v>
      </c>
      <c r="H1625" s="1" t="s">
        <v>127</v>
      </c>
      <c r="I1625" s="3">
        <v>7217</v>
      </c>
      <c r="J1625" s="13">
        <v>43984.689282407409</v>
      </c>
      <c r="K1625" s="14">
        <v>1.96875E-2</v>
      </c>
      <c r="M1625" s="1" t="s">
        <v>118</v>
      </c>
      <c r="N1625" s="1" t="s">
        <v>119</v>
      </c>
      <c r="O1625" s="1">
        <v>5739</v>
      </c>
      <c r="P1625" s="13">
        <v>43945.509131944447</v>
      </c>
      <c r="Q1625" s="17">
        <v>2.1724537037037039E-2</v>
      </c>
    </row>
    <row r="1626" spans="1:17" x14ac:dyDescent="0.25">
      <c r="A1626" s="1" t="s">
        <v>130</v>
      </c>
      <c r="B1626" s="1" t="s">
        <v>131</v>
      </c>
      <c r="C1626" s="3">
        <v>7522</v>
      </c>
      <c r="D1626" s="13">
        <v>43992.816342592596</v>
      </c>
      <c r="E1626" s="14">
        <v>2.3217592592592592E-2</v>
      </c>
      <c r="G1626" s="1" t="s">
        <v>122</v>
      </c>
      <c r="H1626" s="1" t="s">
        <v>123</v>
      </c>
      <c r="I1626" s="3">
        <v>7218</v>
      </c>
      <c r="J1626" s="13">
        <v>43984.700335648151</v>
      </c>
      <c r="K1626" s="14">
        <v>2.2129629629629628E-2</v>
      </c>
      <c r="M1626" s="1" t="s">
        <v>118</v>
      </c>
      <c r="N1626" s="1" t="s">
        <v>119</v>
      </c>
      <c r="O1626" s="1">
        <v>5740</v>
      </c>
      <c r="P1626" s="13">
        <v>43945.526145833333</v>
      </c>
      <c r="Q1626" s="17">
        <v>1.556712962962963E-2</v>
      </c>
    </row>
    <row r="1627" spans="1:17" x14ac:dyDescent="0.25">
      <c r="A1627" s="1" t="s">
        <v>126</v>
      </c>
      <c r="B1627" s="1" t="s">
        <v>127</v>
      </c>
      <c r="C1627" s="3">
        <v>7540</v>
      </c>
      <c r="D1627" s="13">
        <v>43993.563263888886</v>
      </c>
      <c r="E1627" s="14">
        <v>1.554398148148148E-2</v>
      </c>
      <c r="G1627" s="1" t="s">
        <v>130</v>
      </c>
      <c r="H1627" s="1" t="s">
        <v>131</v>
      </c>
      <c r="I1627" s="3">
        <v>7226</v>
      </c>
      <c r="J1627" s="13">
        <v>43984.799027777779</v>
      </c>
      <c r="K1627" s="14">
        <v>2.1712962962962962E-2</v>
      </c>
      <c r="M1627" s="1" t="s">
        <v>128</v>
      </c>
      <c r="N1627" s="1" t="s">
        <v>129</v>
      </c>
      <c r="O1627" s="1">
        <v>5741</v>
      </c>
      <c r="P1627" s="13">
        <v>43945.543900462966</v>
      </c>
      <c r="Q1627" s="17">
        <v>1.909722222222222E-2</v>
      </c>
    </row>
    <row r="1628" spans="1:17" ht="30" x14ac:dyDescent="0.25">
      <c r="A1628" s="1" t="s">
        <v>126</v>
      </c>
      <c r="B1628" s="1" t="s">
        <v>127</v>
      </c>
      <c r="C1628" s="3">
        <v>7545</v>
      </c>
      <c r="D1628" s="13">
        <v>43993.628923611112</v>
      </c>
      <c r="E1628" s="14">
        <v>2.3807870370370368E-2</v>
      </c>
      <c r="G1628" s="1" t="s">
        <v>126</v>
      </c>
      <c r="H1628" s="1" t="s">
        <v>127</v>
      </c>
      <c r="I1628" s="3">
        <v>7232</v>
      </c>
      <c r="J1628" s="13">
        <v>43985.381481481483</v>
      </c>
      <c r="K1628" s="14">
        <v>1.6354166666666666E-2</v>
      </c>
      <c r="M1628" s="1" t="s">
        <v>126</v>
      </c>
      <c r="N1628" s="1" t="s">
        <v>127</v>
      </c>
      <c r="O1628" s="1">
        <v>5748</v>
      </c>
      <c r="P1628" s="13">
        <v>43945.640381944446</v>
      </c>
      <c r="Q1628" s="17">
        <v>2.3518518518518518E-2</v>
      </c>
    </row>
    <row r="1629" spans="1:17" x14ac:dyDescent="0.25">
      <c r="A1629" s="1" t="s">
        <v>126</v>
      </c>
      <c r="B1629" s="1" t="s">
        <v>127</v>
      </c>
      <c r="C1629" s="3">
        <v>7546</v>
      </c>
      <c r="D1629" s="13">
        <v>43993.64340277778</v>
      </c>
      <c r="E1629" s="14">
        <v>2.4432870370370369E-2</v>
      </c>
      <c r="G1629" s="1" t="s">
        <v>130</v>
      </c>
      <c r="H1629" s="1" t="s">
        <v>131</v>
      </c>
      <c r="I1629" s="3">
        <v>7233</v>
      </c>
      <c r="J1629" s="13">
        <v>43985.392071759263</v>
      </c>
      <c r="K1629" s="14">
        <v>1.8020833333333333E-2</v>
      </c>
      <c r="M1629" s="1" t="s">
        <v>130</v>
      </c>
      <c r="N1629" s="1" t="s">
        <v>131</v>
      </c>
      <c r="O1629" s="1">
        <v>5751</v>
      </c>
      <c r="P1629" s="13">
        <v>43945.682962962965</v>
      </c>
      <c r="Q1629" s="17">
        <v>1.5763888888888886E-2</v>
      </c>
    </row>
    <row r="1630" spans="1:17" x14ac:dyDescent="0.25">
      <c r="A1630" s="1" t="s">
        <v>118</v>
      </c>
      <c r="B1630" s="1" t="s">
        <v>119</v>
      </c>
      <c r="C1630" s="3">
        <v>7552</v>
      </c>
      <c r="D1630" s="13">
        <v>43993.728148148148</v>
      </c>
      <c r="E1630" s="14">
        <v>2.0787037037037038E-2</v>
      </c>
      <c r="G1630" s="1" t="s">
        <v>130</v>
      </c>
      <c r="H1630" s="1" t="s">
        <v>131</v>
      </c>
      <c r="I1630" s="3">
        <v>7234</v>
      </c>
      <c r="J1630" s="13">
        <v>43985.406875000001</v>
      </c>
      <c r="K1630" s="14">
        <v>2.1736111111111112E-2</v>
      </c>
      <c r="M1630" s="1" t="s">
        <v>118</v>
      </c>
      <c r="N1630" s="1" t="s">
        <v>119</v>
      </c>
      <c r="O1630" s="1">
        <v>5752</v>
      </c>
      <c r="P1630" s="13">
        <v>43945.696689814817</v>
      </c>
      <c r="Q1630" s="17">
        <v>2.2118055555555557E-2</v>
      </c>
    </row>
    <row r="1631" spans="1:17" x14ac:dyDescent="0.25">
      <c r="A1631" s="1" t="s">
        <v>128</v>
      </c>
      <c r="B1631" s="1" t="s">
        <v>129</v>
      </c>
      <c r="C1631" s="3">
        <v>7553</v>
      </c>
      <c r="D1631" s="13">
        <v>43993.743761574071</v>
      </c>
      <c r="E1631" s="14">
        <v>2.2708333333333334E-2</v>
      </c>
      <c r="G1631" s="1" t="s">
        <v>124</v>
      </c>
      <c r="H1631" s="1" t="s">
        <v>125</v>
      </c>
      <c r="I1631" s="3">
        <v>7236</v>
      </c>
      <c r="J1631" s="13">
        <v>43985.435474537036</v>
      </c>
      <c r="K1631" s="14">
        <v>1.5335648148148147E-2</v>
      </c>
      <c r="M1631" s="1" t="s">
        <v>126</v>
      </c>
      <c r="N1631" s="1" t="s">
        <v>127</v>
      </c>
      <c r="O1631" s="1">
        <v>5765</v>
      </c>
      <c r="P1631" s="13">
        <v>43946.346909722219</v>
      </c>
      <c r="Q1631" s="17">
        <v>2.3495370370370371E-2</v>
      </c>
    </row>
    <row r="1632" spans="1:17" x14ac:dyDescent="0.25">
      <c r="A1632" s="1" t="s">
        <v>124</v>
      </c>
      <c r="B1632" s="1" t="s">
        <v>125</v>
      </c>
      <c r="C1632" s="3">
        <v>7554</v>
      </c>
      <c r="D1632" s="13">
        <v>43993.755462962959</v>
      </c>
      <c r="E1632" s="14">
        <v>1.7569444444444447E-2</v>
      </c>
      <c r="G1632" s="1" t="s">
        <v>120</v>
      </c>
      <c r="H1632" s="1" t="s">
        <v>121</v>
      </c>
      <c r="I1632" s="3">
        <v>7241</v>
      </c>
      <c r="J1632" s="13">
        <v>43985.51458333333</v>
      </c>
      <c r="K1632" s="14">
        <v>1.695601851851852E-2</v>
      </c>
      <c r="M1632" s="1" t="s">
        <v>126</v>
      </c>
      <c r="N1632" s="1" t="s">
        <v>127</v>
      </c>
      <c r="O1632" s="1">
        <v>5767</v>
      </c>
      <c r="P1632" s="13">
        <v>43946.371990740743</v>
      </c>
      <c r="Q1632" s="17">
        <v>2.1770833333333336E-2</v>
      </c>
    </row>
    <row r="1633" spans="1:17" ht="30" x14ac:dyDescent="0.25">
      <c r="A1633" s="1" t="s">
        <v>122</v>
      </c>
      <c r="B1633" s="1" t="s">
        <v>123</v>
      </c>
      <c r="C1633" s="3">
        <v>7564</v>
      </c>
      <c r="D1633" s="13">
        <v>43994.384791666664</v>
      </c>
      <c r="E1633" s="14">
        <v>1.5347222222222222E-2</v>
      </c>
      <c r="G1633" s="1" t="s">
        <v>126</v>
      </c>
      <c r="H1633" s="1" t="s">
        <v>127</v>
      </c>
      <c r="I1633" s="3">
        <v>7242</v>
      </c>
      <c r="J1633" s="13">
        <v>43985.530891203707</v>
      </c>
      <c r="K1633" s="14">
        <v>2.0092592592592592E-2</v>
      </c>
      <c r="M1633" s="1" t="s">
        <v>122</v>
      </c>
      <c r="N1633" s="1" t="s">
        <v>123</v>
      </c>
      <c r="O1633" s="1">
        <v>5771</v>
      </c>
      <c r="P1633" s="13">
        <v>43946.420439814814</v>
      </c>
      <c r="Q1633" s="17">
        <v>1.9039351851851852E-2</v>
      </c>
    </row>
    <row r="1634" spans="1:17" x14ac:dyDescent="0.25">
      <c r="A1634" s="1" t="s">
        <v>120</v>
      </c>
      <c r="B1634" s="1" t="s">
        <v>121</v>
      </c>
      <c r="C1634" s="3">
        <v>7567</v>
      </c>
      <c r="D1634" s="13">
        <v>43994.428923611114</v>
      </c>
      <c r="E1634" s="14">
        <v>1.5011574074074075E-2</v>
      </c>
      <c r="G1634" s="1" t="s">
        <v>124</v>
      </c>
      <c r="H1634" s="1" t="s">
        <v>125</v>
      </c>
      <c r="I1634" s="3">
        <v>7243</v>
      </c>
      <c r="J1634" s="13">
        <v>43985.542766203704</v>
      </c>
      <c r="K1634" s="14">
        <v>1.8784722222222223E-2</v>
      </c>
      <c r="M1634" s="1" t="s">
        <v>124</v>
      </c>
      <c r="N1634" s="1" t="s">
        <v>125</v>
      </c>
      <c r="O1634" s="1">
        <v>5772</v>
      </c>
      <c r="P1634" s="13">
        <v>43946.438807870371</v>
      </c>
      <c r="Q1634" s="17">
        <v>2.3668981481481485E-2</v>
      </c>
    </row>
    <row r="1635" spans="1:17" x14ac:dyDescent="0.25">
      <c r="A1635" s="1" t="s">
        <v>118</v>
      </c>
      <c r="B1635" s="1" t="s">
        <v>119</v>
      </c>
      <c r="C1635" s="3">
        <v>7574</v>
      </c>
      <c r="D1635" s="13">
        <v>43994.531956018516</v>
      </c>
      <c r="E1635" s="14">
        <v>1.7546296296296296E-2</v>
      </c>
      <c r="G1635" s="1" t="s">
        <v>120</v>
      </c>
      <c r="H1635" s="1" t="s">
        <v>121</v>
      </c>
      <c r="I1635" s="3">
        <v>7250</v>
      </c>
      <c r="J1635" s="13">
        <v>43985.631932870368</v>
      </c>
      <c r="K1635" s="14">
        <v>1.5011574074074075E-2</v>
      </c>
      <c r="M1635" s="1" t="s">
        <v>120</v>
      </c>
      <c r="N1635" s="1" t="s">
        <v>121</v>
      </c>
      <c r="O1635" s="1">
        <v>5775</v>
      </c>
      <c r="P1635" s="13">
        <v>43946.474108796298</v>
      </c>
      <c r="Q1635" s="17">
        <v>1.7812499999999998E-2</v>
      </c>
    </row>
    <row r="1636" spans="1:17" x14ac:dyDescent="0.25">
      <c r="A1636" s="1" t="s">
        <v>124</v>
      </c>
      <c r="B1636" s="1" t="s">
        <v>125</v>
      </c>
      <c r="C1636" s="3">
        <v>7577</v>
      </c>
      <c r="D1636" s="13">
        <v>43994.582384259258</v>
      </c>
      <c r="E1636" s="14">
        <v>1.9317129629629629E-2</v>
      </c>
      <c r="G1636" s="1" t="s">
        <v>124</v>
      </c>
      <c r="H1636" s="1" t="s">
        <v>125</v>
      </c>
      <c r="I1636" s="3">
        <v>7252</v>
      </c>
      <c r="J1636" s="13">
        <v>43985.660243055558</v>
      </c>
      <c r="K1636" s="14">
        <v>1.8680555555555554E-2</v>
      </c>
      <c r="M1636" s="1" t="s">
        <v>130</v>
      </c>
      <c r="N1636" s="1" t="s">
        <v>131</v>
      </c>
      <c r="O1636" s="1">
        <v>5776</v>
      </c>
      <c r="P1636" s="13">
        <v>43946.48945601852</v>
      </c>
      <c r="Q1636" s="17">
        <v>2.2534722222222223E-2</v>
      </c>
    </row>
    <row r="1637" spans="1:17" x14ac:dyDescent="0.25">
      <c r="A1637" s="1" t="s">
        <v>124</v>
      </c>
      <c r="B1637" s="1" t="s">
        <v>125</v>
      </c>
      <c r="C1637" s="3">
        <v>7579</v>
      </c>
      <c r="D1637" s="13">
        <v>43994.611921296295</v>
      </c>
      <c r="E1637" s="14">
        <v>1.9282407407407408E-2</v>
      </c>
      <c r="G1637" s="1" t="s">
        <v>122</v>
      </c>
      <c r="H1637" s="1" t="s">
        <v>123</v>
      </c>
      <c r="I1637" s="3">
        <v>7253</v>
      </c>
      <c r="J1637" s="13">
        <v>43985.678344907406</v>
      </c>
      <c r="K1637" s="14">
        <v>1.4780092592592595E-2</v>
      </c>
      <c r="M1637" s="1" t="s">
        <v>130</v>
      </c>
      <c r="N1637" s="1" t="s">
        <v>131</v>
      </c>
      <c r="O1637" s="1">
        <v>5779</v>
      </c>
      <c r="P1637" s="13">
        <v>43946.537569444445</v>
      </c>
      <c r="Q1637" s="17">
        <v>1.8368055555555554E-2</v>
      </c>
    </row>
    <row r="1638" spans="1:17" x14ac:dyDescent="0.25">
      <c r="A1638" s="1" t="s">
        <v>122</v>
      </c>
      <c r="B1638" s="1" t="s">
        <v>123</v>
      </c>
      <c r="C1638" s="3">
        <v>7582</v>
      </c>
      <c r="D1638" s="13">
        <v>43994.657754629632</v>
      </c>
      <c r="E1638" s="14">
        <v>1.9108796296296294E-2</v>
      </c>
      <c r="G1638" s="1" t="s">
        <v>120</v>
      </c>
      <c r="H1638" s="1" t="s">
        <v>121</v>
      </c>
      <c r="I1638" s="3">
        <v>7258</v>
      </c>
      <c r="J1638" s="13">
        <v>43985.742037037038</v>
      </c>
      <c r="K1638" s="14">
        <v>1.4502314814814815E-2</v>
      </c>
      <c r="M1638" s="1" t="s">
        <v>118</v>
      </c>
      <c r="N1638" s="1" t="s">
        <v>119</v>
      </c>
      <c r="O1638" s="1">
        <v>5780</v>
      </c>
      <c r="P1638" s="13">
        <v>43946.553171296298</v>
      </c>
      <c r="Q1638" s="17">
        <v>1.8703703703703705E-2</v>
      </c>
    </row>
    <row r="1639" spans="1:17" x14ac:dyDescent="0.25">
      <c r="A1639" s="1" t="s">
        <v>126</v>
      </c>
      <c r="B1639" s="1" t="s">
        <v>127</v>
      </c>
      <c r="C1639" s="3">
        <v>7588</v>
      </c>
      <c r="D1639" s="13">
        <v>43994.746099537035</v>
      </c>
      <c r="E1639" s="14">
        <v>1.9375E-2</v>
      </c>
      <c r="G1639" s="1" t="s">
        <v>130</v>
      </c>
      <c r="H1639" s="1" t="s">
        <v>131</v>
      </c>
      <c r="I1639" s="3">
        <v>7261</v>
      </c>
      <c r="J1639" s="13">
        <v>43985.779594907406</v>
      </c>
      <c r="K1639" s="14">
        <v>2.4259259259259258E-2</v>
      </c>
      <c r="M1639" s="1" t="s">
        <v>130</v>
      </c>
      <c r="N1639" s="1" t="s">
        <v>131</v>
      </c>
      <c r="O1639" s="1">
        <v>5783</v>
      </c>
      <c r="P1639" s="13">
        <v>43946.592731481483</v>
      </c>
      <c r="Q1639" s="17">
        <v>1.4548611111111111E-2</v>
      </c>
    </row>
    <row r="1640" spans="1:17" x14ac:dyDescent="0.25">
      <c r="A1640" s="1" t="s">
        <v>122</v>
      </c>
      <c r="B1640" s="1" t="s">
        <v>123</v>
      </c>
      <c r="C1640" s="3">
        <v>7595</v>
      </c>
      <c r="D1640" s="13">
        <v>43994.8278125</v>
      </c>
      <c r="E1640" s="14">
        <v>2.3298611111111107E-2</v>
      </c>
      <c r="G1640" s="1" t="s">
        <v>120</v>
      </c>
      <c r="H1640" s="1" t="s">
        <v>121</v>
      </c>
      <c r="I1640" s="3">
        <v>7262</v>
      </c>
      <c r="J1640" s="13">
        <v>43985.792824074073</v>
      </c>
      <c r="K1640" s="14">
        <v>1.7407407407407406E-2</v>
      </c>
      <c r="M1640" s="1" t="s">
        <v>124</v>
      </c>
      <c r="N1640" s="1" t="s">
        <v>125</v>
      </c>
      <c r="O1640" s="1">
        <v>5784</v>
      </c>
      <c r="P1640" s="13">
        <v>43946.606631944444</v>
      </c>
      <c r="Q1640" s="17">
        <v>1.4594907407407405E-2</v>
      </c>
    </row>
    <row r="1641" spans="1:17" x14ac:dyDescent="0.25">
      <c r="A1641" s="1" t="s">
        <v>130</v>
      </c>
      <c r="B1641" s="1" t="s">
        <v>131</v>
      </c>
      <c r="C1641" s="3">
        <v>7606</v>
      </c>
      <c r="D1641" s="13">
        <v>43995.469363425924</v>
      </c>
      <c r="E1641" s="14">
        <v>2.3842592592592596E-2</v>
      </c>
      <c r="G1641" s="1" t="s">
        <v>122</v>
      </c>
      <c r="H1641" s="1" t="s">
        <v>123</v>
      </c>
      <c r="I1641" s="3">
        <v>7266</v>
      </c>
      <c r="J1641" s="13">
        <v>43985.839594907404</v>
      </c>
      <c r="K1641" s="14">
        <v>2.0972222222222222E-2</v>
      </c>
      <c r="M1641" s="1" t="s">
        <v>124</v>
      </c>
      <c r="N1641" s="1" t="s">
        <v>125</v>
      </c>
      <c r="O1641" s="1">
        <v>5785</v>
      </c>
      <c r="P1641" s="13">
        <v>43946.622893518521</v>
      </c>
      <c r="Q1641" s="17">
        <v>1.90625E-2</v>
      </c>
    </row>
    <row r="1642" spans="1:17" x14ac:dyDescent="0.25">
      <c r="A1642" s="1" t="s">
        <v>124</v>
      </c>
      <c r="B1642" s="1" t="s">
        <v>125</v>
      </c>
      <c r="C1642" s="3">
        <v>7607</v>
      </c>
      <c r="D1642" s="13">
        <v>43995.482893518521</v>
      </c>
      <c r="E1642" s="14">
        <v>2.3587962962962963E-2</v>
      </c>
      <c r="G1642" s="1" t="s">
        <v>122</v>
      </c>
      <c r="H1642" s="1" t="s">
        <v>123</v>
      </c>
      <c r="I1642" s="3">
        <v>7268</v>
      </c>
      <c r="J1642" s="13">
        <v>43986.355381944442</v>
      </c>
      <c r="K1642" s="14">
        <v>2.3645833333333335E-2</v>
      </c>
      <c r="M1642" s="1" t="s">
        <v>118</v>
      </c>
      <c r="N1642" s="1" t="s">
        <v>119</v>
      </c>
      <c r="O1642" s="1">
        <v>5788</v>
      </c>
      <c r="P1642" s="13">
        <v>43946.663587962961</v>
      </c>
      <c r="Q1642" s="17">
        <v>2.4270833333333335E-2</v>
      </c>
    </row>
    <row r="1643" spans="1:17" ht="30" x14ac:dyDescent="0.25">
      <c r="A1643" s="1" t="s">
        <v>122</v>
      </c>
      <c r="B1643" s="1" t="s">
        <v>123</v>
      </c>
      <c r="C1643" s="3">
        <v>7609</v>
      </c>
      <c r="D1643" s="13">
        <v>43995.507337962961</v>
      </c>
      <c r="E1643" s="14">
        <v>1.8564814814814815E-2</v>
      </c>
      <c r="G1643" s="1" t="s">
        <v>126</v>
      </c>
      <c r="H1643" s="1" t="s">
        <v>127</v>
      </c>
      <c r="I1643" s="3">
        <v>7273</v>
      </c>
      <c r="J1643" s="13">
        <v>43986.424016203702</v>
      </c>
      <c r="K1643" s="14">
        <v>2.1689814814814815E-2</v>
      </c>
      <c r="M1643" s="1" t="s">
        <v>128</v>
      </c>
      <c r="N1643" s="1" t="s">
        <v>129</v>
      </c>
      <c r="O1643" s="1">
        <v>5790</v>
      </c>
      <c r="P1643" s="13">
        <v>43946.68849537037</v>
      </c>
      <c r="Q1643" s="17">
        <v>2.2615740740740742E-2</v>
      </c>
    </row>
    <row r="1644" spans="1:17" x14ac:dyDescent="0.25">
      <c r="A1644" s="1" t="s">
        <v>124</v>
      </c>
      <c r="B1644" s="1" t="s">
        <v>125</v>
      </c>
      <c r="C1644" s="3">
        <v>7612</v>
      </c>
      <c r="D1644" s="13">
        <v>43995.54146990741</v>
      </c>
      <c r="E1644" s="14">
        <v>1.511574074074074E-2</v>
      </c>
      <c r="G1644" s="1" t="s">
        <v>120</v>
      </c>
      <c r="H1644" s="1" t="s">
        <v>121</v>
      </c>
      <c r="I1644" s="3">
        <v>7274</v>
      </c>
      <c r="J1644" s="13">
        <v>43986.441516203704</v>
      </c>
      <c r="K1644" s="14">
        <v>2.1145833333333332E-2</v>
      </c>
      <c r="M1644" s="1" t="s">
        <v>124</v>
      </c>
      <c r="N1644" s="1" t="s">
        <v>125</v>
      </c>
      <c r="O1644" s="1">
        <v>5793</v>
      </c>
      <c r="P1644" s="13">
        <v>43946.722511574073</v>
      </c>
      <c r="Q1644" s="17">
        <v>1.9456018518518518E-2</v>
      </c>
    </row>
    <row r="1645" spans="1:17" x14ac:dyDescent="0.25">
      <c r="A1645" s="1" t="s">
        <v>124</v>
      </c>
      <c r="B1645" s="1" t="s">
        <v>125</v>
      </c>
      <c r="C1645" s="3">
        <v>7614</v>
      </c>
      <c r="D1645" s="13">
        <v>43995.567986111113</v>
      </c>
      <c r="E1645" s="14">
        <v>2.2453703703703708E-2</v>
      </c>
      <c r="G1645" s="1" t="s">
        <v>122</v>
      </c>
      <c r="H1645" s="1" t="s">
        <v>123</v>
      </c>
      <c r="I1645" s="3">
        <v>7275</v>
      </c>
      <c r="J1645" s="13">
        <v>43986.457002314812</v>
      </c>
      <c r="K1645" s="14">
        <v>2.1990740740740741E-2</v>
      </c>
      <c r="M1645" s="1" t="s">
        <v>128</v>
      </c>
      <c r="N1645" s="1" t="s">
        <v>129</v>
      </c>
      <c r="O1645" s="1">
        <v>5801</v>
      </c>
      <c r="P1645" s="13">
        <v>43946.828113425923</v>
      </c>
      <c r="Q1645" s="17">
        <v>2.3344907407407408E-2</v>
      </c>
    </row>
    <row r="1646" spans="1:17" x14ac:dyDescent="0.25">
      <c r="A1646" s="1" t="s">
        <v>120</v>
      </c>
      <c r="B1646" s="1" t="s">
        <v>121</v>
      </c>
      <c r="C1646" s="3">
        <v>7617</v>
      </c>
      <c r="D1646" s="13">
        <v>43995.600208333337</v>
      </c>
      <c r="E1646" s="14">
        <v>1.4756944444444446E-2</v>
      </c>
      <c r="G1646" s="1" t="s">
        <v>124</v>
      </c>
      <c r="H1646" s="1" t="s">
        <v>125</v>
      </c>
      <c r="I1646" s="3">
        <v>7279</v>
      </c>
      <c r="J1646" s="13">
        <v>43986.515879629631</v>
      </c>
      <c r="K1646" s="14">
        <v>2.0439814814814817E-2</v>
      </c>
      <c r="M1646" s="1" t="s">
        <v>128</v>
      </c>
      <c r="N1646" s="1" t="s">
        <v>129</v>
      </c>
      <c r="O1646" s="1">
        <v>5807</v>
      </c>
      <c r="P1646" s="13">
        <v>43947.412430555552</v>
      </c>
      <c r="Q1646" s="17">
        <v>2.1666666666666667E-2</v>
      </c>
    </row>
    <row r="1647" spans="1:17" x14ac:dyDescent="0.25">
      <c r="A1647" s="1" t="s">
        <v>126</v>
      </c>
      <c r="B1647" s="1" t="s">
        <v>127</v>
      </c>
      <c r="C1647" s="3">
        <v>7629</v>
      </c>
      <c r="D1647" s="13">
        <v>43995.753553240742</v>
      </c>
      <c r="E1647" s="14">
        <v>2.3067129629629632E-2</v>
      </c>
      <c r="G1647" s="1" t="s">
        <v>128</v>
      </c>
      <c r="H1647" s="1" t="s">
        <v>129</v>
      </c>
      <c r="I1647" s="3">
        <v>7280</v>
      </c>
      <c r="J1647" s="13">
        <v>43986.531388888892</v>
      </c>
      <c r="K1647" s="14">
        <v>2.297453703703704E-2</v>
      </c>
      <c r="M1647" s="1" t="s">
        <v>118</v>
      </c>
      <c r="N1647" s="1" t="s">
        <v>119</v>
      </c>
      <c r="O1647" s="1">
        <v>5811</v>
      </c>
      <c r="P1647" s="13">
        <v>43947.47215277778</v>
      </c>
      <c r="Q1647" s="17">
        <v>1.9444444444444445E-2</v>
      </c>
    </row>
    <row r="1648" spans="1:17" x14ac:dyDescent="0.25">
      <c r="A1648" s="1" t="s">
        <v>128</v>
      </c>
      <c r="B1648" s="1" t="s">
        <v>129</v>
      </c>
      <c r="C1648" s="3">
        <v>7630</v>
      </c>
      <c r="D1648" s="13">
        <v>43995.762569444443</v>
      </c>
      <c r="E1648" s="14">
        <v>2.297453703703704E-2</v>
      </c>
      <c r="G1648" s="1" t="s">
        <v>118</v>
      </c>
      <c r="H1648" s="1" t="s">
        <v>119</v>
      </c>
      <c r="I1648" s="3">
        <v>7281</v>
      </c>
      <c r="J1648" s="13">
        <v>43986.545023148145</v>
      </c>
      <c r="K1648" s="14">
        <v>2.3113425925925926E-2</v>
      </c>
      <c r="M1648" s="1" t="s">
        <v>124</v>
      </c>
      <c r="N1648" s="1" t="s">
        <v>125</v>
      </c>
      <c r="O1648" s="1">
        <v>5812</v>
      </c>
      <c r="P1648" s="13">
        <v>43947.483113425929</v>
      </c>
      <c r="Q1648" s="17">
        <v>2.0208333333333335E-2</v>
      </c>
    </row>
    <row r="1649" spans="1:17" x14ac:dyDescent="0.25">
      <c r="A1649" s="1" t="s">
        <v>122</v>
      </c>
      <c r="B1649" s="1" t="s">
        <v>123</v>
      </c>
      <c r="C1649" s="3">
        <v>7637</v>
      </c>
      <c r="D1649" s="13">
        <v>43996.355081018519</v>
      </c>
      <c r="E1649" s="14">
        <v>1.4907407407407406E-2</v>
      </c>
      <c r="G1649" s="1" t="s">
        <v>124</v>
      </c>
      <c r="H1649" s="1" t="s">
        <v>125</v>
      </c>
      <c r="I1649" s="3">
        <v>7285</v>
      </c>
      <c r="J1649" s="13">
        <v>43986.599664351852</v>
      </c>
      <c r="K1649" s="14">
        <v>1.6712962962962961E-2</v>
      </c>
      <c r="M1649" s="1" t="s">
        <v>126</v>
      </c>
      <c r="N1649" s="1" t="s">
        <v>127</v>
      </c>
      <c r="O1649" s="1">
        <v>5813</v>
      </c>
      <c r="P1649" s="13">
        <v>43947.50072916667</v>
      </c>
      <c r="Q1649" s="17">
        <v>2.2430555555555554E-2</v>
      </c>
    </row>
    <row r="1650" spans="1:17" x14ac:dyDescent="0.25">
      <c r="A1650" s="1" t="s">
        <v>130</v>
      </c>
      <c r="B1650" s="1" t="s">
        <v>131</v>
      </c>
      <c r="C1650" s="3">
        <v>7648</v>
      </c>
      <c r="D1650" s="13">
        <v>43996.510428240741</v>
      </c>
      <c r="E1650" s="14">
        <v>2.2407407407407407E-2</v>
      </c>
      <c r="G1650" s="1" t="s">
        <v>128</v>
      </c>
      <c r="H1650" s="1" t="s">
        <v>129</v>
      </c>
      <c r="I1650" s="3">
        <v>7287</v>
      </c>
      <c r="J1650" s="13">
        <v>43986.628055555557</v>
      </c>
      <c r="K1650" s="14">
        <v>1.7013888888888887E-2</v>
      </c>
      <c r="M1650" s="1" t="s">
        <v>122</v>
      </c>
      <c r="N1650" s="1" t="s">
        <v>123</v>
      </c>
      <c r="O1650" s="1">
        <v>5814</v>
      </c>
      <c r="P1650" s="13">
        <v>43947.511493055557</v>
      </c>
      <c r="Q1650" s="17">
        <v>1.554398148148148E-2</v>
      </c>
    </row>
    <row r="1651" spans="1:17" ht="30" x14ac:dyDescent="0.25">
      <c r="A1651" s="1" t="s">
        <v>126</v>
      </c>
      <c r="B1651" s="1" t="s">
        <v>127</v>
      </c>
      <c r="C1651" s="3">
        <v>7655</v>
      </c>
      <c r="D1651" s="13">
        <v>43996.597291666665</v>
      </c>
      <c r="E1651" s="14">
        <v>1.9375E-2</v>
      </c>
      <c r="G1651" s="1" t="s">
        <v>126</v>
      </c>
      <c r="H1651" s="1" t="s">
        <v>127</v>
      </c>
      <c r="I1651" s="3">
        <v>7293</v>
      </c>
      <c r="J1651" s="13">
        <v>43986.719988425924</v>
      </c>
      <c r="K1651" s="14">
        <v>1.6805555555555556E-2</v>
      </c>
      <c r="M1651" s="1" t="s">
        <v>124</v>
      </c>
      <c r="N1651" s="1" t="s">
        <v>125</v>
      </c>
      <c r="O1651" s="1">
        <v>5819</v>
      </c>
      <c r="P1651" s="13">
        <v>43947.586712962962</v>
      </c>
      <c r="Q1651" s="17">
        <v>2.361111111111111E-2</v>
      </c>
    </row>
    <row r="1652" spans="1:17" x14ac:dyDescent="0.25">
      <c r="A1652" s="1" t="s">
        <v>124</v>
      </c>
      <c r="B1652" s="1" t="s">
        <v>125</v>
      </c>
      <c r="C1652" s="3">
        <v>7656</v>
      </c>
      <c r="D1652" s="13">
        <v>43996.615624999999</v>
      </c>
      <c r="E1652" s="14">
        <v>1.494212962962963E-2</v>
      </c>
      <c r="G1652" s="1" t="s">
        <v>118</v>
      </c>
      <c r="H1652" s="1" t="s">
        <v>119</v>
      </c>
      <c r="I1652" s="3">
        <v>7296</v>
      </c>
      <c r="J1652" s="13">
        <v>43986.766886574071</v>
      </c>
      <c r="K1652" s="14">
        <v>1.7708333333333333E-2</v>
      </c>
      <c r="M1652" s="1" t="s">
        <v>122</v>
      </c>
      <c r="N1652" s="1" t="s">
        <v>123</v>
      </c>
      <c r="O1652" s="1">
        <v>5824</v>
      </c>
      <c r="P1652" s="13">
        <v>43947.648541666669</v>
      </c>
      <c r="Q1652" s="17">
        <v>1.8356481481481481E-2</v>
      </c>
    </row>
    <row r="1653" spans="1:17" x14ac:dyDescent="0.25">
      <c r="A1653" s="1" t="s">
        <v>130</v>
      </c>
      <c r="B1653" s="1" t="s">
        <v>131</v>
      </c>
      <c r="C1653" s="3">
        <v>7658</v>
      </c>
      <c r="D1653" s="13">
        <v>43996.63957175926</v>
      </c>
      <c r="E1653" s="14">
        <v>2.1354166666666664E-2</v>
      </c>
      <c r="G1653" s="1" t="s">
        <v>120</v>
      </c>
      <c r="H1653" s="1" t="s">
        <v>121</v>
      </c>
      <c r="I1653" s="3">
        <v>7297</v>
      </c>
      <c r="J1653" s="13">
        <v>43986.780243055553</v>
      </c>
      <c r="K1653" s="14">
        <v>1.5231481481481483E-2</v>
      </c>
      <c r="M1653" s="1" t="s">
        <v>130</v>
      </c>
      <c r="N1653" s="1" t="s">
        <v>131</v>
      </c>
      <c r="O1653" s="1">
        <v>5828</v>
      </c>
      <c r="P1653" s="13">
        <v>43947.70516203704</v>
      </c>
      <c r="Q1653" s="17">
        <v>1.8831018518518518E-2</v>
      </c>
    </row>
    <row r="1654" spans="1:17" ht="30" x14ac:dyDescent="0.25">
      <c r="A1654" s="1" t="s">
        <v>130</v>
      </c>
      <c r="B1654" s="1" t="s">
        <v>131</v>
      </c>
      <c r="C1654" s="3">
        <v>7662</v>
      </c>
      <c r="D1654" s="13">
        <v>43996.694178240738</v>
      </c>
      <c r="E1654" s="14">
        <v>2.4236111111111111E-2</v>
      </c>
      <c r="G1654" s="1" t="s">
        <v>126</v>
      </c>
      <c r="H1654" s="1" t="s">
        <v>127</v>
      </c>
      <c r="I1654" s="3">
        <v>7298</v>
      </c>
      <c r="J1654" s="13">
        <v>43986.798634259256</v>
      </c>
      <c r="K1654" s="14">
        <v>1.7048611111111112E-2</v>
      </c>
      <c r="M1654" s="1" t="s">
        <v>128</v>
      </c>
      <c r="N1654" s="1" t="s">
        <v>129</v>
      </c>
      <c r="O1654" s="1">
        <v>5829</v>
      </c>
      <c r="P1654" s="13">
        <v>43947.714363425926</v>
      </c>
      <c r="Q1654" s="17">
        <v>2.2673611111111113E-2</v>
      </c>
    </row>
    <row r="1655" spans="1:17" ht="30" x14ac:dyDescent="0.25">
      <c r="A1655" s="1" t="s">
        <v>130</v>
      </c>
      <c r="B1655" s="1" t="s">
        <v>131</v>
      </c>
      <c r="C1655" s="3">
        <v>7663</v>
      </c>
      <c r="D1655" s="13">
        <v>43996.703229166669</v>
      </c>
      <c r="E1655" s="14">
        <v>2.0127314814814817E-2</v>
      </c>
      <c r="G1655" s="1" t="s">
        <v>126</v>
      </c>
      <c r="H1655" s="1" t="s">
        <v>127</v>
      </c>
      <c r="I1655" s="3">
        <v>7299</v>
      </c>
      <c r="J1655" s="13">
        <v>43986.814236111109</v>
      </c>
      <c r="K1655" s="14">
        <v>1.5972222222222224E-2</v>
      </c>
      <c r="M1655" s="1" t="s">
        <v>130</v>
      </c>
      <c r="N1655" s="1" t="s">
        <v>131</v>
      </c>
      <c r="O1655" s="1">
        <v>5830</v>
      </c>
      <c r="P1655" s="13">
        <v>43947.726805555554</v>
      </c>
      <c r="Q1655" s="17">
        <v>2.1550925925925928E-2</v>
      </c>
    </row>
    <row r="1656" spans="1:17" x14ac:dyDescent="0.25">
      <c r="A1656" s="1" t="s">
        <v>128</v>
      </c>
      <c r="B1656" s="1" t="s">
        <v>129</v>
      </c>
      <c r="C1656" s="3">
        <v>7668</v>
      </c>
      <c r="D1656" s="13">
        <v>43996.778310185182</v>
      </c>
      <c r="E1656" s="14">
        <v>1.8634259259259257E-2</v>
      </c>
      <c r="G1656" s="1" t="s">
        <v>124</v>
      </c>
      <c r="H1656" s="1" t="s">
        <v>125</v>
      </c>
      <c r="I1656" s="3">
        <v>7301</v>
      </c>
      <c r="J1656" s="13">
        <v>43986.839259259257</v>
      </c>
      <c r="K1656" s="14">
        <v>1.5787037037037037E-2</v>
      </c>
      <c r="M1656" s="1" t="s">
        <v>128</v>
      </c>
      <c r="N1656" s="1" t="s">
        <v>129</v>
      </c>
      <c r="O1656" s="1">
        <v>5831</v>
      </c>
      <c r="P1656" s="13">
        <v>43947.736342592594</v>
      </c>
      <c r="Q1656" s="17">
        <v>2.1087962962962961E-2</v>
      </c>
    </row>
    <row r="1657" spans="1:17" x14ac:dyDescent="0.25">
      <c r="A1657" s="1" t="s">
        <v>126</v>
      </c>
      <c r="B1657" s="1" t="s">
        <v>127</v>
      </c>
      <c r="C1657" s="3">
        <v>7671</v>
      </c>
      <c r="D1657" s="13">
        <v>43996.823391203703</v>
      </c>
      <c r="E1657" s="14">
        <v>2.2754629629629628E-2</v>
      </c>
      <c r="G1657" s="1" t="s">
        <v>120</v>
      </c>
      <c r="H1657" s="1" t="s">
        <v>121</v>
      </c>
      <c r="I1657" s="3">
        <v>7307</v>
      </c>
      <c r="J1657" s="13">
        <v>43987.399907407409</v>
      </c>
      <c r="K1657" s="14">
        <v>1.6203703703703703E-2</v>
      </c>
      <c r="M1657" s="1" t="s">
        <v>120</v>
      </c>
      <c r="N1657" s="1" t="s">
        <v>121</v>
      </c>
      <c r="O1657" s="1">
        <v>5835</v>
      </c>
      <c r="P1657" s="13">
        <v>43947.795370370368</v>
      </c>
      <c r="Q1657" s="17">
        <v>2.1134259259259259E-2</v>
      </c>
    </row>
    <row r="1658" spans="1:17" x14ac:dyDescent="0.25">
      <c r="A1658" s="1" t="s">
        <v>128</v>
      </c>
      <c r="B1658" s="1" t="s">
        <v>129</v>
      </c>
      <c r="C1658" s="3">
        <v>7673</v>
      </c>
      <c r="D1658" s="13">
        <v>43997.341053240743</v>
      </c>
      <c r="E1658" s="14">
        <v>2.1446759259259259E-2</v>
      </c>
      <c r="G1658" s="1" t="s">
        <v>130</v>
      </c>
      <c r="H1658" s="1" t="s">
        <v>131</v>
      </c>
      <c r="I1658" s="3">
        <v>7311</v>
      </c>
      <c r="J1658" s="13">
        <v>43987.462638888886</v>
      </c>
      <c r="K1658" s="14">
        <v>2.4432870370370369E-2</v>
      </c>
      <c r="M1658" s="1" t="s">
        <v>126</v>
      </c>
      <c r="N1658" s="1" t="s">
        <v>127</v>
      </c>
      <c r="O1658" s="1">
        <v>5841</v>
      </c>
      <c r="P1658" s="13">
        <v>43948.3675</v>
      </c>
      <c r="Q1658" s="17">
        <v>2.225694444444444E-2</v>
      </c>
    </row>
    <row r="1659" spans="1:17" ht="30" x14ac:dyDescent="0.25">
      <c r="A1659" s="1" t="s">
        <v>128</v>
      </c>
      <c r="B1659" s="1" t="s">
        <v>129</v>
      </c>
      <c r="C1659" s="3">
        <v>7674</v>
      </c>
      <c r="D1659" s="13">
        <v>43997.356631944444</v>
      </c>
      <c r="E1659" s="14">
        <v>1.8877314814814816E-2</v>
      </c>
      <c r="G1659" s="1" t="s">
        <v>126</v>
      </c>
      <c r="H1659" s="1" t="s">
        <v>127</v>
      </c>
      <c r="I1659" s="3">
        <v>7315</v>
      </c>
      <c r="J1659" s="13">
        <v>43987.520243055558</v>
      </c>
      <c r="K1659" s="14">
        <v>1.5590277777777778E-2</v>
      </c>
      <c r="M1659" s="1" t="s">
        <v>120</v>
      </c>
      <c r="N1659" s="1" t="s">
        <v>121</v>
      </c>
      <c r="O1659" s="1">
        <v>5847</v>
      </c>
      <c r="P1659" s="13">
        <v>43948.440659722219</v>
      </c>
      <c r="Q1659" s="17">
        <v>2.1747685185185186E-2</v>
      </c>
    </row>
    <row r="1660" spans="1:17" x14ac:dyDescent="0.25">
      <c r="A1660" s="1" t="s">
        <v>122</v>
      </c>
      <c r="B1660" s="1" t="s">
        <v>123</v>
      </c>
      <c r="C1660" s="3">
        <v>7676</v>
      </c>
      <c r="D1660" s="13">
        <v>43997.384085648147</v>
      </c>
      <c r="E1660" s="14">
        <v>1.5879629629629629E-2</v>
      </c>
      <c r="G1660" s="1" t="s">
        <v>130</v>
      </c>
      <c r="H1660" s="1" t="s">
        <v>131</v>
      </c>
      <c r="I1660" s="3">
        <v>7318</v>
      </c>
      <c r="J1660" s="13">
        <v>43987.562002314815</v>
      </c>
      <c r="K1660" s="14">
        <v>2.165509259259259E-2</v>
      </c>
      <c r="M1660" s="1" t="s">
        <v>118</v>
      </c>
      <c r="N1660" s="1" t="s">
        <v>119</v>
      </c>
      <c r="O1660" s="1">
        <v>5849</v>
      </c>
      <c r="P1660" s="13">
        <v>43948.4606712963</v>
      </c>
      <c r="Q1660" s="17">
        <v>1.5405092592592593E-2</v>
      </c>
    </row>
    <row r="1661" spans="1:17" x14ac:dyDescent="0.25">
      <c r="A1661" s="1" t="s">
        <v>128</v>
      </c>
      <c r="B1661" s="1" t="s">
        <v>129</v>
      </c>
      <c r="C1661" s="3">
        <v>7678</v>
      </c>
      <c r="D1661" s="13">
        <v>43997.410567129627</v>
      </c>
      <c r="E1661" s="14">
        <v>1.8715277777777779E-2</v>
      </c>
      <c r="G1661" s="1" t="s">
        <v>128</v>
      </c>
      <c r="H1661" s="1" t="s">
        <v>129</v>
      </c>
      <c r="I1661" s="3">
        <v>7322</v>
      </c>
      <c r="J1661" s="13">
        <v>43987.608854166669</v>
      </c>
      <c r="K1661" s="14">
        <v>2.0057870370370368E-2</v>
      </c>
      <c r="M1661" s="1" t="s">
        <v>126</v>
      </c>
      <c r="N1661" s="1" t="s">
        <v>127</v>
      </c>
      <c r="O1661" s="1">
        <v>5850</v>
      </c>
      <c r="P1661" s="13">
        <v>43948.476817129631</v>
      </c>
      <c r="Q1661" s="17">
        <v>1.9675925925925927E-2</v>
      </c>
    </row>
    <row r="1662" spans="1:17" x14ac:dyDescent="0.25">
      <c r="A1662" s="1" t="s">
        <v>126</v>
      </c>
      <c r="B1662" s="1" t="s">
        <v>127</v>
      </c>
      <c r="C1662" s="3">
        <v>7684</v>
      </c>
      <c r="D1662" s="13">
        <v>43997.4846412037</v>
      </c>
      <c r="E1662" s="14">
        <v>2.0636574074074075E-2</v>
      </c>
      <c r="G1662" s="1" t="s">
        <v>130</v>
      </c>
      <c r="H1662" s="1" t="s">
        <v>131</v>
      </c>
      <c r="I1662" s="3">
        <v>7325</v>
      </c>
      <c r="J1662" s="13">
        <v>43987.646296296298</v>
      </c>
      <c r="K1662" s="14">
        <v>2.3935185185185184E-2</v>
      </c>
      <c r="M1662" s="1" t="s">
        <v>126</v>
      </c>
      <c r="N1662" s="1" t="s">
        <v>127</v>
      </c>
      <c r="O1662" s="1">
        <v>5851</v>
      </c>
      <c r="P1662" s="13">
        <v>43948.490104166667</v>
      </c>
      <c r="Q1662" s="17">
        <v>1.8113425925925925E-2</v>
      </c>
    </row>
    <row r="1663" spans="1:17" x14ac:dyDescent="0.25">
      <c r="A1663" s="1" t="s">
        <v>126</v>
      </c>
      <c r="B1663" s="1" t="s">
        <v>127</v>
      </c>
      <c r="C1663" s="3">
        <v>7696</v>
      </c>
      <c r="D1663" s="13">
        <v>43997.636863425927</v>
      </c>
      <c r="E1663" s="14">
        <v>2.2002314814814818E-2</v>
      </c>
      <c r="G1663" s="1" t="s">
        <v>124</v>
      </c>
      <c r="H1663" s="1" t="s">
        <v>125</v>
      </c>
      <c r="I1663" s="3">
        <v>7337</v>
      </c>
      <c r="J1663" s="13">
        <v>43987.827951388892</v>
      </c>
      <c r="K1663" s="14">
        <v>1.5185185185185185E-2</v>
      </c>
      <c r="M1663" s="1" t="s">
        <v>126</v>
      </c>
      <c r="N1663" s="1" t="s">
        <v>127</v>
      </c>
      <c r="O1663" s="1">
        <v>5852</v>
      </c>
      <c r="P1663" s="13">
        <v>43948.502766203703</v>
      </c>
      <c r="Q1663" s="17">
        <v>1.5729166666666666E-2</v>
      </c>
    </row>
    <row r="1664" spans="1:17" x14ac:dyDescent="0.25">
      <c r="A1664" s="1" t="s">
        <v>118</v>
      </c>
      <c r="B1664" s="1" t="s">
        <v>119</v>
      </c>
      <c r="C1664" s="3">
        <v>7698</v>
      </c>
      <c r="D1664" s="13">
        <v>43997.658136574071</v>
      </c>
      <c r="E1664" s="14">
        <v>1.9837962962962963E-2</v>
      </c>
      <c r="G1664" s="1" t="s">
        <v>122</v>
      </c>
      <c r="H1664" s="1" t="s">
        <v>123</v>
      </c>
      <c r="I1664" s="3">
        <v>7339</v>
      </c>
      <c r="J1664" s="13">
        <v>43988.345358796294</v>
      </c>
      <c r="K1664" s="14">
        <v>1.7280092592592593E-2</v>
      </c>
      <c r="M1664" s="1" t="s">
        <v>124</v>
      </c>
      <c r="N1664" s="1" t="s">
        <v>125</v>
      </c>
      <c r="O1664" s="1">
        <v>5853</v>
      </c>
      <c r="P1664" s="13">
        <v>43948.517488425925</v>
      </c>
      <c r="Q1664" s="17">
        <v>2.3113425925925926E-2</v>
      </c>
    </row>
    <row r="1665" spans="1:17" x14ac:dyDescent="0.25">
      <c r="A1665" s="1" t="s">
        <v>118</v>
      </c>
      <c r="B1665" s="1" t="s">
        <v>119</v>
      </c>
      <c r="C1665" s="3">
        <v>7701</v>
      </c>
      <c r="D1665" s="13">
        <v>43997.708275462966</v>
      </c>
      <c r="E1665" s="14">
        <v>2.1921296296296296E-2</v>
      </c>
      <c r="G1665" s="1" t="s">
        <v>124</v>
      </c>
      <c r="H1665" s="1" t="s">
        <v>125</v>
      </c>
      <c r="I1665" s="3">
        <v>7344</v>
      </c>
      <c r="J1665" s="13">
        <v>43988.421388888892</v>
      </c>
      <c r="K1665" s="14">
        <v>2.3182870370370371E-2</v>
      </c>
      <c r="M1665" s="1" t="s">
        <v>128</v>
      </c>
      <c r="N1665" s="1" t="s">
        <v>129</v>
      </c>
      <c r="O1665" s="1">
        <v>5856</v>
      </c>
      <c r="P1665" s="13">
        <v>43948.559513888889</v>
      </c>
      <c r="Q1665" s="17">
        <v>2.165509259259259E-2</v>
      </c>
    </row>
    <row r="1666" spans="1:17" ht="30" x14ac:dyDescent="0.25">
      <c r="A1666" s="1" t="s">
        <v>118</v>
      </c>
      <c r="B1666" s="1" t="s">
        <v>119</v>
      </c>
      <c r="C1666" s="3">
        <v>7704</v>
      </c>
      <c r="D1666" s="13">
        <v>43997.743726851855</v>
      </c>
      <c r="E1666" s="14">
        <v>1.5555555555555553E-2</v>
      </c>
      <c r="G1666" s="1" t="s">
        <v>126</v>
      </c>
      <c r="H1666" s="1" t="s">
        <v>127</v>
      </c>
      <c r="I1666" s="3">
        <v>7353</v>
      </c>
      <c r="J1666" s="13">
        <v>43988.53800925926</v>
      </c>
      <c r="K1666" s="14">
        <v>2.1666666666666667E-2</v>
      </c>
      <c r="M1666" s="1" t="s">
        <v>130</v>
      </c>
      <c r="N1666" s="1" t="s">
        <v>131</v>
      </c>
      <c r="O1666" s="1">
        <v>5857</v>
      </c>
      <c r="P1666" s="13">
        <v>43948.571932870371</v>
      </c>
      <c r="Q1666" s="17">
        <v>1.5358796296296296E-2</v>
      </c>
    </row>
    <row r="1667" spans="1:17" x14ac:dyDescent="0.25">
      <c r="A1667" s="1" t="s">
        <v>122</v>
      </c>
      <c r="B1667" s="1" t="s">
        <v>123</v>
      </c>
      <c r="C1667" s="3">
        <v>7707</v>
      </c>
      <c r="D1667" s="13">
        <v>43997.78638888889</v>
      </c>
      <c r="E1667" s="14">
        <v>2.4097222222222225E-2</v>
      </c>
      <c r="G1667" s="1" t="s">
        <v>122</v>
      </c>
      <c r="H1667" s="1" t="s">
        <v>123</v>
      </c>
      <c r="I1667" s="3">
        <v>7359</v>
      </c>
      <c r="J1667" s="13">
        <v>43988.617939814816</v>
      </c>
      <c r="K1667" s="14">
        <v>1.6319444444444445E-2</v>
      </c>
      <c r="M1667" s="1" t="s">
        <v>124</v>
      </c>
      <c r="N1667" s="1" t="s">
        <v>125</v>
      </c>
      <c r="O1667" s="1">
        <v>5861</v>
      </c>
      <c r="P1667" s="13">
        <v>43948.62903935185</v>
      </c>
      <c r="Q1667" s="17">
        <v>1.5173611111111112E-2</v>
      </c>
    </row>
    <row r="1668" spans="1:17" ht="30" x14ac:dyDescent="0.25">
      <c r="A1668" s="1" t="s">
        <v>130</v>
      </c>
      <c r="B1668" s="1" t="s">
        <v>131</v>
      </c>
      <c r="C1668" s="3">
        <v>7712</v>
      </c>
      <c r="D1668" s="13">
        <v>43998.352662037039</v>
      </c>
      <c r="E1668" s="14">
        <v>2.4201388888888887E-2</v>
      </c>
      <c r="G1668" s="1" t="s">
        <v>126</v>
      </c>
      <c r="H1668" s="1" t="s">
        <v>127</v>
      </c>
      <c r="I1668" s="3">
        <v>7363</v>
      </c>
      <c r="J1668" s="13">
        <v>43988.68167824074</v>
      </c>
      <c r="K1668" s="14">
        <v>2.1099537037037038E-2</v>
      </c>
      <c r="M1668" s="1" t="s">
        <v>126</v>
      </c>
      <c r="N1668" s="1" t="s">
        <v>127</v>
      </c>
      <c r="O1668" s="1">
        <v>5862</v>
      </c>
      <c r="P1668" s="13">
        <v>43948.645104166666</v>
      </c>
      <c r="Q1668" s="17">
        <v>1.5833333333333335E-2</v>
      </c>
    </row>
    <row r="1669" spans="1:17" x14ac:dyDescent="0.25">
      <c r="A1669" s="1" t="s">
        <v>118</v>
      </c>
      <c r="B1669" s="1" t="s">
        <v>119</v>
      </c>
      <c r="C1669" s="3">
        <v>7715</v>
      </c>
      <c r="D1669" s="13">
        <v>43998.386180555557</v>
      </c>
      <c r="E1669" s="14">
        <v>2.238425925925926E-2</v>
      </c>
      <c r="G1669" s="1" t="s">
        <v>118</v>
      </c>
      <c r="H1669" s="1" t="s">
        <v>119</v>
      </c>
      <c r="I1669" s="3">
        <v>7364</v>
      </c>
      <c r="J1669" s="13">
        <v>43988.698194444441</v>
      </c>
      <c r="K1669" s="14">
        <v>1.4606481481481482E-2</v>
      </c>
      <c r="M1669" s="1" t="s">
        <v>128</v>
      </c>
      <c r="N1669" s="1" t="s">
        <v>129</v>
      </c>
      <c r="O1669" s="1">
        <v>5864</v>
      </c>
      <c r="P1669" s="13">
        <v>43948.666168981479</v>
      </c>
      <c r="Q1669" s="17">
        <v>2.165509259259259E-2</v>
      </c>
    </row>
    <row r="1670" spans="1:17" x14ac:dyDescent="0.25">
      <c r="A1670" s="1" t="s">
        <v>128</v>
      </c>
      <c r="B1670" s="1" t="s">
        <v>129</v>
      </c>
      <c r="C1670" s="3">
        <v>7718</v>
      </c>
      <c r="D1670" s="13">
        <v>43998.435879629629</v>
      </c>
      <c r="E1670" s="14">
        <v>2.2372685185185186E-2</v>
      </c>
      <c r="G1670" s="1" t="s">
        <v>118</v>
      </c>
      <c r="H1670" s="1" t="s">
        <v>119</v>
      </c>
      <c r="I1670" s="3">
        <v>7365</v>
      </c>
      <c r="J1670" s="13">
        <v>43988.713796296295</v>
      </c>
      <c r="K1670" s="14">
        <v>2.0821759259259259E-2</v>
      </c>
      <c r="M1670" s="1" t="s">
        <v>122</v>
      </c>
      <c r="N1670" s="1" t="s">
        <v>123</v>
      </c>
      <c r="O1670" s="1">
        <v>5865</v>
      </c>
      <c r="P1670" s="13">
        <v>43948.680636574078</v>
      </c>
      <c r="Q1670" s="17">
        <v>1.5879629629629629E-2</v>
      </c>
    </row>
    <row r="1671" spans="1:17" x14ac:dyDescent="0.25">
      <c r="A1671" s="1" t="s">
        <v>128</v>
      </c>
      <c r="B1671" s="1" t="s">
        <v>129</v>
      </c>
      <c r="C1671" s="3">
        <v>7719</v>
      </c>
      <c r="D1671" s="13">
        <v>43998.444537037038</v>
      </c>
      <c r="E1671" s="14">
        <v>1.4710648148148148E-2</v>
      </c>
      <c r="G1671" s="1" t="s">
        <v>118</v>
      </c>
      <c r="H1671" s="1" t="s">
        <v>119</v>
      </c>
      <c r="I1671" s="3">
        <v>7370</v>
      </c>
      <c r="J1671" s="13">
        <v>43988.781435185185</v>
      </c>
      <c r="K1671" s="14">
        <v>2.3055555555555555E-2</v>
      </c>
      <c r="M1671" s="1" t="s">
        <v>126</v>
      </c>
      <c r="N1671" s="1" t="s">
        <v>127</v>
      </c>
      <c r="O1671" s="1">
        <v>5869</v>
      </c>
      <c r="P1671" s="13">
        <v>43948.735717592594</v>
      </c>
      <c r="Q1671" s="17">
        <v>1.4675925925925926E-2</v>
      </c>
    </row>
    <row r="1672" spans="1:17" x14ac:dyDescent="0.25">
      <c r="A1672" s="1" t="s">
        <v>120</v>
      </c>
      <c r="B1672" s="1" t="s">
        <v>121</v>
      </c>
      <c r="C1672" s="3">
        <v>7724</v>
      </c>
      <c r="D1672" s="13">
        <v>43998.519305555557</v>
      </c>
      <c r="E1672" s="14">
        <v>2.4189814814814817E-2</v>
      </c>
      <c r="G1672" s="1" t="s">
        <v>124</v>
      </c>
      <c r="H1672" s="1" t="s">
        <v>125</v>
      </c>
      <c r="I1672" s="3">
        <v>7379</v>
      </c>
      <c r="J1672" s="13">
        <v>43989.3981712963</v>
      </c>
      <c r="K1672" s="14">
        <v>2.3518518518518518E-2</v>
      </c>
      <c r="M1672" s="1" t="s">
        <v>124</v>
      </c>
      <c r="N1672" s="1" t="s">
        <v>125</v>
      </c>
      <c r="O1672" s="1">
        <v>5870</v>
      </c>
      <c r="P1672" s="13">
        <v>43948.752430555556</v>
      </c>
      <c r="Q1672" s="17">
        <v>1.7152777777777777E-2</v>
      </c>
    </row>
    <row r="1673" spans="1:17" x14ac:dyDescent="0.25">
      <c r="A1673" s="1" t="s">
        <v>128</v>
      </c>
      <c r="B1673" s="1" t="s">
        <v>129</v>
      </c>
      <c r="C1673" s="3">
        <v>7725</v>
      </c>
      <c r="D1673" s="13">
        <v>43998.533032407409</v>
      </c>
      <c r="E1673" s="14">
        <v>2.2141203703703705E-2</v>
      </c>
      <c r="G1673" s="1" t="s">
        <v>124</v>
      </c>
      <c r="H1673" s="1" t="s">
        <v>125</v>
      </c>
      <c r="I1673" s="3">
        <v>7381</v>
      </c>
      <c r="J1673" s="13">
        <v>43989.427581018521</v>
      </c>
      <c r="K1673" s="14">
        <v>2.1354166666666664E-2</v>
      </c>
      <c r="M1673" s="1" t="s">
        <v>130</v>
      </c>
      <c r="N1673" s="1" t="s">
        <v>131</v>
      </c>
      <c r="O1673" s="1">
        <v>5871</v>
      </c>
      <c r="P1673" s="13">
        <v>43948.763541666667</v>
      </c>
      <c r="Q1673" s="17">
        <v>1.9421296296296294E-2</v>
      </c>
    </row>
    <row r="1674" spans="1:17" x14ac:dyDescent="0.25">
      <c r="A1674" s="1" t="s">
        <v>126</v>
      </c>
      <c r="B1674" s="1" t="s">
        <v>127</v>
      </c>
      <c r="C1674" s="3">
        <v>7726</v>
      </c>
      <c r="D1674" s="13">
        <v>43998.548206018517</v>
      </c>
      <c r="E1674" s="14">
        <v>2.0104166666666666E-2</v>
      </c>
      <c r="G1674" s="1" t="s">
        <v>130</v>
      </c>
      <c r="H1674" s="1" t="s">
        <v>131</v>
      </c>
      <c r="I1674" s="3">
        <v>7384</v>
      </c>
      <c r="J1674" s="13">
        <v>43989.465358796297</v>
      </c>
      <c r="K1674" s="14">
        <v>1.8414351851851852E-2</v>
      </c>
      <c r="M1674" s="1" t="s">
        <v>128</v>
      </c>
      <c r="N1674" s="1" t="s">
        <v>129</v>
      </c>
      <c r="O1674" s="1">
        <v>5873</v>
      </c>
      <c r="P1674" s="13">
        <v>43948.788611111115</v>
      </c>
      <c r="Q1674" s="17">
        <v>2.1446759259259259E-2</v>
      </c>
    </row>
    <row r="1675" spans="1:17" x14ac:dyDescent="0.25">
      <c r="A1675" s="1" t="s">
        <v>130</v>
      </c>
      <c r="B1675" s="1" t="s">
        <v>131</v>
      </c>
      <c r="C1675" s="3">
        <v>7731</v>
      </c>
      <c r="D1675" s="13">
        <v>43998.615266203706</v>
      </c>
      <c r="E1675" s="14">
        <v>1.9895833333333331E-2</v>
      </c>
      <c r="G1675" s="1" t="s">
        <v>118</v>
      </c>
      <c r="H1675" s="1" t="s">
        <v>119</v>
      </c>
      <c r="I1675" s="3">
        <v>7385</v>
      </c>
      <c r="J1675" s="13">
        <v>43989.478993055556</v>
      </c>
      <c r="K1675" s="14">
        <v>2.3460648148148147E-2</v>
      </c>
      <c r="M1675" s="1" t="s">
        <v>130</v>
      </c>
      <c r="N1675" s="1" t="s">
        <v>131</v>
      </c>
      <c r="O1675" s="1">
        <v>5874</v>
      </c>
      <c r="P1675" s="13">
        <v>43948.800243055557</v>
      </c>
      <c r="Q1675" s="17">
        <v>1.9456018518518518E-2</v>
      </c>
    </row>
    <row r="1676" spans="1:17" x14ac:dyDescent="0.25">
      <c r="A1676" s="1" t="s">
        <v>120</v>
      </c>
      <c r="B1676" s="1" t="s">
        <v>121</v>
      </c>
      <c r="C1676" s="3">
        <v>7733</v>
      </c>
      <c r="D1676" s="13">
        <v>43998.636990740742</v>
      </c>
      <c r="E1676" s="14">
        <v>1.7199074074074071E-2</v>
      </c>
      <c r="G1676" s="1" t="s">
        <v>118</v>
      </c>
      <c r="H1676" s="1" t="s">
        <v>119</v>
      </c>
      <c r="I1676" s="3">
        <v>7389</v>
      </c>
      <c r="J1676" s="13">
        <v>43989.523854166669</v>
      </c>
      <c r="K1676" s="14">
        <v>2.1226851851851854E-2</v>
      </c>
      <c r="M1676" s="1" t="s">
        <v>130</v>
      </c>
      <c r="N1676" s="1" t="s">
        <v>131</v>
      </c>
      <c r="O1676" s="1">
        <v>5878</v>
      </c>
      <c r="P1676" s="13">
        <v>43949.344594907408</v>
      </c>
      <c r="Q1676" s="17">
        <v>1.4525462962962964E-2</v>
      </c>
    </row>
    <row r="1677" spans="1:17" x14ac:dyDescent="0.25">
      <c r="A1677" s="1" t="s">
        <v>126</v>
      </c>
      <c r="B1677" s="1" t="s">
        <v>127</v>
      </c>
      <c r="C1677" s="3">
        <v>7736</v>
      </c>
      <c r="D1677" s="13">
        <v>43998.679918981485</v>
      </c>
      <c r="E1677" s="14">
        <v>2.1284722222222222E-2</v>
      </c>
      <c r="G1677" s="1" t="s">
        <v>128</v>
      </c>
      <c r="H1677" s="1" t="s">
        <v>129</v>
      </c>
      <c r="I1677" s="3">
        <v>7391</v>
      </c>
      <c r="J1677" s="13">
        <v>43989.546365740738</v>
      </c>
      <c r="K1677" s="14">
        <v>2.2002314814814818E-2</v>
      </c>
      <c r="M1677" s="1" t="s">
        <v>130</v>
      </c>
      <c r="N1677" s="1" t="s">
        <v>131</v>
      </c>
      <c r="O1677" s="1">
        <v>5879</v>
      </c>
      <c r="P1677" s="13">
        <v>43949.353368055556</v>
      </c>
      <c r="Q1677" s="17">
        <v>2.3969907407407409E-2</v>
      </c>
    </row>
    <row r="1678" spans="1:17" x14ac:dyDescent="0.25">
      <c r="A1678" s="1" t="s">
        <v>128</v>
      </c>
      <c r="B1678" s="1" t="s">
        <v>129</v>
      </c>
      <c r="C1678" s="3">
        <v>7739</v>
      </c>
      <c r="D1678" s="13">
        <v>43998.716180555559</v>
      </c>
      <c r="E1678" s="14">
        <v>1.7546296296296296E-2</v>
      </c>
      <c r="G1678" s="1" t="s">
        <v>124</v>
      </c>
      <c r="H1678" s="1" t="s">
        <v>125</v>
      </c>
      <c r="I1678" s="3">
        <v>7393</v>
      </c>
      <c r="J1678" s="13">
        <v>43989.570520833331</v>
      </c>
      <c r="K1678" s="14">
        <v>2.0960648148148148E-2</v>
      </c>
      <c r="M1678" s="1" t="s">
        <v>128</v>
      </c>
      <c r="N1678" s="1" t="s">
        <v>129</v>
      </c>
      <c r="O1678" s="1">
        <v>5880</v>
      </c>
      <c r="P1678" s="13">
        <v>43949.368043981478</v>
      </c>
      <c r="Q1678" s="17">
        <v>1.5729166666666666E-2</v>
      </c>
    </row>
    <row r="1679" spans="1:17" x14ac:dyDescent="0.25">
      <c r="A1679" s="1" t="s">
        <v>122</v>
      </c>
      <c r="B1679" s="1" t="s">
        <v>123</v>
      </c>
      <c r="C1679" s="3">
        <v>7746</v>
      </c>
      <c r="D1679" s="13">
        <v>43998.818842592591</v>
      </c>
      <c r="E1679" s="14">
        <v>1.8518518518518521E-2</v>
      </c>
      <c r="G1679" s="1" t="s">
        <v>124</v>
      </c>
      <c r="H1679" s="1" t="s">
        <v>125</v>
      </c>
      <c r="I1679" s="3">
        <v>7396</v>
      </c>
      <c r="J1679" s="13">
        <v>43989.601400462961</v>
      </c>
      <c r="K1679" s="14">
        <v>2.1597222222222223E-2</v>
      </c>
      <c r="M1679" s="1" t="s">
        <v>130</v>
      </c>
      <c r="N1679" s="1" t="s">
        <v>131</v>
      </c>
      <c r="O1679" s="1">
        <v>5882</v>
      </c>
      <c r="P1679" s="13">
        <v>43949.395821759259</v>
      </c>
      <c r="Q1679" s="17">
        <v>1.653935185185185E-2</v>
      </c>
    </row>
    <row r="1680" spans="1:17" x14ac:dyDescent="0.25">
      <c r="A1680" s="1" t="s">
        <v>128</v>
      </c>
      <c r="B1680" s="1" t="s">
        <v>129</v>
      </c>
      <c r="C1680" s="3">
        <v>7747</v>
      </c>
      <c r="D1680" s="13">
        <v>43998.835949074077</v>
      </c>
      <c r="E1680" s="14">
        <v>1.9837962962962963E-2</v>
      </c>
      <c r="G1680" s="1" t="s">
        <v>118</v>
      </c>
      <c r="H1680" s="1" t="s">
        <v>119</v>
      </c>
      <c r="I1680" s="3">
        <v>7398</v>
      </c>
      <c r="J1680" s="13">
        <v>43989.621481481481</v>
      </c>
      <c r="K1680" s="14">
        <v>1.9305555555555555E-2</v>
      </c>
      <c r="M1680" s="1" t="s">
        <v>118</v>
      </c>
      <c r="N1680" s="1" t="s">
        <v>119</v>
      </c>
      <c r="O1680" s="1">
        <v>5888</v>
      </c>
      <c r="P1680" s="13">
        <v>43949.484548611108</v>
      </c>
      <c r="Q1680" s="17">
        <v>2.0300925925925927E-2</v>
      </c>
    </row>
    <row r="1681" spans="1:17" ht="30" x14ac:dyDescent="0.25">
      <c r="A1681" s="1" t="s">
        <v>118</v>
      </c>
      <c r="B1681" s="1" t="s">
        <v>119</v>
      </c>
      <c r="C1681" s="3">
        <v>7748</v>
      </c>
      <c r="D1681" s="13">
        <v>43999.342893518522</v>
      </c>
      <c r="E1681" s="14">
        <v>2.0937499999999998E-2</v>
      </c>
      <c r="G1681" s="1" t="s">
        <v>126</v>
      </c>
      <c r="H1681" s="1" t="s">
        <v>127</v>
      </c>
      <c r="I1681" s="3">
        <v>7403</v>
      </c>
      <c r="J1681" s="13">
        <v>43989.691168981481</v>
      </c>
      <c r="K1681" s="14">
        <v>2.3252314814814812E-2</v>
      </c>
      <c r="M1681" s="1" t="s">
        <v>124</v>
      </c>
      <c r="N1681" s="1" t="s">
        <v>125</v>
      </c>
      <c r="O1681" s="1">
        <v>5889</v>
      </c>
      <c r="P1681" s="13">
        <v>43949.496076388888</v>
      </c>
      <c r="Q1681" s="17">
        <v>2.4212962962962964E-2</v>
      </c>
    </row>
    <row r="1682" spans="1:17" x14ac:dyDescent="0.25">
      <c r="A1682" s="1" t="s">
        <v>128</v>
      </c>
      <c r="B1682" s="1" t="s">
        <v>129</v>
      </c>
      <c r="C1682" s="3">
        <v>7751</v>
      </c>
      <c r="D1682" s="13">
        <v>43999.383738425924</v>
      </c>
      <c r="E1682" s="14">
        <v>2.2210648148148149E-2</v>
      </c>
      <c r="G1682" s="1" t="s">
        <v>130</v>
      </c>
      <c r="H1682" s="1" t="s">
        <v>131</v>
      </c>
      <c r="I1682" s="3">
        <v>7404</v>
      </c>
      <c r="J1682" s="13">
        <v>43989.708993055552</v>
      </c>
      <c r="K1682" s="14">
        <v>2.1863425925925925E-2</v>
      </c>
      <c r="M1682" s="1" t="s">
        <v>130</v>
      </c>
      <c r="N1682" s="1" t="s">
        <v>131</v>
      </c>
      <c r="O1682" s="1">
        <v>5890</v>
      </c>
      <c r="P1682" s="13">
        <v>43949.5080787037</v>
      </c>
      <c r="Q1682" s="17">
        <v>1.9456018518518518E-2</v>
      </c>
    </row>
    <row r="1683" spans="1:17" x14ac:dyDescent="0.25">
      <c r="A1683" s="1" t="s">
        <v>130</v>
      </c>
      <c r="B1683" s="1" t="s">
        <v>131</v>
      </c>
      <c r="C1683" s="3">
        <v>7752</v>
      </c>
      <c r="D1683" s="13">
        <v>43999.400636574072</v>
      </c>
      <c r="E1683" s="14">
        <v>1.4456018518518519E-2</v>
      </c>
      <c r="G1683" s="1" t="s">
        <v>128</v>
      </c>
      <c r="H1683" s="1" t="s">
        <v>129</v>
      </c>
      <c r="I1683" s="3">
        <v>7405</v>
      </c>
      <c r="J1683" s="13">
        <v>43989.722916666666</v>
      </c>
      <c r="K1683" s="14">
        <v>1.4872685185185185E-2</v>
      </c>
      <c r="M1683" s="1" t="s">
        <v>130</v>
      </c>
      <c r="N1683" s="1" t="s">
        <v>131</v>
      </c>
      <c r="O1683" s="1">
        <v>5891</v>
      </c>
      <c r="P1683" s="13">
        <v>43949.517604166664</v>
      </c>
      <c r="Q1683" s="17">
        <v>2.1562499999999998E-2</v>
      </c>
    </row>
    <row r="1684" spans="1:17" ht="30" x14ac:dyDescent="0.25">
      <c r="A1684" s="1" t="s">
        <v>122</v>
      </c>
      <c r="B1684" s="1" t="s">
        <v>123</v>
      </c>
      <c r="C1684" s="3">
        <v>7761</v>
      </c>
      <c r="D1684" s="13">
        <v>43999.512708333335</v>
      </c>
      <c r="E1684" s="14">
        <v>2.1006944444444443E-2</v>
      </c>
      <c r="G1684" s="1" t="s">
        <v>126</v>
      </c>
      <c r="H1684" s="1" t="s">
        <v>127</v>
      </c>
      <c r="I1684" s="3">
        <v>7411</v>
      </c>
      <c r="J1684" s="13">
        <v>43989.798020833332</v>
      </c>
      <c r="K1684" s="14">
        <v>2.3240740740740742E-2</v>
      </c>
      <c r="M1684" s="1" t="s">
        <v>124</v>
      </c>
      <c r="N1684" s="1" t="s">
        <v>125</v>
      </c>
      <c r="O1684" s="1">
        <v>5893</v>
      </c>
      <c r="P1684" s="13">
        <v>43949.546932870369</v>
      </c>
      <c r="Q1684" s="17">
        <v>2.0810185185185185E-2</v>
      </c>
    </row>
    <row r="1685" spans="1:17" x14ac:dyDescent="0.25">
      <c r="A1685" s="1" t="s">
        <v>122</v>
      </c>
      <c r="B1685" s="1" t="s">
        <v>123</v>
      </c>
      <c r="C1685" s="3">
        <v>7766</v>
      </c>
      <c r="D1685" s="13">
        <v>43999.593761574077</v>
      </c>
      <c r="E1685" s="14">
        <v>2.0706018518518519E-2</v>
      </c>
      <c r="G1685" s="1" t="s">
        <v>120</v>
      </c>
      <c r="H1685" s="1" t="s">
        <v>121</v>
      </c>
      <c r="I1685" s="3">
        <v>7415</v>
      </c>
      <c r="J1685" s="13">
        <v>43990.344652777778</v>
      </c>
      <c r="K1685" s="14">
        <v>1.9722222222222221E-2</v>
      </c>
      <c r="M1685" s="1" t="s">
        <v>124</v>
      </c>
      <c r="N1685" s="1" t="s">
        <v>125</v>
      </c>
      <c r="O1685" s="1">
        <v>5899</v>
      </c>
      <c r="P1685" s="13">
        <v>43949.621967592589</v>
      </c>
      <c r="Q1685" s="17">
        <v>2.2754629629629628E-2</v>
      </c>
    </row>
    <row r="1686" spans="1:17" x14ac:dyDescent="0.25">
      <c r="A1686" s="1" t="s">
        <v>130</v>
      </c>
      <c r="B1686" s="1" t="s">
        <v>131</v>
      </c>
      <c r="C1686" s="3">
        <v>7770</v>
      </c>
      <c r="D1686" s="13">
        <v>43999.649189814816</v>
      </c>
      <c r="E1686" s="14">
        <v>2.4155092592592589E-2</v>
      </c>
      <c r="G1686" s="1" t="s">
        <v>124</v>
      </c>
      <c r="H1686" s="1" t="s">
        <v>125</v>
      </c>
      <c r="I1686" s="3">
        <v>7417</v>
      </c>
      <c r="J1686" s="13">
        <v>43990.3753125</v>
      </c>
      <c r="K1686" s="14">
        <v>2.344907407407407E-2</v>
      </c>
      <c r="M1686" s="1" t="s">
        <v>122</v>
      </c>
      <c r="N1686" s="1" t="s">
        <v>123</v>
      </c>
      <c r="O1686" s="1">
        <v>5901</v>
      </c>
      <c r="P1686" s="13">
        <v>43949.654675925929</v>
      </c>
      <c r="Q1686" s="17">
        <v>2.0590277777777777E-2</v>
      </c>
    </row>
    <row r="1687" spans="1:17" x14ac:dyDescent="0.25">
      <c r="A1687" s="1" t="s">
        <v>124</v>
      </c>
      <c r="B1687" s="1" t="s">
        <v>125</v>
      </c>
      <c r="C1687" s="3">
        <v>7772</v>
      </c>
      <c r="D1687" s="13">
        <v>43999.675115740742</v>
      </c>
      <c r="E1687" s="14">
        <v>1.8043981481481484E-2</v>
      </c>
      <c r="G1687" s="1" t="s">
        <v>128</v>
      </c>
      <c r="H1687" s="1" t="s">
        <v>129</v>
      </c>
      <c r="I1687" s="3">
        <v>7419</v>
      </c>
      <c r="J1687" s="13">
        <v>43990.405312499999</v>
      </c>
      <c r="K1687" s="14">
        <v>1.6006944444444445E-2</v>
      </c>
      <c r="M1687" s="1" t="s">
        <v>124</v>
      </c>
      <c r="N1687" s="1" t="s">
        <v>125</v>
      </c>
      <c r="O1687" s="1">
        <v>5912</v>
      </c>
      <c r="P1687" s="13">
        <v>43949.804386574076</v>
      </c>
      <c r="Q1687" s="17">
        <v>1.8692129629629631E-2</v>
      </c>
    </row>
    <row r="1688" spans="1:17" x14ac:dyDescent="0.25">
      <c r="A1688" s="1" t="s">
        <v>120</v>
      </c>
      <c r="B1688" s="1" t="s">
        <v>121</v>
      </c>
      <c r="C1688" s="3">
        <v>7773</v>
      </c>
      <c r="D1688" s="13">
        <v>43999.689641203702</v>
      </c>
      <c r="E1688" s="14">
        <v>1.494212962962963E-2</v>
      </c>
      <c r="G1688" s="1" t="s">
        <v>118</v>
      </c>
      <c r="H1688" s="1" t="s">
        <v>119</v>
      </c>
      <c r="I1688" s="3">
        <v>7423</v>
      </c>
      <c r="J1688" s="13">
        <v>43990.46806712963</v>
      </c>
      <c r="K1688" s="14">
        <v>1.744212962962963E-2</v>
      </c>
      <c r="M1688" s="1" t="s">
        <v>130</v>
      </c>
      <c r="N1688" s="1" t="s">
        <v>131</v>
      </c>
      <c r="O1688" s="1">
        <v>5916</v>
      </c>
      <c r="P1688" s="13">
        <v>43950.358622685184</v>
      </c>
      <c r="Q1688" s="17">
        <v>2.4004629629629629E-2</v>
      </c>
    </row>
    <row r="1689" spans="1:17" x14ac:dyDescent="0.25">
      <c r="A1689" s="1" t="s">
        <v>126</v>
      </c>
      <c r="B1689" s="1" t="s">
        <v>127</v>
      </c>
      <c r="C1689" s="3">
        <v>7777</v>
      </c>
      <c r="D1689" s="13">
        <v>43999.732407407406</v>
      </c>
      <c r="E1689" s="14">
        <v>2.207175925925926E-2</v>
      </c>
      <c r="G1689" s="1" t="s">
        <v>124</v>
      </c>
      <c r="H1689" s="1" t="s">
        <v>125</v>
      </c>
      <c r="I1689" s="3">
        <v>7424</v>
      </c>
      <c r="J1689" s="13">
        <v>43990.4840625</v>
      </c>
      <c r="K1689" s="14">
        <v>1.6898148148148148E-2</v>
      </c>
      <c r="M1689" s="1" t="s">
        <v>122</v>
      </c>
      <c r="N1689" s="1" t="s">
        <v>123</v>
      </c>
      <c r="O1689" s="1">
        <v>5917</v>
      </c>
      <c r="P1689" s="13">
        <v>43950.370381944442</v>
      </c>
      <c r="Q1689" s="17">
        <v>2.0590277777777777E-2</v>
      </c>
    </row>
    <row r="1690" spans="1:17" x14ac:dyDescent="0.25">
      <c r="A1690" s="1" t="s">
        <v>120</v>
      </c>
      <c r="B1690" s="1" t="s">
        <v>121</v>
      </c>
      <c r="C1690" s="3">
        <v>7781</v>
      </c>
      <c r="D1690" s="13">
        <v>43999.779629629629</v>
      </c>
      <c r="E1690" s="14">
        <v>1.5474537037037038E-2</v>
      </c>
      <c r="G1690" s="1" t="s">
        <v>124</v>
      </c>
      <c r="H1690" s="1" t="s">
        <v>125</v>
      </c>
      <c r="I1690" s="3">
        <v>7425</v>
      </c>
      <c r="J1690" s="13">
        <v>43990.494050925925</v>
      </c>
      <c r="K1690" s="14">
        <v>2.2303240740740738E-2</v>
      </c>
      <c r="M1690" s="1" t="s">
        <v>130</v>
      </c>
      <c r="N1690" s="1" t="s">
        <v>131</v>
      </c>
      <c r="O1690" s="1">
        <v>5918</v>
      </c>
      <c r="P1690" s="13">
        <v>43950.387615740743</v>
      </c>
      <c r="Q1690" s="17">
        <v>1.7060185185185185E-2</v>
      </c>
    </row>
    <row r="1691" spans="1:17" x14ac:dyDescent="0.25">
      <c r="A1691" s="1" t="s">
        <v>126</v>
      </c>
      <c r="B1691" s="1" t="s">
        <v>127</v>
      </c>
      <c r="C1691" s="3">
        <v>7797</v>
      </c>
      <c r="D1691" s="13">
        <v>44000.485092592593</v>
      </c>
      <c r="E1691" s="14">
        <v>1.9722222222222221E-2</v>
      </c>
      <c r="G1691" s="1" t="s">
        <v>118</v>
      </c>
      <c r="H1691" s="1" t="s">
        <v>119</v>
      </c>
      <c r="I1691" s="3">
        <v>7430</v>
      </c>
      <c r="J1691" s="13">
        <v>43990.572372685187</v>
      </c>
      <c r="K1691" s="14">
        <v>2.0266203703703703E-2</v>
      </c>
      <c r="M1691" s="1" t="s">
        <v>122</v>
      </c>
      <c r="N1691" s="1" t="s">
        <v>123</v>
      </c>
      <c r="O1691" s="1">
        <v>5922</v>
      </c>
      <c r="P1691" s="13">
        <v>43950.441921296297</v>
      </c>
      <c r="Q1691" s="17">
        <v>1.59375E-2</v>
      </c>
    </row>
    <row r="1692" spans="1:17" x14ac:dyDescent="0.25">
      <c r="A1692" s="1" t="s">
        <v>120</v>
      </c>
      <c r="B1692" s="1" t="s">
        <v>121</v>
      </c>
      <c r="C1692" s="3">
        <v>7798</v>
      </c>
      <c r="D1692" s="13">
        <v>44000.495636574073</v>
      </c>
      <c r="E1692" s="14">
        <v>2.2349537037037032E-2</v>
      </c>
      <c r="G1692" s="1" t="s">
        <v>128</v>
      </c>
      <c r="H1692" s="1" t="s">
        <v>129</v>
      </c>
      <c r="I1692" s="3">
        <v>7432</v>
      </c>
      <c r="J1692" s="13">
        <v>43990.600543981483</v>
      </c>
      <c r="K1692" s="14">
        <v>1.6886574074074075E-2</v>
      </c>
      <c r="M1692" s="1" t="s">
        <v>120</v>
      </c>
      <c r="N1692" s="1" t="s">
        <v>121</v>
      </c>
      <c r="O1692" s="1">
        <v>5924</v>
      </c>
      <c r="P1692" s="13">
        <v>43950.466412037036</v>
      </c>
      <c r="Q1692" s="17">
        <v>2.3101851851851849E-2</v>
      </c>
    </row>
    <row r="1693" spans="1:17" x14ac:dyDescent="0.25">
      <c r="A1693" s="1" t="s">
        <v>120</v>
      </c>
      <c r="B1693" s="1" t="s">
        <v>121</v>
      </c>
      <c r="C1693" s="3">
        <v>7800</v>
      </c>
      <c r="D1693" s="13">
        <v>44000.514699074076</v>
      </c>
      <c r="E1693" s="14">
        <v>2.2013888888888888E-2</v>
      </c>
      <c r="G1693" s="1" t="s">
        <v>124</v>
      </c>
      <c r="H1693" s="1" t="s">
        <v>125</v>
      </c>
      <c r="I1693" s="3">
        <v>7438</v>
      </c>
      <c r="J1693" s="13">
        <v>43990.683761574073</v>
      </c>
      <c r="K1693" s="14">
        <v>2.2928240740740739E-2</v>
      </c>
      <c r="M1693" s="1" t="s">
        <v>118</v>
      </c>
      <c r="N1693" s="1" t="s">
        <v>119</v>
      </c>
      <c r="O1693" s="1">
        <v>5925</v>
      </c>
      <c r="P1693" s="13">
        <v>43950.477800925924</v>
      </c>
      <c r="Q1693" s="17">
        <v>1.8437499999999999E-2</v>
      </c>
    </row>
    <row r="1694" spans="1:17" ht="30" x14ac:dyDescent="0.25">
      <c r="A1694" s="1" t="s">
        <v>126</v>
      </c>
      <c r="B1694" s="1" t="s">
        <v>127</v>
      </c>
      <c r="C1694" s="3">
        <v>7805</v>
      </c>
      <c r="D1694" s="13">
        <v>44000.578541666669</v>
      </c>
      <c r="E1694" s="14">
        <v>1.9861111111111111E-2</v>
      </c>
      <c r="G1694" s="1" t="s">
        <v>126</v>
      </c>
      <c r="H1694" s="1" t="s">
        <v>127</v>
      </c>
      <c r="I1694" s="3">
        <v>7440</v>
      </c>
      <c r="J1694" s="13">
        <v>43990.717673611114</v>
      </c>
      <c r="K1694" s="14">
        <v>2.298611111111111E-2</v>
      </c>
      <c r="M1694" s="1" t="s">
        <v>118</v>
      </c>
      <c r="N1694" s="1" t="s">
        <v>119</v>
      </c>
      <c r="O1694" s="1">
        <v>5928</v>
      </c>
      <c r="P1694" s="13">
        <v>43950.515914351854</v>
      </c>
      <c r="Q1694" s="17">
        <v>1.8761574074074073E-2</v>
      </c>
    </row>
    <row r="1695" spans="1:17" x14ac:dyDescent="0.25">
      <c r="A1695" s="1" t="s">
        <v>120</v>
      </c>
      <c r="B1695" s="1" t="s">
        <v>121</v>
      </c>
      <c r="C1695" s="3">
        <v>7815</v>
      </c>
      <c r="D1695" s="13">
        <v>44000.714236111111</v>
      </c>
      <c r="E1695" s="14">
        <v>1.5960648148148151E-2</v>
      </c>
      <c r="G1695" s="1" t="s">
        <v>118</v>
      </c>
      <c r="H1695" s="1" t="s">
        <v>119</v>
      </c>
      <c r="I1695" s="3">
        <v>7444</v>
      </c>
      <c r="J1695" s="13">
        <v>43990.777974537035</v>
      </c>
      <c r="K1695" s="14">
        <v>2.0497685185185185E-2</v>
      </c>
      <c r="M1695" s="1" t="s">
        <v>128</v>
      </c>
      <c r="N1695" s="1" t="s">
        <v>129</v>
      </c>
      <c r="O1695" s="1">
        <v>5930</v>
      </c>
      <c r="P1695" s="13">
        <v>43950.544247685182</v>
      </c>
      <c r="Q1695" s="17">
        <v>1.7731481481481483E-2</v>
      </c>
    </row>
    <row r="1696" spans="1:17" x14ac:dyDescent="0.25">
      <c r="A1696" s="1" t="s">
        <v>124</v>
      </c>
      <c r="B1696" s="1" t="s">
        <v>125</v>
      </c>
      <c r="C1696" s="3">
        <v>7817</v>
      </c>
      <c r="D1696" s="13">
        <v>44000.736967592595</v>
      </c>
      <c r="E1696" s="14">
        <v>2.1979166666666664E-2</v>
      </c>
      <c r="G1696" s="1" t="s">
        <v>124</v>
      </c>
      <c r="H1696" s="1" t="s">
        <v>125</v>
      </c>
      <c r="I1696" s="3">
        <v>7445</v>
      </c>
      <c r="J1696" s="13">
        <v>43990.788842592592</v>
      </c>
      <c r="K1696" s="14">
        <v>1.5162037037037036E-2</v>
      </c>
      <c r="M1696" s="1" t="s">
        <v>120</v>
      </c>
      <c r="N1696" s="1" t="s">
        <v>121</v>
      </c>
      <c r="O1696" s="1">
        <v>5935</v>
      </c>
      <c r="P1696" s="13">
        <v>43950.605208333334</v>
      </c>
      <c r="Q1696" s="17">
        <v>1.7800925925925925E-2</v>
      </c>
    </row>
    <row r="1697" spans="1:17" x14ac:dyDescent="0.25">
      <c r="A1697" s="1" t="s">
        <v>130</v>
      </c>
      <c r="B1697" s="1" t="s">
        <v>131</v>
      </c>
      <c r="C1697" s="3">
        <v>7819</v>
      </c>
      <c r="D1697" s="13">
        <v>44000.762430555558</v>
      </c>
      <c r="E1697" s="14">
        <v>1.8252314814814815E-2</v>
      </c>
      <c r="G1697" s="1" t="s">
        <v>124</v>
      </c>
      <c r="H1697" s="1" t="s">
        <v>125</v>
      </c>
      <c r="I1697" s="3">
        <v>7448</v>
      </c>
      <c r="J1697" s="13">
        <v>43990.825277777774</v>
      </c>
      <c r="K1697" s="14">
        <v>2.0983796296296296E-2</v>
      </c>
      <c r="M1697" s="1" t="s">
        <v>128</v>
      </c>
      <c r="N1697" s="1" t="s">
        <v>129</v>
      </c>
      <c r="O1697" s="1">
        <v>5936</v>
      </c>
      <c r="P1697" s="13">
        <v>43950.622847222221</v>
      </c>
      <c r="Q1697" s="17">
        <v>1.832175925925926E-2</v>
      </c>
    </row>
    <row r="1698" spans="1:17" x14ac:dyDescent="0.25">
      <c r="A1698" s="1" t="s">
        <v>118</v>
      </c>
      <c r="B1698" s="1" t="s">
        <v>119</v>
      </c>
      <c r="C1698" s="3">
        <v>7821</v>
      </c>
      <c r="D1698" s="13">
        <v>44000.788518518515</v>
      </c>
      <c r="E1698" s="14">
        <v>1.8587962962962962E-2</v>
      </c>
      <c r="G1698" s="1" t="s">
        <v>128</v>
      </c>
      <c r="H1698" s="1" t="s">
        <v>129</v>
      </c>
      <c r="I1698" s="3">
        <v>7452</v>
      </c>
      <c r="J1698" s="13">
        <v>43991.370509259257</v>
      </c>
      <c r="K1698" s="14">
        <v>1.7395833333333336E-2</v>
      </c>
      <c r="M1698" s="1" t="s">
        <v>126</v>
      </c>
      <c r="N1698" s="1" t="s">
        <v>127</v>
      </c>
      <c r="O1698" s="1">
        <v>5939</v>
      </c>
      <c r="P1698" s="13">
        <v>43950.668599537035</v>
      </c>
      <c r="Q1698" s="17">
        <v>2.2916666666666669E-2</v>
      </c>
    </row>
    <row r="1699" spans="1:17" x14ac:dyDescent="0.25">
      <c r="A1699" s="1" t="s">
        <v>122</v>
      </c>
      <c r="B1699" s="1" t="s">
        <v>123</v>
      </c>
      <c r="C1699" s="3">
        <v>7822</v>
      </c>
      <c r="D1699" s="13">
        <v>44000.800138888888</v>
      </c>
      <c r="E1699" s="14">
        <v>2.297453703703704E-2</v>
      </c>
      <c r="G1699" s="1" t="s">
        <v>122</v>
      </c>
      <c r="H1699" s="1" t="s">
        <v>123</v>
      </c>
      <c r="I1699" s="3">
        <v>7455</v>
      </c>
      <c r="J1699" s="13">
        <v>43991.408935185187</v>
      </c>
      <c r="K1699" s="14">
        <v>2.2291666666666668E-2</v>
      </c>
      <c r="M1699" s="1" t="s">
        <v>120</v>
      </c>
      <c r="N1699" s="1" t="s">
        <v>121</v>
      </c>
      <c r="O1699" s="1">
        <v>5945</v>
      </c>
      <c r="P1699" s="13">
        <v>43950.749062499999</v>
      </c>
      <c r="Q1699" s="17">
        <v>2.0046296296296295E-2</v>
      </c>
    </row>
    <row r="1700" spans="1:17" x14ac:dyDescent="0.25">
      <c r="A1700" s="1" t="s">
        <v>124</v>
      </c>
      <c r="B1700" s="1" t="s">
        <v>125</v>
      </c>
      <c r="C1700" s="3">
        <v>7823</v>
      </c>
      <c r="D1700" s="13">
        <v>44000.816377314812</v>
      </c>
      <c r="E1700" s="14">
        <v>2.1053240740740744E-2</v>
      </c>
      <c r="G1700" s="1" t="s">
        <v>124</v>
      </c>
      <c r="H1700" s="1" t="s">
        <v>125</v>
      </c>
      <c r="I1700" s="3">
        <v>7461</v>
      </c>
      <c r="J1700" s="13">
        <v>43991.49318287037</v>
      </c>
      <c r="K1700" s="14">
        <v>1.5243055555555557E-2</v>
      </c>
      <c r="M1700" s="1" t="s">
        <v>124</v>
      </c>
      <c r="N1700" s="1" t="s">
        <v>125</v>
      </c>
      <c r="O1700" s="1">
        <v>5949</v>
      </c>
      <c r="P1700" s="13">
        <v>43950.808182870373</v>
      </c>
      <c r="Q1700" s="17">
        <v>2.3310185185185187E-2</v>
      </c>
    </row>
    <row r="1701" spans="1:17" x14ac:dyDescent="0.25">
      <c r="A1701" s="1" t="s">
        <v>130</v>
      </c>
      <c r="B1701" s="1" t="s">
        <v>131</v>
      </c>
      <c r="C1701" s="3">
        <v>7829</v>
      </c>
      <c r="D1701" s="13">
        <v>44001.386759259258</v>
      </c>
      <c r="E1701" s="14">
        <v>1.9768518518518515E-2</v>
      </c>
      <c r="G1701" s="1" t="s">
        <v>118</v>
      </c>
      <c r="H1701" s="1" t="s">
        <v>119</v>
      </c>
      <c r="I1701" s="3">
        <v>7462</v>
      </c>
      <c r="J1701" s="13">
        <v>43991.509548611109</v>
      </c>
      <c r="K1701" s="14">
        <v>2.361111111111111E-2</v>
      </c>
      <c r="M1701" s="1" t="s">
        <v>118</v>
      </c>
      <c r="N1701" s="1" t="s">
        <v>119</v>
      </c>
      <c r="O1701" s="1">
        <v>5950</v>
      </c>
      <c r="P1701" s="13">
        <v>43950.816782407404</v>
      </c>
      <c r="Q1701" s="17">
        <v>1.7557870370370373E-2</v>
      </c>
    </row>
    <row r="1702" spans="1:17" x14ac:dyDescent="0.25">
      <c r="A1702" s="1" t="s">
        <v>124</v>
      </c>
      <c r="B1702" s="1" t="s">
        <v>125</v>
      </c>
      <c r="C1702" s="3">
        <v>7832</v>
      </c>
      <c r="D1702" s="13">
        <v>44001.42082175926</v>
      </c>
      <c r="E1702" s="14">
        <v>2.255787037037037E-2</v>
      </c>
      <c r="G1702" s="1" t="s">
        <v>130</v>
      </c>
      <c r="H1702" s="1" t="s">
        <v>131</v>
      </c>
      <c r="I1702" s="3">
        <v>7475</v>
      </c>
      <c r="J1702" s="13">
        <v>43991.678067129629</v>
      </c>
      <c r="K1702" s="14">
        <v>1.4606481481481482E-2</v>
      </c>
      <c r="M1702" s="1" t="s">
        <v>126</v>
      </c>
      <c r="N1702" s="1" t="s">
        <v>127</v>
      </c>
      <c r="O1702" s="1">
        <v>5951</v>
      </c>
      <c r="P1702" s="13">
        <v>43950.828020833331</v>
      </c>
      <c r="Q1702" s="17">
        <v>2.0034722222222221E-2</v>
      </c>
    </row>
    <row r="1703" spans="1:17" x14ac:dyDescent="0.25">
      <c r="A1703" s="1" t="s">
        <v>118</v>
      </c>
      <c r="B1703" s="1" t="s">
        <v>119</v>
      </c>
      <c r="C1703" s="3">
        <v>7836</v>
      </c>
      <c r="D1703" s="13">
        <v>44001.47148148148</v>
      </c>
      <c r="E1703" s="14">
        <v>2.3993055555555556E-2</v>
      </c>
      <c r="G1703" s="1" t="s">
        <v>120</v>
      </c>
      <c r="H1703" s="1" t="s">
        <v>121</v>
      </c>
      <c r="I1703" s="3">
        <v>7477</v>
      </c>
      <c r="J1703" s="13">
        <v>43991.70113425926</v>
      </c>
      <c r="K1703" s="14">
        <v>1.9444444444444445E-2</v>
      </c>
      <c r="M1703" s="1" t="s">
        <v>122</v>
      </c>
      <c r="N1703" s="1" t="s">
        <v>123</v>
      </c>
      <c r="O1703" s="1">
        <v>5953</v>
      </c>
      <c r="P1703" s="13">
        <v>43951.348368055558</v>
      </c>
      <c r="Q1703" s="17">
        <v>1.9456018518518518E-2</v>
      </c>
    </row>
    <row r="1704" spans="1:17" x14ac:dyDescent="0.25">
      <c r="A1704" s="1" t="s">
        <v>130</v>
      </c>
      <c r="B1704" s="1" t="s">
        <v>131</v>
      </c>
      <c r="C1704" s="3">
        <v>7840</v>
      </c>
      <c r="D1704" s="13">
        <v>44001.52034722222</v>
      </c>
      <c r="E1704" s="14">
        <v>1.6331018518518519E-2</v>
      </c>
      <c r="G1704" s="1" t="s">
        <v>124</v>
      </c>
      <c r="H1704" s="1" t="s">
        <v>125</v>
      </c>
      <c r="I1704" s="3">
        <v>7479</v>
      </c>
      <c r="J1704" s="13">
        <v>43991.732743055552</v>
      </c>
      <c r="K1704" s="14">
        <v>2.1087962962962961E-2</v>
      </c>
      <c r="M1704" s="1" t="s">
        <v>124</v>
      </c>
      <c r="N1704" s="1" t="s">
        <v>125</v>
      </c>
      <c r="O1704" s="1">
        <v>5955</v>
      </c>
      <c r="P1704" s="13">
        <v>43951.375219907408</v>
      </c>
      <c r="Q1704" s="17">
        <v>2.1446759259259259E-2</v>
      </c>
    </row>
    <row r="1705" spans="1:17" ht="30" x14ac:dyDescent="0.25">
      <c r="A1705" s="1" t="s">
        <v>130</v>
      </c>
      <c r="B1705" s="1" t="s">
        <v>131</v>
      </c>
      <c r="C1705" s="3">
        <v>7841</v>
      </c>
      <c r="D1705" s="13">
        <v>44001.530069444445</v>
      </c>
      <c r="E1705" s="14">
        <v>1.462962962962963E-2</v>
      </c>
      <c r="G1705" s="1" t="s">
        <v>126</v>
      </c>
      <c r="H1705" s="1" t="s">
        <v>127</v>
      </c>
      <c r="I1705" s="3">
        <v>7482</v>
      </c>
      <c r="J1705" s="13">
        <v>43991.771979166668</v>
      </c>
      <c r="K1705" s="14">
        <v>2.1666666666666667E-2</v>
      </c>
      <c r="M1705" s="1" t="s">
        <v>130</v>
      </c>
      <c r="N1705" s="1" t="s">
        <v>131</v>
      </c>
      <c r="O1705" s="1">
        <v>5956</v>
      </c>
      <c r="P1705" s="13">
        <v>43951.387673611112</v>
      </c>
      <c r="Q1705" s="17">
        <v>2.4143518518518519E-2</v>
      </c>
    </row>
    <row r="1706" spans="1:17" x14ac:dyDescent="0.25">
      <c r="A1706" s="1" t="s">
        <v>128</v>
      </c>
      <c r="B1706" s="1" t="s">
        <v>129</v>
      </c>
      <c r="C1706" s="3">
        <v>7844</v>
      </c>
      <c r="D1706" s="13">
        <v>44001.575127314813</v>
      </c>
      <c r="E1706" s="14">
        <v>1.7893518518518517E-2</v>
      </c>
      <c r="G1706" s="1" t="s">
        <v>120</v>
      </c>
      <c r="H1706" s="1" t="s">
        <v>121</v>
      </c>
      <c r="I1706" s="3">
        <v>7490</v>
      </c>
      <c r="J1706" s="13">
        <v>43992.366886574076</v>
      </c>
      <c r="K1706" s="14">
        <v>2.1608796296296296E-2</v>
      </c>
      <c r="M1706" s="1" t="s">
        <v>130</v>
      </c>
      <c r="N1706" s="1" t="s">
        <v>131</v>
      </c>
      <c r="O1706" s="1">
        <v>5959</v>
      </c>
      <c r="P1706" s="13">
        <v>43951.428703703707</v>
      </c>
      <c r="Q1706" s="17">
        <v>1.9363425925925926E-2</v>
      </c>
    </row>
    <row r="1707" spans="1:17" x14ac:dyDescent="0.25">
      <c r="A1707" s="1" t="s">
        <v>124</v>
      </c>
      <c r="B1707" s="1" t="s">
        <v>125</v>
      </c>
      <c r="C1707" s="3">
        <v>7847</v>
      </c>
      <c r="D1707" s="13">
        <v>44001.612025462964</v>
      </c>
      <c r="E1707" s="14">
        <v>1.892361111111111E-2</v>
      </c>
      <c r="G1707" s="1" t="s">
        <v>128</v>
      </c>
      <c r="H1707" s="1" t="s">
        <v>129</v>
      </c>
      <c r="I1707" s="3">
        <v>7496</v>
      </c>
      <c r="J1707" s="13">
        <v>43992.463993055557</v>
      </c>
      <c r="K1707" s="14">
        <v>2.4016203703703706E-2</v>
      </c>
      <c r="M1707" s="1" t="s">
        <v>118</v>
      </c>
      <c r="N1707" s="1" t="s">
        <v>119</v>
      </c>
      <c r="O1707" s="1">
        <v>5960</v>
      </c>
      <c r="P1707" s="13">
        <v>43951.445925925924</v>
      </c>
      <c r="Q1707" s="17">
        <v>1.8576388888888889E-2</v>
      </c>
    </row>
    <row r="1708" spans="1:17" ht="30" x14ac:dyDescent="0.25">
      <c r="A1708" s="1" t="s">
        <v>118</v>
      </c>
      <c r="B1708" s="1" t="s">
        <v>119</v>
      </c>
      <c r="C1708" s="3">
        <v>7850</v>
      </c>
      <c r="D1708" s="13">
        <v>44001.649409722224</v>
      </c>
      <c r="E1708" s="14">
        <v>1.7060185185185185E-2</v>
      </c>
      <c r="G1708" s="1" t="s">
        <v>126</v>
      </c>
      <c r="H1708" s="1" t="s">
        <v>127</v>
      </c>
      <c r="I1708" s="3">
        <v>7498</v>
      </c>
      <c r="J1708" s="13">
        <v>43992.492175925923</v>
      </c>
      <c r="K1708" s="14">
        <v>1.5231481481481483E-2</v>
      </c>
      <c r="M1708" s="1" t="s">
        <v>120</v>
      </c>
      <c r="N1708" s="1" t="s">
        <v>121</v>
      </c>
      <c r="O1708" s="1">
        <v>5961</v>
      </c>
      <c r="P1708" s="13">
        <v>43951.458148148151</v>
      </c>
      <c r="Q1708" s="17">
        <v>1.8472222222222223E-2</v>
      </c>
    </row>
    <row r="1709" spans="1:17" x14ac:dyDescent="0.25">
      <c r="A1709" s="1" t="s">
        <v>128</v>
      </c>
      <c r="B1709" s="1" t="s">
        <v>129</v>
      </c>
      <c r="C1709" s="3">
        <v>7858</v>
      </c>
      <c r="D1709" s="13">
        <v>44001.749374999999</v>
      </c>
      <c r="E1709" s="14">
        <v>1.9016203703703705E-2</v>
      </c>
      <c r="G1709" s="1" t="s">
        <v>122</v>
      </c>
      <c r="H1709" s="1" t="s">
        <v>123</v>
      </c>
      <c r="I1709" s="3">
        <v>7499</v>
      </c>
      <c r="J1709" s="13">
        <v>43992.51017361111</v>
      </c>
      <c r="K1709" s="14">
        <v>1.9201388888888889E-2</v>
      </c>
      <c r="M1709" s="1" t="s">
        <v>130</v>
      </c>
      <c r="N1709" s="1" t="s">
        <v>131</v>
      </c>
      <c r="O1709" s="1">
        <v>5966</v>
      </c>
      <c r="P1709" s="13">
        <v>43951.517638888887</v>
      </c>
      <c r="Q1709" s="17">
        <v>2.1909722222222223E-2</v>
      </c>
    </row>
    <row r="1710" spans="1:17" x14ac:dyDescent="0.25">
      <c r="A1710" s="1" t="s">
        <v>128</v>
      </c>
      <c r="B1710" s="1" t="s">
        <v>129</v>
      </c>
      <c r="C1710" s="3">
        <v>7860</v>
      </c>
      <c r="D1710" s="13">
        <v>44001.77447916667</v>
      </c>
      <c r="E1710" s="14">
        <v>2.2615740740740742E-2</v>
      </c>
      <c r="G1710" s="1" t="s">
        <v>120</v>
      </c>
      <c r="H1710" s="1" t="s">
        <v>121</v>
      </c>
      <c r="I1710" s="3">
        <v>7503</v>
      </c>
      <c r="J1710" s="13">
        <v>43992.567118055558</v>
      </c>
      <c r="K1710" s="14">
        <v>2.1608796296296296E-2</v>
      </c>
      <c r="M1710" s="1" t="s">
        <v>122</v>
      </c>
      <c r="N1710" s="1" t="s">
        <v>123</v>
      </c>
      <c r="O1710" s="1">
        <v>5967</v>
      </c>
      <c r="P1710" s="13">
        <v>43951.531759259262</v>
      </c>
      <c r="Q1710" s="17">
        <v>1.9340277777777779E-2</v>
      </c>
    </row>
    <row r="1711" spans="1:17" x14ac:dyDescent="0.25">
      <c r="A1711" s="1" t="s">
        <v>120</v>
      </c>
      <c r="B1711" s="1" t="s">
        <v>121</v>
      </c>
      <c r="C1711" s="3">
        <v>7867</v>
      </c>
      <c r="D1711" s="13">
        <v>44002.363136574073</v>
      </c>
      <c r="E1711" s="14">
        <v>2.1250000000000002E-2</v>
      </c>
      <c r="G1711" s="1" t="s">
        <v>124</v>
      </c>
      <c r="H1711" s="1" t="s">
        <v>125</v>
      </c>
      <c r="I1711" s="3">
        <v>7508</v>
      </c>
      <c r="J1711" s="13">
        <v>43992.635185185187</v>
      </c>
      <c r="K1711" s="14">
        <v>2.4027777777777776E-2</v>
      </c>
      <c r="M1711" s="1" t="s">
        <v>124</v>
      </c>
      <c r="N1711" s="1" t="s">
        <v>125</v>
      </c>
      <c r="O1711" s="1">
        <v>5968</v>
      </c>
      <c r="P1711" s="13">
        <v>43951.545624999999</v>
      </c>
      <c r="Q1711" s="17">
        <v>2.1597222222222223E-2</v>
      </c>
    </row>
    <row r="1712" spans="1:17" ht="30" x14ac:dyDescent="0.25">
      <c r="A1712" s="1" t="s">
        <v>130</v>
      </c>
      <c r="B1712" s="1" t="s">
        <v>131</v>
      </c>
      <c r="C1712" s="3">
        <v>7869</v>
      </c>
      <c r="D1712" s="13">
        <v>44002.389143518521</v>
      </c>
      <c r="E1712" s="14">
        <v>1.5995370370370372E-2</v>
      </c>
      <c r="G1712" s="1" t="s">
        <v>126</v>
      </c>
      <c r="H1712" s="1" t="s">
        <v>127</v>
      </c>
      <c r="I1712" s="3">
        <v>7512</v>
      </c>
      <c r="J1712" s="13">
        <v>43992.686273148145</v>
      </c>
      <c r="K1712" s="14">
        <v>1.744212962962963E-2</v>
      </c>
      <c r="M1712" s="1" t="s">
        <v>128</v>
      </c>
      <c r="N1712" s="1" t="s">
        <v>129</v>
      </c>
      <c r="O1712" s="1">
        <v>5972</v>
      </c>
      <c r="P1712" s="13">
        <v>43951.594166666669</v>
      </c>
      <c r="Q1712" s="17">
        <v>2.1909722222222223E-2</v>
      </c>
    </row>
    <row r="1713" spans="1:17" x14ac:dyDescent="0.25">
      <c r="A1713" s="1" t="s">
        <v>120</v>
      </c>
      <c r="B1713" s="1" t="s">
        <v>121</v>
      </c>
      <c r="C1713" s="3">
        <v>7872</v>
      </c>
      <c r="D1713" s="13">
        <v>44002.419108796297</v>
      </c>
      <c r="E1713" s="14">
        <v>2.0983796296296296E-2</v>
      </c>
      <c r="G1713" s="1" t="s">
        <v>118</v>
      </c>
      <c r="H1713" s="1" t="s">
        <v>119</v>
      </c>
      <c r="I1713" s="3">
        <v>7513</v>
      </c>
      <c r="J1713" s="13">
        <v>43992.701932870368</v>
      </c>
      <c r="K1713" s="14">
        <v>2.0625000000000001E-2</v>
      </c>
      <c r="M1713" s="1" t="s">
        <v>118</v>
      </c>
      <c r="N1713" s="1" t="s">
        <v>119</v>
      </c>
      <c r="O1713" s="1">
        <v>5974</v>
      </c>
      <c r="P1713" s="13">
        <v>43951.623402777775</v>
      </c>
      <c r="Q1713" s="17">
        <v>1.8252314814814815E-2</v>
      </c>
    </row>
    <row r="1714" spans="1:17" x14ac:dyDescent="0.25">
      <c r="A1714" s="1" t="s">
        <v>122</v>
      </c>
      <c r="B1714" s="1" t="s">
        <v>123</v>
      </c>
      <c r="C1714" s="3">
        <v>7883</v>
      </c>
      <c r="D1714" s="13">
        <v>44002.558067129627</v>
      </c>
      <c r="E1714" s="14">
        <v>2.3194444444444445E-2</v>
      </c>
      <c r="G1714" s="1" t="s">
        <v>128</v>
      </c>
      <c r="H1714" s="1" t="s">
        <v>129</v>
      </c>
      <c r="I1714" s="3">
        <v>7515</v>
      </c>
      <c r="J1714" s="13">
        <v>43992.727002314816</v>
      </c>
      <c r="K1714" s="14">
        <v>1.4502314814814815E-2</v>
      </c>
      <c r="M1714" s="1" t="s">
        <v>128</v>
      </c>
      <c r="N1714" s="1" t="s">
        <v>129</v>
      </c>
      <c r="O1714" s="1">
        <v>5976</v>
      </c>
      <c r="P1714" s="13">
        <v>43951.653437499997</v>
      </c>
      <c r="Q1714" s="17">
        <v>1.8553240740740742E-2</v>
      </c>
    </row>
    <row r="1715" spans="1:17" x14ac:dyDescent="0.25">
      <c r="A1715" s="1" t="s">
        <v>128</v>
      </c>
      <c r="B1715" s="1" t="s">
        <v>129</v>
      </c>
      <c r="C1715" s="3">
        <v>7890</v>
      </c>
      <c r="D1715" s="13">
        <v>44002.651041666664</v>
      </c>
      <c r="E1715" s="14">
        <v>1.9074074074074073E-2</v>
      </c>
      <c r="G1715" s="1" t="s">
        <v>124</v>
      </c>
      <c r="H1715" s="1" t="s">
        <v>125</v>
      </c>
      <c r="I1715" s="3">
        <v>7518</v>
      </c>
      <c r="J1715" s="13">
        <v>43992.766342592593</v>
      </c>
      <c r="K1715" s="14">
        <v>2.0625000000000001E-2</v>
      </c>
      <c r="M1715" s="1" t="s">
        <v>128</v>
      </c>
      <c r="N1715" s="1" t="s">
        <v>129</v>
      </c>
      <c r="O1715" s="1">
        <v>5979</v>
      </c>
      <c r="P1715" s="13">
        <v>43951.695138888892</v>
      </c>
      <c r="Q1715" s="17">
        <v>1.7569444444444447E-2</v>
      </c>
    </row>
    <row r="1716" spans="1:17" x14ac:dyDescent="0.25">
      <c r="A1716" s="1" t="s">
        <v>130</v>
      </c>
      <c r="B1716" s="1" t="s">
        <v>131</v>
      </c>
      <c r="C1716" s="3">
        <v>7891</v>
      </c>
      <c r="D1716" s="13">
        <v>44002.661006944443</v>
      </c>
      <c r="E1716" s="14">
        <v>2.3541666666666666E-2</v>
      </c>
      <c r="G1716" s="1" t="s">
        <v>122</v>
      </c>
      <c r="H1716" s="1" t="s">
        <v>123</v>
      </c>
      <c r="I1716" s="3">
        <v>7519</v>
      </c>
      <c r="J1716" s="13">
        <v>43992.784039351849</v>
      </c>
      <c r="K1716" s="14">
        <v>2.1747685185185186E-2</v>
      </c>
      <c r="M1716" s="1" t="s">
        <v>120</v>
      </c>
      <c r="N1716" s="1" t="s">
        <v>121</v>
      </c>
      <c r="O1716" s="1">
        <v>5981</v>
      </c>
      <c r="P1716" s="13">
        <v>43951.722349537034</v>
      </c>
      <c r="Q1716" s="17">
        <v>1.9351851851851853E-2</v>
      </c>
    </row>
    <row r="1717" spans="1:17" x14ac:dyDescent="0.25">
      <c r="A1717" s="1" t="s">
        <v>124</v>
      </c>
      <c r="B1717" s="1" t="s">
        <v>125</v>
      </c>
      <c r="C1717" s="3">
        <v>7893</v>
      </c>
      <c r="D1717" s="13">
        <v>44002.68959490741</v>
      </c>
      <c r="E1717" s="14">
        <v>1.5462962962962963E-2</v>
      </c>
      <c r="G1717" s="1" t="s">
        <v>118</v>
      </c>
      <c r="H1717" s="1" t="s">
        <v>119</v>
      </c>
      <c r="I1717" s="3">
        <v>7523</v>
      </c>
      <c r="J1717" s="13">
        <v>43992.824930555558</v>
      </c>
      <c r="K1717" s="14">
        <v>2.1168981481481483E-2</v>
      </c>
      <c r="M1717" s="1" t="s">
        <v>128</v>
      </c>
      <c r="N1717" s="1" t="s">
        <v>129</v>
      </c>
      <c r="O1717" s="1">
        <v>5984</v>
      </c>
      <c r="P1717" s="13">
        <v>43951.768680555557</v>
      </c>
      <c r="Q1717" s="17">
        <v>1.5208333333333332E-2</v>
      </c>
    </row>
    <row r="1718" spans="1:17" x14ac:dyDescent="0.25">
      <c r="A1718" s="1" t="s">
        <v>122</v>
      </c>
      <c r="B1718" s="1" t="s">
        <v>123</v>
      </c>
      <c r="C1718" s="3">
        <v>7895</v>
      </c>
      <c r="D1718" s="13">
        <v>44002.718217592592</v>
      </c>
      <c r="E1718" s="14">
        <v>2.0312500000000001E-2</v>
      </c>
      <c r="G1718" s="1" t="s">
        <v>118</v>
      </c>
      <c r="H1718" s="1" t="s">
        <v>119</v>
      </c>
      <c r="I1718" s="3">
        <v>7526</v>
      </c>
      <c r="J1718" s="13">
        <v>43993.360266203701</v>
      </c>
      <c r="K1718" s="14">
        <v>2.011574074074074E-2</v>
      </c>
      <c r="M1718" s="1" t="s">
        <v>120</v>
      </c>
      <c r="N1718" s="1" t="s">
        <v>121</v>
      </c>
      <c r="O1718" s="1">
        <v>5985</v>
      </c>
      <c r="P1718" s="13">
        <v>43951.783067129632</v>
      </c>
      <c r="Q1718" s="17">
        <v>2.2361111111111113E-2</v>
      </c>
    </row>
    <row r="1719" spans="1:17" x14ac:dyDescent="0.25">
      <c r="A1719" s="1" t="s">
        <v>128</v>
      </c>
      <c r="B1719" s="1" t="s">
        <v>129</v>
      </c>
      <c r="C1719" s="3">
        <v>7898</v>
      </c>
      <c r="D1719" s="13">
        <v>44002.758333333331</v>
      </c>
      <c r="E1719" s="14">
        <v>1.7141203703703704E-2</v>
      </c>
      <c r="G1719" s="1" t="s">
        <v>130</v>
      </c>
      <c r="H1719" s="1" t="s">
        <v>131</v>
      </c>
      <c r="I1719" s="3">
        <v>7527</v>
      </c>
      <c r="J1719" s="13">
        <v>43993.377245370371</v>
      </c>
      <c r="K1719" s="14">
        <v>2.1076388888888891E-2</v>
      </c>
      <c r="M1719" s="1" t="s">
        <v>128</v>
      </c>
      <c r="N1719" s="1" t="s">
        <v>129</v>
      </c>
      <c r="O1719" s="1">
        <v>5987</v>
      </c>
      <c r="P1719" s="13">
        <v>43951.805879629632</v>
      </c>
      <c r="Q1719" s="17">
        <v>1.503472222222222E-2</v>
      </c>
    </row>
    <row r="1720" spans="1:17" ht="30" x14ac:dyDescent="0.25">
      <c r="A1720" s="1" t="s">
        <v>120</v>
      </c>
      <c r="B1720" s="1" t="s">
        <v>121</v>
      </c>
      <c r="C1720" s="3">
        <v>7901</v>
      </c>
      <c r="D1720" s="13">
        <v>44002.796458333331</v>
      </c>
      <c r="E1720" s="14">
        <v>2.1041666666666667E-2</v>
      </c>
      <c r="G1720" s="1" t="s">
        <v>126</v>
      </c>
      <c r="H1720" s="1" t="s">
        <v>127</v>
      </c>
      <c r="I1720" s="3">
        <v>7530</v>
      </c>
      <c r="J1720" s="13">
        <v>43993.419108796297</v>
      </c>
      <c r="K1720" s="14">
        <v>1.9074074074074073E-2</v>
      </c>
      <c r="M1720" s="1" t="s">
        <v>118</v>
      </c>
      <c r="N1720" s="1" t="s">
        <v>119</v>
      </c>
      <c r="O1720" s="1">
        <v>5989</v>
      </c>
      <c r="P1720" s="13">
        <v>43951.824629629627</v>
      </c>
      <c r="Q1720" s="17">
        <v>1.7048611111111112E-2</v>
      </c>
    </row>
    <row r="1721" spans="1:17" x14ac:dyDescent="0.25">
      <c r="A1721" s="1" t="s">
        <v>122</v>
      </c>
      <c r="B1721" s="1" t="s">
        <v>123</v>
      </c>
      <c r="C1721" s="3">
        <v>7905</v>
      </c>
      <c r="D1721" s="13">
        <v>44002.841284722221</v>
      </c>
      <c r="E1721" s="14">
        <v>2.0659722222222222E-2</v>
      </c>
      <c r="G1721" s="1" t="s">
        <v>130</v>
      </c>
      <c r="H1721" s="1" t="s">
        <v>131</v>
      </c>
      <c r="I1721" s="3">
        <v>7536</v>
      </c>
      <c r="J1721" s="13">
        <v>43993.513159722221</v>
      </c>
      <c r="K1721" s="14">
        <v>1.6608796296296299E-2</v>
      </c>
      <c r="M1721" s="1" t="s">
        <v>124</v>
      </c>
      <c r="N1721" s="1" t="s">
        <v>125</v>
      </c>
      <c r="O1721" s="1">
        <v>5990</v>
      </c>
      <c r="P1721" s="13">
        <v>43951.836064814815</v>
      </c>
      <c r="Q1721" s="17">
        <v>1.4780092592592595E-2</v>
      </c>
    </row>
    <row r="1722" spans="1:17" ht="30" x14ac:dyDescent="0.25">
      <c r="A1722" s="1" t="s">
        <v>124</v>
      </c>
      <c r="B1722" s="1" t="s">
        <v>125</v>
      </c>
      <c r="C1722" s="3">
        <v>7910</v>
      </c>
      <c r="D1722" s="13">
        <v>44003.398495370369</v>
      </c>
      <c r="E1722" s="14">
        <v>2.0798611111111111E-2</v>
      </c>
      <c r="G1722" s="1" t="s">
        <v>126</v>
      </c>
      <c r="H1722" s="1" t="s">
        <v>127</v>
      </c>
      <c r="I1722" s="3">
        <v>7544</v>
      </c>
      <c r="J1722" s="13">
        <v>43993.614756944444</v>
      </c>
      <c r="K1722" s="14">
        <v>2.1458333333333333E-2</v>
      </c>
      <c r="M1722" s="1" t="s">
        <v>122</v>
      </c>
      <c r="N1722" s="1" t="s">
        <v>123</v>
      </c>
      <c r="O1722" s="1">
        <v>5992</v>
      </c>
      <c r="P1722" s="13">
        <v>43952.356516203705</v>
      </c>
      <c r="Q1722" s="17">
        <v>1.7743055555555557E-2</v>
      </c>
    </row>
    <row r="1723" spans="1:17" x14ac:dyDescent="0.25">
      <c r="A1723" s="1" t="s">
        <v>130</v>
      </c>
      <c r="B1723" s="1" t="s">
        <v>131</v>
      </c>
      <c r="C1723" s="3">
        <v>7913</v>
      </c>
      <c r="D1723" s="13">
        <v>44003.437523148146</v>
      </c>
      <c r="E1723" s="14">
        <v>1.9583333333333331E-2</v>
      </c>
      <c r="G1723" s="1" t="s">
        <v>118</v>
      </c>
      <c r="H1723" s="1" t="s">
        <v>119</v>
      </c>
      <c r="I1723" s="3">
        <v>7547</v>
      </c>
      <c r="J1723" s="13">
        <v>43993.657476851855</v>
      </c>
      <c r="K1723" s="14">
        <v>1.6041666666666666E-2</v>
      </c>
      <c r="M1723" s="1" t="s">
        <v>120</v>
      </c>
      <c r="N1723" s="1" t="s">
        <v>121</v>
      </c>
      <c r="O1723" s="1">
        <v>6003</v>
      </c>
      <c r="P1723" s="13">
        <v>43952.510416666664</v>
      </c>
      <c r="Q1723" s="17">
        <v>1.5092592592592593E-2</v>
      </c>
    </row>
    <row r="1724" spans="1:17" ht="30" x14ac:dyDescent="0.25">
      <c r="A1724" s="1" t="s">
        <v>122</v>
      </c>
      <c r="B1724" s="1" t="s">
        <v>123</v>
      </c>
      <c r="C1724" s="3">
        <v>7916</v>
      </c>
      <c r="D1724" s="13">
        <v>44003.478009259263</v>
      </c>
      <c r="E1724" s="14">
        <v>1.6712962962962961E-2</v>
      </c>
      <c r="G1724" s="1" t="s">
        <v>126</v>
      </c>
      <c r="H1724" s="1" t="s">
        <v>127</v>
      </c>
      <c r="I1724" s="3">
        <v>7548</v>
      </c>
      <c r="J1724" s="13">
        <v>43993.67255787037</v>
      </c>
      <c r="K1724" s="14">
        <v>1.5196759259259259E-2</v>
      </c>
      <c r="M1724" s="1" t="s">
        <v>128</v>
      </c>
      <c r="N1724" s="1" t="s">
        <v>129</v>
      </c>
      <c r="O1724" s="1">
        <v>6005</v>
      </c>
      <c r="P1724" s="13">
        <v>43952.541990740741</v>
      </c>
      <c r="Q1724" s="17">
        <v>2.1990740740740741E-2</v>
      </c>
    </row>
    <row r="1725" spans="1:17" x14ac:dyDescent="0.25">
      <c r="A1725" s="1" t="s">
        <v>122</v>
      </c>
      <c r="B1725" s="1" t="s">
        <v>123</v>
      </c>
      <c r="C1725" s="3">
        <v>7921</v>
      </c>
      <c r="D1725" s="13">
        <v>44003.543900462966</v>
      </c>
      <c r="E1725" s="14">
        <v>1.480324074074074E-2</v>
      </c>
      <c r="G1725" s="1" t="s">
        <v>120</v>
      </c>
      <c r="H1725" s="1" t="s">
        <v>121</v>
      </c>
      <c r="I1725" s="3">
        <v>7549</v>
      </c>
      <c r="J1725" s="13">
        <v>43993.686041666668</v>
      </c>
      <c r="K1725" s="14">
        <v>1.6284722222222221E-2</v>
      </c>
      <c r="M1725" s="1" t="s">
        <v>128</v>
      </c>
      <c r="N1725" s="1" t="s">
        <v>129</v>
      </c>
      <c r="O1725" s="1">
        <v>6007</v>
      </c>
      <c r="P1725" s="13">
        <v>43952.56758101852</v>
      </c>
      <c r="Q1725" s="17">
        <v>2.4421296296296292E-2</v>
      </c>
    </row>
    <row r="1726" spans="1:17" ht="30" x14ac:dyDescent="0.25">
      <c r="A1726" s="1" t="s">
        <v>120</v>
      </c>
      <c r="B1726" s="1" t="s">
        <v>121</v>
      </c>
      <c r="C1726" s="3">
        <v>7923</v>
      </c>
      <c r="D1726" s="13">
        <v>44003.570231481484</v>
      </c>
      <c r="E1726" s="14">
        <v>1.8217592592592594E-2</v>
      </c>
      <c r="G1726" s="1" t="s">
        <v>126</v>
      </c>
      <c r="H1726" s="1" t="s">
        <v>127</v>
      </c>
      <c r="I1726" s="3">
        <v>7550</v>
      </c>
      <c r="J1726" s="13">
        <v>43993.699178240742</v>
      </c>
      <c r="K1726" s="14">
        <v>1.4884259259259259E-2</v>
      </c>
      <c r="M1726" s="1" t="s">
        <v>120</v>
      </c>
      <c r="N1726" s="1" t="s">
        <v>121</v>
      </c>
      <c r="O1726" s="1">
        <v>6012</v>
      </c>
      <c r="P1726" s="13">
        <v>43952.644733796296</v>
      </c>
      <c r="Q1726" s="17">
        <v>2.2615740740740742E-2</v>
      </c>
    </row>
    <row r="1727" spans="1:17" x14ac:dyDescent="0.25">
      <c r="A1727" s="1" t="s">
        <v>128</v>
      </c>
      <c r="B1727" s="1" t="s">
        <v>129</v>
      </c>
      <c r="C1727" s="3">
        <v>7927</v>
      </c>
      <c r="D1727" s="13">
        <v>44003.620949074073</v>
      </c>
      <c r="E1727" s="14">
        <v>1.6527777777777777E-2</v>
      </c>
      <c r="G1727" s="1" t="s">
        <v>120</v>
      </c>
      <c r="H1727" s="1" t="s">
        <v>121</v>
      </c>
      <c r="I1727" s="3">
        <v>7555</v>
      </c>
      <c r="J1727" s="13">
        <v>43993.772199074076</v>
      </c>
      <c r="K1727" s="14">
        <v>1.6967592592592593E-2</v>
      </c>
      <c r="M1727" s="1" t="s">
        <v>126</v>
      </c>
      <c r="N1727" s="1" t="s">
        <v>127</v>
      </c>
      <c r="O1727" s="1">
        <v>6013</v>
      </c>
      <c r="P1727" s="13">
        <v>43952.653993055559</v>
      </c>
      <c r="Q1727" s="17">
        <v>1.8969907407407408E-2</v>
      </c>
    </row>
    <row r="1728" spans="1:17" x14ac:dyDescent="0.25">
      <c r="A1728" s="1" t="s">
        <v>118</v>
      </c>
      <c r="B1728" s="1" t="s">
        <v>119</v>
      </c>
      <c r="C1728" s="3">
        <v>7930</v>
      </c>
      <c r="D1728" s="13">
        <v>44003.659548611111</v>
      </c>
      <c r="E1728" s="14">
        <v>1.5671296296296298E-2</v>
      </c>
      <c r="G1728" s="1" t="s">
        <v>118</v>
      </c>
      <c r="H1728" s="1" t="s">
        <v>119</v>
      </c>
      <c r="I1728" s="3">
        <v>7556</v>
      </c>
      <c r="J1728" s="13">
        <v>43993.783506944441</v>
      </c>
      <c r="K1728" s="14">
        <v>2.1875000000000002E-2</v>
      </c>
      <c r="M1728" s="1" t="s">
        <v>122</v>
      </c>
      <c r="N1728" s="1" t="s">
        <v>123</v>
      </c>
      <c r="O1728" s="1">
        <v>6014</v>
      </c>
      <c r="P1728" s="13">
        <v>43952.662615740737</v>
      </c>
      <c r="Q1728" s="17">
        <v>1.5185185185185185E-2</v>
      </c>
    </row>
    <row r="1729" spans="1:17" x14ac:dyDescent="0.25">
      <c r="A1729" s="1" t="s">
        <v>130</v>
      </c>
      <c r="B1729" s="1" t="s">
        <v>131</v>
      </c>
      <c r="C1729" s="3">
        <v>7934</v>
      </c>
      <c r="D1729" s="13">
        <v>44003.705694444441</v>
      </c>
      <c r="E1729" s="14">
        <v>2.4016203703703706E-2</v>
      </c>
      <c r="G1729" s="1" t="s">
        <v>130</v>
      </c>
      <c r="H1729" s="1" t="s">
        <v>131</v>
      </c>
      <c r="I1729" s="3">
        <v>7560</v>
      </c>
      <c r="J1729" s="13">
        <v>43993.835439814815</v>
      </c>
      <c r="K1729" s="14">
        <v>1.4710648148148148E-2</v>
      </c>
      <c r="M1729" s="1" t="s">
        <v>124</v>
      </c>
      <c r="N1729" s="1" t="s">
        <v>125</v>
      </c>
      <c r="O1729" s="1">
        <v>6015</v>
      </c>
      <c r="P1729" s="13">
        <v>43952.673263888886</v>
      </c>
      <c r="Q1729" s="17">
        <v>2.0729166666666667E-2</v>
      </c>
    </row>
    <row r="1730" spans="1:17" x14ac:dyDescent="0.25">
      <c r="A1730" s="1" t="s">
        <v>122</v>
      </c>
      <c r="B1730" s="1" t="s">
        <v>123</v>
      </c>
      <c r="C1730" s="3">
        <v>7938</v>
      </c>
      <c r="D1730" s="13">
        <v>44003.750451388885</v>
      </c>
      <c r="E1730" s="14">
        <v>1.6018518518518519E-2</v>
      </c>
      <c r="G1730" s="1" t="s">
        <v>128</v>
      </c>
      <c r="H1730" s="1" t="s">
        <v>129</v>
      </c>
      <c r="I1730" s="3">
        <v>7563</v>
      </c>
      <c r="J1730" s="13">
        <v>43994.366574074076</v>
      </c>
      <c r="K1730" s="14">
        <v>2.1111111111111108E-2</v>
      </c>
      <c r="M1730" s="1" t="s">
        <v>120</v>
      </c>
      <c r="N1730" s="1" t="s">
        <v>121</v>
      </c>
      <c r="O1730" s="1">
        <v>6016</v>
      </c>
      <c r="P1730" s="13">
        <v>43952.68409722222</v>
      </c>
      <c r="Q1730" s="17">
        <v>1.5636574074074074E-2</v>
      </c>
    </row>
    <row r="1731" spans="1:17" x14ac:dyDescent="0.25">
      <c r="A1731" s="1" t="s">
        <v>122</v>
      </c>
      <c r="B1731" s="1" t="s">
        <v>123</v>
      </c>
      <c r="C1731" s="3">
        <v>7947</v>
      </c>
      <c r="D1731" s="13">
        <v>44004.353773148148</v>
      </c>
      <c r="E1731" s="14">
        <v>1.9988425925925927E-2</v>
      </c>
      <c r="G1731" s="1" t="s">
        <v>120</v>
      </c>
      <c r="H1731" s="1" t="s">
        <v>121</v>
      </c>
      <c r="I1731" s="3">
        <v>7566</v>
      </c>
      <c r="J1731" s="13">
        <v>43994.412233796298</v>
      </c>
      <c r="K1731" s="14">
        <v>1.9618055555555555E-2</v>
      </c>
      <c r="M1731" s="1" t="s">
        <v>128</v>
      </c>
      <c r="N1731" s="1" t="s">
        <v>129</v>
      </c>
      <c r="O1731" s="1">
        <v>6017</v>
      </c>
      <c r="P1731" s="13">
        <v>43952.698275462964</v>
      </c>
      <c r="Q1731" s="17">
        <v>1.8796296296296297E-2</v>
      </c>
    </row>
    <row r="1732" spans="1:17" x14ac:dyDescent="0.25">
      <c r="A1732" s="1" t="s">
        <v>128</v>
      </c>
      <c r="B1732" s="1" t="s">
        <v>129</v>
      </c>
      <c r="C1732" s="3">
        <v>7955</v>
      </c>
      <c r="D1732" s="13">
        <v>44004.466180555559</v>
      </c>
      <c r="E1732" s="14">
        <v>2.1296296296296299E-2</v>
      </c>
      <c r="G1732" s="1" t="s">
        <v>128</v>
      </c>
      <c r="H1732" s="1" t="s">
        <v>129</v>
      </c>
      <c r="I1732" s="3">
        <v>7569</v>
      </c>
      <c r="J1732" s="13">
        <v>43994.455196759256</v>
      </c>
      <c r="K1732" s="14">
        <v>1.6643518518518519E-2</v>
      </c>
      <c r="M1732" s="1" t="s">
        <v>126</v>
      </c>
      <c r="N1732" s="1" t="s">
        <v>127</v>
      </c>
      <c r="O1732" s="1">
        <v>6018</v>
      </c>
      <c r="P1732" s="13">
        <v>43952.707916666666</v>
      </c>
      <c r="Q1732" s="17">
        <v>2.2291666666666668E-2</v>
      </c>
    </row>
    <row r="1733" spans="1:17" x14ac:dyDescent="0.25">
      <c r="A1733" s="1" t="s">
        <v>122</v>
      </c>
      <c r="B1733" s="1" t="s">
        <v>123</v>
      </c>
      <c r="C1733" s="3">
        <v>7960</v>
      </c>
      <c r="D1733" s="13">
        <v>44004.541365740741</v>
      </c>
      <c r="E1733" s="14">
        <v>1.4710648148148148E-2</v>
      </c>
      <c r="G1733" s="1" t="s">
        <v>122</v>
      </c>
      <c r="H1733" s="1" t="s">
        <v>123</v>
      </c>
      <c r="I1733" s="3">
        <v>7571</v>
      </c>
      <c r="J1733" s="13">
        <v>43994.487650462965</v>
      </c>
      <c r="K1733" s="14">
        <v>1.8599537037037036E-2</v>
      </c>
      <c r="M1733" s="1" t="s">
        <v>128</v>
      </c>
      <c r="N1733" s="1" t="s">
        <v>129</v>
      </c>
      <c r="O1733" s="1">
        <v>6020</v>
      </c>
      <c r="P1733" s="13">
        <v>43952.732268518521</v>
      </c>
      <c r="Q1733" s="17">
        <v>2.0474537037037038E-2</v>
      </c>
    </row>
    <row r="1734" spans="1:17" x14ac:dyDescent="0.25">
      <c r="A1734" s="1" t="s">
        <v>118</v>
      </c>
      <c r="B1734" s="1" t="s">
        <v>119</v>
      </c>
      <c r="C1734" s="3">
        <v>7969</v>
      </c>
      <c r="D1734" s="13">
        <v>44004.652789351851</v>
      </c>
      <c r="E1734" s="14">
        <v>1.8136574074074072E-2</v>
      </c>
      <c r="G1734" s="1" t="s">
        <v>122</v>
      </c>
      <c r="H1734" s="1" t="s">
        <v>123</v>
      </c>
      <c r="I1734" s="3">
        <v>7583</v>
      </c>
      <c r="J1734" s="13">
        <v>43994.675000000003</v>
      </c>
      <c r="K1734" s="14">
        <v>2.3032407407407404E-2</v>
      </c>
      <c r="M1734" s="1" t="s">
        <v>122</v>
      </c>
      <c r="N1734" s="1" t="s">
        <v>123</v>
      </c>
      <c r="O1734" s="1">
        <v>6022</v>
      </c>
      <c r="P1734" s="13">
        <v>43952.764502314814</v>
      </c>
      <c r="Q1734" s="17">
        <v>1.681712962962963E-2</v>
      </c>
    </row>
    <row r="1735" spans="1:17" x14ac:dyDescent="0.25">
      <c r="A1735" s="1" t="s">
        <v>120</v>
      </c>
      <c r="B1735" s="1" t="s">
        <v>121</v>
      </c>
      <c r="C1735" s="3">
        <v>7970</v>
      </c>
      <c r="D1735" s="13">
        <v>44004.668321759258</v>
      </c>
      <c r="E1735" s="14">
        <v>2.3356481481481482E-2</v>
      </c>
      <c r="G1735" s="1" t="s">
        <v>120</v>
      </c>
      <c r="H1735" s="1" t="s">
        <v>121</v>
      </c>
      <c r="I1735" s="3">
        <v>7586</v>
      </c>
      <c r="J1735" s="13">
        <v>43994.712754629632</v>
      </c>
      <c r="K1735" s="14">
        <v>2.361111111111111E-2</v>
      </c>
      <c r="M1735" s="1" t="s">
        <v>122</v>
      </c>
      <c r="N1735" s="1" t="s">
        <v>123</v>
      </c>
      <c r="O1735" s="1">
        <v>6026</v>
      </c>
      <c r="P1735" s="13">
        <v>43952.813460648147</v>
      </c>
      <c r="Q1735" s="17">
        <v>2.1701388888888892E-2</v>
      </c>
    </row>
    <row r="1736" spans="1:17" x14ac:dyDescent="0.25">
      <c r="A1736" s="1" t="s">
        <v>124</v>
      </c>
      <c r="B1736" s="1" t="s">
        <v>125</v>
      </c>
      <c r="C1736" s="3">
        <v>7974</v>
      </c>
      <c r="D1736" s="13">
        <v>44004.717372685183</v>
      </c>
      <c r="E1736" s="14">
        <v>2.0243055555555552E-2</v>
      </c>
      <c r="G1736" s="1" t="s">
        <v>128</v>
      </c>
      <c r="H1736" s="1" t="s">
        <v>129</v>
      </c>
      <c r="I1736" s="3">
        <v>7587</v>
      </c>
      <c r="J1736" s="13">
        <v>43994.728506944448</v>
      </c>
      <c r="K1736" s="14">
        <v>1.6481481481481482E-2</v>
      </c>
      <c r="M1736" s="1" t="s">
        <v>126</v>
      </c>
      <c r="N1736" s="1" t="s">
        <v>127</v>
      </c>
      <c r="O1736" s="1">
        <v>6029</v>
      </c>
      <c r="P1736" s="13">
        <v>43953.35297453704</v>
      </c>
      <c r="Q1736" s="17">
        <v>1.9386574074074073E-2</v>
      </c>
    </row>
    <row r="1737" spans="1:17" x14ac:dyDescent="0.25">
      <c r="A1737" s="1" t="s">
        <v>118</v>
      </c>
      <c r="B1737" s="1" t="s">
        <v>119</v>
      </c>
      <c r="C1737" s="3">
        <v>7977</v>
      </c>
      <c r="D1737" s="13">
        <v>44004.752928240741</v>
      </c>
      <c r="E1737" s="14">
        <v>1.638888888888889E-2</v>
      </c>
      <c r="G1737" s="1" t="s">
        <v>122</v>
      </c>
      <c r="H1737" s="1" t="s">
        <v>123</v>
      </c>
      <c r="I1737" s="3">
        <v>7593</v>
      </c>
      <c r="J1737" s="13">
        <v>43994.805891203701</v>
      </c>
      <c r="K1737" s="14">
        <v>1.5462962962962963E-2</v>
      </c>
      <c r="M1737" s="1" t="s">
        <v>124</v>
      </c>
      <c r="N1737" s="1" t="s">
        <v>125</v>
      </c>
      <c r="O1737" s="1">
        <v>6030</v>
      </c>
      <c r="P1737" s="13">
        <v>43953.369386574072</v>
      </c>
      <c r="Q1737" s="17">
        <v>1.6342592592592593E-2</v>
      </c>
    </row>
    <row r="1738" spans="1:17" ht="30" x14ac:dyDescent="0.25">
      <c r="A1738" s="1" t="s">
        <v>124</v>
      </c>
      <c r="B1738" s="1" t="s">
        <v>125</v>
      </c>
      <c r="C1738" s="3">
        <v>7980</v>
      </c>
      <c r="D1738" s="13">
        <v>44004.791701388887</v>
      </c>
      <c r="E1738" s="14">
        <v>1.4768518518518519E-2</v>
      </c>
      <c r="G1738" s="1" t="s">
        <v>126</v>
      </c>
      <c r="H1738" s="1" t="s">
        <v>127</v>
      </c>
      <c r="I1738" s="3">
        <v>7598</v>
      </c>
      <c r="J1738" s="13">
        <v>43995.362256944441</v>
      </c>
      <c r="K1738" s="14">
        <v>1.6597222222222222E-2</v>
      </c>
      <c r="M1738" s="1" t="s">
        <v>124</v>
      </c>
      <c r="N1738" s="1" t="s">
        <v>125</v>
      </c>
      <c r="O1738" s="1">
        <v>6033</v>
      </c>
      <c r="P1738" s="13">
        <v>43953.40896990741</v>
      </c>
      <c r="Q1738" s="17">
        <v>1.6875000000000001E-2</v>
      </c>
    </row>
    <row r="1739" spans="1:17" x14ac:dyDescent="0.25">
      <c r="A1739" s="1" t="s">
        <v>124</v>
      </c>
      <c r="B1739" s="1" t="s">
        <v>125</v>
      </c>
      <c r="C1739" s="3">
        <v>7985</v>
      </c>
      <c r="D1739" s="13">
        <v>44005.359629629631</v>
      </c>
      <c r="E1739" s="14">
        <v>2.3969907407407409E-2</v>
      </c>
      <c r="G1739" s="1" t="s">
        <v>118</v>
      </c>
      <c r="H1739" s="1" t="s">
        <v>119</v>
      </c>
      <c r="I1739" s="3">
        <v>7601</v>
      </c>
      <c r="J1739" s="13">
        <v>43995.413136574076</v>
      </c>
      <c r="K1739" s="14">
        <v>1.7905092592592594E-2</v>
      </c>
      <c r="M1739" s="1" t="s">
        <v>124</v>
      </c>
      <c r="N1739" s="1" t="s">
        <v>125</v>
      </c>
      <c r="O1739" s="1">
        <v>6034</v>
      </c>
      <c r="P1739" s="13">
        <v>43953.419282407405</v>
      </c>
      <c r="Q1739" s="17">
        <v>1.5127314814814816E-2</v>
      </c>
    </row>
    <row r="1740" spans="1:17" x14ac:dyDescent="0.25">
      <c r="A1740" s="1" t="s">
        <v>120</v>
      </c>
      <c r="B1740" s="1" t="s">
        <v>121</v>
      </c>
      <c r="C1740" s="3">
        <v>7986</v>
      </c>
      <c r="D1740" s="13">
        <v>44005.371944444443</v>
      </c>
      <c r="E1740" s="14">
        <v>2.1122685185185185E-2</v>
      </c>
      <c r="G1740" s="1" t="s">
        <v>120</v>
      </c>
      <c r="H1740" s="1" t="s">
        <v>121</v>
      </c>
      <c r="I1740" s="3">
        <v>7602</v>
      </c>
      <c r="J1740" s="13">
        <v>43995.422106481485</v>
      </c>
      <c r="K1740" s="14">
        <v>1.6493055555555556E-2</v>
      </c>
      <c r="M1740" s="1" t="s">
        <v>126</v>
      </c>
      <c r="N1740" s="1" t="s">
        <v>127</v>
      </c>
      <c r="O1740" s="1">
        <v>6036</v>
      </c>
      <c r="P1740" s="13">
        <v>43953.440405092595</v>
      </c>
      <c r="Q1740" s="17">
        <v>2.3379629629629629E-2</v>
      </c>
    </row>
    <row r="1741" spans="1:17" x14ac:dyDescent="0.25">
      <c r="A1741" s="1" t="s">
        <v>124</v>
      </c>
      <c r="B1741" s="1" t="s">
        <v>125</v>
      </c>
      <c r="C1741" s="3">
        <v>7989</v>
      </c>
      <c r="D1741" s="13">
        <v>44005.407731481479</v>
      </c>
      <c r="E1741" s="14">
        <v>1.7557870370370373E-2</v>
      </c>
      <c r="G1741" s="1" t="s">
        <v>118</v>
      </c>
      <c r="H1741" s="1" t="s">
        <v>119</v>
      </c>
      <c r="I1741" s="3">
        <v>7603</v>
      </c>
      <c r="J1741" s="13">
        <v>43995.435289351852</v>
      </c>
      <c r="K1741" s="14">
        <v>2.028935185185185E-2</v>
      </c>
      <c r="M1741" s="1" t="s">
        <v>126</v>
      </c>
      <c r="N1741" s="1" t="s">
        <v>127</v>
      </c>
      <c r="O1741" s="1">
        <v>6041</v>
      </c>
      <c r="P1741" s="13">
        <v>43953.511296296296</v>
      </c>
      <c r="Q1741" s="17">
        <v>1.9722222222222221E-2</v>
      </c>
    </row>
    <row r="1742" spans="1:17" x14ac:dyDescent="0.25">
      <c r="A1742" s="1" t="s">
        <v>122</v>
      </c>
      <c r="B1742" s="1" t="s">
        <v>123</v>
      </c>
      <c r="C1742" s="3">
        <v>7991</v>
      </c>
      <c r="D1742" s="13">
        <v>44005.432581018518</v>
      </c>
      <c r="E1742" s="14">
        <v>2.2511574074074073E-2</v>
      </c>
      <c r="G1742" s="1" t="s">
        <v>128</v>
      </c>
      <c r="H1742" s="1" t="s">
        <v>129</v>
      </c>
      <c r="I1742" s="3">
        <v>7605</v>
      </c>
      <c r="J1742" s="13">
        <v>43995.457789351851</v>
      </c>
      <c r="K1742" s="14">
        <v>2.1215277777777777E-2</v>
      </c>
      <c r="M1742" s="1" t="s">
        <v>120</v>
      </c>
      <c r="N1742" s="1" t="s">
        <v>121</v>
      </c>
      <c r="O1742" s="1">
        <v>6044</v>
      </c>
      <c r="P1742" s="13">
        <v>43953.550300925926</v>
      </c>
      <c r="Q1742" s="17">
        <v>2.0763888888888887E-2</v>
      </c>
    </row>
    <row r="1743" spans="1:17" x14ac:dyDescent="0.25">
      <c r="A1743" s="1" t="s">
        <v>120</v>
      </c>
      <c r="B1743" s="1" t="s">
        <v>121</v>
      </c>
      <c r="C1743" s="3">
        <v>7994</v>
      </c>
      <c r="D1743" s="13">
        <v>44005.466400462959</v>
      </c>
      <c r="E1743" s="14">
        <v>2.0370370370370369E-2</v>
      </c>
      <c r="G1743" s="1" t="s">
        <v>124</v>
      </c>
      <c r="H1743" s="1" t="s">
        <v>125</v>
      </c>
      <c r="I1743" s="3">
        <v>7610</v>
      </c>
      <c r="J1743" s="13">
        <v>43995.518553240741</v>
      </c>
      <c r="K1743" s="14">
        <v>1.6319444444444445E-2</v>
      </c>
      <c r="M1743" s="1" t="s">
        <v>122</v>
      </c>
      <c r="N1743" s="1" t="s">
        <v>123</v>
      </c>
      <c r="O1743" s="1">
        <v>6046</v>
      </c>
      <c r="P1743" s="13">
        <v>43953.581087962964</v>
      </c>
      <c r="Q1743" s="17">
        <v>1.8819444444444448E-2</v>
      </c>
    </row>
    <row r="1744" spans="1:17" x14ac:dyDescent="0.25">
      <c r="A1744" s="1" t="s">
        <v>120</v>
      </c>
      <c r="B1744" s="1" t="s">
        <v>121</v>
      </c>
      <c r="C1744" s="3">
        <v>7997</v>
      </c>
      <c r="D1744" s="13">
        <v>44005.501736111109</v>
      </c>
      <c r="E1744" s="14">
        <v>1.8252314814814815E-2</v>
      </c>
      <c r="G1744" s="1" t="s">
        <v>124</v>
      </c>
      <c r="H1744" s="1" t="s">
        <v>125</v>
      </c>
      <c r="I1744" s="3">
        <v>7613</v>
      </c>
      <c r="J1744" s="13">
        <v>43995.557233796295</v>
      </c>
      <c r="K1744" s="14">
        <v>1.7835648148148149E-2</v>
      </c>
      <c r="M1744" s="1" t="s">
        <v>124</v>
      </c>
      <c r="N1744" s="1" t="s">
        <v>125</v>
      </c>
      <c r="O1744" s="1">
        <v>6049</v>
      </c>
      <c r="P1744" s="13">
        <v>43953.623854166668</v>
      </c>
      <c r="Q1744" s="17">
        <v>1.8252314814814815E-2</v>
      </c>
    </row>
    <row r="1745" spans="1:17" x14ac:dyDescent="0.25">
      <c r="A1745" s="1" t="s">
        <v>118</v>
      </c>
      <c r="B1745" s="1" t="s">
        <v>119</v>
      </c>
      <c r="C1745" s="3">
        <v>8000</v>
      </c>
      <c r="D1745" s="13">
        <v>44005.543009259258</v>
      </c>
      <c r="E1745" s="14">
        <v>2.3391203703703702E-2</v>
      </c>
      <c r="G1745" s="1" t="s">
        <v>118</v>
      </c>
      <c r="H1745" s="1" t="s">
        <v>119</v>
      </c>
      <c r="I1745" s="3">
        <v>7621</v>
      </c>
      <c r="J1745" s="13">
        <v>43995.645243055558</v>
      </c>
      <c r="K1745" s="14">
        <v>2.2013888888888888E-2</v>
      </c>
      <c r="M1745" s="1" t="s">
        <v>130</v>
      </c>
      <c r="N1745" s="1" t="s">
        <v>131</v>
      </c>
      <c r="O1745" s="1">
        <v>6050</v>
      </c>
      <c r="P1745" s="13">
        <v>43953.633981481478</v>
      </c>
      <c r="Q1745" s="17">
        <v>2.1550925925925928E-2</v>
      </c>
    </row>
    <row r="1746" spans="1:17" x14ac:dyDescent="0.25">
      <c r="A1746" s="1" t="s">
        <v>124</v>
      </c>
      <c r="B1746" s="1" t="s">
        <v>125</v>
      </c>
      <c r="C1746" s="3">
        <v>8002</v>
      </c>
      <c r="D1746" s="13">
        <v>44005.572800925926</v>
      </c>
      <c r="E1746" s="14">
        <v>1.5613425925925926E-2</v>
      </c>
      <c r="G1746" s="1" t="s">
        <v>120</v>
      </c>
      <c r="H1746" s="1" t="s">
        <v>121</v>
      </c>
      <c r="I1746" s="3">
        <v>7622</v>
      </c>
      <c r="J1746" s="13">
        <v>43995.661689814813</v>
      </c>
      <c r="K1746" s="14">
        <v>1.9027777777777779E-2</v>
      </c>
      <c r="M1746" s="1" t="s">
        <v>130</v>
      </c>
      <c r="N1746" s="1" t="s">
        <v>131</v>
      </c>
      <c r="O1746" s="1">
        <v>6053</v>
      </c>
      <c r="P1746" s="13">
        <v>43953.680300925924</v>
      </c>
      <c r="Q1746" s="17">
        <v>1.5868055555555555E-2</v>
      </c>
    </row>
    <row r="1747" spans="1:17" x14ac:dyDescent="0.25">
      <c r="A1747" s="1" t="s">
        <v>126</v>
      </c>
      <c r="B1747" s="1" t="s">
        <v>127</v>
      </c>
      <c r="C1747" s="3">
        <v>8003</v>
      </c>
      <c r="D1747" s="13">
        <v>44005.582789351851</v>
      </c>
      <c r="E1747" s="14">
        <v>1.5983796296296295E-2</v>
      </c>
      <c r="G1747" s="1" t="s">
        <v>118</v>
      </c>
      <c r="H1747" s="1" t="s">
        <v>119</v>
      </c>
      <c r="I1747" s="3">
        <v>7631</v>
      </c>
      <c r="J1747" s="13">
        <v>43995.780046296299</v>
      </c>
      <c r="K1747" s="14">
        <v>1.7164351851851851E-2</v>
      </c>
      <c r="M1747" s="1" t="s">
        <v>128</v>
      </c>
      <c r="N1747" s="1" t="s">
        <v>129</v>
      </c>
      <c r="O1747" s="1">
        <v>6055</v>
      </c>
      <c r="P1747" s="13">
        <v>43953.71056712963</v>
      </c>
      <c r="Q1747" s="17">
        <v>1.9363425925925926E-2</v>
      </c>
    </row>
    <row r="1748" spans="1:17" x14ac:dyDescent="0.25">
      <c r="A1748" s="1" t="s">
        <v>118</v>
      </c>
      <c r="B1748" s="1" t="s">
        <v>119</v>
      </c>
      <c r="C1748" s="3">
        <v>8009</v>
      </c>
      <c r="D1748" s="13">
        <v>44005.662905092591</v>
      </c>
      <c r="E1748" s="14">
        <v>2.1550925925925928E-2</v>
      </c>
      <c r="G1748" s="1" t="s">
        <v>118</v>
      </c>
      <c r="H1748" s="1" t="s">
        <v>119</v>
      </c>
      <c r="I1748" s="3">
        <v>7636</v>
      </c>
      <c r="J1748" s="13">
        <v>43995.848136574074</v>
      </c>
      <c r="K1748" s="14">
        <v>1.6631944444444446E-2</v>
      </c>
      <c r="M1748" s="1" t="s">
        <v>130</v>
      </c>
      <c r="N1748" s="1" t="s">
        <v>131</v>
      </c>
      <c r="O1748" s="1">
        <v>6056</v>
      </c>
      <c r="P1748" s="13">
        <v>43953.727094907408</v>
      </c>
      <c r="Q1748" s="17">
        <v>1.6932870370370369E-2</v>
      </c>
    </row>
    <row r="1749" spans="1:17" x14ac:dyDescent="0.25">
      <c r="A1749" s="1" t="s">
        <v>130</v>
      </c>
      <c r="B1749" s="1" t="s">
        <v>131</v>
      </c>
      <c r="C1749" s="3">
        <v>8012</v>
      </c>
      <c r="D1749" s="13">
        <v>44005.697164351855</v>
      </c>
      <c r="E1749" s="14">
        <v>1.9085648148148147E-2</v>
      </c>
      <c r="G1749" s="1" t="s">
        <v>124</v>
      </c>
      <c r="H1749" s="1" t="s">
        <v>125</v>
      </c>
      <c r="I1749" s="3">
        <v>7639</v>
      </c>
      <c r="J1749" s="13">
        <v>43996.380555555559</v>
      </c>
      <c r="K1749" s="14">
        <v>1.9432870370370371E-2</v>
      </c>
      <c r="M1749" s="1" t="s">
        <v>122</v>
      </c>
      <c r="N1749" s="1" t="s">
        <v>123</v>
      </c>
      <c r="O1749" s="1">
        <v>6058</v>
      </c>
      <c r="P1749" s="13">
        <v>43953.760659722226</v>
      </c>
      <c r="Q1749" s="17">
        <v>1.9340277777777779E-2</v>
      </c>
    </row>
    <row r="1750" spans="1:17" x14ac:dyDescent="0.25">
      <c r="A1750" s="1" t="s">
        <v>126</v>
      </c>
      <c r="B1750" s="1" t="s">
        <v>127</v>
      </c>
      <c r="C1750" s="3">
        <v>8017</v>
      </c>
      <c r="D1750" s="13">
        <v>44005.76054398148</v>
      </c>
      <c r="E1750" s="14">
        <v>2.1840277777777778E-2</v>
      </c>
      <c r="G1750" s="1" t="s">
        <v>120</v>
      </c>
      <c r="H1750" s="1" t="s">
        <v>121</v>
      </c>
      <c r="I1750" s="3">
        <v>7640</v>
      </c>
      <c r="J1750" s="13">
        <v>43996.391203703701</v>
      </c>
      <c r="K1750" s="14">
        <v>2.3032407407407404E-2</v>
      </c>
      <c r="M1750" s="1" t="s">
        <v>122</v>
      </c>
      <c r="N1750" s="1" t="s">
        <v>123</v>
      </c>
      <c r="O1750" s="1">
        <v>6062</v>
      </c>
      <c r="P1750" s="13">
        <v>43953.812037037038</v>
      </c>
      <c r="Q1750" s="17">
        <v>2.2280092592592591E-2</v>
      </c>
    </row>
    <row r="1751" spans="1:17" x14ac:dyDescent="0.25">
      <c r="A1751" s="1" t="s">
        <v>120</v>
      </c>
      <c r="B1751" s="1" t="s">
        <v>121</v>
      </c>
      <c r="C1751" s="3">
        <v>8018</v>
      </c>
      <c r="D1751" s="13">
        <v>44005.773680555554</v>
      </c>
      <c r="E1751" s="14">
        <v>1.951388888888889E-2</v>
      </c>
      <c r="G1751" s="1" t="s">
        <v>118</v>
      </c>
      <c r="H1751" s="1" t="s">
        <v>119</v>
      </c>
      <c r="I1751" s="3">
        <v>7643</v>
      </c>
      <c r="J1751" s="13">
        <v>43996.428113425929</v>
      </c>
      <c r="K1751" s="14">
        <v>1.6793981481481483E-2</v>
      </c>
      <c r="M1751" s="1" t="s">
        <v>124</v>
      </c>
      <c r="N1751" s="1" t="s">
        <v>125</v>
      </c>
      <c r="O1751" s="1">
        <v>6064</v>
      </c>
      <c r="P1751" s="13">
        <v>43953.840416666666</v>
      </c>
      <c r="Q1751" s="17">
        <v>1.9895833333333331E-2</v>
      </c>
    </row>
    <row r="1752" spans="1:17" x14ac:dyDescent="0.25">
      <c r="A1752" s="1" t="s">
        <v>124</v>
      </c>
      <c r="B1752" s="1" t="s">
        <v>125</v>
      </c>
      <c r="C1752" s="3">
        <v>8019</v>
      </c>
      <c r="D1752" s="13">
        <v>44005.791435185187</v>
      </c>
      <c r="E1752" s="14">
        <v>2.0185185185185184E-2</v>
      </c>
      <c r="G1752" s="1" t="s">
        <v>120</v>
      </c>
      <c r="H1752" s="1" t="s">
        <v>121</v>
      </c>
      <c r="I1752" s="3">
        <v>7646</v>
      </c>
      <c r="J1752" s="13">
        <v>43996.473865740743</v>
      </c>
      <c r="K1752" s="14">
        <v>2.344907407407407E-2</v>
      </c>
      <c r="M1752" s="1" t="s">
        <v>124</v>
      </c>
      <c r="N1752" s="1" t="s">
        <v>125</v>
      </c>
      <c r="O1752" s="1">
        <v>6065</v>
      </c>
      <c r="P1752" s="13">
        <v>43954.347361111111</v>
      </c>
      <c r="Q1752" s="17">
        <v>1.8530092592592595E-2</v>
      </c>
    </row>
    <row r="1753" spans="1:17" x14ac:dyDescent="0.25">
      <c r="A1753" s="1" t="s">
        <v>122</v>
      </c>
      <c r="B1753" s="1" t="s">
        <v>123</v>
      </c>
      <c r="C1753" s="3">
        <v>8020</v>
      </c>
      <c r="D1753" s="13">
        <v>44005.80810185185</v>
      </c>
      <c r="E1753" s="14">
        <v>2.3587962962962963E-2</v>
      </c>
      <c r="G1753" s="1" t="s">
        <v>130</v>
      </c>
      <c r="H1753" s="1" t="s">
        <v>131</v>
      </c>
      <c r="I1753" s="3">
        <v>7649</v>
      </c>
      <c r="J1753" s="13">
        <v>43996.524953703702</v>
      </c>
      <c r="K1753" s="14">
        <v>2.1030092592592597E-2</v>
      </c>
      <c r="M1753" s="1" t="s">
        <v>120</v>
      </c>
      <c r="N1753" s="1" t="s">
        <v>121</v>
      </c>
      <c r="O1753" s="1">
        <v>6067</v>
      </c>
      <c r="P1753" s="13">
        <v>43954.367928240739</v>
      </c>
      <c r="Q1753" s="17">
        <v>2.3472222222222217E-2</v>
      </c>
    </row>
    <row r="1754" spans="1:17" x14ac:dyDescent="0.25">
      <c r="A1754" s="1" t="s">
        <v>118</v>
      </c>
      <c r="B1754" s="1" t="s">
        <v>119</v>
      </c>
      <c r="C1754" s="3">
        <v>8031</v>
      </c>
      <c r="D1754" s="13">
        <v>44006.455949074072</v>
      </c>
      <c r="E1754" s="14">
        <v>1.9224537037037037E-2</v>
      </c>
      <c r="G1754" s="1" t="s">
        <v>130</v>
      </c>
      <c r="H1754" s="1" t="s">
        <v>131</v>
      </c>
      <c r="I1754" s="3">
        <v>7652</v>
      </c>
      <c r="J1754" s="13">
        <v>43996.560162037036</v>
      </c>
      <c r="K1754" s="14">
        <v>2.3229166666666665E-2</v>
      </c>
      <c r="M1754" s="1" t="s">
        <v>118</v>
      </c>
      <c r="N1754" s="1" t="s">
        <v>119</v>
      </c>
      <c r="O1754" s="1">
        <v>6070</v>
      </c>
      <c r="P1754" s="13">
        <v>43954.402037037034</v>
      </c>
      <c r="Q1754" s="17">
        <v>2.1076388888888891E-2</v>
      </c>
    </row>
    <row r="1755" spans="1:17" ht="30" x14ac:dyDescent="0.25">
      <c r="A1755" s="1" t="s">
        <v>120</v>
      </c>
      <c r="B1755" s="1" t="s">
        <v>121</v>
      </c>
      <c r="C1755" s="3">
        <v>8033</v>
      </c>
      <c r="D1755" s="13">
        <v>44006.481759259259</v>
      </c>
      <c r="E1755" s="14">
        <v>2.0254629629629629E-2</v>
      </c>
      <c r="G1755" s="1" t="s">
        <v>126</v>
      </c>
      <c r="H1755" s="1" t="s">
        <v>127</v>
      </c>
      <c r="I1755" s="3">
        <v>7654</v>
      </c>
      <c r="J1755" s="13">
        <v>43996.585439814815</v>
      </c>
      <c r="K1755" s="14">
        <v>2.1840277777777778E-2</v>
      </c>
      <c r="M1755" s="1" t="s">
        <v>124</v>
      </c>
      <c r="N1755" s="1" t="s">
        <v>125</v>
      </c>
      <c r="O1755" s="1">
        <v>6071</v>
      </c>
      <c r="P1755" s="13">
        <v>43954.417025462964</v>
      </c>
      <c r="Q1755" s="17">
        <v>1.7881944444444443E-2</v>
      </c>
    </row>
    <row r="1756" spans="1:17" x14ac:dyDescent="0.25">
      <c r="A1756" s="1" t="s">
        <v>130</v>
      </c>
      <c r="B1756" s="1" t="s">
        <v>131</v>
      </c>
      <c r="C1756" s="3">
        <v>8040</v>
      </c>
      <c r="D1756" s="13">
        <v>44006.580381944441</v>
      </c>
      <c r="E1756" s="14">
        <v>2.2662037037037036E-2</v>
      </c>
      <c r="G1756" s="1" t="s">
        <v>120</v>
      </c>
      <c r="H1756" s="1" t="s">
        <v>121</v>
      </c>
      <c r="I1756" s="3">
        <v>7664</v>
      </c>
      <c r="J1756" s="13">
        <v>43996.718634259261</v>
      </c>
      <c r="K1756" s="14">
        <v>1.832175925925926E-2</v>
      </c>
      <c r="M1756" s="1" t="s">
        <v>124</v>
      </c>
      <c r="N1756" s="1" t="s">
        <v>125</v>
      </c>
      <c r="O1756" s="1">
        <v>6072</v>
      </c>
      <c r="P1756" s="13">
        <v>43954.435289351852</v>
      </c>
      <c r="Q1756" s="17">
        <v>2.0983796296296296E-2</v>
      </c>
    </row>
    <row r="1757" spans="1:17" x14ac:dyDescent="0.25">
      <c r="A1757" s="1" t="s">
        <v>128</v>
      </c>
      <c r="B1757" s="1" t="s">
        <v>129</v>
      </c>
      <c r="C1757" s="3">
        <v>8043</v>
      </c>
      <c r="D1757" s="13">
        <v>44006.626006944447</v>
      </c>
      <c r="E1757" s="14">
        <v>1.7523148148148149E-2</v>
      </c>
      <c r="G1757" s="1" t="s">
        <v>118</v>
      </c>
      <c r="H1757" s="1" t="s">
        <v>119</v>
      </c>
      <c r="I1757" s="3">
        <v>7665</v>
      </c>
      <c r="J1757" s="13">
        <v>43996.735543981478</v>
      </c>
      <c r="K1757" s="14">
        <v>1.6412037037037037E-2</v>
      </c>
      <c r="M1757" s="1" t="s">
        <v>130</v>
      </c>
      <c r="N1757" s="1" t="s">
        <v>131</v>
      </c>
      <c r="O1757" s="1">
        <v>6078</v>
      </c>
      <c r="P1757" s="13">
        <v>43954.51390046296</v>
      </c>
      <c r="Q1757" s="17">
        <v>1.4652777777777778E-2</v>
      </c>
    </row>
    <row r="1758" spans="1:17" ht="30" x14ac:dyDescent="0.25">
      <c r="A1758" s="1" t="s">
        <v>120</v>
      </c>
      <c r="B1758" s="1" t="s">
        <v>121</v>
      </c>
      <c r="C1758" s="3">
        <v>8048</v>
      </c>
      <c r="D1758" s="13">
        <v>44006.702326388891</v>
      </c>
      <c r="E1758" s="14">
        <v>1.7094907407407409E-2</v>
      </c>
      <c r="G1758" s="1" t="s">
        <v>126</v>
      </c>
      <c r="H1758" s="1" t="s">
        <v>127</v>
      </c>
      <c r="I1758" s="3">
        <v>7666</v>
      </c>
      <c r="J1758" s="13">
        <v>43996.753368055557</v>
      </c>
      <c r="K1758" s="14">
        <v>2.2430555555555554E-2</v>
      </c>
      <c r="M1758" s="1" t="s">
        <v>126</v>
      </c>
      <c r="N1758" s="1" t="s">
        <v>127</v>
      </c>
      <c r="O1758" s="1">
        <v>6081</v>
      </c>
      <c r="P1758" s="13">
        <v>43954.544699074075</v>
      </c>
      <c r="Q1758" s="17">
        <v>1.8912037037037036E-2</v>
      </c>
    </row>
    <row r="1759" spans="1:17" x14ac:dyDescent="0.25">
      <c r="A1759" s="1" t="s">
        <v>124</v>
      </c>
      <c r="B1759" s="1" t="s">
        <v>125</v>
      </c>
      <c r="C1759" s="3">
        <v>8050</v>
      </c>
      <c r="D1759" s="13">
        <v>44006.726446759261</v>
      </c>
      <c r="E1759" s="14">
        <v>1.5266203703703705E-2</v>
      </c>
      <c r="G1759" s="1" t="s">
        <v>122</v>
      </c>
      <c r="H1759" s="1" t="s">
        <v>123</v>
      </c>
      <c r="I1759" s="3">
        <v>7670</v>
      </c>
      <c r="J1759" s="13">
        <v>43996.807962962965</v>
      </c>
      <c r="K1759" s="14">
        <v>1.7557870370370373E-2</v>
      </c>
      <c r="M1759" s="1" t="s">
        <v>130</v>
      </c>
      <c r="N1759" s="1" t="s">
        <v>131</v>
      </c>
      <c r="O1759" s="1">
        <v>6082</v>
      </c>
      <c r="P1759" s="13">
        <v>43954.560856481483</v>
      </c>
      <c r="Q1759" s="17">
        <v>1.7592592592592594E-2</v>
      </c>
    </row>
    <row r="1760" spans="1:17" ht="30" x14ac:dyDescent="0.25">
      <c r="A1760" s="1" t="s">
        <v>124</v>
      </c>
      <c r="B1760" s="1" t="s">
        <v>125</v>
      </c>
      <c r="C1760" s="3">
        <v>8054</v>
      </c>
      <c r="D1760" s="13">
        <v>44006.773888888885</v>
      </c>
      <c r="E1760" s="14">
        <v>2.0902777777777781E-2</v>
      </c>
      <c r="G1760" s="1" t="s">
        <v>126</v>
      </c>
      <c r="H1760" s="1" t="s">
        <v>127</v>
      </c>
      <c r="I1760" s="3">
        <v>7672</v>
      </c>
      <c r="J1760" s="13">
        <v>43996.834108796298</v>
      </c>
      <c r="K1760" s="14">
        <v>2.0231481481481482E-2</v>
      </c>
      <c r="M1760" s="1" t="s">
        <v>122</v>
      </c>
      <c r="N1760" s="1" t="s">
        <v>123</v>
      </c>
      <c r="O1760" s="1">
        <v>6084</v>
      </c>
      <c r="P1760" s="13">
        <v>43954.587789351855</v>
      </c>
      <c r="Q1760" s="17">
        <v>2.045138888888889E-2</v>
      </c>
    </row>
    <row r="1761" spans="1:17" x14ac:dyDescent="0.25">
      <c r="A1761" s="1" t="s">
        <v>120</v>
      </c>
      <c r="B1761" s="1" t="s">
        <v>121</v>
      </c>
      <c r="C1761" s="3">
        <v>8058</v>
      </c>
      <c r="D1761" s="13">
        <v>44006.840196759258</v>
      </c>
      <c r="E1761" s="14">
        <v>2.2546296296296297E-2</v>
      </c>
      <c r="G1761" s="1" t="s">
        <v>124</v>
      </c>
      <c r="H1761" s="1" t="s">
        <v>125</v>
      </c>
      <c r="I1761" s="3">
        <v>7675</v>
      </c>
      <c r="J1761" s="13">
        <v>43997.369490740741</v>
      </c>
      <c r="K1761" s="14">
        <v>1.7291666666666667E-2</v>
      </c>
      <c r="M1761" s="1" t="s">
        <v>122</v>
      </c>
      <c r="N1761" s="1" t="s">
        <v>123</v>
      </c>
      <c r="O1761" s="1">
        <v>6087</v>
      </c>
      <c r="P1761" s="13">
        <v>43954.622048611112</v>
      </c>
      <c r="Q1761" s="17">
        <v>1.8738425925925926E-2</v>
      </c>
    </row>
    <row r="1762" spans="1:17" x14ac:dyDescent="0.25">
      <c r="A1762" s="1" t="s">
        <v>130</v>
      </c>
      <c r="B1762" s="1" t="s">
        <v>131</v>
      </c>
      <c r="C1762" s="3">
        <v>8061</v>
      </c>
      <c r="D1762" s="13">
        <v>44007.378125000003</v>
      </c>
      <c r="E1762" s="14">
        <v>1.9745370370370371E-2</v>
      </c>
      <c r="G1762" s="1" t="s">
        <v>128</v>
      </c>
      <c r="H1762" s="1" t="s">
        <v>129</v>
      </c>
      <c r="I1762" s="3">
        <v>7677</v>
      </c>
      <c r="J1762" s="13">
        <v>43997.401817129627</v>
      </c>
      <c r="K1762" s="14">
        <v>2.225694444444444E-2</v>
      </c>
      <c r="M1762" s="1" t="s">
        <v>128</v>
      </c>
      <c r="N1762" s="1" t="s">
        <v>129</v>
      </c>
      <c r="O1762" s="1">
        <v>6088</v>
      </c>
      <c r="P1762" s="13">
        <v>43954.630682870367</v>
      </c>
      <c r="Q1762" s="17">
        <v>2.3680555555555555E-2</v>
      </c>
    </row>
    <row r="1763" spans="1:17" x14ac:dyDescent="0.25">
      <c r="A1763" s="1" t="s">
        <v>120</v>
      </c>
      <c r="B1763" s="1" t="s">
        <v>121</v>
      </c>
      <c r="C1763" s="3">
        <v>8062</v>
      </c>
      <c r="D1763" s="13">
        <v>44007.393865740742</v>
      </c>
      <c r="E1763" s="14">
        <v>1.5717592592592592E-2</v>
      </c>
      <c r="G1763" s="1" t="s">
        <v>124</v>
      </c>
      <c r="H1763" s="1" t="s">
        <v>125</v>
      </c>
      <c r="I1763" s="3">
        <v>7681</v>
      </c>
      <c r="J1763" s="13">
        <v>43997.448298611111</v>
      </c>
      <c r="K1763" s="14">
        <v>1.5682870370370371E-2</v>
      </c>
      <c r="M1763" s="1" t="s">
        <v>118</v>
      </c>
      <c r="N1763" s="1" t="s">
        <v>119</v>
      </c>
      <c r="O1763" s="1">
        <v>6090</v>
      </c>
      <c r="P1763" s="13">
        <v>43954.655856481484</v>
      </c>
      <c r="Q1763" s="17">
        <v>1.6261574074074074E-2</v>
      </c>
    </row>
    <row r="1764" spans="1:17" ht="30" x14ac:dyDescent="0.25">
      <c r="A1764" s="1" t="s">
        <v>126</v>
      </c>
      <c r="B1764" s="1" t="s">
        <v>127</v>
      </c>
      <c r="C1764" s="3">
        <v>8065</v>
      </c>
      <c r="D1764" s="13">
        <v>44007.434351851851</v>
      </c>
      <c r="E1764" s="14">
        <v>1.5613425925925926E-2</v>
      </c>
      <c r="G1764" s="1" t="s">
        <v>126</v>
      </c>
      <c r="H1764" s="1" t="s">
        <v>127</v>
      </c>
      <c r="I1764" s="3">
        <v>7682</v>
      </c>
      <c r="J1764" s="13">
        <v>43997.460532407407</v>
      </c>
      <c r="K1764" s="14">
        <v>1.6724537037037034E-2</v>
      </c>
      <c r="M1764" s="1" t="s">
        <v>118</v>
      </c>
      <c r="N1764" s="1" t="s">
        <v>119</v>
      </c>
      <c r="O1764" s="1">
        <v>6091</v>
      </c>
      <c r="P1764" s="13">
        <v>43954.672743055555</v>
      </c>
      <c r="Q1764" s="17">
        <v>2.3298611111111107E-2</v>
      </c>
    </row>
    <row r="1765" spans="1:17" x14ac:dyDescent="0.25">
      <c r="A1765" s="1" t="s">
        <v>122</v>
      </c>
      <c r="B1765" s="1" t="s">
        <v>123</v>
      </c>
      <c r="C1765" s="3">
        <v>8066</v>
      </c>
      <c r="D1765" s="13">
        <v>44007.444293981483</v>
      </c>
      <c r="E1765" s="14">
        <v>2.2777777777777775E-2</v>
      </c>
      <c r="G1765" s="1" t="s">
        <v>118</v>
      </c>
      <c r="H1765" s="1" t="s">
        <v>119</v>
      </c>
      <c r="I1765" s="3">
        <v>7694</v>
      </c>
      <c r="J1765" s="13">
        <v>43997.606724537036</v>
      </c>
      <c r="K1765" s="14">
        <v>2.4189814814814817E-2</v>
      </c>
      <c r="M1765" s="1" t="s">
        <v>130</v>
      </c>
      <c r="N1765" s="1" t="s">
        <v>131</v>
      </c>
      <c r="O1765" s="1">
        <v>6094</v>
      </c>
      <c r="P1765" s="13">
        <v>43954.714155092595</v>
      </c>
      <c r="Q1765" s="17">
        <v>1.9143518518518518E-2</v>
      </c>
    </row>
    <row r="1766" spans="1:17" x14ac:dyDescent="0.25">
      <c r="A1766" s="1" t="s">
        <v>124</v>
      </c>
      <c r="B1766" s="1" t="s">
        <v>125</v>
      </c>
      <c r="C1766" s="3">
        <v>8067</v>
      </c>
      <c r="D1766" s="13">
        <v>44007.459733796299</v>
      </c>
      <c r="E1766" s="14">
        <v>2.4328703703703703E-2</v>
      </c>
      <c r="G1766" s="1" t="s">
        <v>122</v>
      </c>
      <c r="H1766" s="1" t="s">
        <v>123</v>
      </c>
      <c r="I1766" s="3">
        <v>7695</v>
      </c>
      <c r="J1766" s="13">
        <v>43997.624201388891</v>
      </c>
      <c r="K1766" s="14">
        <v>1.8194444444444444E-2</v>
      </c>
      <c r="M1766" s="1" t="s">
        <v>122</v>
      </c>
      <c r="N1766" s="1" t="s">
        <v>123</v>
      </c>
      <c r="O1766" s="1">
        <v>6096</v>
      </c>
      <c r="P1766" s="13">
        <v>43954.745995370373</v>
      </c>
      <c r="Q1766" s="17">
        <v>1.6805555555555556E-2</v>
      </c>
    </row>
    <row r="1767" spans="1:17" x14ac:dyDescent="0.25">
      <c r="A1767" s="1" t="s">
        <v>130</v>
      </c>
      <c r="B1767" s="1" t="s">
        <v>131</v>
      </c>
      <c r="C1767" s="3">
        <v>8069</v>
      </c>
      <c r="D1767" s="13">
        <v>44007.476840277777</v>
      </c>
      <c r="E1767" s="14">
        <v>1.8726851851851852E-2</v>
      </c>
      <c r="G1767" s="1" t="s">
        <v>130</v>
      </c>
      <c r="H1767" s="1" t="s">
        <v>131</v>
      </c>
      <c r="I1767" s="3">
        <v>7702</v>
      </c>
      <c r="J1767" s="13">
        <v>43997.725636574076</v>
      </c>
      <c r="K1767" s="14">
        <v>2.1666666666666667E-2</v>
      </c>
      <c r="M1767" s="1" t="s">
        <v>126</v>
      </c>
      <c r="N1767" s="1" t="s">
        <v>127</v>
      </c>
      <c r="O1767" s="1">
        <v>6099</v>
      </c>
      <c r="P1767" s="13">
        <v>43954.790567129632</v>
      </c>
      <c r="Q1767" s="17">
        <v>2.3703703703703703E-2</v>
      </c>
    </row>
    <row r="1768" spans="1:17" x14ac:dyDescent="0.25">
      <c r="A1768" s="1" t="s">
        <v>124</v>
      </c>
      <c r="B1768" s="1" t="s">
        <v>125</v>
      </c>
      <c r="C1768" s="3">
        <v>8075</v>
      </c>
      <c r="D1768" s="13">
        <v>44007.557199074072</v>
      </c>
      <c r="E1768" s="14">
        <v>2.1250000000000002E-2</v>
      </c>
      <c r="G1768" s="1" t="s">
        <v>122</v>
      </c>
      <c r="H1768" s="1" t="s">
        <v>123</v>
      </c>
      <c r="I1768" s="3">
        <v>7703</v>
      </c>
      <c r="J1768" s="13">
        <v>43997.734583333331</v>
      </c>
      <c r="K1768" s="14">
        <v>2.1747685185185186E-2</v>
      </c>
      <c r="M1768" s="1" t="s">
        <v>118</v>
      </c>
      <c r="N1768" s="1" t="s">
        <v>119</v>
      </c>
      <c r="O1768" s="1">
        <v>6105</v>
      </c>
      <c r="P1768" s="13">
        <v>43955.379791666666</v>
      </c>
      <c r="Q1768" s="17">
        <v>1.6064814814814813E-2</v>
      </c>
    </row>
    <row r="1769" spans="1:17" x14ac:dyDescent="0.25">
      <c r="A1769" s="1" t="s">
        <v>128</v>
      </c>
      <c r="B1769" s="1" t="s">
        <v>129</v>
      </c>
      <c r="C1769" s="3">
        <v>8080</v>
      </c>
      <c r="D1769" s="13">
        <v>44007.622453703705</v>
      </c>
      <c r="E1769" s="14">
        <v>1.6377314814814813E-2</v>
      </c>
      <c r="G1769" s="1" t="s">
        <v>118</v>
      </c>
      <c r="H1769" s="1" t="s">
        <v>119</v>
      </c>
      <c r="I1769" s="3">
        <v>7705</v>
      </c>
      <c r="J1769" s="13">
        <v>43997.758657407408</v>
      </c>
      <c r="K1769" s="14">
        <v>1.4756944444444446E-2</v>
      </c>
      <c r="M1769" s="1" t="s">
        <v>126</v>
      </c>
      <c r="N1769" s="1" t="s">
        <v>127</v>
      </c>
      <c r="O1769" s="1">
        <v>6106</v>
      </c>
      <c r="P1769" s="13">
        <v>43955.391747685186</v>
      </c>
      <c r="Q1769" s="17">
        <v>1.9456018518518518E-2</v>
      </c>
    </row>
    <row r="1770" spans="1:17" ht="30" x14ac:dyDescent="0.25">
      <c r="A1770" s="1" t="s">
        <v>130</v>
      </c>
      <c r="B1770" s="1" t="s">
        <v>131</v>
      </c>
      <c r="C1770" s="3">
        <v>8089</v>
      </c>
      <c r="D1770" s="13">
        <v>44007.754166666666</v>
      </c>
      <c r="E1770" s="14">
        <v>2.297453703703704E-2</v>
      </c>
      <c r="G1770" s="1" t="s">
        <v>126</v>
      </c>
      <c r="H1770" s="1" t="s">
        <v>127</v>
      </c>
      <c r="I1770" s="3">
        <v>7709</v>
      </c>
      <c r="J1770" s="13">
        <v>43997.814571759256</v>
      </c>
      <c r="K1770" s="14">
        <v>2.3194444444444445E-2</v>
      </c>
      <c r="M1770" s="1" t="s">
        <v>118</v>
      </c>
      <c r="N1770" s="1" t="s">
        <v>119</v>
      </c>
      <c r="O1770" s="1">
        <v>6108</v>
      </c>
      <c r="P1770" s="13">
        <v>43955.418506944443</v>
      </c>
      <c r="Q1770" s="17">
        <v>1.6574074074074074E-2</v>
      </c>
    </row>
    <row r="1771" spans="1:17" x14ac:dyDescent="0.25">
      <c r="A1771" s="1" t="s">
        <v>126</v>
      </c>
      <c r="B1771" s="1" t="s">
        <v>127</v>
      </c>
      <c r="C1771" s="3">
        <v>8094</v>
      </c>
      <c r="D1771" s="13">
        <v>44007.828773148147</v>
      </c>
      <c r="E1771" s="14">
        <v>1.6249999999999997E-2</v>
      </c>
      <c r="G1771" s="1" t="s">
        <v>124</v>
      </c>
      <c r="H1771" s="1" t="s">
        <v>125</v>
      </c>
      <c r="I1771" s="3">
        <v>7710</v>
      </c>
      <c r="J1771" s="13">
        <v>43997.832719907405</v>
      </c>
      <c r="K1771" s="14">
        <v>2.0231481481481482E-2</v>
      </c>
      <c r="M1771" s="1" t="s">
        <v>118</v>
      </c>
      <c r="N1771" s="1" t="s">
        <v>119</v>
      </c>
      <c r="O1771" s="1">
        <v>6111</v>
      </c>
      <c r="P1771" s="13">
        <v>43955.45380787037</v>
      </c>
      <c r="Q1771" s="17">
        <v>1.7453703703703704E-2</v>
      </c>
    </row>
    <row r="1772" spans="1:17" x14ac:dyDescent="0.25">
      <c r="A1772" s="1" t="s">
        <v>128</v>
      </c>
      <c r="B1772" s="1" t="s">
        <v>129</v>
      </c>
      <c r="C1772" s="3">
        <v>8095</v>
      </c>
      <c r="D1772" s="13">
        <v>44007.844027777777</v>
      </c>
      <c r="E1772" s="14">
        <v>1.7615740740740741E-2</v>
      </c>
      <c r="G1772" s="1" t="s">
        <v>122</v>
      </c>
      <c r="H1772" s="1" t="s">
        <v>123</v>
      </c>
      <c r="I1772" s="3">
        <v>7713</v>
      </c>
      <c r="J1772" s="13">
        <v>43998.366481481484</v>
      </c>
      <c r="K1772" s="14">
        <v>2.2395833333333334E-2</v>
      </c>
      <c r="M1772" s="1" t="s">
        <v>118</v>
      </c>
      <c r="N1772" s="1" t="s">
        <v>119</v>
      </c>
      <c r="O1772" s="1">
        <v>6112</v>
      </c>
      <c r="P1772" s="13">
        <v>43955.471296296295</v>
      </c>
      <c r="Q1772" s="17">
        <v>2.342592592592593E-2</v>
      </c>
    </row>
    <row r="1773" spans="1:17" x14ac:dyDescent="0.25">
      <c r="A1773" s="1" t="s">
        <v>128</v>
      </c>
      <c r="B1773" s="1" t="s">
        <v>129</v>
      </c>
      <c r="C1773" s="3">
        <v>8102</v>
      </c>
      <c r="D1773" s="13">
        <v>44008.429270833331</v>
      </c>
      <c r="E1773" s="14">
        <v>1.5729166666666666E-2</v>
      </c>
      <c r="G1773" s="1" t="s">
        <v>124</v>
      </c>
      <c r="H1773" s="1" t="s">
        <v>125</v>
      </c>
      <c r="I1773" s="3">
        <v>7717</v>
      </c>
      <c r="J1773" s="13">
        <v>43998.417893518519</v>
      </c>
      <c r="K1773" s="14">
        <v>2.1377314814814818E-2</v>
      </c>
      <c r="M1773" s="1" t="s">
        <v>122</v>
      </c>
      <c r="N1773" s="1" t="s">
        <v>123</v>
      </c>
      <c r="O1773" s="1">
        <v>6115</v>
      </c>
      <c r="P1773" s="13">
        <v>43955.51116898148</v>
      </c>
      <c r="Q1773" s="17">
        <v>2.0243055555555552E-2</v>
      </c>
    </row>
    <row r="1774" spans="1:17" x14ac:dyDescent="0.25">
      <c r="A1774" s="1" t="s">
        <v>118</v>
      </c>
      <c r="B1774" s="1" t="s">
        <v>119</v>
      </c>
      <c r="C1774" s="3">
        <v>8105</v>
      </c>
      <c r="D1774" s="13">
        <v>44008.472071759257</v>
      </c>
      <c r="E1774" s="14">
        <v>2.2800925925925929E-2</v>
      </c>
      <c r="G1774" s="1" t="s">
        <v>128</v>
      </c>
      <c r="H1774" s="1" t="s">
        <v>129</v>
      </c>
      <c r="I1774" s="3">
        <v>7722</v>
      </c>
      <c r="J1774" s="13">
        <v>43998.484895833331</v>
      </c>
      <c r="K1774" s="14">
        <v>1.4513888888888889E-2</v>
      </c>
      <c r="M1774" s="1" t="s">
        <v>130</v>
      </c>
      <c r="N1774" s="1" t="s">
        <v>131</v>
      </c>
      <c r="O1774" s="1">
        <v>6117</v>
      </c>
      <c r="P1774" s="13">
        <v>43955.540914351855</v>
      </c>
      <c r="Q1774" s="17">
        <v>1.4710648148148148E-2</v>
      </c>
    </row>
    <row r="1775" spans="1:17" x14ac:dyDescent="0.25">
      <c r="A1775" s="1" t="s">
        <v>122</v>
      </c>
      <c r="B1775" s="1" t="s">
        <v>123</v>
      </c>
      <c r="C1775" s="3">
        <v>8108</v>
      </c>
      <c r="D1775" s="13">
        <v>44008.510243055556</v>
      </c>
      <c r="E1775" s="14">
        <v>1.8819444444444448E-2</v>
      </c>
      <c r="G1775" s="1" t="s">
        <v>128</v>
      </c>
      <c r="H1775" s="1" t="s">
        <v>129</v>
      </c>
      <c r="I1775" s="3">
        <v>7723</v>
      </c>
      <c r="J1775" s="13">
        <v>43998.502418981479</v>
      </c>
      <c r="K1775" s="14">
        <v>2.3055555555555555E-2</v>
      </c>
      <c r="M1775" s="1" t="s">
        <v>130</v>
      </c>
      <c r="N1775" s="1" t="s">
        <v>131</v>
      </c>
      <c r="O1775" s="1">
        <v>6119</v>
      </c>
      <c r="P1775" s="13">
        <v>43955.569328703707</v>
      </c>
      <c r="Q1775" s="17">
        <v>1.9189814814814816E-2</v>
      </c>
    </row>
    <row r="1776" spans="1:17" x14ac:dyDescent="0.25">
      <c r="A1776" s="1" t="s">
        <v>128</v>
      </c>
      <c r="B1776" s="1" t="s">
        <v>129</v>
      </c>
      <c r="C1776" s="3">
        <v>8109</v>
      </c>
      <c r="D1776" s="13">
        <v>44008.524282407408</v>
      </c>
      <c r="E1776" s="14">
        <v>2.3657407407407408E-2</v>
      </c>
      <c r="G1776" s="1" t="s">
        <v>124</v>
      </c>
      <c r="H1776" s="1" t="s">
        <v>125</v>
      </c>
      <c r="I1776" s="3">
        <v>7727</v>
      </c>
      <c r="J1776" s="13">
        <v>43998.562268518515</v>
      </c>
      <c r="K1776" s="14">
        <v>1.8391203703703705E-2</v>
      </c>
      <c r="M1776" s="1" t="s">
        <v>124</v>
      </c>
      <c r="N1776" s="1" t="s">
        <v>125</v>
      </c>
      <c r="O1776" s="1">
        <v>6120</v>
      </c>
      <c r="P1776" s="13">
        <v>43955.578530092593</v>
      </c>
      <c r="Q1776" s="17">
        <v>1.7870370370370373E-2</v>
      </c>
    </row>
    <row r="1777" spans="1:17" x14ac:dyDescent="0.25">
      <c r="A1777" s="1" t="s">
        <v>122</v>
      </c>
      <c r="B1777" s="1" t="s">
        <v>123</v>
      </c>
      <c r="C1777" s="3">
        <v>8114</v>
      </c>
      <c r="D1777" s="13">
        <v>44008.585347222222</v>
      </c>
      <c r="E1777" s="14">
        <v>1.4733796296296295E-2</v>
      </c>
      <c r="G1777" s="1" t="s">
        <v>118</v>
      </c>
      <c r="H1777" s="1" t="s">
        <v>119</v>
      </c>
      <c r="I1777" s="3">
        <v>7728</v>
      </c>
      <c r="J1777" s="13">
        <v>43998.579525462963</v>
      </c>
      <c r="K1777" s="14">
        <v>2.2581018518518518E-2</v>
      </c>
      <c r="M1777" s="1" t="s">
        <v>122</v>
      </c>
      <c r="N1777" s="1" t="s">
        <v>123</v>
      </c>
      <c r="O1777" s="1">
        <v>6122</v>
      </c>
      <c r="P1777" s="13">
        <v>43955.610532407409</v>
      </c>
      <c r="Q1777" s="17">
        <v>1.8738425925925926E-2</v>
      </c>
    </row>
    <row r="1778" spans="1:17" x14ac:dyDescent="0.25">
      <c r="A1778" s="1" t="s">
        <v>130</v>
      </c>
      <c r="B1778" s="1" t="s">
        <v>131</v>
      </c>
      <c r="C1778" s="3">
        <v>8118</v>
      </c>
      <c r="D1778" s="13">
        <v>44008.643263888887</v>
      </c>
      <c r="E1778" s="14">
        <v>2.1990740740740741E-2</v>
      </c>
      <c r="G1778" s="1" t="s">
        <v>120</v>
      </c>
      <c r="H1778" s="1" t="s">
        <v>121</v>
      </c>
      <c r="I1778" s="3">
        <v>7729</v>
      </c>
      <c r="J1778" s="13">
        <v>43998.590960648151</v>
      </c>
      <c r="K1778" s="14">
        <v>1.4745370370370372E-2</v>
      </c>
      <c r="M1778" s="1" t="s">
        <v>126</v>
      </c>
      <c r="N1778" s="1" t="s">
        <v>127</v>
      </c>
      <c r="O1778" s="1">
        <v>6123</v>
      </c>
      <c r="P1778" s="13">
        <v>43955.626238425924</v>
      </c>
      <c r="Q1778" s="17">
        <v>1.6006944444444445E-2</v>
      </c>
    </row>
    <row r="1779" spans="1:17" x14ac:dyDescent="0.25">
      <c r="A1779" s="1" t="s">
        <v>128</v>
      </c>
      <c r="B1779" s="1" t="s">
        <v>129</v>
      </c>
      <c r="C1779" s="3">
        <v>8126</v>
      </c>
      <c r="D1779" s="13">
        <v>44008.750879629632</v>
      </c>
      <c r="E1779" s="14">
        <v>2.2372685185185186E-2</v>
      </c>
      <c r="G1779" s="1" t="s">
        <v>120</v>
      </c>
      <c r="H1779" s="1" t="s">
        <v>121</v>
      </c>
      <c r="I1779" s="3">
        <v>7737</v>
      </c>
      <c r="J1779" s="13">
        <v>43998.69121527778</v>
      </c>
      <c r="K1779" s="14">
        <v>1.4456018518518519E-2</v>
      </c>
      <c r="M1779" s="1" t="s">
        <v>130</v>
      </c>
      <c r="N1779" s="1" t="s">
        <v>131</v>
      </c>
      <c r="O1779" s="1">
        <v>6124</v>
      </c>
      <c r="P1779" s="13">
        <v>43955.643831018519</v>
      </c>
      <c r="Q1779" s="17">
        <v>1.8680555555555554E-2</v>
      </c>
    </row>
    <row r="1780" spans="1:17" x14ac:dyDescent="0.25">
      <c r="A1780" s="1" t="s">
        <v>130</v>
      </c>
      <c r="B1780" s="1" t="s">
        <v>131</v>
      </c>
      <c r="C1780" s="3">
        <v>8127</v>
      </c>
      <c r="D1780" s="13">
        <v>44008.760150462964</v>
      </c>
      <c r="E1780" s="14">
        <v>1.6192129629629629E-2</v>
      </c>
      <c r="G1780" s="1" t="s">
        <v>120</v>
      </c>
      <c r="H1780" s="1" t="s">
        <v>121</v>
      </c>
      <c r="I1780" s="3">
        <v>7741</v>
      </c>
      <c r="J1780" s="13">
        <v>43998.748298611114</v>
      </c>
      <c r="K1780" s="14">
        <v>1.8333333333333333E-2</v>
      </c>
      <c r="M1780" s="1" t="s">
        <v>120</v>
      </c>
      <c r="N1780" s="1" t="s">
        <v>121</v>
      </c>
      <c r="O1780" s="1">
        <v>6127</v>
      </c>
      <c r="P1780" s="13">
        <v>43955.681805555556</v>
      </c>
      <c r="Q1780" s="17">
        <v>1.7557870370370373E-2</v>
      </c>
    </row>
    <row r="1781" spans="1:17" x14ac:dyDescent="0.25">
      <c r="A1781" s="1" t="s">
        <v>118</v>
      </c>
      <c r="B1781" s="1" t="s">
        <v>119</v>
      </c>
      <c r="C1781" s="3">
        <v>8129</v>
      </c>
      <c r="D1781" s="13">
        <v>44008.786516203705</v>
      </c>
      <c r="E1781" s="14">
        <v>1.6400462962962964E-2</v>
      </c>
      <c r="G1781" s="1" t="s">
        <v>118</v>
      </c>
      <c r="H1781" s="1" t="s">
        <v>119</v>
      </c>
      <c r="I1781" s="3">
        <v>7742</v>
      </c>
      <c r="J1781" s="13">
        <v>43998.761273148149</v>
      </c>
      <c r="K1781" s="14">
        <v>2.3483796296296298E-2</v>
      </c>
      <c r="M1781" s="1" t="s">
        <v>128</v>
      </c>
      <c r="N1781" s="1" t="s">
        <v>129</v>
      </c>
      <c r="O1781" s="1">
        <v>6128</v>
      </c>
      <c r="P1781" s="13">
        <v>43955.690555555557</v>
      </c>
      <c r="Q1781" s="17">
        <v>1.59375E-2</v>
      </c>
    </row>
    <row r="1782" spans="1:17" x14ac:dyDescent="0.25">
      <c r="A1782" s="1" t="s">
        <v>120</v>
      </c>
      <c r="B1782" s="1" t="s">
        <v>121</v>
      </c>
      <c r="C1782" s="3">
        <v>8133</v>
      </c>
      <c r="D1782" s="13">
        <v>44008.832407407404</v>
      </c>
      <c r="E1782" s="14">
        <v>2.1458333333333333E-2</v>
      </c>
      <c r="G1782" s="1" t="s">
        <v>130</v>
      </c>
      <c r="H1782" s="1" t="s">
        <v>131</v>
      </c>
      <c r="I1782" s="3">
        <v>7743</v>
      </c>
      <c r="J1782" s="13">
        <v>43998.776562500003</v>
      </c>
      <c r="K1782" s="14">
        <v>2.0694444444444446E-2</v>
      </c>
      <c r="M1782" s="1" t="s">
        <v>120</v>
      </c>
      <c r="N1782" s="1" t="s">
        <v>121</v>
      </c>
      <c r="O1782" s="1">
        <v>6129</v>
      </c>
      <c r="P1782" s="13">
        <v>43955.699479166666</v>
      </c>
      <c r="Q1782" s="17">
        <v>1.6238425925925924E-2</v>
      </c>
    </row>
    <row r="1783" spans="1:17" x14ac:dyDescent="0.25">
      <c r="A1783" s="1" t="s">
        <v>122</v>
      </c>
      <c r="B1783" s="1" t="s">
        <v>123</v>
      </c>
      <c r="C1783" s="3">
        <v>8134</v>
      </c>
      <c r="D1783" s="13">
        <v>44008.843842592592</v>
      </c>
      <c r="E1783" s="14">
        <v>2.2048611111111113E-2</v>
      </c>
      <c r="G1783" s="1" t="s">
        <v>128</v>
      </c>
      <c r="H1783" s="1" t="s">
        <v>129</v>
      </c>
      <c r="I1783" s="3">
        <v>7750</v>
      </c>
      <c r="J1783" s="13">
        <v>43999.366712962961</v>
      </c>
      <c r="K1783" s="14">
        <v>2.1041666666666667E-2</v>
      </c>
      <c r="M1783" s="1" t="s">
        <v>122</v>
      </c>
      <c r="N1783" s="1" t="s">
        <v>123</v>
      </c>
      <c r="O1783" s="1">
        <v>6130</v>
      </c>
      <c r="P1783" s="13">
        <v>43955.717349537037</v>
      </c>
      <c r="Q1783" s="17">
        <v>1.9953703703703706E-2</v>
      </c>
    </row>
    <row r="1784" spans="1:17" x14ac:dyDescent="0.25">
      <c r="A1784" s="1" t="s">
        <v>128</v>
      </c>
      <c r="B1784" s="1" t="s">
        <v>129</v>
      </c>
      <c r="C1784" s="3">
        <v>8143</v>
      </c>
      <c r="D1784" s="13">
        <v>44009.4609837963</v>
      </c>
      <c r="E1784" s="14">
        <v>1.4745370370370372E-2</v>
      </c>
      <c r="G1784" s="1" t="s">
        <v>118</v>
      </c>
      <c r="H1784" s="1" t="s">
        <v>119</v>
      </c>
      <c r="I1784" s="3">
        <v>7755</v>
      </c>
      <c r="J1784" s="13">
        <v>43999.433425925927</v>
      </c>
      <c r="K1784" s="14">
        <v>2.1782407407407407E-2</v>
      </c>
      <c r="M1784" s="1" t="s">
        <v>124</v>
      </c>
      <c r="N1784" s="1" t="s">
        <v>125</v>
      </c>
      <c r="O1784" s="1">
        <v>6131</v>
      </c>
      <c r="P1784" s="13">
        <v>43955.729953703703</v>
      </c>
      <c r="Q1784" s="17">
        <v>2.2002314814814818E-2</v>
      </c>
    </row>
    <row r="1785" spans="1:17" x14ac:dyDescent="0.25">
      <c r="A1785" s="1" t="s">
        <v>130</v>
      </c>
      <c r="B1785" s="1" t="s">
        <v>131</v>
      </c>
      <c r="C1785" s="3">
        <v>8144</v>
      </c>
      <c r="D1785" s="13">
        <v>44009.474479166667</v>
      </c>
      <c r="E1785" s="14">
        <v>1.6724537037037034E-2</v>
      </c>
      <c r="G1785" s="1" t="s">
        <v>118</v>
      </c>
      <c r="H1785" s="1" t="s">
        <v>119</v>
      </c>
      <c r="I1785" s="3">
        <v>7757</v>
      </c>
      <c r="J1785" s="13">
        <v>43999.458344907405</v>
      </c>
      <c r="K1785" s="14">
        <v>2.4293981481481482E-2</v>
      </c>
      <c r="M1785" s="1" t="s">
        <v>128</v>
      </c>
      <c r="N1785" s="1" t="s">
        <v>129</v>
      </c>
      <c r="O1785" s="1">
        <v>6140</v>
      </c>
      <c r="P1785" s="13">
        <v>43956.345891203702</v>
      </c>
      <c r="Q1785" s="17">
        <v>1.9212962962962963E-2</v>
      </c>
    </row>
    <row r="1786" spans="1:17" x14ac:dyDescent="0.25">
      <c r="A1786" s="1" t="s">
        <v>124</v>
      </c>
      <c r="B1786" s="1" t="s">
        <v>125</v>
      </c>
      <c r="C1786" s="3">
        <v>8148</v>
      </c>
      <c r="D1786" s="13">
        <v>44009.519479166665</v>
      </c>
      <c r="E1786" s="14">
        <v>2.0856481481481479E-2</v>
      </c>
      <c r="G1786" s="1" t="s">
        <v>130</v>
      </c>
      <c r="H1786" s="1" t="s">
        <v>131</v>
      </c>
      <c r="I1786" s="3">
        <v>7763</v>
      </c>
      <c r="J1786" s="13">
        <v>43999.546689814815</v>
      </c>
      <c r="K1786" s="14">
        <v>1.8460648148148146E-2</v>
      </c>
      <c r="M1786" s="1" t="s">
        <v>128</v>
      </c>
      <c r="N1786" s="1" t="s">
        <v>129</v>
      </c>
      <c r="O1786" s="1">
        <v>6142</v>
      </c>
      <c r="P1786" s="13">
        <v>43956.377638888887</v>
      </c>
      <c r="Q1786" s="17">
        <v>2.2835648148148147E-2</v>
      </c>
    </row>
    <row r="1787" spans="1:17" x14ac:dyDescent="0.25">
      <c r="A1787" s="1" t="s">
        <v>126</v>
      </c>
      <c r="B1787" s="1" t="s">
        <v>127</v>
      </c>
      <c r="C1787" s="3">
        <v>8157</v>
      </c>
      <c r="D1787" s="13">
        <v>44009.645439814813</v>
      </c>
      <c r="E1787" s="14">
        <v>1.8819444444444448E-2</v>
      </c>
      <c r="G1787" s="1" t="s">
        <v>128</v>
      </c>
      <c r="H1787" s="1" t="s">
        <v>129</v>
      </c>
      <c r="I1787" s="3">
        <v>7765</v>
      </c>
      <c r="J1787" s="13">
        <v>43999.576122685183</v>
      </c>
      <c r="K1787" s="14">
        <v>1.6249999999999997E-2</v>
      </c>
      <c r="M1787" s="1" t="s">
        <v>122</v>
      </c>
      <c r="N1787" s="1" t="s">
        <v>123</v>
      </c>
      <c r="O1787" s="1">
        <v>6143</v>
      </c>
      <c r="P1787" s="13">
        <v>43956.386331018519</v>
      </c>
      <c r="Q1787" s="17">
        <v>1.4490740740740742E-2</v>
      </c>
    </row>
    <row r="1788" spans="1:17" x14ac:dyDescent="0.25">
      <c r="A1788" s="1" t="s">
        <v>120</v>
      </c>
      <c r="B1788" s="1" t="s">
        <v>121</v>
      </c>
      <c r="C1788" s="3">
        <v>8158</v>
      </c>
      <c r="D1788" s="13">
        <v>44009.663854166669</v>
      </c>
      <c r="E1788" s="14">
        <v>2.0381944444444446E-2</v>
      </c>
      <c r="G1788" s="1" t="s">
        <v>128</v>
      </c>
      <c r="H1788" s="1" t="s">
        <v>129</v>
      </c>
      <c r="I1788" s="3">
        <v>7768</v>
      </c>
      <c r="J1788" s="13">
        <v>43999.621863425928</v>
      </c>
      <c r="K1788" s="14">
        <v>1.6851851851851851E-2</v>
      </c>
      <c r="M1788" s="1" t="s">
        <v>120</v>
      </c>
      <c r="N1788" s="1" t="s">
        <v>121</v>
      </c>
      <c r="O1788" s="1">
        <v>6147</v>
      </c>
      <c r="P1788" s="13">
        <v>43956.443530092591</v>
      </c>
      <c r="Q1788" s="17">
        <v>1.8854166666666665E-2</v>
      </c>
    </row>
    <row r="1789" spans="1:17" x14ac:dyDescent="0.25">
      <c r="A1789" s="1" t="s">
        <v>124</v>
      </c>
      <c r="B1789" s="1" t="s">
        <v>125</v>
      </c>
      <c r="C1789" s="3">
        <v>8159</v>
      </c>
      <c r="D1789" s="13">
        <v>44009.679513888892</v>
      </c>
      <c r="E1789" s="14">
        <v>1.7777777777777778E-2</v>
      </c>
      <c r="G1789" s="1" t="s">
        <v>128</v>
      </c>
      <c r="H1789" s="1" t="s">
        <v>129</v>
      </c>
      <c r="I1789" s="3">
        <v>7771</v>
      </c>
      <c r="J1789" s="13">
        <v>43999.658715277779</v>
      </c>
      <c r="K1789" s="14">
        <v>1.7118055555555556E-2</v>
      </c>
      <c r="M1789" s="1" t="s">
        <v>122</v>
      </c>
      <c r="N1789" s="1" t="s">
        <v>123</v>
      </c>
      <c r="O1789" s="1">
        <v>6153</v>
      </c>
      <c r="P1789" s="13">
        <v>43956.514768518522</v>
      </c>
      <c r="Q1789" s="17">
        <v>1.9803240740740739E-2</v>
      </c>
    </row>
    <row r="1790" spans="1:17" x14ac:dyDescent="0.25">
      <c r="A1790" s="1" t="s">
        <v>118</v>
      </c>
      <c r="B1790" s="1" t="s">
        <v>119</v>
      </c>
      <c r="C1790" s="3">
        <v>8163</v>
      </c>
      <c r="D1790" s="13">
        <v>44009.727534722224</v>
      </c>
      <c r="E1790" s="14">
        <v>2.2025462962962958E-2</v>
      </c>
      <c r="G1790" s="1" t="s">
        <v>120</v>
      </c>
      <c r="H1790" s="1" t="s">
        <v>121</v>
      </c>
      <c r="I1790" s="3">
        <v>7775</v>
      </c>
      <c r="J1790" s="13">
        <v>43999.710289351853</v>
      </c>
      <c r="K1790" s="14">
        <v>1.9583333333333331E-2</v>
      </c>
      <c r="M1790" s="1" t="s">
        <v>130</v>
      </c>
      <c r="N1790" s="1" t="s">
        <v>131</v>
      </c>
      <c r="O1790" s="1">
        <v>6154</v>
      </c>
      <c r="P1790" s="13">
        <v>43956.523622685185</v>
      </c>
      <c r="Q1790" s="17">
        <v>2.2013888888888888E-2</v>
      </c>
    </row>
    <row r="1791" spans="1:17" x14ac:dyDescent="0.25">
      <c r="A1791" s="1" t="s">
        <v>122</v>
      </c>
      <c r="B1791" s="1" t="s">
        <v>123</v>
      </c>
      <c r="C1791" s="3">
        <v>8174</v>
      </c>
      <c r="D1791" s="13">
        <v>44010.371053240742</v>
      </c>
      <c r="E1791" s="14">
        <v>1.5011574074074075E-2</v>
      </c>
      <c r="G1791" s="1" t="s">
        <v>122</v>
      </c>
      <c r="H1791" s="1" t="s">
        <v>123</v>
      </c>
      <c r="I1791" s="3">
        <v>7780</v>
      </c>
      <c r="J1791" s="13">
        <v>43999.768379629626</v>
      </c>
      <c r="K1791" s="14">
        <v>2.4305555555555556E-2</v>
      </c>
      <c r="M1791" s="1" t="s">
        <v>124</v>
      </c>
      <c r="N1791" s="1" t="s">
        <v>125</v>
      </c>
      <c r="O1791" s="1">
        <v>6156</v>
      </c>
      <c r="P1791" s="13">
        <v>43956.556527777779</v>
      </c>
      <c r="Q1791" s="17">
        <v>1.6736111111111111E-2</v>
      </c>
    </row>
    <row r="1792" spans="1:17" ht="30" x14ac:dyDescent="0.25">
      <c r="A1792" s="1" t="s">
        <v>124</v>
      </c>
      <c r="B1792" s="1" t="s">
        <v>125</v>
      </c>
      <c r="C1792" s="3">
        <v>8180</v>
      </c>
      <c r="D1792" s="13">
        <v>44010.449259259258</v>
      </c>
      <c r="E1792" s="14">
        <v>1.9814814814814816E-2</v>
      </c>
      <c r="G1792" s="1" t="s">
        <v>126</v>
      </c>
      <c r="H1792" s="1" t="s">
        <v>127</v>
      </c>
      <c r="I1792" s="3">
        <v>7782</v>
      </c>
      <c r="J1792" s="13">
        <v>43999.798020833332</v>
      </c>
      <c r="K1792" s="14">
        <v>1.5497685185185186E-2</v>
      </c>
      <c r="M1792" s="1" t="s">
        <v>126</v>
      </c>
      <c r="N1792" s="1" t="s">
        <v>127</v>
      </c>
      <c r="O1792" s="1">
        <v>6158</v>
      </c>
      <c r="P1792" s="13">
        <v>43956.579722222225</v>
      </c>
      <c r="Q1792" s="17">
        <v>1.699074074074074E-2</v>
      </c>
    </row>
    <row r="1793" spans="1:17" x14ac:dyDescent="0.25">
      <c r="A1793" s="1" t="s">
        <v>120</v>
      </c>
      <c r="B1793" s="1" t="s">
        <v>121</v>
      </c>
      <c r="C1793" s="3">
        <v>8182</v>
      </c>
      <c r="D1793" s="13">
        <v>44010.47415509259</v>
      </c>
      <c r="E1793" s="14">
        <v>2.1111111111111108E-2</v>
      </c>
      <c r="G1793" s="1" t="s">
        <v>118</v>
      </c>
      <c r="H1793" s="1" t="s">
        <v>119</v>
      </c>
      <c r="I1793" s="3">
        <v>7783</v>
      </c>
      <c r="J1793" s="13">
        <v>43999.810196759259</v>
      </c>
      <c r="K1793" s="14">
        <v>2.2025462962962958E-2</v>
      </c>
      <c r="M1793" s="1" t="s">
        <v>128</v>
      </c>
      <c r="N1793" s="1" t="s">
        <v>129</v>
      </c>
      <c r="O1793" s="1">
        <v>6167</v>
      </c>
      <c r="P1793" s="13">
        <v>43956.695717592593</v>
      </c>
      <c r="Q1793" s="17">
        <v>1.6898148148148148E-2</v>
      </c>
    </row>
    <row r="1794" spans="1:17" x14ac:dyDescent="0.25">
      <c r="A1794" s="1" t="s">
        <v>120</v>
      </c>
      <c r="B1794" s="1" t="s">
        <v>121</v>
      </c>
      <c r="C1794" s="3">
        <v>8185</v>
      </c>
      <c r="D1794" s="13">
        <v>44010.513796296298</v>
      </c>
      <c r="E1794" s="14">
        <v>1.5127314814814816E-2</v>
      </c>
      <c r="G1794" s="1" t="s">
        <v>122</v>
      </c>
      <c r="H1794" s="1" t="s">
        <v>123</v>
      </c>
      <c r="I1794" s="3">
        <v>7784</v>
      </c>
      <c r="J1794" s="13">
        <v>43999.82739583333</v>
      </c>
      <c r="K1794" s="14">
        <v>2.1956018518518517E-2</v>
      </c>
      <c r="M1794" s="1" t="s">
        <v>130</v>
      </c>
      <c r="N1794" s="1" t="s">
        <v>131</v>
      </c>
      <c r="O1794" s="1">
        <v>6168</v>
      </c>
      <c r="P1794" s="13">
        <v>43956.710347222222</v>
      </c>
      <c r="Q1794" s="17">
        <v>2.3136574074074077E-2</v>
      </c>
    </row>
    <row r="1795" spans="1:17" x14ac:dyDescent="0.25">
      <c r="A1795" s="1" t="s">
        <v>120</v>
      </c>
      <c r="B1795" s="1" t="s">
        <v>121</v>
      </c>
      <c r="C1795" s="3">
        <v>8190</v>
      </c>
      <c r="D1795" s="13">
        <v>44010.588368055556</v>
      </c>
      <c r="E1795" s="14">
        <v>1.5243055555555557E-2</v>
      </c>
      <c r="G1795" s="1" t="s">
        <v>130</v>
      </c>
      <c r="H1795" s="1" t="s">
        <v>131</v>
      </c>
      <c r="I1795" s="3">
        <v>7788</v>
      </c>
      <c r="J1795" s="13">
        <v>44000.368726851855</v>
      </c>
      <c r="K1795" s="14">
        <v>1.6932870370370369E-2</v>
      </c>
      <c r="M1795" s="1" t="s">
        <v>128</v>
      </c>
      <c r="N1795" s="1" t="s">
        <v>129</v>
      </c>
      <c r="O1795" s="1">
        <v>6169</v>
      </c>
      <c r="P1795" s="13">
        <v>43956.728541666664</v>
      </c>
      <c r="Q1795" s="17">
        <v>1.726851851851852E-2</v>
      </c>
    </row>
    <row r="1796" spans="1:17" x14ac:dyDescent="0.25">
      <c r="A1796" s="1" t="s">
        <v>122</v>
      </c>
      <c r="B1796" s="1" t="s">
        <v>123</v>
      </c>
      <c r="C1796" s="3">
        <v>8193</v>
      </c>
      <c r="D1796" s="13">
        <v>44010.624513888892</v>
      </c>
      <c r="E1796" s="14">
        <v>2.071759259259259E-2</v>
      </c>
      <c r="G1796" s="1" t="s">
        <v>130</v>
      </c>
      <c r="H1796" s="1" t="s">
        <v>131</v>
      </c>
      <c r="I1796" s="3">
        <v>7790</v>
      </c>
      <c r="J1796" s="13">
        <v>44000.38857638889</v>
      </c>
      <c r="K1796" s="14">
        <v>1.6585648148148148E-2</v>
      </c>
      <c r="M1796" s="1" t="s">
        <v>130</v>
      </c>
      <c r="N1796" s="1" t="s">
        <v>131</v>
      </c>
      <c r="O1796" s="1">
        <v>6173</v>
      </c>
      <c r="P1796" s="13">
        <v>43956.789560185185</v>
      </c>
      <c r="Q1796" s="17">
        <v>2.34375E-2</v>
      </c>
    </row>
    <row r="1797" spans="1:17" x14ac:dyDescent="0.25">
      <c r="A1797" s="1" t="s">
        <v>122</v>
      </c>
      <c r="B1797" s="1" t="s">
        <v>123</v>
      </c>
      <c r="C1797" s="3">
        <v>8194</v>
      </c>
      <c r="D1797" s="13">
        <v>44010.639143518521</v>
      </c>
      <c r="E1797" s="14">
        <v>2.2303240740740738E-2</v>
      </c>
      <c r="G1797" s="1" t="s">
        <v>130</v>
      </c>
      <c r="H1797" s="1" t="s">
        <v>131</v>
      </c>
      <c r="I1797" s="3">
        <v>7792</v>
      </c>
      <c r="J1797" s="13">
        <v>44000.415972222225</v>
      </c>
      <c r="K1797" s="14">
        <v>1.7939814814814815E-2</v>
      </c>
      <c r="M1797" s="1" t="s">
        <v>124</v>
      </c>
      <c r="N1797" s="1" t="s">
        <v>125</v>
      </c>
      <c r="O1797" s="1">
        <v>6178</v>
      </c>
      <c r="P1797" s="13">
        <v>43957.350393518522</v>
      </c>
      <c r="Q1797" s="17">
        <v>1.8379629629629628E-2</v>
      </c>
    </row>
    <row r="1798" spans="1:17" x14ac:dyDescent="0.25">
      <c r="A1798" s="1" t="s">
        <v>124</v>
      </c>
      <c r="B1798" s="1" t="s">
        <v>125</v>
      </c>
      <c r="C1798" s="3">
        <v>8195</v>
      </c>
      <c r="D1798" s="13">
        <v>44010.655613425923</v>
      </c>
      <c r="E1798" s="14">
        <v>0.02</v>
      </c>
      <c r="G1798" s="1" t="s">
        <v>118</v>
      </c>
      <c r="H1798" s="1" t="s">
        <v>119</v>
      </c>
      <c r="I1798" s="3">
        <v>7793</v>
      </c>
      <c r="J1798" s="13">
        <v>44000.431331018517</v>
      </c>
      <c r="K1798" s="14">
        <v>2.3055555555555555E-2</v>
      </c>
      <c r="M1798" s="1" t="s">
        <v>120</v>
      </c>
      <c r="N1798" s="1" t="s">
        <v>121</v>
      </c>
      <c r="O1798" s="1">
        <v>6179</v>
      </c>
      <c r="P1798" s="13">
        <v>43957.364629629628</v>
      </c>
      <c r="Q1798" s="17">
        <v>1.9444444444444445E-2</v>
      </c>
    </row>
    <row r="1799" spans="1:17" ht="30" x14ac:dyDescent="0.25">
      <c r="A1799" s="1" t="s">
        <v>126</v>
      </c>
      <c r="B1799" s="1" t="s">
        <v>127</v>
      </c>
      <c r="C1799" s="3">
        <v>8198</v>
      </c>
      <c r="D1799" s="13">
        <v>44010.699224537035</v>
      </c>
      <c r="E1799" s="14">
        <v>1.579861111111111E-2</v>
      </c>
      <c r="G1799" s="1" t="s">
        <v>126</v>
      </c>
      <c r="H1799" s="1" t="s">
        <v>127</v>
      </c>
      <c r="I1799" s="3">
        <v>7799</v>
      </c>
      <c r="J1799" s="13">
        <v>44000.505196759259</v>
      </c>
      <c r="K1799" s="14">
        <v>2.071759259259259E-2</v>
      </c>
      <c r="M1799" s="1" t="s">
        <v>124</v>
      </c>
      <c r="N1799" s="1" t="s">
        <v>125</v>
      </c>
      <c r="O1799" s="1">
        <v>6181</v>
      </c>
      <c r="P1799" s="13">
        <v>43957.391701388886</v>
      </c>
      <c r="Q1799" s="17">
        <v>2.0324074074074074E-2</v>
      </c>
    </row>
    <row r="1800" spans="1:17" x14ac:dyDescent="0.25">
      <c r="A1800" s="1" t="s">
        <v>126</v>
      </c>
      <c r="B1800" s="1" t="s">
        <v>127</v>
      </c>
      <c r="C1800" s="3">
        <v>8204</v>
      </c>
      <c r="D1800" s="13">
        <v>44010.784756944442</v>
      </c>
      <c r="E1800" s="14">
        <v>2.1979166666666664E-2</v>
      </c>
      <c r="G1800" s="1" t="s">
        <v>130</v>
      </c>
      <c r="H1800" s="1" t="s">
        <v>131</v>
      </c>
      <c r="I1800" s="3">
        <v>7802</v>
      </c>
      <c r="J1800" s="13">
        <v>44000.535833333335</v>
      </c>
      <c r="K1800" s="14">
        <v>1.5347222222222222E-2</v>
      </c>
      <c r="M1800" s="1" t="s">
        <v>118</v>
      </c>
      <c r="N1800" s="1" t="s">
        <v>119</v>
      </c>
      <c r="O1800" s="1">
        <v>6182</v>
      </c>
      <c r="P1800" s="13">
        <v>43957.401863425926</v>
      </c>
      <c r="Q1800" s="17">
        <v>1.6469907407407405E-2</v>
      </c>
    </row>
    <row r="1801" spans="1:17" ht="30" x14ac:dyDescent="0.25">
      <c r="A1801" s="1" t="s">
        <v>126</v>
      </c>
      <c r="B1801" s="1" t="s">
        <v>127</v>
      </c>
      <c r="C1801" s="3">
        <v>8207</v>
      </c>
      <c r="D1801" s="13">
        <v>44010.826967592591</v>
      </c>
      <c r="E1801" s="14">
        <v>2.0509259259259258E-2</v>
      </c>
      <c r="G1801" s="1" t="s">
        <v>126</v>
      </c>
      <c r="H1801" s="1" t="s">
        <v>127</v>
      </c>
      <c r="I1801" s="3">
        <v>7806</v>
      </c>
      <c r="J1801" s="13">
        <v>44000.595706018517</v>
      </c>
      <c r="K1801" s="14">
        <v>2.0879629629629626E-2</v>
      </c>
      <c r="M1801" s="1" t="s">
        <v>126</v>
      </c>
      <c r="N1801" s="1" t="s">
        <v>127</v>
      </c>
      <c r="O1801" s="1">
        <v>6191</v>
      </c>
      <c r="P1801" s="13">
        <v>43957.525127314817</v>
      </c>
      <c r="Q1801" s="17">
        <v>1.6736111111111111E-2</v>
      </c>
    </row>
    <row r="1802" spans="1:17" x14ac:dyDescent="0.25">
      <c r="A1802" s="1" t="s">
        <v>120</v>
      </c>
      <c r="B1802" s="1" t="s">
        <v>121</v>
      </c>
      <c r="C1802" s="3">
        <v>8213</v>
      </c>
      <c r="D1802" s="13">
        <v>44011.39403935185</v>
      </c>
      <c r="E1802" s="14">
        <v>1.7592592592592594E-2</v>
      </c>
      <c r="G1802" s="1" t="s">
        <v>124</v>
      </c>
      <c r="H1802" s="1" t="s">
        <v>125</v>
      </c>
      <c r="I1802" s="3">
        <v>7807</v>
      </c>
      <c r="J1802" s="13">
        <v>44000.611712962964</v>
      </c>
      <c r="K1802" s="14">
        <v>2.4016203703703706E-2</v>
      </c>
      <c r="M1802" s="1" t="s">
        <v>118</v>
      </c>
      <c r="N1802" s="1" t="s">
        <v>119</v>
      </c>
      <c r="O1802" s="1">
        <v>6192</v>
      </c>
      <c r="P1802" s="13">
        <v>43957.534421296295</v>
      </c>
      <c r="Q1802" s="17">
        <v>1.7013888888888887E-2</v>
      </c>
    </row>
    <row r="1803" spans="1:17" x14ac:dyDescent="0.25">
      <c r="A1803" s="1" t="s">
        <v>120</v>
      </c>
      <c r="B1803" s="1" t="s">
        <v>121</v>
      </c>
      <c r="C1803" s="3">
        <v>8214</v>
      </c>
      <c r="D1803" s="13">
        <v>44011.405289351853</v>
      </c>
      <c r="E1803" s="14">
        <v>1.90625E-2</v>
      </c>
      <c r="G1803" s="1" t="s">
        <v>128</v>
      </c>
      <c r="H1803" s="1" t="s">
        <v>129</v>
      </c>
      <c r="I1803" s="3">
        <v>7808</v>
      </c>
      <c r="J1803" s="13">
        <v>44000.623888888891</v>
      </c>
      <c r="K1803" s="14">
        <v>2.4131944444444445E-2</v>
      </c>
      <c r="M1803" s="1" t="s">
        <v>120</v>
      </c>
      <c r="N1803" s="1" t="s">
        <v>121</v>
      </c>
      <c r="O1803" s="1">
        <v>6194</v>
      </c>
      <c r="P1803" s="13">
        <v>43957.563576388886</v>
      </c>
      <c r="Q1803" s="17">
        <v>1.699074074074074E-2</v>
      </c>
    </row>
    <row r="1804" spans="1:17" x14ac:dyDescent="0.25">
      <c r="A1804" s="1" t="s">
        <v>118</v>
      </c>
      <c r="B1804" s="1" t="s">
        <v>119</v>
      </c>
      <c r="C1804" s="3">
        <v>8216</v>
      </c>
      <c r="D1804" s="13">
        <v>44011.435543981483</v>
      </c>
      <c r="E1804" s="14">
        <v>1.653935185185185E-2</v>
      </c>
      <c r="G1804" s="1" t="s">
        <v>130</v>
      </c>
      <c r="H1804" s="1" t="s">
        <v>131</v>
      </c>
      <c r="I1804" s="3">
        <v>7811</v>
      </c>
      <c r="J1804" s="13">
        <v>44000.662962962961</v>
      </c>
      <c r="K1804" s="14">
        <v>1.9467592592592595E-2</v>
      </c>
      <c r="M1804" s="1" t="s">
        <v>124</v>
      </c>
      <c r="N1804" s="1" t="s">
        <v>125</v>
      </c>
      <c r="O1804" s="1">
        <v>6195</v>
      </c>
      <c r="P1804" s="13">
        <v>43957.575509259259</v>
      </c>
      <c r="Q1804" s="17">
        <v>2.3078703703703702E-2</v>
      </c>
    </row>
    <row r="1805" spans="1:17" x14ac:dyDescent="0.25">
      <c r="A1805" s="1" t="s">
        <v>118</v>
      </c>
      <c r="B1805" s="1" t="s">
        <v>119</v>
      </c>
      <c r="C1805" s="3">
        <v>8224</v>
      </c>
      <c r="D1805" s="13">
        <v>44011.54792824074</v>
      </c>
      <c r="E1805" s="14">
        <v>2.2048611111111113E-2</v>
      </c>
      <c r="G1805" s="1" t="s">
        <v>128</v>
      </c>
      <c r="H1805" s="1" t="s">
        <v>129</v>
      </c>
      <c r="I1805" s="3">
        <v>7812</v>
      </c>
      <c r="J1805" s="13">
        <v>44000.68</v>
      </c>
      <c r="K1805" s="14">
        <v>1.6493055555555556E-2</v>
      </c>
      <c r="M1805" s="1" t="s">
        <v>120</v>
      </c>
      <c r="N1805" s="1" t="s">
        <v>121</v>
      </c>
      <c r="O1805" s="1">
        <v>6198</v>
      </c>
      <c r="P1805" s="13">
        <v>43957.613252314812</v>
      </c>
      <c r="Q1805" s="17">
        <v>1.8541666666666668E-2</v>
      </c>
    </row>
    <row r="1806" spans="1:17" ht="30" x14ac:dyDescent="0.25">
      <c r="A1806" s="1" t="s">
        <v>120</v>
      </c>
      <c r="B1806" s="1" t="s">
        <v>121</v>
      </c>
      <c r="C1806" s="3">
        <v>8230</v>
      </c>
      <c r="D1806" s="13">
        <v>44011.63517361111</v>
      </c>
      <c r="E1806" s="14">
        <v>2.0590277777777777E-2</v>
      </c>
      <c r="G1806" s="1" t="s">
        <v>126</v>
      </c>
      <c r="H1806" s="1" t="s">
        <v>127</v>
      </c>
      <c r="I1806" s="3">
        <v>7813</v>
      </c>
      <c r="J1806" s="13">
        <v>44000.690428240741</v>
      </c>
      <c r="K1806" s="14">
        <v>1.7384259259259262E-2</v>
      </c>
      <c r="M1806" s="1" t="s">
        <v>130</v>
      </c>
      <c r="N1806" s="1" t="s">
        <v>131</v>
      </c>
      <c r="O1806" s="1">
        <v>6201</v>
      </c>
      <c r="P1806" s="13">
        <v>43957.657939814817</v>
      </c>
      <c r="Q1806" s="17">
        <v>2.210648148148148E-2</v>
      </c>
    </row>
    <row r="1807" spans="1:17" x14ac:dyDescent="0.25">
      <c r="A1807" s="1" t="s">
        <v>118</v>
      </c>
      <c r="B1807" s="1" t="s">
        <v>119</v>
      </c>
      <c r="C1807" s="3">
        <v>8242</v>
      </c>
      <c r="D1807" s="13">
        <v>44011.788090277776</v>
      </c>
      <c r="E1807" s="14">
        <v>1.6145833333333335E-2</v>
      </c>
      <c r="G1807" s="1" t="s">
        <v>120</v>
      </c>
      <c r="H1807" s="1" t="s">
        <v>121</v>
      </c>
      <c r="I1807" s="3">
        <v>7816</v>
      </c>
      <c r="J1807" s="13">
        <v>44000.724120370367</v>
      </c>
      <c r="K1807" s="14">
        <v>1.6921296296296299E-2</v>
      </c>
      <c r="M1807" s="1" t="s">
        <v>128</v>
      </c>
      <c r="N1807" s="1" t="s">
        <v>129</v>
      </c>
      <c r="O1807" s="1">
        <v>6203</v>
      </c>
      <c r="P1807" s="13">
        <v>43957.676574074074</v>
      </c>
      <c r="Q1807" s="17">
        <v>1.818287037037037E-2</v>
      </c>
    </row>
    <row r="1808" spans="1:17" x14ac:dyDescent="0.25">
      <c r="A1808" s="1" t="s">
        <v>126</v>
      </c>
      <c r="B1808" s="1" t="s">
        <v>127</v>
      </c>
      <c r="C1808" s="3">
        <v>8244</v>
      </c>
      <c r="D1808" s="13">
        <v>44011.815520833334</v>
      </c>
      <c r="E1808" s="14">
        <v>1.9004629629629632E-2</v>
      </c>
      <c r="G1808" s="1" t="s">
        <v>118</v>
      </c>
      <c r="H1808" s="1" t="s">
        <v>119</v>
      </c>
      <c r="I1808" s="3">
        <v>7825</v>
      </c>
      <c r="J1808" s="13">
        <v>44000.835347222222</v>
      </c>
      <c r="K1808" s="14">
        <v>2.0300925925925927E-2</v>
      </c>
      <c r="M1808" s="1" t="s">
        <v>128</v>
      </c>
      <c r="N1808" s="1" t="s">
        <v>129</v>
      </c>
      <c r="O1808" s="1">
        <v>6207</v>
      </c>
      <c r="P1808" s="13">
        <v>43957.729363425926</v>
      </c>
      <c r="Q1808" s="17">
        <v>1.8090277777777778E-2</v>
      </c>
    </row>
    <row r="1809" spans="1:17" x14ac:dyDescent="0.25">
      <c r="A1809" s="1" t="s">
        <v>128</v>
      </c>
      <c r="B1809" s="1" t="s">
        <v>129</v>
      </c>
      <c r="C1809" s="3">
        <v>8249</v>
      </c>
      <c r="D1809" s="13">
        <v>44012.376539351855</v>
      </c>
      <c r="E1809" s="14">
        <v>2.2928240740740739E-2</v>
      </c>
      <c r="G1809" s="1" t="s">
        <v>124</v>
      </c>
      <c r="H1809" s="1" t="s">
        <v>125</v>
      </c>
      <c r="I1809" s="3">
        <v>7827</v>
      </c>
      <c r="J1809" s="13">
        <v>44001.360289351855</v>
      </c>
      <c r="K1809" s="14">
        <v>1.4768518518518519E-2</v>
      </c>
      <c r="M1809" s="1" t="s">
        <v>126</v>
      </c>
      <c r="N1809" s="1" t="s">
        <v>127</v>
      </c>
      <c r="O1809" s="1">
        <v>6210</v>
      </c>
      <c r="P1809" s="13">
        <v>43957.768449074072</v>
      </c>
      <c r="Q1809" s="17">
        <v>1.5023148148148148E-2</v>
      </c>
    </row>
    <row r="1810" spans="1:17" x14ac:dyDescent="0.25">
      <c r="A1810" s="1" t="s">
        <v>130</v>
      </c>
      <c r="B1810" s="1" t="s">
        <v>131</v>
      </c>
      <c r="C1810" s="3">
        <v>8253</v>
      </c>
      <c r="D1810" s="13">
        <v>44012.421967592592</v>
      </c>
      <c r="E1810" s="14">
        <v>2.0821759259259259E-2</v>
      </c>
      <c r="G1810" s="1" t="s">
        <v>118</v>
      </c>
      <c r="H1810" s="1" t="s">
        <v>119</v>
      </c>
      <c r="I1810" s="3">
        <v>7828</v>
      </c>
      <c r="J1810" s="13">
        <v>44001.373807870368</v>
      </c>
      <c r="K1810" s="14">
        <v>2.3807870370370368E-2</v>
      </c>
      <c r="M1810" s="1" t="s">
        <v>126</v>
      </c>
      <c r="N1810" s="1" t="s">
        <v>127</v>
      </c>
      <c r="O1810" s="1">
        <v>6211</v>
      </c>
      <c r="P1810" s="13">
        <v>43957.780624999999</v>
      </c>
      <c r="Q1810" s="17">
        <v>1.5983796296296295E-2</v>
      </c>
    </row>
    <row r="1811" spans="1:17" x14ac:dyDescent="0.25">
      <c r="A1811" s="1" t="s">
        <v>120</v>
      </c>
      <c r="B1811" s="1" t="s">
        <v>121</v>
      </c>
      <c r="C1811" s="3">
        <v>8254</v>
      </c>
      <c r="D1811" s="13">
        <v>44012.435127314813</v>
      </c>
      <c r="E1811" s="14">
        <v>2.4062500000000001E-2</v>
      </c>
      <c r="G1811" s="1" t="s">
        <v>118</v>
      </c>
      <c r="H1811" s="1" t="s">
        <v>119</v>
      </c>
      <c r="I1811" s="3">
        <v>7833</v>
      </c>
      <c r="J1811" s="13">
        <v>44001.430127314816</v>
      </c>
      <c r="K1811" s="14">
        <v>1.8379629629629628E-2</v>
      </c>
      <c r="M1811" s="1" t="s">
        <v>126</v>
      </c>
      <c r="N1811" s="1" t="s">
        <v>127</v>
      </c>
      <c r="O1811" s="1">
        <v>6214</v>
      </c>
      <c r="P1811" s="13">
        <v>43957.81863425926</v>
      </c>
      <c r="Q1811" s="17">
        <v>2.4282407407407409E-2</v>
      </c>
    </row>
    <row r="1812" spans="1:17" x14ac:dyDescent="0.25">
      <c r="A1812" s="1" t="s">
        <v>122</v>
      </c>
      <c r="B1812" s="1" t="s">
        <v>123</v>
      </c>
      <c r="C1812" s="3">
        <v>8256</v>
      </c>
      <c r="D1812" s="13">
        <v>44012.467835648145</v>
      </c>
      <c r="E1812" s="14">
        <v>2.3518518518518518E-2</v>
      </c>
      <c r="G1812" s="1" t="s">
        <v>118</v>
      </c>
      <c r="H1812" s="1" t="s">
        <v>119</v>
      </c>
      <c r="I1812" s="3">
        <v>7843</v>
      </c>
      <c r="J1812" s="13">
        <v>44001.558761574073</v>
      </c>
      <c r="K1812" s="14">
        <v>1.9537037037037037E-2</v>
      </c>
      <c r="M1812" s="1" t="s">
        <v>118</v>
      </c>
      <c r="N1812" s="1" t="s">
        <v>119</v>
      </c>
      <c r="O1812" s="1">
        <v>6220</v>
      </c>
      <c r="P1812" s="13">
        <v>43958.39099537037</v>
      </c>
      <c r="Q1812" s="17">
        <v>2.3298611111111107E-2</v>
      </c>
    </row>
    <row r="1813" spans="1:17" x14ac:dyDescent="0.25">
      <c r="A1813" s="1" t="s">
        <v>118</v>
      </c>
      <c r="B1813" s="1" t="s">
        <v>119</v>
      </c>
      <c r="C1813" s="3">
        <v>8260</v>
      </c>
      <c r="D1813" s="13">
        <v>44012.515833333331</v>
      </c>
      <c r="E1813" s="14">
        <v>1.5833333333333335E-2</v>
      </c>
      <c r="G1813" s="1" t="s">
        <v>128</v>
      </c>
      <c r="H1813" s="1" t="s">
        <v>129</v>
      </c>
      <c r="I1813" s="3">
        <v>7846</v>
      </c>
      <c r="J1813" s="13">
        <v>44001.603032407409</v>
      </c>
      <c r="K1813" s="14">
        <v>1.511574074074074E-2</v>
      </c>
      <c r="M1813" s="1" t="s">
        <v>118</v>
      </c>
      <c r="N1813" s="1" t="s">
        <v>119</v>
      </c>
      <c r="O1813" s="1">
        <v>6225</v>
      </c>
      <c r="P1813" s="13">
        <v>43958.451608796298</v>
      </c>
      <c r="Q1813" s="17">
        <v>1.4618055555555556E-2</v>
      </c>
    </row>
    <row r="1814" spans="1:17" x14ac:dyDescent="0.25">
      <c r="A1814" s="1" t="s">
        <v>118</v>
      </c>
      <c r="B1814" s="1" t="s">
        <v>119</v>
      </c>
      <c r="C1814" s="3">
        <v>8264</v>
      </c>
      <c r="D1814" s="13">
        <v>44012.57471064815</v>
      </c>
      <c r="E1814" s="14">
        <v>2.1296296296296299E-2</v>
      </c>
      <c r="G1814" s="1" t="s">
        <v>124</v>
      </c>
      <c r="H1814" s="1" t="s">
        <v>125</v>
      </c>
      <c r="I1814" s="3">
        <v>7849</v>
      </c>
      <c r="J1814" s="13">
        <v>44001.638368055559</v>
      </c>
      <c r="K1814" s="14">
        <v>2.3831018518518519E-2</v>
      </c>
      <c r="M1814" s="1" t="s">
        <v>130</v>
      </c>
      <c r="N1814" s="1" t="s">
        <v>131</v>
      </c>
      <c r="O1814" s="1">
        <v>6227</v>
      </c>
      <c r="P1814" s="13">
        <v>43958.486597222225</v>
      </c>
      <c r="Q1814" s="17">
        <v>1.7650462962962962E-2</v>
      </c>
    </row>
    <row r="1815" spans="1:17" x14ac:dyDescent="0.25">
      <c r="A1815" s="1" t="s">
        <v>120</v>
      </c>
      <c r="B1815" s="1" t="s">
        <v>121</v>
      </c>
      <c r="C1815" s="3">
        <v>8268</v>
      </c>
      <c r="D1815" s="13">
        <v>44012.620509259257</v>
      </c>
      <c r="E1815" s="14">
        <v>2.4247685185185181E-2</v>
      </c>
      <c r="G1815" s="1" t="s">
        <v>128</v>
      </c>
      <c r="H1815" s="1" t="s">
        <v>129</v>
      </c>
      <c r="I1815" s="3">
        <v>7852</v>
      </c>
      <c r="J1815" s="13">
        <v>44001.670983796299</v>
      </c>
      <c r="K1815" s="14">
        <v>2.0162037037037037E-2</v>
      </c>
      <c r="M1815" s="1" t="s">
        <v>124</v>
      </c>
      <c r="N1815" s="1" t="s">
        <v>125</v>
      </c>
      <c r="O1815" s="1">
        <v>6230</v>
      </c>
      <c r="P1815" s="13">
        <v>43958.530509259261</v>
      </c>
      <c r="Q1815" s="17">
        <v>2.1377314814814818E-2</v>
      </c>
    </row>
    <row r="1816" spans="1:17" x14ac:dyDescent="0.25">
      <c r="A1816" s="1" t="s">
        <v>128</v>
      </c>
      <c r="B1816" s="1" t="s">
        <v>129</v>
      </c>
      <c r="C1816" s="3">
        <v>8269</v>
      </c>
      <c r="D1816" s="13">
        <v>44012.634525462963</v>
      </c>
      <c r="E1816" s="14">
        <v>1.9432870370370371E-2</v>
      </c>
      <c r="G1816" s="1" t="s">
        <v>124</v>
      </c>
      <c r="H1816" s="1" t="s">
        <v>125</v>
      </c>
      <c r="I1816" s="3">
        <v>7853</v>
      </c>
      <c r="J1816" s="13">
        <v>44001.687222222223</v>
      </c>
      <c r="K1816" s="14">
        <v>1.53125E-2</v>
      </c>
      <c r="M1816" s="1" t="s">
        <v>120</v>
      </c>
      <c r="N1816" s="1" t="s">
        <v>121</v>
      </c>
      <c r="O1816" s="1">
        <v>6234</v>
      </c>
      <c r="P1816" s="13">
        <v>43958.594143518516</v>
      </c>
      <c r="Q1816" s="17">
        <v>1.5972222222222224E-2</v>
      </c>
    </row>
    <row r="1817" spans="1:17" x14ac:dyDescent="0.25">
      <c r="A1817" s="1" t="s">
        <v>120</v>
      </c>
      <c r="B1817" s="1" t="s">
        <v>121</v>
      </c>
      <c r="C1817" s="3">
        <v>8276</v>
      </c>
      <c r="D1817" s="13">
        <v>44012.723078703704</v>
      </c>
      <c r="E1817" s="14">
        <v>2.3935185185185184E-2</v>
      </c>
      <c r="G1817" s="1" t="s">
        <v>118</v>
      </c>
      <c r="H1817" s="1" t="s">
        <v>119</v>
      </c>
      <c r="I1817" s="3">
        <v>7854</v>
      </c>
      <c r="J1817" s="13">
        <v>44001.696805555555</v>
      </c>
      <c r="K1817" s="14">
        <v>2.2997685185185187E-2</v>
      </c>
      <c r="M1817" s="1" t="s">
        <v>126</v>
      </c>
      <c r="N1817" s="1" t="s">
        <v>127</v>
      </c>
      <c r="O1817" s="1">
        <v>6235</v>
      </c>
      <c r="P1817" s="13">
        <v>43958.608807870369</v>
      </c>
      <c r="Q1817" s="17">
        <v>2.3865740740740743E-2</v>
      </c>
    </row>
    <row r="1818" spans="1:17" ht="30" x14ac:dyDescent="0.25">
      <c r="A1818" s="1" t="s">
        <v>124</v>
      </c>
      <c r="B1818" s="1" t="s">
        <v>125</v>
      </c>
      <c r="C1818" s="3">
        <v>8277</v>
      </c>
      <c r="D1818" s="13">
        <v>44012.734594907408</v>
      </c>
      <c r="E1818" s="14">
        <v>2.2534722222222223E-2</v>
      </c>
      <c r="G1818" s="1" t="s">
        <v>126</v>
      </c>
      <c r="H1818" s="1" t="s">
        <v>127</v>
      </c>
      <c r="I1818" s="3">
        <v>7856</v>
      </c>
      <c r="J1818" s="13">
        <v>44001.728368055556</v>
      </c>
      <c r="K1818" s="14">
        <v>2.4143518518518519E-2</v>
      </c>
      <c r="M1818" s="1" t="s">
        <v>126</v>
      </c>
      <c r="N1818" s="1" t="s">
        <v>127</v>
      </c>
      <c r="O1818" s="1">
        <v>6241</v>
      </c>
      <c r="P1818" s="13">
        <v>43958.697013888886</v>
      </c>
      <c r="Q1818" s="17">
        <v>1.9895833333333331E-2</v>
      </c>
    </row>
    <row r="1819" spans="1:17" x14ac:dyDescent="0.25">
      <c r="A1819" s="1" t="s">
        <v>120</v>
      </c>
      <c r="B1819" s="1" t="s">
        <v>121</v>
      </c>
      <c r="C1819" s="3">
        <v>8278</v>
      </c>
      <c r="D1819" s="13">
        <v>44012.753009259257</v>
      </c>
      <c r="E1819" s="14">
        <v>2.2175925925925929E-2</v>
      </c>
      <c r="G1819" s="1" t="s">
        <v>130</v>
      </c>
      <c r="H1819" s="1" t="s">
        <v>131</v>
      </c>
      <c r="I1819" s="3">
        <v>7864</v>
      </c>
      <c r="J1819" s="13">
        <v>44001.827430555553</v>
      </c>
      <c r="K1819" s="14">
        <v>1.4444444444444446E-2</v>
      </c>
      <c r="M1819" s="1" t="s">
        <v>120</v>
      </c>
      <c r="N1819" s="1" t="s">
        <v>121</v>
      </c>
      <c r="O1819" s="1">
        <v>6242</v>
      </c>
      <c r="P1819" s="13">
        <v>43958.708020833335</v>
      </c>
      <c r="Q1819" s="17">
        <v>1.7986111111111109E-2</v>
      </c>
    </row>
    <row r="1820" spans="1:17" ht="30" x14ac:dyDescent="0.25">
      <c r="A1820" s="1" t="s">
        <v>126</v>
      </c>
      <c r="B1820" s="1" t="s">
        <v>127</v>
      </c>
      <c r="C1820" s="3">
        <v>8283</v>
      </c>
      <c r="D1820" s="13">
        <v>44012.816041666665</v>
      </c>
      <c r="E1820" s="14">
        <v>1.8796296296296297E-2</v>
      </c>
      <c r="G1820" s="1" t="s">
        <v>126</v>
      </c>
      <c r="H1820" s="1" t="s">
        <v>127</v>
      </c>
      <c r="I1820" s="3">
        <v>7873</v>
      </c>
      <c r="J1820" s="13">
        <v>44002.430567129632</v>
      </c>
      <c r="K1820" s="14">
        <v>1.9537037037037037E-2</v>
      </c>
      <c r="M1820" s="1" t="s">
        <v>128</v>
      </c>
      <c r="N1820" s="1" t="s">
        <v>129</v>
      </c>
      <c r="O1820" s="1">
        <v>6247</v>
      </c>
      <c r="P1820" s="13">
        <v>43958.774641203701</v>
      </c>
      <c r="Q1820" s="17">
        <v>1.4513888888888889E-2</v>
      </c>
    </row>
    <row r="1821" spans="1:17" x14ac:dyDescent="0.25">
      <c r="A1821" s="1" t="s">
        <v>124</v>
      </c>
      <c r="B1821" s="1" t="s">
        <v>125</v>
      </c>
      <c r="C1821" s="3">
        <v>8285</v>
      </c>
      <c r="D1821" s="13">
        <v>44012.83662037037</v>
      </c>
      <c r="E1821" s="14">
        <v>1.5497685185185186E-2</v>
      </c>
      <c r="G1821" s="1" t="s">
        <v>118</v>
      </c>
      <c r="H1821" s="1" t="s">
        <v>119</v>
      </c>
      <c r="I1821" s="3">
        <v>7878</v>
      </c>
      <c r="J1821" s="13">
        <v>44002.491331018522</v>
      </c>
      <c r="K1821" s="14">
        <v>2.3715277777777776E-2</v>
      </c>
      <c r="M1821" s="1" t="s">
        <v>130</v>
      </c>
      <c r="N1821" s="1" t="s">
        <v>131</v>
      </c>
      <c r="O1821" s="1">
        <v>6249</v>
      </c>
      <c r="P1821" s="13">
        <v>43958.804722222223</v>
      </c>
      <c r="Q1821" s="17">
        <v>2.1203703703703707E-2</v>
      </c>
    </row>
    <row r="1822" spans="1:17" x14ac:dyDescent="0.25">
      <c r="A1822" s="1"/>
      <c r="B1822" s="1"/>
      <c r="C1822" s="3">
        <f>SUBTOTAL(103,Таблица8[№ Заказа])</f>
        <v>1784</v>
      </c>
      <c r="D1822" s="13"/>
      <c r="E1822" s="14">
        <f>SUBTOTAL(101,Таблица8[Время доставки])</f>
        <v>1.9496170953745239E-2</v>
      </c>
      <c r="G1822" s="1" t="s">
        <v>120</v>
      </c>
      <c r="H1822" s="1" t="s">
        <v>121</v>
      </c>
      <c r="I1822" s="3">
        <v>7881</v>
      </c>
      <c r="J1822" s="13">
        <v>44002.52921296296</v>
      </c>
      <c r="K1822" s="14">
        <v>1.9571759259259257E-2</v>
      </c>
      <c r="M1822" s="1" t="s">
        <v>130</v>
      </c>
      <c r="N1822" s="1" t="s">
        <v>131</v>
      </c>
      <c r="O1822" s="1">
        <v>6250</v>
      </c>
      <c r="P1822" s="13">
        <v>43958.815428240741</v>
      </c>
      <c r="Q1822" s="17">
        <v>1.7951388888888888E-2</v>
      </c>
    </row>
    <row r="1823" spans="1:17" ht="30" x14ac:dyDescent="0.25">
      <c r="G1823" s="1" t="s">
        <v>126</v>
      </c>
      <c r="H1823" s="1" t="s">
        <v>127</v>
      </c>
      <c r="I1823" s="3">
        <v>7882</v>
      </c>
      <c r="J1823" s="13">
        <v>44002.541909722226</v>
      </c>
      <c r="K1823" s="14">
        <v>2.1435185185185186E-2</v>
      </c>
      <c r="M1823" s="1" t="s">
        <v>126</v>
      </c>
      <c r="N1823" s="1" t="s">
        <v>127</v>
      </c>
      <c r="O1823" s="1">
        <v>6252</v>
      </c>
      <c r="P1823" s="13">
        <v>43958.833761574075</v>
      </c>
      <c r="Q1823" s="17">
        <v>1.6643518518518519E-2</v>
      </c>
    </row>
    <row r="1824" spans="1:17" ht="30" x14ac:dyDescent="0.25">
      <c r="G1824" s="1" t="s">
        <v>126</v>
      </c>
      <c r="H1824" s="1" t="s">
        <v>127</v>
      </c>
      <c r="I1824" s="3">
        <v>7889</v>
      </c>
      <c r="J1824" s="13">
        <v>44002.635254629633</v>
      </c>
      <c r="K1824" s="14">
        <v>1.6851851851851851E-2</v>
      </c>
      <c r="M1824" s="1" t="s">
        <v>128</v>
      </c>
      <c r="N1824" s="1" t="s">
        <v>129</v>
      </c>
      <c r="O1824" s="1">
        <v>6254</v>
      </c>
      <c r="P1824" s="13">
        <v>43959.355671296296</v>
      </c>
      <c r="Q1824" s="17">
        <v>1.5150462962962963E-2</v>
      </c>
    </row>
    <row r="1825" spans="7:17" x14ac:dyDescent="0.25">
      <c r="G1825" s="1" t="s">
        <v>122</v>
      </c>
      <c r="H1825" s="1" t="s">
        <v>123</v>
      </c>
      <c r="I1825" s="3">
        <v>7894</v>
      </c>
      <c r="J1825" s="13">
        <v>44002.702997685185</v>
      </c>
      <c r="K1825" s="14">
        <v>2.0601851851851854E-2</v>
      </c>
      <c r="M1825" s="1" t="s">
        <v>126</v>
      </c>
      <c r="N1825" s="1" t="s">
        <v>127</v>
      </c>
      <c r="O1825" s="1">
        <v>6260</v>
      </c>
      <c r="P1825" s="13">
        <v>43959.435914351852</v>
      </c>
      <c r="Q1825" s="17">
        <v>2.4351851851851857E-2</v>
      </c>
    </row>
    <row r="1826" spans="7:17" x14ac:dyDescent="0.25">
      <c r="G1826" s="1" t="s">
        <v>122</v>
      </c>
      <c r="H1826" s="1" t="s">
        <v>123</v>
      </c>
      <c r="I1826" s="3">
        <v>7896</v>
      </c>
      <c r="J1826" s="13">
        <v>44002.734525462962</v>
      </c>
      <c r="K1826" s="14">
        <v>1.7152777777777777E-2</v>
      </c>
      <c r="M1826" s="1" t="s">
        <v>124</v>
      </c>
      <c r="N1826" s="1" t="s">
        <v>125</v>
      </c>
      <c r="O1826" s="1">
        <v>6261</v>
      </c>
      <c r="P1826" s="13">
        <v>43959.450798611113</v>
      </c>
      <c r="Q1826" s="17">
        <v>1.9282407407407408E-2</v>
      </c>
    </row>
    <row r="1827" spans="7:17" x14ac:dyDescent="0.25">
      <c r="G1827" s="1" t="s">
        <v>128</v>
      </c>
      <c r="H1827" s="1" t="s">
        <v>129</v>
      </c>
      <c r="I1827" s="3">
        <v>7902</v>
      </c>
      <c r="J1827" s="13">
        <v>44002.807581018518</v>
      </c>
      <c r="K1827" s="14">
        <v>2.1527777777777781E-2</v>
      </c>
      <c r="M1827" s="1" t="s">
        <v>124</v>
      </c>
      <c r="N1827" s="1" t="s">
        <v>125</v>
      </c>
      <c r="O1827" s="1">
        <v>6262</v>
      </c>
      <c r="P1827" s="13">
        <v>43959.465798611112</v>
      </c>
      <c r="Q1827" s="17">
        <v>1.6944444444444443E-2</v>
      </c>
    </row>
    <row r="1828" spans="7:17" x14ac:dyDescent="0.25">
      <c r="G1828" s="1" t="s">
        <v>122</v>
      </c>
      <c r="H1828" s="1" t="s">
        <v>123</v>
      </c>
      <c r="I1828" s="3">
        <v>7909</v>
      </c>
      <c r="J1828" s="13">
        <v>44003.38553240741</v>
      </c>
      <c r="K1828" s="14">
        <v>1.7638888888888888E-2</v>
      </c>
      <c r="M1828" s="1" t="s">
        <v>126</v>
      </c>
      <c r="N1828" s="1" t="s">
        <v>127</v>
      </c>
      <c r="O1828" s="1">
        <v>6263</v>
      </c>
      <c r="P1828" s="13">
        <v>43959.475590277776</v>
      </c>
      <c r="Q1828" s="17">
        <v>1.726851851851852E-2</v>
      </c>
    </row>
    <row r="1829" spans="7:17" x14ac:dyDescent="0.25">
      <c r="G1829" s="1" t="s">
        <v>120</v>
      </c>
      <c r="H1829" s="1" t="s">
        <v>121</v>
      </c>
      <c r="I1829" s="3">
        <v>7914</v>
      </c>
      <c r="J1829" s="13">
        <v>44003.454328703701</v>
      </c>
      <c r="K1829" s="14">
        <v>2.3993055555555556E-2</v>
      </c>
      <c r="M1829" s="1" t="s">
        <v>130</v>
      </c>
      <c r="N1829" s="1" t="s">
        <v>131</v>
      </c>
      <c r="O1829" s="1">
        <v>6264</v>
      </c>
      <c r="P1829" s="13">
        <v>43959.488298611112</v>
      </c>
      <c r="Q1829" s="17">
        <v>2.0729166666666667E-2</v>
      </c>
    </row>
    <row r="1830" spans="7:17" x14ac:dyDescent="0.25">
      <c r="G1830" s="1" t="s">
        <v>128</v>
      </c>
      <c r="H1830" s="1" t="s">
        <v>129</v>
      </c>
      <c r="I1830" s="3">
        <v>7925</v>
      </c>
      <c r="J1830" s="13">
        <v>44003.597997685189</v>
      </c>
      <c r="K1830" s="14">
        <v>2.1400462962962965E-2</v>
      </c>
      <c r="M1830" s="1" t="s">
        <v>124</v>
      </c>
      <c r="N1830" s="1" t="s">
        <v>125</v>
      </c>
      <c r="O1830" s="1">
        <v>6268</v>
      </c>
      <c r="P1830" s="13">
        <v>43959.545104166667</v>
      </c>
      <c r="Q1830" s="17">
        <v>2.2129629629629628E-2</v>
      </c>
    </row>
    <row r="1831" spans="7:17" x14ac:dyDescent="0.25">
      <c r="G1831" s="1" t="s">
        <v>124</v>
      </c>
      <c r="H1831" s="1" t="s">
        <v>125</v>
      </c>
      <c r="I1831" s="3">
        <v>7926</v>
      </c>
      <c r="J1831" s="13">
        <v>44003.608206018522</v>
      </c>
      <c r="K1831" s="14">
        <v>1.9201388888888889E-2</v>
      </c>
      <c r="M1831" s="1" t="s">
        <v>126</v>
      </c>
      <c r="N1831" s="1" t="s">
        <v>127</v>
      </c>
      <c r="O1831" s="1">
        <v>6269</v>
      </c>
      <c r="P1831" s="13">
        <v>43959.557106481479</v>
      </c>
      <c r="Q1831" s="17">
        <v>1.6145833333333335E-2</v>
      </c>
    </row>
    <row r="1832" spans="7:17" ht="30" x14ac:dyDescent="0.25">
      <c r="G1832" s="1" t="s">
        <v>126</v>
      </c>
      <c r="H1832" s="1" t="s">
        <v>127</v>
      </c>
      <c r="I1832" s="3">
        <v>7933</v>
      </c>
      <c r="J1832" s="13">
        <v>44003.691203703704</v>
      </c>
      <c r="K1832" s="14">
        <v>1.7361111111111112E-2</v>
      </c>
      <c r="M1832" s="1" t="s">
        <v>124</v>
      </c>
      <c r="N1832" s="1" t="s">
        <v>125</v>
      </c>
      <c r="O1832" s="1">
        <v>6274</v>
      </c>
      <c r="P1832" s="13">
        <v>43959.621493055558</v>
      </c>
      <c r="Q1832" s="17">
        <v>2.1863425925925925E-2</v>
      </c>
    </row>
    <row r="1833" spans="7:17" x14ac:dyDescent="0.25">
      <c r="G1833" s="1" t="s">
        <v>130</v>
      </c>
      <c r="H1833" s="1" t="s">
        <v>131</v>
      </c>
      <c r="I1833" s="3">
        <v>7935</v>
      </c>
      <c r="J1833" s="13">
        <v>44003.715081018519</v>
      </c>
      <c r="K1833" s="14">
        <v>2.2777777777777775E-2</v>
      </c>
      <c r="M1833" s="1" t="s">
        <v>126</v>
      </c>
      <c r="N1833" s="1" t="s">
        <v>127</v>
      </c>
      <c r="O1833" s="1">
        <v>6276</v>
      </c>
      <c r="P1833" s="13">
        <v>43959.643819444442</v>
      </c>
      <c r="Q1833" s="17">
        <v>2.3692129629629629E-2</v>
      </c>
    </row>
    <row r="1834" spans="7:17" x14ac:dyDescent="0.25">
      <c r="G1834" s="1" t="s">
        <v>118</v>
      </c>
      <c r="H1834" s="1" t="s">
        <v>119</v>
      </c>
      <c r="I1834" s="3">
        <v>7940</v>
      </c>
      <c r="J1834" s="13">
        <v>44003.776597222219</v>
      </c>
      <c r="K1834" s="14">
        <v>2.0937499999999998E-2</v>
      </c>
      <c r="M1834" s="1" t="s">
        <v>130</v>
      </c>
      <c r="N1834" s="1" t="s">
        <v>131</v>
      </c>
      <c r="O1834" s="1">
        <v>6277</v>
      </c>
      <c r="P1834" s="13">
        <v>43959.653726851851</v>
      </c>
      <c r="Q1834" s="17">
        <v>2.2037037037037036E-2</v>
      </c>
    </row>
    <row r="1835" spans="7:17" x14ac:dyDescent="0.25">
      <c r="G1835" s="1" t="s">
        <v>120</v>
      </c>
      <c r="H1835" s="1" t="s">
        <v>121</v>
      </c>
      <c r="I1835" s="3">
        <v>7950</v>
      </c>
      <c r="J1835" s="13">
        <v>44004.399108796293</v>
      </c>
      <c r="K1835" s="14">
        <v>2.2361111111111113E-2</v>
      </c>
      <c r="M1835" s="1" t="s">
        <v>130</v>
      </c>
      <c r="N1835" s="1" t="s">
        <v>131</v>
      </c>
      <c r="O1835" s="1">
        <v>6278</v>
      </c>
      <c r="P1835" s="13">
        <v>43959.663831018515</v>
      </c>
      <c r="Q1835" s="17">
        <v>2.359953703703704E-2</v>
      </c>
    </row>
    <row r="1836" spans="7:17" x14ac:dyDescent="0.25">
      <c r="G1836" s="1" t="s">
        <v>130</v>
      </c>
      <c r="H1836" s="1" t="s">
        <v>131</v>
      </c>
      <c r="I1836" s="3">
        <v>7951</v>
      </c>
      <c r="J1836" s="13">
        <v>44004.417453703703</v>
      </c>
      <c r="K1836" s="14">
        <v>2.4050925925925924E-2</v>
      </c>
      <c r="M1836" s="1" t="s">
        <v>128</v>
      </c>
      <c r="N1836" s="1" t="s">
        <v>129</v>
      </c>
      <c r="O1836" s="1">
        <v>6280</v>
      </c>
      <c r="P1836" s="13">
        <v>43959.684004629627</v>
      </c>
      <c r="Q1836" s="17">
        <v>1.8425925925925925E-2</v>
      </c>
    </row>
    <row r="1837" spans="7:17" x14ac:dyDescent="0.25">
      <c r="G1837" s="1" t="s">
        <v>118</v>
      </c>
      <c r="H1837" s="1" t="s">
        <v>119</v>
      </c>
      <c r="I1837" s="3">
        <v>7954</v>
      </c>
      <c r="J1837" s="13">
        <v>44004.454942129632</v>
      </c>
      <c r="K1837" s="14">
        <v>1.7696759259259259E-2</v>
      </c>
      <c r="M1837" s="1" t="s">
        <v>126</v>
      </c>
      <c r="N1837" s="1" t="s">
        <v>127</v>
      </c>
      <c r="O1837" s="1">
        <v>6281</v>
      </c>
      <c r="P1837" s="13">
        <v>43959.693819444445</v>
      </c>
      <c r="Q1837" s="17">
        <v>2.0243055555555552E-2</v>
      </c>
    </row>
    <row r="1838" spans="7:17" x14ac:dyDescent="0.25">
      <c r="G1838" s="1" t="s">
        <v>128</v>
      </c>
      <c r="H1838" s="1" t="s">
        <v>129</v>
      </c>
      <c r="I1838" s="3">
        <v>7959</v>
      </c>
      <c r="J1838" s="13">
        <v>44004.526099537034</v>
      </c>
      <c r="K1838" s="14">
        <v>2.1909722222222223E-2</v>
      </c>
      <c r="M1838" s="1" t="s">
        <v>128</v>
      </c>
      <c r="N1838" s="1" t="s">
        <v>129</v>
      </c>
      <c r="O1838" s="1">
        <v>6283</v>
      </c>
      <c r="P1838" s="13">
        <v>43959.721388888887</v>
      </c>
      <c r="Q1838" s="17">
        <v>1.4930555555555556E-2</v>
      </c>
    </row>
    <row r="1839" spans="7:17" x14ac:dyDescent="0.25">
      <c r="G1839" s="1" t="s">
        <v>120</v>
      </c>
      <c r="H1839" s="1" t="s">
        <v>121</v>
      </c>
      <c r="I1839" s="3">
        <v>7963</v>
      </c>
      <c r="J1839" s="13">
        <v>44004.572511574072</v>
      </c>
      <c r="K1839" s="14">
        <v>2.4027777777777776E-2</v>
      </c>
      <c r="M1839" s="1" t="s">
        <v>128</v>
      </c>
      <c r="N1839" s="1" t="s">
        <v>129</v>
      </c>
      <c r="O1839" s="1">
        <v>6290</v>
      </c>
      <c r="P1839" s="13">
        <v>43959.811932870369</v>
      </c>
      <c r="Q1839" s="17">
        <v>2.2939814814814816E-2</v>
      </c>
    </row>
    <row r="1840" spans="7:17" x14ac:dyDescent="0.25">
      <c r="G1840" s="1" t="s">
        <v>120</v>
      </c>
      <c r="H1840" s="1" t="s">
        <v>121</v>
      </c>
      <c r="I1840" s="3">
        <v>7965</v>
      </c>
      <c r="J1840" s="13">
        <v>44004.598981481482</v>
      </c>
      <c r="K1840" s="14">
        <v>1.6145833333333335E-2</v>
      </c>
      <c r="M1840" s="1" t="s">
        <v>128</v>
      </c>
      <c r="N1840" s="1" t="s">
        <v>129</v>
      </c>
      <c r="O1840" s="1">
        <v>6291</v>
      </c>
      <c r="P1840" s="13">
        <v>43959.82440972222</v>
      </c>
      <c r="Q1840" s="17">
        <v>2.1006944444444443E-2</v>
      </c>
    </row>
    <row r="1841" spans="7:17" x14ac:dyDescent="0.25">
      <c r="G1841" s="1" t="s">
        <v>128</v>
      </c>
      <c r="H1841" s="1" t="s">
        <v>129</v>
      </c>
      <c r="I1841" s="3">
        <v>7966</v>
      </c>
      <c r="J1841" s="13">
        <v>44004.608680555553</v>
      </c>
      <c r="K1841" s="14">
        <v>1.6319444444444445E-2</v>
      </c>
      <c r="M1841" s="1" t="s">
        <v>128</v>
      </c>
      <c r="N1841" s="1" t="s">
        <v>129</v>
      </c>
      <c r="O1841" s="1">
        <v>6296</v>
      </c>
      <c r="P1841" s="13">
        <v>43960.392847222225</v>
      </c>
      <c r="Q1841" s="17">
        <v>2.3159722222222224E-2</v>
      </c>
    </row>
    <row r="1842" spans="7:17" x14ac:dyDescent="0.25">
      <c r="G1842" s="1" t="s">
        <v>122</v>
      </c>
      <c r="H1842" s="1" t="s">
        <v>123</v>
      </c>
      <c r="I1842" s="3">
        <v>7972</v>
      </c>
      <c r="J1842" s="13">
        <v>44004.694548611114</v>
      </c>
      <c r="K1842" s="14">
        <v>1.6898148148148148E-2</v>
      </c>
      <c r="M1842" s="1" t="s">
        <v>128</v>
      </c>
      <c r="N1842" s="1" t="s">
        <v>129</v>
      </c>
      <c r="O1842" s="1">
        <v>6301</v>
      </c>
      <c r="P1842" s="13">
        <v>43960.454444444447</v>
      </c>
      <c r="Q1842" s="17">
        <v>1.7175925925925924E-2</v>
      </c>
    </row>
    <row r="1843" spans="7:17" x14ac:dyDescent="0.25">
      <c r="G1843" s="1" t="s">
        <v>120</v>
      </c>
      <c r="H1843" s="1" t="s">
        <v>121</v>
      </c>
      <c r="I1843" s="3">
        <v>7973</v>
      </c>
      <c r="J1843" s="13">
        <v>44004.70684027778</v>
      </c>
      <c r="K1843" s="14">
        <v>1.6423611111111111E-2</v>
      </c>
      <c r="M1843" s="1" t="s">
        <v>128</v>
      </c>
      <c r="N1843" s="1" t="s">
        <v>129</v>
      </c>
      <c r="O1843" s="1">
        <v>6303</v>
      </c>
      <c r="P1843" s="13">
        <v>43960.475740740738</v>
      </c>
      <c r="Q1843" s="17">
        <v>2.3414351851851853E-2</v>
      </c>
    </row>
    <row r="1844" spans="7:17" x14ac:dyDescent="0.25">
      <c r="G1844" s="1" t="s">
        <v>128</v>
      </c>
      <c r="H1844" s="1" t="s">
        <v>129</v>
      </c>
      <c r="I1844" s="3">
        <v>7978</v>
      </c>
      <c r="J1844" s="13">
        <v>44004.764143518521</v>
      </c>
      <c r="K1844" s="14">
        <v>2.4340277777777777E-2</v>
      </c>
      <c r="M1844" s="1" t="s">
        <v>130</v>
      </c>
      <c r="N1844" s="1" t="s">
        <v>131</v>
      </c>
      <c r="O1844" s="1">
        <v>6308</v>
      </c>
      <c r="P1844" s="13">
        <v>43960.537222222221</v>
      </c>
      <c r="Q1844" s="17">
        <v>1.9131944444444444E-2</v>
      </c>
    </row>
    <row r="1845" spans="7:17" x14ac:dyDescent="0.25">
      <c r="G1845" s="1" t="s">
        <v>130</v>
      </c>
      <c r="H1845" s="1" t="s">
        <v>131</v>
      </c>
      <c r="I1845" s="3">
        <v>7983</v>
      </c>
      <c r="J1845" s="13">
        <v>44004.837731481479</v>
      </c>
      <c r="K1845" s="14">
        <v>1.9606481481481482E-2</v>
      </c>
      <c r="M1845" s="1" t="s">
        <v>118</v>
      </c>
      <c r="N1845" s="1" t="s">
        <v>119</v>
      </c>
      <c r="O1845" s="1">
        <v>6310</v>
      </c>
      <c r="P1845" s="13">
        <v>43960.569930555554</v>
      </c>
      <c r="Q1845" s="17">
        <v>2.3159722222222224E-2</v>
      </c>
    </row>
    <row r="1846" spans="7:17" x14ac:dyDescent="0.25">
      <c r="G1846" s="1" t="s">
        <v>118</v>
      </c>
      <c r="H1846" s="1" t="s">
        <v>119</v>
      </c>
      <c r="I1846" s="3">
        <v>7988</v>
      </c>
      <c r="J1846" s="13">
        <v>44005.398321759261</v>
      </c>
      <c r="K1846" s="14">
        <v>2.3321759259259261E-2</v>
      </c>
      <c r="M1846" s="1" t="s">
        <v>126</v>
      </c>
      <c r="N1846" s="1" t="s">
        <v>127</v>
      </c>
      <c r="O1846" s="1">
        <v>6311</v>
      </c>
      <c r="P1846" s="13">
        <v>43960.581365740742</v>
      </c>
      <c r="Q1846" s="17">
        <v>1.954861111111111E-2</v>
      </c>
    </row>
    <row r="1847" spans="7:17" x14ac:dyDescent="0.25">
      <c r="G1847" s="1" t="s">
        <v>118</v>
      </c>
      <c r="H1847" s="1" t="s">
        <v>119</v>
      </c>
      <c r="I1847" s="3">
        <v>7995</v>
      </c>
      <c r="J1847" s="13">
        <v>44005.482546296298</v>
      </c>
      <c r="K1847" s="14">
        <v>1.6006944444444445E-2</v>
      </c>
      <c r="M1847" s="1" t="s">
        <v>124</v>
      </c>
      <c r="N1847" s="1" t="s">
        <v>125</v>
      </c>
      <c r="O1847" s="1">
        <v>6317</v>
      </c>
      <c r="P1847" s="13">
        <v>43960.66238425926</v>
      </c>
      <c r="Q1847" s="17">
        <v>1.9155092592592592E-2</v>
      </c>
    </row>
    <row r="1848" spans="7:17" x14ac:dyDescent="0.25">
      <c r="G1848" s="1" t="s">
        <v>128</v>
      </c>
      <c r="H1848" s="1" t="s">
        <v>129</v>
      </c>
      <c r="I1848" s="3">
        <v>7996</v>
      </c>
      <c r="J1848" s="13">
        <v>44005.492905092593</v>
      </c>
      <c r="K1848" s="14">
        <v>1.5358796296296296E-2</v>
      </c>
      <c r="M1848" s="1" t="s">
        <v>128</v>
      </c>
      <c r="N1848" s="1" t="s">
        <v>129</v>
      </c>
      <c r="O1848" s="1">
        <v>6321</v>
      </c>
      <c r="P1848" s="13">
        <v>43960.705208333333</v>
      </c>
      <c r="Q1848" s="17">
        <v>1.577546296296296E-2</v>
      </c>
    </row>
    <row r="1849" spans="7:17" x14ac:dyDescent="0.25">
      <c r="G1849" s="1" t="s">
        <v>120</v>
      </c>
      <c r="H1849" s="1" t="s">
        <v>121</v>
      </c>
      <c r="I1849" s="3">
        <v>7998</v>
      </c>
      <c r="J1849" s="13">
        <v>44005.51766203704</v>
      </c>
      <c r="K1849" s="14">
        <v>1.5636574074074074E-2</v>
      </c>
      <c r="M1849" s="1" t="s">
        <v>126</v>
      </c>
      <c r="N1849" s="1" t="s">
        <v>127</v>
      </c>
      <c r="O1849" s="1">
        <v>6325</v>
      </c>
      <c r="P1849" s="13">
        <v>43960.770289351851</v>
      </c>
      <c r="Q1849" s="17">
        <v>1.7719907407407406E-2</v>
      </c>
    </row>
    <row r="1850" spans="7:17" x14ac:dyDescent="0.25">
      <c r="G1850" s="1" t="s">
        <v>122</v>
      </c>
      <c r="H1850" s="1" t="s">
        <v>123</v>
      </c>
      <c r="I1850" s="3">
        <v>8004</v>
      </c>
      <c r="J1850" s="13">
        <v>44005.599108796298</v>
      </c>
      <c r="K1850" s="14">
        <v>1.4965277777777779E-2</v>
      </c>
      <c r="M1850" s="1" t="s">
        <v>124</v>
      </c>
      <c r="N1850" s="1" t="s">
        <v>125</v>
      </c>
      <c r="O1850" s="1">
        <v>6326</v>
      </c>
      <c r="P1850" s="13">
        <v>43960.786666666667</v>
      </c>
      <c r="Q1850" s="17">
        <v>1.636574074074074E-2</v>
      </c>
    </row>
    <row r="1851" spans="7:17" x14ac:dyDescent="0.25">
      <c r="G1851" s="1" t="s">
        <v>130</v>
      </c>
      <c r="H1851" s="1" t="s">
        <v>131</v>
      </c>
      <c r="I1851" s="3">
        <v>8005</v>
      </c>
      <c r="J1851" s="13">
        <v>44005.610995370371</v>
      </c>
      <c r="K1851" s="14">
        <v>2.3807870370370368E-2</v>
      </c>
      <c r="M1851" s="1" t="s">
        <v>122</v>
      </c>
      <c r="N1851" s="1" t="s">
        <v>123</v>
      </c>
      <c r="O1851" s="1">
        <v>6329</v>
      </c>
      <c r="P1851" s="13">
        <v>43960.835138888891</v>
      </c>
      <c r="Q1851" s="17">
        <v>1.7453703703703704E-2</v>
      </c>
    </row>
    <row r="1852" spans="7:17" x14ac:dyDescent="0.25">
      <c r="G1852" s="1" t="s">
        <v>118</v>
      </c>
      <c r="H1852" s="1" t="s">
        <v>119</v>
      </c>
      <c r="I1852" s="3">
        <v>8006</v>
      </c>
      <c r="J1852" s="13">
        <v>44005.622106481482</v>
      </c>
      <c r="K1852" s="14">
        <v>2.1504629629629627E-2</v>
      </c>
      <c r="M1852" s="1" t="s">
        <v>122</v>
      </c>
      <c r="N1852" s="1" t="s">
        <v>123</v>
      </c>
      <c r="O1852" s="1">
        <v>6332</v>
      </c>
      <c r="P1852" s="13">
        <v>43961.374108796299</v>
      </c>
      <c r="Q1852" s="17">
        <v>1.8229166666666668E-2</v>
      </c>
    </row>
    <row r="1853" spans="7:17" x14ac:dyDescent="0.25">
      <c r="G1853" s="1" t="s">
        <v>122</v>
      </c>
      <c r="H1853" s="1" t="s">
        <v>123</v>
      </c>
      <c r="I1853" s="3">
        <v>8010</v>
      </c>
      <c r="J1853" s="13">
        <v>44005.673935185187</v>
      </c>
      <c r="K1853" s="14">
        <v>1.5671296296296298E-2</v>
      </c>
      <c r="M1853" s="1" t="s">
        <v>120</v>
      </c>
      <c r="N1853" s="1" t="s">
        <v>121</v>
      </c>
      <c r="O1853" s="1">
        <v>6333</v>
      </c>
      <c r="P1853" s="13">
        <v>43961.386944444443</v>
      </c>
      <c r="Q1853" s="17">
        <v>1.6342592592592593E-2</v>
      </c>
    </row>
    <row r="1854" spans="7:17" x14ac:dyDescent="0.25">
      <c r="G1854" s="1" t="s">
        <v>130</v>
      </c>
      <c r="H1854" s="1" t="s">
        <v>131</v>
      </c>
      <c r="I1854" s="3">
        <v>8011</v>
      </c>
      <c r="J1854" s="13">
        <v>44005.686574074076</v>
      </c>
      <c r="K1854" s="14">
        <v>1.8692129629629631E-2</v>
      </c>
      <c r="M1854" s="1" t="s">
        <v>128</v>
      </c>
      <c r="N1854" s="1" t="s">
        <v>129</v>
      </c>
      <c r="O1854" s="1">
        <v>6334</v>
      </c>
      <c r="P1854" s="13">
        <v>43961.405370370368</v>
      </c>
      <c r="Q1854" s="17">
        <v>1.7233796296296296E-2</v>
      </c>
    </row>
    <row r="1855" spans="7:17" ht="30" x14ac:dyDescent="0.25">
      <c r="G1855" s="1" t="s">
        <v>126</v>
      </c>
      <c r="H1855" s="1" t="s">
        <v>127</v>
      </c>
      <c r="I1855" s="3">
        <v>8016</v>
      </c>
      <c r="J1855" s="13">
        <v>44005.74324074074</v>
      </c>
      <c r="K1855" s="14">
        <v>1.6793981481481483E-2</v>
      </c>
      <c r="M1855" s="1" t="s">
        <v>124</v>
      </c>
      <c r="N1855" s="1" t="s">
        <v>125</v>
      </c>
      <c r="O1855" s="1">
        <v>6335</v>
      </c>
      <c r="P1855" s="13">
        <v>43961.419432870367</v>
      </c>
      <c r="Q1855" s="17">
        <v>1.8414351851851852E-2</v>
      </c>
    </row>
    <row r="1856" spans="7:17" x14ac:dyDescent="0.25">
      <c r="G1856" s="1" t="s">
        <v>124</v>
      </c>
      <c r="H1856" s="1" t="s">
        <v>125</v>
      </c>
      <c r="I1856" s="3">
        <v>8022</v>
      </c>
      <c r="J1856" s="13">
        <v>44005.835590277777</v>
      </c>
      <c r="K1856" s="14">
        <v>2.3055555555555555E-2</v>
      </c>
      <c r="M1856" s="1" t="s">
        <v>124</v>
      </c>
      <c r="N1856" s="1" t="s">
        <v>125</v>
      </c>
      <c r="O1856" s="1">
        <v>6338</v>
      </c>
      <c r="P1856" s="13">
        <v>43961.46303240741</v>
      </c>
      <c r="Q1856" s="17">
        <v>1.7939814814814815E-2</v>
      </c>
    </row>
    <row r="1857" spans="7:17" x14ac:dyDescent="0.25">
      <c r="G1857" s="1" t="s">
        <v>118</v>
      </c>
      <c r="H1857" s="1" t="s">
        <v>119</v>
      </c>
      <c r="I1857" s="3">
        <v>8023</v>
      </c>
      <c r="J1857" s="13">
        <v>44006.342534722222</v>
      </c>
      <c r="K1857" s="14">
        <v>2.3287037037037037E-2</v>
      </c>
      <c r="M1857" s="1" t="s">
        <v>118</v>
      </c>
      <c r="N1857" s="1" t="s">
        <v>119</v>
      </c>
      <c r="O1857" s="1">
        <v>6340</v>
      </c>
      <c r="P1857" s="13">
        <v>43961.488692129627</v>
      </c>
      <c r="Q1857" s="17">
        <v>1.7847222222222223E-2</v>
      </c>
    </row>
    <row r="1858" spans="7:17" x14ac:dyDescent="0.25">
      <c r="G1858" s="1" t="s">
        <v>122</v>
      </c>
      <c r="H1858" s="1" t="s">
        <v>123</v>
      </c>
      <c r="I1858" s="3">
        <v>8032</v>
      </c>
      <c r="J1858" s="13">
        <v>44006.466574074075</v>
      </c>
      <c r="K1858" s="14">
        <v>2.0810185185185185E-2</v>
      </c>
      <c r="M1858" s="1" t="s">
        <v>122</v>
      </c>
      <c r="N1858" s="1" t="s">
        <v>123</v>
      </c>
      <c r="O1858" s="1">
        <v>6342</v>
      </c>
      <c r="P1858" s="13">
        <v>43961.517500000002</v>
      </c>
      <c r="Q1858" s="17">
        <v>1.9247685185185184E-2</v>
      </c>
    </row>
    <row r="1859" spans="7:17" x14ac:dyDescent="0.25">
      <c r="G1859" s="1" t="s">
        <v>118</v>
      </c>
      <c r="H1859" s="1" t="s">
        <v>119</v>
      </c>
      <c r="I1859" s="3">
        <v>8036</v>
      </c>
      <c r="J1859" s="13">
        <v>44006.51939814815</v>
      </c>
      <c r="K1859" s="14">
        <v>2.0347222222222221E-2</v>
      </c>
      <c r="M1859" s="1" t="s">
        <v>126</v>
      </c>
      <c r="N1859" s="1" t="s">
        <v>127</v>
      </c>
      <c r="O1859" s="1">
        <v>6344</v>
      </c>
      <c r="P1859" s="13">
        <v>43961.542881944442</v>
      </c>
      <c r="Q1859" s="17">
        <v>2.1423611111111112E-2</v>
      </c>
    </row>
    <row r="1860" spans="7:17" x14ac:dyDescent="0.25">
      <c r="G1860" s="1" t="s">
        <v>122</v>
      </c>
      <c r="H1860" s="1" t="s">
        <v>123</v>
      </c>
      <c r="I1860" s="3">
        <v>8037</v>
      </c>
      <c r="J1860" s="13">
        <v>44006.536527777775</v>
      </c>
      <c r="K1860" s="14">
        <v>1.8240740740740741E-2</v>
      </c>
      <c r="M1860" s="1" t="s">
        <v>130</v>
      </c>
      <c r="N1860" s="1" t="s">
        <v>131</v>
      </c>
      <c r="O1860" s="1">
        <v>6345</v>
      </c>
      <c r="P1860" s="13">
        <v>43961.553460648145</v>
      </c>
      <c r="Q1860" s="17">
        <v>2.3935185185185184E-2</v>
      </c>
    </row>
    <row r="1861" spans="7:17" x14ac:dyDescent="0.25">
      <c r="G1861" s="1" t="s">
        <v>128</v>
      </c>
      <c r="H1861" s="1" t="s">
        <v>129</v>
      </c>
      <c r="I1861" s="3">
        <v>8046</v>
      </c>
      <c r="J1861" s="13">
        <v>44006.674062500002</v>
      </c>
      <c r="K1861" s="14">
        <v>2.2893518518518521E-2</v>
      </c>
      <c r="M1861" s="1" t="s">
        <v>118</v>
      </c>
      <c r="N1861" s="1" t="s">
        <v>119</v>
      </c>
      <c r="O1861" s="1">
        <v>6353</v>
      </c>
      <c r="P1861" s="13">
        <v>43961.667453703703</v>
      </c>
      <c r="Q1861" s="17">
        <v>2.3136574074074077E-2</v>
      </c>
    </row>
    <row r="1862" spans="7:17" x14ac:dyDescent="0.25">
      <c r="G1862" s="1" t="s">
        <v>124</v>
      </c>
      <c r="H1862" s="1" t="s">
        <v>125</v>
      </c>
      <c r="I1862" s="3">
        <v>8047</v>
      </c>
      <c r="J1862" s="13">
        <v>44006.68990740741</v>
      </c>
      <c r="K1862" s="14">
        <v>1.6111111111111111E-2</v>
      </c>
      <c r="M1862" s="1" t="s">
        <v>130</v>
      </c>
      <c r="N1862" s="1" t="s">
        <v>131</v>
      </c>
      <c r="O1862" s="1">
        <v>6354</v>
      </c>
      <c r="P1862" s="13">
        <v>43961.680277777778</v>
      </c>
      <c r="Q1862" s="17">
        <v>1.9479166666666669E-2</v>
      </c>
    </row>
    <row r="1863" spans="7:17" x14ac:dyDescent="0.25">
      <c r="G1863" s="1" t="s">
        <v>120</v>
      </c>
      <c r="H1863" s="1" t="s">
        <v>121</v>
      </c>
      <c r="I1863" s="3">
        <v>8051</v>
      </c>
      <c r="J1863" s="13">
        <v>44006.735046296293</v>
      </c>
      <c r="K1863" s="14">
        <v>2.1550925925925928E-2</v>
      </c>
      <c r="M1863" s="1" t="s">
        <v>128</v>
      </c>
      <c r="N1863" s="1" t="s">
        <v>129</v>
      </c>
      <c r="O1863" s="1">
        <v>6355</v>
      </c>
      <c r="P1863" s="13">
        <v>43961.690185185187</v>
      </c>
      <c r="Q1863" s="17">
        <v>1.9444444444444445E-2</v>
      </c>
    </row>
    <row r="1864" spans="7:17" x14ac:dyDescent="0.25">
      <c r="G1864" s="1" t="s">
        <v>124</v>
      </c>
      <c r="H1864" s="1" t="s">
        <v>125</v>
      </c>
      <c r="I1864" s="3">
        <v>8056</v>
      </c>
      <c r="J1864" s="13">
        <v>44006.806319444448</v>
      </c>
      <c r="K1864" s="14">
        <v>2.071759259259259E-2</v>
      </c>
      <c r="M1864" s="1" t="s">
        <v>128</v>
      </c>
      <c r="N1864" s="1" t="s">
        <v>129</v>
      </c>
      <c r="O1864" s="1">
        <v>6356</v>
      </c>
      <c r="P1864" s="13">
        <v>43961.699641203704</v>
      </c>
      <c r="Q1864" s="17">
        <v>2.2361111111111113E-2</v>
      </c>
    </row>
    <row r="1865" spans="7:17" x14ac:dyDescent="0.25">
      <c r="G1865" s="1" t="s">
        <v>118</v>
      </c>
      <c r="H1865" s="1" t="s">
        <v>119</v>
      </c>
      <c r="I1865" s="3">
        <v>8059</v>
      </c>
      <c r="J1865" s="13">
        <v>44007.347141203703</v>
      </c>
      <c r="K1865" s="14">
        <v>2.3055555555555555E-2</v>
      </c>
      <c r="M1865" s="1" t="s">
        <v>128</v>
      </c>
      <c r="N1865" s="1" t="s">
        <v>129</v>
      </c>
      <c r="O1865" s="1">
        <v>6358</v>
      </c>
      <c r="P1865" s="13">
        <v>43961.727407407408</v>
      </c>
      <c r="Q1865" s="17">
        <v>2.298611111111111E-2</v>
      </c>
    </row>
    <row r="1866" spans="7:17" x14ac:dyDescent="0.25">
      <c r="G1866" s="1" t="s">
        <v>124</v>
      </c>
      <c r="H1866" s="1" t="s">
        <v>125</v>
      </c>
      <c r="I1866" s="3">
        <v>8064</v>
      </c>
      <c r="J1866" s="13">
        <v>44007.418182870373</v>
      </c>
      <c r="K1866" s="14">
        <v>2.3553240740740739E-2</v>
      </c>
      <c r="M1866" s="1" t="s">
        <v>124</v>
      </c>
      <c r="N1866" s="1" t="s">
        <v>125</v>
      </c>
      <c r="O1866" s="1">
        <v>6359</v>
      </c>
      <c r="P1866" s="13">
        <v>43961.742766203701</v>
      </c>
      <c r="Q1866" s="17">
        <v>2.071759259259259E-2</v>
      </c>
    </row>
    <row r="1867" spans="7:17" x14ac:dyDescent="0.25">
      <c r="G1867" s="1" t="s">
        <v>128</v>
      </c>
      <c r="H1867" s="1" t="s">
        <v>129</v>
      </c>
      <c r="I1867" s="3">
        <v>8070</v>
      </c>
      <c r="J1867" s="13">
        <v>44007.490844907406</v>
      </c>
      <c r="K1867" s="14">
        <v>2.4398148148148145E-2</v>
      </c>
      <c r="M1867" s="1" t="s">
        <v>126</v>
      </c>
      <c r="N1867" s="1" t="s">
        <v>127</v>
      </c>
      <c r="O1867" s="1">
        <v>6362</v>
      </c>
      <c r="P1867" s="13">
        <v>43961.784351851849</v>
      </c>
      <c r="Q1867" s="17">
        <v>1.5590277777777778E-2</v>
      </c>
    </row>
    <row r="1868" spans="7:17" x14ac:dyDescent="0.25">
      <c r="G1868" s="1" t="s">
        <v>118</v>
      </c>
      <c r="H1868" s="1" t="s">
        <v>119</v>
      </c>
      <c r="I1868" s="3">
        <v>8071</v>
      </c>
      <c r="J1868" s="13">
        <v>44007.503067129626</v>
      </c>
      <c r="K1868" s="14">
        <v>2.013888888888889E-2</v>
      </c>
      <c r="M1868" s="1" t="s">
        <v>128</v>
      </c>
      <c r="N1868" s="1" t="s">
        <v>129</v>
      </c>
      <c r="O1868" s="1">
        <v>6364</v>
      </c>
      <c r="P1868" s="13">
        <v>43961.809351851851</v>
      </c>
      <c r="Q1868" s="17">
        <v>1.5474537037037038E-2</v>
      </c>
    </row>
    <row r="1869" spans="7:17" x14ac:dyDescent="0.25">
      <c r="G1869" s="1" t="s">
        <v>118</v>
      </c>
      <c r="H1869" s="1" t="s">
        <v>119</v>
      </c>
      <c r="I1869" s="3">
        <v>8072</v>
      </c>
      <c r="J1869" s="13">
        <v>44007.518634259257</v>
      </c>
      <c r="K1869" s="14">
        <v>1.5694444444444445E-2</v>
      </c>
      <c r="M1869" s="1" t="s">
        <v>118</v>
      </c>
      <c r="N1869" s="1" t="s">
        <v>119</v>
      </c>
      <c r="O1869" s="1">
        <v>6365</v>
      </c>
      <c r="P1869" s="13">
        <v>43961.819733796299</v>
      </c>
      <c r="Q1869" s="17">
        <v>2.164351851851852E-2</v>
      </c>
    </row>
    <row r="1870" spans="7:17" x14ac:dyDescent="0.25">
      <c r="G1870" s="1" t="s">
        <v>118</v>
      </c>
      <c r="H1870" s="1" t="s">
        <v>119</v>
      </c>
      <c r="I1870" s="3">
        <v>8073</v>
      </c>
      <c r="J1870" s="13">
        <v>44007.530543981484</v>
      </c>
      <c r="K1870" s="14">
        <v>2.0787037037037038E-2</v>
      </c>
      <c r="M1870" s="1" t="s">
        <v>126</v>
      </c>
      <c r="N1870" s="1" t="s">
        <v>127</v>
      </c>
      <c r="O1870" s="1">
        <v>6366</v>
      </c>
      <c r="P1870" s="13">
        <v>43961.83184027778</v>
      </c>
      <c r="Q1870" s="17">
        <v>2.4039351851851853E-2</v>
      </c>
    </row>
    <row r="1871" spans="7:17" x14ac:dyDescent="0.25">
      <c r="G1871" s="1" t="s">
        <v>124</v>
      </c>
      <c r="H1871" s="1" t="s">
        <v>125</v>
      </c>
      <c r="I1871" s="3">
        <v>8074</v>
      </c>
      <c r="J1871" s="13">
        <v>44007.545624999999</v>
      </c>
      <c r="K1871" s="14">
        <v>1.7465277777777777E-2</v>
      </c>
      <c r="M1871" s="1" t="s">
        <v>118</v>
      </c>
      <c r="N1871" s="1" t="s">
        <v>119</v>
      </c>
      <c r="O1871" s="1">
        <v>6367</v>
      </c>
      <c r="P1871" s="13">
        <v>43961.845046296294</v>
      </c>
      <c r="Q1871" s="17">
        <v>1.9583333333333331E-2</v>
      </c>
    </row>
    <row r="1872" spans="7:17" x14ac:dyDescent="0.25">
      <c r="G1872" s="1" t="s">
        <v>124</v>
      </c>
      <c r="H1872" s="1" t="s">
        <v>125</v>
      </c>
      <c r="I1872" s="3">
        <v>8084</v>
      </c>
      <c r="J1872" s="13">
        <v>44007.678287037037</v>
      </c>
      <c r="K1872" s="14">
        <v>1.5081018518518516E-2</v>
      </c>
      <c r="M1872" s="1" t="s">
        <v>122</v>
      </c>
      <c r="N1872" s="1" t="s">
        <v>123</v>
      </c>
      <c r="O1872" s="1">
        <v>6368</v>
      </c>
      <c r="P1872" s="13">
        <v>43962.351990740739</v>
      </c>
      <c r="Q1872" s="17">
        <v>2.3796296296296298E-2</v>
      </c>
    </row>
    <row r="1873" spans="7:17" x14ac:dyDescent="0.25">
      <c r="G1873" s="1" t="s">
        <v>124</v>
      </c>
      <c r="H1873" s="1" t="s">
        <v>125</v>
      </c>
      <c r="I1873" s="3">
        <v>8091</v>
      </c>
      <c r="J1873" s="13">
        <v>44007.778148148151</v>
      </c>
      <c r="K1873" s="14">
        <v>2.0381944444444446E-2</v>
      </c>
      <c r="M1873" s="1" t="s">
        <v>122</v>
      </c>
      <c r="N1873" s="1" t="s">
        <v>123</v>
      </c>
      <c r="O1873" s="1">
        <v>6369</v>
      </c>
      <c r="P1873" s="13">
        <v>43962.368715277778</v>
      </c>
      <c r="Q1873" s="17">
        <v>1.9988425925925927E-2</v>
      </c>
    </row>
    <row r="1874" spans="7:17" x14ac:dyDescent="0.25">
      <c r="G1874" s="1" t="s">
        <v>118</v>
      </c>
      <c r="H1874" s="1" t="s">
        <v>119</v>
      </c>
      <c r="I1874" s="3">
        <v>8092</v>
      </c>
      <c r="J1874" s="13">
        <v>44007.794421296298</v>
      </c>
      <c r="K1874" s="14">
        <v>2.4259259259259258E-2</v>
      </c>
      <c r="M1874" s="1" t="s">
        <v>126</v>
      </c>
      <c r="N1874" s="1" t="s">
        <v>127</v>
      </c>
      <c r="O1874" s="1">
        <v>6374</v>
      </c>
      <c r="P1874" s="13">
        <v>43962.439791666664</v>
      </c>
      <c r="Q1874" s="17">
        <v>2.2650462962962966E-2</v>
      </c>
    </row>
    <row r="1875" spans="7:17" x14ac:dyDescent="0.25">
      <c r="G1875" s="1" t="s">
        <v>128</v>
      </c>
      <c r="H1875" s="1" t="s">
        <v>129</v>
      </c>
      <c r="I1875" s="3">
        <v>8093</v>
      </c>
      <c r="J1875" s="13">
        <v>44007.812303240738</v>
      </c>
      <c r="K1875" s="14">
        <v>1.6469907407407405E-2</v>
      </c>
      <c r="M1875" s="1" t="s">
        <v>126</v>
      </c>
      <c r="N1875" s="1" t="s">
        <v>127</v>
      </c>
      <c r="O1875" s="1">
        <v>6375</v>
      </c>
      <c r="P1875" s="13">
        <v>43962.451249999998</v>
      </c>
      <c r="Q1875" s="17">
        <v>1.8333333333333333E-2</v>
      </c>
    </row>
    <row r="1876" spans="7:17" ht="30" x14ac:dyDescent="0.25">
      <c r="G1876" s="1" t="s">
        <v>126</v>
      </c>
      <c r="H1876" s="1" t="s">
        <v>127</v>
      </c>
      <c r="I1876" s="3">
        <v>8097</v>
      </c>
      <c r="J1876" s="13">
        <v>44008.365763888891</v>
      </c>
      <c r="K1876" s="14">
        <v>1.4675925925925926E-2</v>
      </c>
      <c r="M1876" s="1" t="s">
        <v>130</v>
      </c>
      <c r="N1876" s="1" t="s">
        <v>131</v>
      </c>
      <c r="O1876" s="1">
        <v>6376</v>
      </c>
      <c r="P1876" s="13">
        <v>43962.468912037039</v>
      </c>
      <c r="Q1876" s="17">
        <v>1.7395833333333336E-2</v>
      </c>
    </row>
    <row r="1877" spans="7:17" x14ac:dyDescent="0.25">
      <c r="G1877" s="1" t="s">
        <v>128</v>
      </c>
      <c r="H1877" s="1" t="s">
        <v>129</v>
      </c>
      <c r="I1877" s="3">
        <v>8098</v>
      </c>
      <c r="J1877" s="13">
        <v>44008.378738425927</v>
      </c>
      <c r="K1877" s="14">
        <v>1.6493055555555556E-2</v>
      </c>
      <c r="M1877" s="1" t="s">
        <v>120</v>
      </c>
      <c r="N1877" s="1" t="s">
        <v>121</v>
      </c>
      <c r="O1877" s="1">
        <v>6378</v>
      </c>
      <c r="P1877" s="13">
        <v>43962.492314814815</v>
      </c>
      <c r="Q1877" s="17">
        <v>1.7881944444444443E-2</v>
      </c>
    </row>
    <row r="1878" spans="7:17" x14ac:dyDescent="0.25">
      <c r="G1878" s="1" t="s">
        <v>130</v>
      </c>
      <c r="H1878" s="1" t="s">
        <v>131</v>
      </c>
      <c r="I1878" s="3">
        <v>8099</v>
      </c>
      <c r="J1878" s="13">
        <v>44008.396655092591</v>
      </c>
      <c r="K1878" s="14">
        <v>1.8969907407407408E-2</v>
      </c>
      <c r="M1878" s="1" t="s">
        <v>120</v>
      </c>
      <c r="N1878" s="1" t="s">
        <v>121</v>
      </c>
      <c r="O1878" s="1">
        <v>6379</v>
      </c>
      <c r="P1878" s="13">
        <v>43962.505949074075</v>
      </c>
      <c r="Q1878" s="17">
        <v>1.7719907407407406E-2</v>
      </c>
    </row>
    <row r="1879" spans="7:17" x14ac:dyDescent="0.25">
      <c r="G1879" s="1" t="s">
        <v>118</v>
      </c>
      <c r="H1879" s="1" t="s">
        <v>119</v>
      </c>
      <c r="I1879" s="3">
        <v>8101</v>
      </c>
      <c r="J1879" s="13">
        <v>44008.417025462964</v>
      </c>
      <c r="K1879" s="14">
        <v>2.2314814814814815E-2</v>
      </c>
      <c r="M1879" s="1" t="s">
        <v>128</v>
      </c>
      <c r="N1879" s="1" t="s">
        <v>129</v>
      </c>
      <c r="O1879" s="1">
        <v>6381</v>
      </c>
      <c r="P1879" s="13">
        <v>43962.538935185185</v>
      </c>
      <c r="Q1879" s="17">
        <v>1.6620370370370372E-2</v>
      </c>
    </row>
    <row r="1880" spans="7:17" x14ac:dyDescent="0.25">
      <c r="G1880" s="1" t="s">
        <v>120</v>
      </c>
      <c r="H1880" s="1" t="s">
        <v>121</v>
      </c>
      <c r="I1880" s="3">
        <v>8103</v>
      </c>
      <c r="J1880" s="13">
        <v>44008.447291666664</v>
      </c>
      <c r="K1880" s="14">
        <v>1.9432870370370371E-2</v>
      </c>
      <c r="M1880" s="1" t="s">
        <v>130</v>
      </c>
      <c r="N1880" s="1" t="s">
        <v>131</v>
      </c>
      <c r="O1880" s="1">
        <v>6384</v>
      </c>
      <c r="P1880" s="13">
        <v>43962.585335648146</v>
      </c>
      <c r="Q1880" s="17">
        <v>1.6770833333333332E-2</v>
      </c>
    </row>
    <row r="1881" spans="7:17" x14ac:dyDescent="0.25">
      <c r="G1881" s="1" t="s">
        <v>130</v>
      </c>
      <c r="H1881" s="1" t="s">
        <v>131</v>
      </c>
      <c r="I1881" s="3">
        <v>8104</v>
      </c>
      <c r="J1881" s="13">
        <v>44008.462118055555</v>
      </c>
      <c r="K1881" s="14">
        <v>2.3865740740740743E-2</v>
      </c>
      <c r="M1881" s="1" t="s">
        <v>124</v>
      </c>
      <c r="N1881" s="1" t="s">
        <v>125</v>
      </c>
      <c r="O1881" s="1">
        <v>6386</v>
      </c>
      <c r="P1881" s="13">
        <v>43962.615752314814</v>
      </c>
      <c r="Q1881" s="17">
        <v>2.1435185185185186E-2</v>
      </c>
    </row>
    <row r="1882" spans="7:17" x14ac:dyDescent="0.25">
      <c r="G1882" s="1" t="s">
        <v>120</v>
      </c>
      <c r="H1882" s="1" t="s">
        <v>121</v>
      </c>
      <c r="I1882" s="3">
        <v>8107</v>
      </c>
      <c r="J1882" s="13">
        <v>44008.493379629632</v>
      </c>
      <c r="K1882" s="14">
        <v>1.6724537037037034E-2</v>
      </c>
      <c r="M1882" s="1" t="s">
        <v>126</v>
      </c>
      <c r="N1882" s="1" t="s">
        <v>127</v>
      </c>
      <c r="O1882" s="1">
        <v>6387</v>
      </c>
      <c r="P1882" s="13">
        <v>43962.633553240739</v>
      </c>
      <c r="Q1882" s="17">
        <v>2.210648148148148E-2</v>
      </c>
    </row>
    <row r="1883" spans="7:17" x14ac:dyDescent="0.25">
      <c r="G1883" s="1" t="s">
        <v>124</v>
      </c>
      <c r="H1883" s="1" t="s">
        <v>125</v>
      </c>
      <c r="I1883" s="3">
        <v>8110</v>
      </c>
      <c r="J1883" s="13">
        <v>44008.533472222225</v>
      </c>
      <c r="K1883" s="14">
        <v>2.1203703703703707E-2</v>
      </c>
      <c r="M1883" s="1" t="s">
        <v>122</v>
      </c>
      <c r="N1883" s="1" t="s">
        <v>123</v>
      </c>
      <c r="O1883" s="1">
        <v>6389</v>
      </c>
      <c r="P1883" s="13">
        <v>43962.659861111111</v>
      </c>
      <c r="Q1883" s="17">
        <v>1.4525462962962964E-2</v>
      </c>
    </row>
    <row r="1884" spans="7:17" x14ac:dyDescent="0.25">
      <c r="G1884" s="1" t="s">
        <v>120</v>
      </c>
      <c r="H1884" s="1" t="s">
        <v>121</v>
      </c>
      <c r="I1884" s="3">
        <v>8117</v>
      </c>
      <c r="J1884" s="13">
        <v>44008.625960648147</v>
      </c>
      <c r="K1884" s="14">
        <v>1.7534722222222222E-2</v>
      </c>
      <c r="M1884" s="1" t="s">
        <v>118</v>
      </c>
      <c r="N1884" s="1" t="s">
        <v>119</v>
      </c>
      <c r="O1884" s="1">
        <v>6393</v>
      </c>
      <c r="P1884" s="13">
        <v>43962.717430555553</v>
      </c>
      <c r="Q1884" s="17">
        <v>1.4826388888888889E-2</v>
      </c>
    </row>
    <row r="1885" spans="7:17" x14ac:dyDescent="0.25">
      <c r="G1885" s="1" t="s">
        <v>124</v>
      </c>
      <c r="H1885" s="1" t="s">
        <v>125</v>
      </c>
      <c r="I1885" s="3">
        <v>8121</v>
      </c>
      <c r="J1885" s="13">
        <v>44008.674409722225</v>
      </c>
      <c r="K1885" s="14">
        <v>1.951388888888889E-2</v>
      </c>
      <c r="M1885" s="1" t="s">
        <v>126</v>
      </c>
      <c r="N1885" s="1" t="s">
        <v>127</v>
      </c>
      <c r="O1885" s="1">
        <v>6400</v>
      </c>
      <c r="P1885" s="13">
        <v>43962.816886574074</v>
      </c>
      <c r="Q1885" s="17">
        <v>1.4444444444444446E-2</v>
      </c>
    </row>
    <row r="1886" spans="7:17" x14ac:dyDescent="0.25">
      <c r="G1886" s="1" t="s">
        <v>120</v>
      </c>
      <c r="H1886" s="1" t="s">
        <v>121</v>
      </c>
      <c r="I1886" s="3">
        <v>8123</v>
      </c>
      <c r="J1886" s="13">
        <v>44008.704907407409</v>
      </c>
      <c r="K1886" s="14">
        <v>1.8865740740740742E-2</v>
      </c>
      <c r="M1886" s="1" t="s">
        <v>124</v>
      </c>
      <c r="N1886" s="1" t="s">
        <v>125</v>
      </c>
      <c r="O1886" s="1">
        <v>6401</v>
      </c>
      <c r="P1886" s="13">
        <v>43962.828182870369</v>
      </c>
      <c r="Q1886" s="17">
        <v>1.8680555555555554E-2</v>
      </c>
    </row>
    <row r="1887" spans="7:17" x14ac:dyDescent="0.25">
      <c r="G1887" s="1" t="s">
        <v>122</v>
      </c>
      <c r="H1887" s="1" t="s">
        <v>123</v>
      </c>
      <c r="I1887" s="3">
        <v>8128</v>
      </c>
      <c r="J1887" s="13">
        <v>44008.776504629626</v>
      </c>
      <c r="K1887" s="14">
        <v>2.2789351851851852E-2</v>
      </c>
      <c r="M1887" s="1" t="s">
        <v>128</v>
      </c>
      <c r="N1887" s="1" t="s">
        <v>129</v>
      </c>
      <c r="O1887" s="1">
        <v>6403</v>
      </c>
      <c r="P1887" s="13">
        <v>43963.350671296299</v>
      </c>
      <c r="Q1887" s="17">
        <v>2.0960648148148148E-2</v>
      </c>
    </row>
    <row r="1888" spans="7:17" x14ac:dyDescent="0.25">
      <c r="G1888" s="1" t="s">
        <v>124</v>
      </c>
      <c r="H1888" s="1" t="s">
        <v>125</v>
      </c>
      <c r="I1888" s="3">
        <v>8131</v>
      </c>
      <c r="J1888" s="13">
        <v>44008.8124537037</v>
      </c>
      <c r="K1888" s="14">
        <v>1.6712962962962961E-2</v>
      </c>
      <c r="M1888" s="1" t="s">
        <v>122</v>
      </c>
      <c r="N1888" s="1" t="s">
        <v>123</v>
      </c>
      <c r="O1888" s="1">
        <v>6404</v>
      </c>
      <c r="P1888" s="13">
        <v>43963.360625000001</v>
      </c>
      <c r="Q1888" s="17">
        <v>2.0671296296296295E-2</v>
      </c>
    </row>
    <row r="1889" spans="7:17" x14ac:dyDescent="0.25">
      <c r="G1889" s="1" t="s">
        <v>128</v>
      </c>
      <c r="H1889" s="1" t="s">
        <v>129</v>
      </c>
      <c r="I1889" s="3">
        <v>8135</v>
      </c>
      <c r="J1889" s="13">
        <v>44009.350787037038</v>
      </c>
      <c r="K1889" s="14">
        <v>1.7152777777777777E-2</v>
      </c>
      <c r="M1889" s="1" t="s">
        <v>130</v>
      </c>
      <c r="N1889" s="1" t="s">
        <v>131</v>
      </c>
      <c r="O1889" s="1">
        <v>6410</v>
      </c>
      <c r="P1889" s="13">
        <v>43963.44736111111</v>
      </c>
      <c r="Q1889" s="17">
        <v>1.7962962962962962E-2</v>
      </c>
    </row>
    <row r="1890" spans="7:17" ht="30" x14ac:dyDescent="0.25">
      <c r="G1890" s="1" t="s">
        <v>126</v>
      </c>
      <c r="H1890" s="1" t="s">
        <v>127</v>
      </c>
      <c r="I1890" s="3">
        <v>8136</v>
      </c>
      <c r="J1890" s="13">
        <v>44009.361956018518</v>
      </c>
      <c r="K1890" s="14">
        <v>1.8645833333333334E-2</v>
      </c>
      <c r="M1890" s="1" t="s">
        <v>122</v>
      </c>
      <c r="N1890" s="1" t="s">
        <v>123</v>
      </c>
      <c r="O1890" s="1">
        <v>6412</v>
      </c>
      <c r="P1890" s="13">
        <v>43963.475462962961</v>
      </c>
      <c r="Q1890" s="17">
        <v>2.3206018518518515E-2</v>
      </c>
    </row>
    <row r="1891" spans="7:17" x14ac:dyDescent="0.25">
      <c r="G1891" s="1" t="s">
        <v>118</v>
      </c>
      <c r="H1891" s="1" t="s">
        <v>119</v>
      </c>
      <c r="I1891" s="3">
        <v>8137</v>
      </c>
      <c r="J1891" s="13">
        <v>44009.380324074074</v>
      </c>
      <c r="K1891" s="14">
        <v>1.5300925925925926E-2</v>
      </c>
      <c r="M1891" s="1" t="s">
        <v>128</v>
      </c>
      <c r="N1891" s="1" t="s">
        <v>129</v>
      </c>
      <c r="O1891" s="1">
        <v>6415</v>
      </c>
      <c r="P1891" s="13">
        <v>43963.508043981485</v>
      </c>
      <c r="Q1891" s="17">
        <v>2.2048611111111113E-2</v>
      </c>
    </row>
    <row r="1892" spans="7:17" x14ac:dyDescent="0.25">
      <c r="G1892" s="1" t="s">
        <v>120</v>
      </c>
      <c r="H1892" s="1" t="s">
        <v>121</v>
      </c>
      <c r="I1892" s="3">
        <v>8138</v>
      </c>
      <c r="J1892" s="13">
        <v>44009.391365740739</v>
      </c>
      <c r="K1892" s="14">
        <v>2.3842592592592596E-2</v>
      </c>
      <c r="M1892" s="1" t="s">
        <v>126</v>
      </c>
      <c r="N1892" s="1" t="s">
        <v>127</v>
      </c>
      <c r="O1892" s="1">
        <v>6417</v>
      </c>
      <c r="P1892" s="13">
        <v>43963.533460648148</v>
      </c>
      <c r="Q1892" s="17">
        <v>1.7870370370370373E-2</v>
      </c>
    </row>
    <row r="1893" spans="7:17" ht="30" x14ac:dyDescent="0.25">
      <c r="G1893" s="1" t="s">
        <v>126</v>
      </c>
      <c r="H1893" s="1" t="s">
        <v>127</v>
      </c>
      <c r="I1893" s="3">
        <v>8141</v>
      </c>
      <c r="J1893" s="13">
        <v>44009.431458333333</v>
      </c>
      <c r="K1893" s="14">
        <v>2.1851851851851848E-2</v>
      </c>
      <c r="M1893" s="1" t="s">
        <v>128</v>
      </c>
      <c r="N1893" s="1" t="s">
        <v>129</v>
      </c>
      <c r="O1893" s="1">
        <v>6423</v>
      </c>
      <c r="P1893" s="13">
        <v>43963.62059027778</v>
      </c>
      <c r="Q1893" s="17">
        <v>1.6168981481481482E-2</v>
      </c>
    </row>
    <row r="1894" spans="7:17" x14ac:dyDescent="0.25">
      <c r="G1894" s="1" t="s">
        <v>128</v>
      </c>
      <c r="H1894" s="1" t="s">
        <v>129</v>
      </c>
      <c r="I1894" s="3">
        <v>8146</v>
      </c>
      <c r="J1894" s="13">
        <v>44009.496516203704</v>
      </c>
      <c r="K1894" s="14">
        <v>1.5069444444444443E-2</v>
      </c>
      <c r="M1894" s="1" t="s">
        <v>126</v>
      </c>
      <c r="N1894" s="1" t="s">
        <v>127</v>
      </c>
      <c r="O1894" s="1">
        <v>6424</v>
      </c>
      <c r="P1894" s="13">
        <v>43963.630370370367</v>
      </c>
      <c r="Q1894" s="17">
        <v>1.7511574074074072E-2</v>
      </c>
    </row>
    <row r="1895" spans="7:17" x14ac:dyDescent="0.25">
      <c r="G1895" s="1" t="s">
        <v>118</v>
      </c>
      <c r="H1895" s="1" t="s">
        <v>119</v>
      </c>
      <c r="I1895" s="3">
        <v>8149</v>
      </c>
      <c r="J1895" s="13">
        <v>44009.53434027778</v>
      </c>
      <c r="K1895" s="14">
        <v>2.071759259259259E-2</v>
      </c>
      <c r="M1895" s="1" t="s">
        <v>126</v>
      </c>
      <c r="N1895" s="1" t="s">
        <v>127</v>
      </c>
      <c r="O1895" s="1">
        <v>6426</v>
      </c>
      <c r="P1895" s="13">
        <v>43963.650868055556</v>
      </c>
      <c r="Q1895" s="17">
        <v>1.8530092592592595E-2</v>
      </c>
    </row>
    <row r="1896" spans="7:17" ht="30" x14ac:dyDescent="0.25">
      <c r="G1896" s="1" t="s">
        <v>126</v>
      </c>
      <c r="H1896" s="1" t="s">
        <v>127</v>
      </c>
      <c r="I1896" s="3">
        <v>8154</v>
      </c>
      <c r="J1896" s="13">
        <v>44009.597037037034</v>
      </c>
      <c r="K1896" s="14">
        <v>1.8379629629629628E-2</v>
      </c>
      <c r="M1896" s="1" t="s">
        <v>124</v>
      </c>
      <c r="N1896" s="1" t="s">
        <v>125</v>
      </c>
      <c r="O1896" s="1">
        <v>6428</v>
      </c>
      <c r="P1896" s="13">
        <v>43963.676516203705</v>
      </c>
      <c r="Q1896" s="17">
        <v>2.1446759259259259E-2</v>
      </c>
    </row>
    <row r="1897" spans="7:17" ht="30" x14ac:dyDescent="0.25">
      <c r="G1897" s="1" t="s">
        <v>126</v>
      </c>
      <c r="H1897" s="1" t="s">
        <v>127</v>
      </c>
      <c r="I1897" s="3">
        <v>8161</v>
      </c>
      <c r="J1897" s="13">
        <v>44009.704733796294</v>
      </c>
      <c r="K1897" s="14">
        <v>1.6342592592592593E-2</v>
      </c>
      <c r="M1897" s="1" t="s">
        <v>128</v>
      </c>
      <c r="N1897" s="1" t="s">
        <v>129</v>
      </c>
      <c r="O1897" s="1">
        <v>6429</v>
      </c>
      <c r="P1897" s="13">
        <v>43963.69258101852</v>
      </c>
      <c r="Q1897" s="17">
        <v>2.0173611111111111E-2</v>
      </c>
    </row>
    <row r="1898" spans="7:17" x14ac:dyDescent="0.25">
      <c r="G1898" s="1" t="s">
        <v>128</v>
      </c>
      <c r="H1898" s="1" t="s">
        <v>129</v>
      </c>
      <c r="I1898" s="3">
        <v>8162</v>
      </c>
      <c r="J1898" s="13">
        <v>44009.716956018521</v>
      </c>
      <c r="K1898" s="14">
        <v>2.4143518518518519E-2</v>
      </c>
      <c r="M1898" s="1" t="s">
        <v>126</v>
      </c>
      <c r="N1898" s="1" t="s">
        <v>127</v>
      </c>
      <c r="O1898" s="1">
        <v>6430</v>
      </c>
      <c r="P1898" s="13">
        <v>43963.703090277777</v>
      </c>
      <c r="Q1898" s="17">
        <v>1.8819444444444448E-2</v>
      </c>
    </row>
    <row r="1899" spans="7:17" x14ac:dyDescent="0.25">
      <c r="G1899" s="1" t="s">
        <v>128</v>
      </c>
      <c r="H1899" s="1" t="s">
        <v>129</v>
      </c>
      <c r="I1899" s="3">
        <v>8170</v>
      </c>
      <c r="J1899" s="13">
        <v>44009.830324074072</v>
      </c>
      <c r="K1899" s="14">
        <v>1.9872685185185184E-2</v>
      </c>
      <c r="M1899" s="1" t="s">
        <v>130</v>
      </c>
      <c r="N1899" s="1" t="s">
        <v>131</v>
      </c>
      <c r="O1899" s="1">
        <v>6431</v>
      </c>
      <c r="P1899" s="13">
        <v>43963.716064814813</v>
      </c>
      <c r="Q1899" s="17">
        <v>2.0937499999999998E-2</v>
      </c>
    </row>
    <row r="1900" spans="7:17" ht="30" x14ac:dyDescent="0.25">
      <c r="G1900" s="1" t="s">
        <v>126</v>
      </c>
      <c r="H1900" s="1" t="s">
        <v>127</v>
      </c>
      <c r="I1900" s="3">
        <v>8178</v>
      </c>
      <c r="J1900" s="13">
        <v>44010.424745370372</v>
      </c>
      <c r="K1900" s="14">
        <v>2.0486111111111111E-2</v>
      </c>
      <c r="M1900" s="1" t="s">
        <v>126</v>
      </c>
      <c r="N1900" s="1" t="s">
        <v>127</v>
      </c>
      <c r="O1900" s="1">
        <v>6432</v>
      </c>
      <c r="P1900" s="13">
        <v>43963.729953703703</v>
      </c>
      <c r="Q1900" s="17">
        <v>1.9409722222222221E-2</v>
      </c>
    </row>
    <row r="1901" spans="7:17" x14ac:dyDescent="0.25">
      <c r="G1901" s="1" t="s">
        <v>122</v>
      </c>
      <c r="H1901" s="1" t="s">
        <v>123</v>
      </c>
      <c r="I1901" s="3">
        <v>8179</v>
      </c>
      <c r="J1901" s="13">
        <v>44010.437037037038</v>
      </c>
      <c r="K1901" s="14">
        <v>1.8738425925925926E-2</v>
      </c>
      <c r="M1901" s="1" t="s">
        <v>122</v>
      </c>
      <c r="N1901" s="1" t="s">
        <v>123</v>
      </c>
      <c r="O1901" s="1">
        <v>6433</v>
      </c>
      <c r="P1901" s="13">
        <v>43963.741585648146</v>
      </c>
      <c r="Q1901" s="17">
        <v>1.800925925925926E-2</v>
      </c>
    </row>
    <row r="1902" spans="7:17" x14ac:dyDescent="0.25">
      <c r="G1902" s="1" t="s">
        <v>120</v>
      </c>
      <c r="H1902" s="1" t="s">
        <v>121</v>
      </c>
      <c r="I1902" s="3">
        <v>8181</v>
      </c>
      <c r="J1902" s="13">
        <v>44010.462152777778</v>
      </c>
      <c r="K1902" s="14">
        <v>1.6145833333333335E-2</v>
      </c>
      <c r="M1902" s="1" t="s">
        <v>130</v>
      </c>
      <c r="N1902" s="1" t="s">
        <v>131</v>
      </c>
      <c r="O1902" s="1">
        <v>6434</v>
      </c>
      <c r="P1902" s="13">
        <v>43963.751469907409</v>
      </c>
      <c r="Q1902" s="17">
        <v>2.4421296296296292E-2</v>
      </c>
    </row>
    <row r="1903" spans="7:17" x14ac:dyDescent="0.25">
      <c r="G1903" s="1" t="s">
        <v>118</v>
      </c>
      <c r="H1903" s="1" t="s">
        <v>119</v>
      </c>
      <c r="I1903" s="3">
        <v>8184</v>
      </c>
      <c r="J1903" s="13">
        <v>44010.501840277779</v>
      </c>
      <c r="K1903" s="14">
        <v>1.5532407407407406E-2</v>
      </c>
      <c r="M1903" s="1" t="s">
        <v>120</v>
      </c>
      <c r="N1903" s="1" t="s">
        <v>121</v>
      </c>
      <c r="O1903" s="1">
        <v>6440</v>
      </c>
      <c r="P1903" s="13">
        <v>43963.833495370367</v>
      </c>
      <c r="Q1903" s="17">
        <v>2.0324074074074074E-2</v>
      </c>
    </row>
    <row r="1904" spans="7:17" x14ac:dyDescent="0.25">
      <c r="G1904" s="1" t="s">
        <v>130</v>
      </c>
      <c r="H1904" s="1" t="s">
        <v>131</v>
      </c>
      <c r="I1904" s="3">
        <v>8186</v>
      </c>
      <c r="J1904" s="13">
        <v>44010.530289351853</v>
      </c>
      <c r="K1904" s="14">
        <v>2.1851851851851848E-2</v>
      </c>
      <c r="M1904" s="1" t="s">
        <v>120</v>
      </c>
      <c r="N1904" s="1" t="s">
        <v>121</v>
      </c>
      <c r="O1904" s="1">
        <v>6441</v>
      </c>
      <c r="P1904" s="13">
        <v>43964.340439814812</v>
      </c>
      <c r="Q1904" s="17">
        <v>1.4953703703703705E-2</v>
      </c>
    </row>
    <row r="1905" spans="7:17" x14ac:dyDescent="0.25">
      <c r="G1905" s="1" t="s">
        <v>124</v>
      </c>
      <c r="H1905" s="1" t="s">
        <v>125</v>
      </c>
      <c r="I1905" s="3">
        <v>8191</v>
      </c>
      <c r="J1905" s="13">
        <v>44010.601469907408</v>
      </c>
      <c r="K1905" s="14">
        <v>1.996527777777778E-2</v>
      </c>
      <c r="M1905" s="1" t="s">
        <v>122</v>
      </c>
      <c r="N1905" s="1" t="s">
        <v>123</v>
      </c>
      <c r="O1905" s="1">
        <v>6445</v>
      </c>
      <c r="P1905" s="13">
        <v>43964.402141203704</v>
      </c>
      <c r="Q1905" s="17">
        <v>1.8680555555555554E-2</v>
      </c>
    </row>
    <row r="1906" spans="7:17" x14ac:dyDescent="0.25">
      <c r="G1906" s="1" t="s">
        <v>128</v>
      </c>
      <c r="H1906" s="1" t="s">
        <v>129</v>
      </c>
      <c r="I1906" s="3">
        <v>8192</v>
      </c>
      <c r="J1906" s="13">
        <v>44010.611041666663</v>
      </c>
      <c r="K1906" s="14">
        <v>2.1203703703703707E-2</v>
      </c>
      <c r="M1906" s="1" t="s">
        <v>118</v>
      </c>
      <c r="N1906" s="1" t="s">
        <v>119</v>
      </c>
      <c r="O1906" s="1">
        <v>6446</v>
      </c>
      <c r="P1906" s="13">
        <v>43964.414953703701</v>
      </c>
      <c r="Q1906" s="17">
        <v>1.5300925925925926E-2</v>
      </c>
    </row>
    <row r="1907" spans="7:17" x14ac:dyDescent="0.25">
      <c r="G1907" s="1" t="s">
        <v>122</v>
      </c>
      <c r="H1907" s="1" t="s">
        <v>123</v>
      </c>
      <c r="I1907" s="3">
        <v>8197</v>
      </c>
      <c r="J1907" s="13">
        <v>44010.685277777775</v>
      </c>
      <c r="K1907" s="14">
        <v>2.0648148148148148E-2</v>
      </c>
      <c r="M1907" s="1" t="s">
        <v>124</v>
      </c>
      <c r="N1907" s="1" t="s">
        <v>125</v>
      </c>
      <c r="O1907" s="1">
        <v>6447</v>
      </c>
      <c r="P1907" s="13">
        <v>43964.426944444444</v>
      </c>
      <c r="Q1907" s="17">
        <v>1.8541666666666668E-2</v>
      </c>
    </row>
    <row r="1908" spans="7:17" x14ac:dyDescent="0.25">
      <c r="G1908" s="1" t="s">
        <v>130</v>
      </c>
      <c r="H1908" s="1" t="s">
        <v>131</v>
      </c>
      <c r="I1908" s="3">
        <v>8202</v>
      </c>
      <c r="J1908" s="13">
        <v>44010.758321759262</v>
      </c>
      <c r="K1908" s="14">
        <v>1.8703703703703705E-2</v>
      </c>
      <c r="M1908" s="1" t="s">
        <v>128</v>
      </c>
      <c r="N1908" s="1" t="s">
        <v>129</v>
      </c>
      <c r="O1908" s="1">
        <v>6448</v>
      </c>
      <c r="P1908" s="13">
        <v>43964.439988425926</v>
      </c>
      <c r="Q1908" s="17">
        <v>2.0497685185185185E-2</v>
      </c>
    </row>
    <row r="1909" spans="7:17" ht="30" x14ac:dyDescent="0.25">
      <c r="G1909" s="1" t="s">
        <v>126</v>
      </c>
      <c r="H1909" s="1" t="s">
        <v>127</v>
      </c>
      <c r="I1909" s="3">
        <v>8205</v>
      </c>
      <c r="J1909" s="13">
        <v>44010.794687499998</v>
      </c>
      <c r="K1909" s="14">
        <v>2.3750000000000004E-2</v>
      </c>
      <c r="M1909" s="1" t="s">
        <v>122</v>
      </c>
      <c r="N1909" s="1" t="s">
        <v>123</v>
      </c>
      <c r="O1909" s="1">
        <v>6449</v>
      </c>
      <c r="P1909" s="13">
        <v>43964.453287037039</v>
      </c>
      <c r="Q1909" s="17">
        <v>1.4837962962962963E-2</v>
      </c>
    </row>
    <row r="1910" spans="7:17" x14ac:dyDescent="0.25">
      <c r="G1910" s="1" t="s">
        <v>128</v>
      </c>
      <c r="H1910" s="1" t="s">
        <v>129</v>
      </c>
      <c r="I1910" s="3">
        <v>8206</v>
      </c>
      <c r="J1910" s="13">
        <v>44010.808564814812</v>
      </c>
      <c r="K1910" s="14">
        <v>2.3159722222222224E-2</v>
      </c>
      <c r="M1910" s="1" t="s">
        <v>128</v>
      </c>
      <c r="N1910" s="1" t="s">
        <v>129</v>
      </c>
      <c r="O1910" s="1">
        <v>6452</v>
      </c>
      <c r="P1910" s="13">
        <v>43964.491493055553</v>
      </c>
      <c r="Q1910" s="17">
        <v>2.0069444444444442E-2</v>
      </c>
    </row>
    <row r="1911" spans="7:17" x14ac:dyDescent="0.25">
      <c r="G1911" s="1" t="s">
        <v>124</v>
      </c>
      <c r="H1911" s="1" t="s">
        <v>125</v>
      </c>
      <c r="I1911" s="3">
        <v>8208</v>
      </c>
      <c r="J1911" s="13">
        <v>44010.835879629631</v>
      </c>
      <c r="K1911" s="14">
        <v>2.0636574074074075E-2</v>
      </c>
      <c r="M1911" s="1" t="s">
        <v>130</v>
      </c>
      <c r="N1911" s="1" t="s">
        <v>131</v>
      </c>
      <c r="O1911" s="1">
        <v>6453</v>
      </c>
      <c r="P1911" s="13">
        <v>43964.501701388886</v>
      </c>
      <c r="Q1911" s="17">
        <v>1.9953703703703706E-2</v>
      </c>
    </row>
    <row r="1912" spans="7:17" x14ac:dyDescent="0.25">
      <c r="G1912" s="1" t="s">
        <v>124</v>
      </c>
      <c r="H1912" s="1" t="s">
        <v>125</v>
      </c>
      <c r="I1912" s="3">
        <v>8212</v>
      </c>
      <c r="J1912" s="13">
        <v>44011.382476851853</v>
      </c>
      <c r="K1912" s="14">
        <v>1.5868055555555555E-2</v>
      </c>
      <c r="M1912" s="1" t="s">
        <v>118</v>
      </c>
      <c r="N1912" s="1" t="s">
        <v>119</v>
      </c>
      <c r="O1912" s="1">
        <v>6455</v>
      </c>
      <c r="P1912" s="13">
        <v>43964.533032407409</v>
      </c>
      <c r="Q1912" s="17">
        <v>2.1805555555555554E-2</v>
      </c>
    </row>
    <row r="1913" spans="7:17" x14ac:dyDescent="0.25">
      <c r="G1913" s="1" t="s">
        <v>124</v>
      </c>
      <c r="H1913" s="1" t="s">
        <v>125</v>
      </c>
      <c r="I1913" s="3">
        <v>8219</v>
      </c>
      <c r="J1913" s="13">
        <v>44011.476122685184</v>
      </c>
      <c r="K1913" s="14">
        <v>1.4583333333333332E-2</v>
      </c>
      <c r="M1913" s="1" t="s">
        <v>126</v>
      </c>
      <c r="N1913" s="1" t="s">
        <v>127</v>
      </c>
      <c r="O1913" s="1">
        <v>6457</v>
      </c>
      <c r="P1913" s="13">
        <v>43964.55945601852</v>
      </c>
      <c r="Q1913" s="17">
        <v>2.2627314814814819E-2</v>
      </c>
    </row>
    <row r="1914" spans="7:17" x14ac:dyDescent="0.25">
      <c r="G1914" s="1" t="s">
        <v>128</v>
      </c>
      <c r="H1914" s="1" t="s">
        <v>129</v>
      </c>
      <c r="I1914" s="3">
        <v>8221</v>
      </c>
      <c r="J1914" s="13">
        <v>44011.499120370368</v>
      </c>
      <c r="K1914" s="14">
        <v>2.3842592592592596E-2</v>
      </c>
      <c r="M1914" s="1" t="s">
        <v>130</v>
      </c>
      <c r="N1914" s="1" t="s">
        <v>131</v>
      </c>
      <c r="O1914" s="1">
        <v>6458</v>
      </c>
      <c r="P1914" s="13">
        <v>43964.575127314813</v>
      </c>
      <c r="Q1914" s="17">
        <v>1.9699074074074074E-2</v>
      </c>
    </row>
    <row r="1915" spans="7:17" x14ac:dyDescent="0.25">
      <c r="G1915" s="1" t="s">
        <v>118</v>
      </c>
      <c r="H1915" s="1" t="s">
        <v>119</v>
      </c>
      <c r="I1915" s="3">
        <v>8225</v>
      </c>
      <c r="J1915" s="13">
        <v>44011.560023148151</v>
      </c>
      <c r="K1915" s="14">
        <v>1.8032407407407407E-2</v>
      </c>
      <c r="M1915" s="1" t="s">
        <v>128</v>
      </c>
      <c r="N1915" s="1" t="s">
        <v>129</v>
      </c>
      <c r="O1915" s="1">
        <v>6460</v>
      </c>
      <c r="P1915" s="13">
        <v>43964.607534722221</v>
      </c>
      <c r="Q1915" s="17">
        <v>1.6550925925925924E-2</v>
      </c>
    </row>
    <row r="1916" spans="7:17" x14ac:dyDescent="0.25">
      <c r="G1916" s="1" t="s">
        <v>124</v>
      </c>
      <c r="H1916" s="1" t="s">
        <v>125</v>
      </c>
      <c r="I1916" s="3">
        <v>8228</v>
      </c>
      <c r="J1916" s="13">
        <v>44011.602361111109</v>
      </c>
      <c r="K1916" s="14">
        <v>1.4606481481481482E-2</v>
      </c>
      <c r="M1916" s="1" t="s">
        <v>124</v>
      </c>
      <c r="N1916" s="1" t="s">
        <v>125</v>
      </c>
      <c r="O1916" s="1">
        <v>6461</v>
      </c>
      <c r="P1916" s="13">
        <v>43964.616620370369</v>
      </c>
      <c r="Q1916" s="17">
        <v>2.3368055555555555E-2</v>
      </c>
    </row>
    <row r="1917" spans="7:17" x14ac:dyDescent="0.25">
      <c r="G1917" s="1" t="s">
        <v>118</v>
      </c>
      <c r="H1917" s="1" t="s">
        <v>119</v>
      </c>
      <c r="I1917" s="3">
        <v>8231</v>
      </c>
      <c r="J1917" s="13">
        <v>44011.651388888888</v>
      </c>
      <c r="K1917" s="14">
        <v>2.3101851851851849E-2</v>
      </c>
      <c r="M1917" s="1" t="s">
        <v>126</v>
      </c>
      <c r="N1917" s="1" t="s">
        <v>127</v>
      </c>
      <c r="O1917" s="1">
        <v>6462</v>
      </c>
      <c r="P1917" s="13">
        <v>43964.634768518517</v>
      </c>
      <c r="Q1917" s="17">
        <v>1.5208333333333332E-2</v>
      </c>
    </row>
    <row r="1918" spans="7:17" x14ac:dyDescent="0.25">
      <c r="G1918" s="1" t="s">
        <v>128</v>
      </c>
      <c r="H1918" s="1" t="s">
        <v>129</v>
      </c>
      <c r="I1918" s="3">
        <v>8233</v>
      </c>
      <c r="J1918" s="13">
        <v>44011.672071759262</v>
      </c>
      <c r="K1918" s="14">
        <v>1.5555555555555553E-2</v>
      </c>
      <c r="M1918" s="1" t="s">
        <v>122</v>
      </c>
      <c r="N1918" s="1" t="s">
        <v>123</v>
      </c>
      <c r="O1918" s="1">
        <v>6464</v>
      </c>
      <c r="P1918" s="13">
        <v>43964.660162037035</v>
      </c>
      <c r="Q1918" s="17">
        <v>2.4305555555555556E-2</v>
      </c>
    </row>
    <row r="1919" spans="7:17" x14ac:dyDescent="0.25">
      <c r="G1919" s="1" t="s">
        <v>120</v>
      </c>
      <c r="H1919" s="1" t="s">
        <v>121</v>
      </c>
      <c r="I1919" s="3">
        <v>8234</v>
      </c>
      <c r="J1919" s="13">
        <v>44011.688402777778</v>
      </c>
      <c r="K1919" s="14">
        <v>1.9490740740740743E-2</v>
      </c>
      <c r="M1919" s="1" t="s">
        <v>124</v>
      </c>
      <c r="N1919" s="1" t="s">
        <v>125</v>
      </c>
      <c r="O1919" s="1">
        <v>6468</v>
      </c>
      <c r="P1919" s="13">
        <v>43964.705555555556</v>
      </c>
      <c r="Q1919" s="17">
        <v>1.681712962962963E-2</v>
      </c>
    </row>
    <row r="1920" spans="7:17" x14ac:dyDescent="0.25">
      <c r="G1920" s="1" t="s">
        <v>128</v>
      </c>
      <c r="H1920" s="1" t="s">
        <v>129</v>
      </c>
      <c r="I1920" s="3">
        <v>8235</v>
      </c>
      <c r="J1920" s="13">
        <v>44011.705266203702</v>
      </c>
      <c r="K1920" s="14">
        <v>1.7800925925925925E-2</v>
      </c>
      <c r="M1920" s="1" t="s">
        <v>120</v>
      </c>
      <c r="N1920" s="1" t="s">
        <v>121</v>
      </c>
      <c r="O1920" s="1">
        <v>6470</v>
      </c>
      <c r="P1920" s="13">
        <v>43964.734942129631</v>
      </c>
      <c r="Q1920" s="17">
        <v>2.1087962962962961E-2</v>
      </c>
    </row>
    <row r="1921" spans="7:17" x14ac:dyDescent="0.25">
      <c r="G1921" s="1" t="s">
        <v>128</v>
      </c>
      <c r="H1921" s="1" t="s">
        <v>129</v>
      </c>
      <c r="I1921" s="3">
        <v>8236</v>
      </c>
      <c r="J1921" s="13">
        <v>44011.71802083333</v>
      </c>
      <c r="K1921" s="14">
        <v>1.6053240740740739E-2</v>
      </c>
      <c r="M1921" s="1" t="s">
        <v>124</v>
      </c>
      <c r="N1921" s="1" t="s">
        <v>125</v>
      </c>
      <c r="O1921" s="1">
        <v>6472</v>
      </c>
      <c r="P1921" s="13">
        <v>43964.760914351849</v>
      </c>
      <c r="Q1921" s="17">
        <v>1.8726851851851852E-2</v>
      </c>
    </row>
    <row r="1922" spans="7:17" ht="30" x14ac:dyDescent="0.25">
      <c r="G1922" s="1" t="s">
        <v>126</v>
      </c>
      <c r="H1922" s="1" t="s">
        <v>127</v>
      </c>
      <c r="I1922" s="3">
        <v>8238</v>
      </c>
      <c r="J1922" s="13">
        <v>44011.741435185184</v>
      </c>
      <c r="K1922" s="14">
        <v>2.2060185185185183E-2</v>
      </c>
      <c r="M1922" s="1" t="s">
        <v>128</v>
      </c>
      <c r="N1922" s="1" t="s">
        <v>129</v>
      </c>
      <c r="O1922" s="1">
        <v>6475</v>
      </c>
      <c r="P1922" s="13">
        <v>43964.805648148147</v>
      </c>
      <c r="Q1922" s="17">
        <v>1.8472222222222223E-2</v>
      </c>
    </row>
    <row r="1923" spans="7:17" x14ac:dyDescent="0.25">
      <c r="G1923" s="1" t="s">
        <v>122</v>
      </c>
      <c r="H1923" s="1" t="s">
        <v>123</v>
      </c>
      <c r="I1923" s="3">
        <v>8239</v>
      </c>
      <c r="J1923" s="13">
        <v>44011.753958333335</v>
      </c>
      <c r="K1923" s="14">
        <v>2.0625000000000001E-2</v>
      </c>
      <c r="M1923" s="1" t="s">
        <v>128</v>
      </c>
      <c r="N1923" s="1" t="s">
        <v>129</v>
      </c>
      <c r="O1923" s="1">
        <v>6479</v>
      </c>
      <c r="P1923" s="13">
        <v>43965.34883101852</v>
      </c>
      <c r="Q1923" s="17">
        <v>2.2129629629629628E-2</v>
      </c>
    </row>
    <row r="1924" spans="7:17" ht="30" x14ac:dyDescent="0.25">
      <c r="G1924" s="1" t="s">
        <v>126</v>
      </c>
      <c r="H1924" s="1" t="s">
        <v>127</v>
      </c>
      <c r="I1924" s="3">
        <v>8241</v>
      </c>
      <c r="J1924" s="13">
        <v>44011.77925925926</v>
      </c>
      <c r="K1924" s="14">
        <v>2.1099537037037038E-2</v>
      </c>
      <c r="M1924" s="1" t="s">
        <v>118</v>
      </c>
      <c r="N1924" s="1" t="s">
        <v>119</v>
      </c>
      <c r="O1924" s="1">
        <v>6482</v>
      </c>
      <c r="P1924" s="13">
        <v>43965.383310185185</v>
      </c>
      <c r="Q1924" s="17">
        <v>1.6805555555555556E-2</v>
      </c>
    </row>
    <row r="1925" spans="7:17" ht="30" x14ac:dyDescent="0.25">
      <c r="G1925" s="1" t="s">
        <v>126</v>
      </c>
      <c r="H1925" s="1" t="s">
        <v>127</v>
      </c>
      <c r="I1925" s="3">
        <v>8246</v>
      </c>
      <c r="J1925" s="13">
        <v>44011.8440162037</v>
      </c>
      <c r="K1925" s="14">
        <v>1.6643518518518519E-2</v>
      </c>
      <c r="M1925" s="1" t="s">
        <v>128</v>
      </c>
      <c r="N1925" s="1" t="s">
        <v>129</v>
      </c>
      <c r="O1925" s="1">
        <v>6483</v>
      </c>
      <c r="P1925" s="13">
        <v>43965.398263888892</v>
      </c>
      <c r="Q1925" s="17">
        <v>1.7407407407407406E-2</v>
      </c>
    </row>
    <row r="1926" spans="7:17" x14ac:dyDescent="0.25">
      <c r="G1926" s="1" t="s">
        <v>128</v>
      </c>
      <c r="H1926" s="1" t="s">
        <v>129</v>
      </c>
      <c r="I1926" s="3">
        <v>8248</v>
      </c>
      <c r="J1926" s="13">
        <v>44012.363599537035</v>
      </c>
      <c r="K1926" s="14">
        <v>2.146990740740741E-2</v>
      </c>
      <c r="M1926" s="1" t="s">
        <v>128</v>
      </c>
      <c r="N1926" s="1" t="s">
        <v>129</v>
      </c>
      <c r="O1926" s="1">
        <v>6485</v>
      </c>
      <c r="P1926" s="13">
        <v>43965.421249999999</v>
      </c>
      <c r="Q1926" s="17">
        <v>1.8159722222222219E-2</v>
      </c>
    </row>
    <row r="1927" spans="7:17" x14ac:dyDescent="0.25">
      <c r="G1927" s="1" t="s">
        <v>118</v>
      </c>
      <c r="H1927" s="1" t="s">
        <v>119</v>
      </c>
      <c r="I1927" s="3">
        <v>8250</v>
      </c>
      <c r="J1927" s="13">
        <v>44012.392210648148</v>
      </c>
      <c r="K1927" s="14">
        <v>1.5127314814814816E-2</v>
      </c>
      <c r="M1927" s="1" t="s">
        <v>122</v>
      </c>
      <c r="N1927" s="1" t="s">
        <v>123</v>
      </c>
      <c r="O1927" s="1">
        <v>6488</v>
      </c>
      <c r="P1927" s="13">
        <v>43965.468877314815</v>
      </c>
      <c r="Q1927" s="17">
        <v>1.9976851851851853E-2</v>
      </c>
    </row>
    <row r="1928" spans="7:17" x14ac:dyDescent="0.25">
      <c r="G1928" s="1" t="s">
        <v>120</v>
      </c>
      <c r="H1928" s="1" t="s">
        <v>121</v>
      </c>
      <c r="I1928" s="3">
        <v>8263</v>
      </c>
      <c r="J1928" s="13">
        <v>44012.558078703703</v>
      </c>
      <c r="K1928" s="14">
        <v>2.4120370370370372E-2</v>
      </c>
      <c r="M1928" s="1" t="s">
        <v>122</v>
      </c>
      <c r="N1928" s="1" t="s">
        <v>123</v>
      </c>
      <c r="O1928" s="1">
        <v>6489</v>
      </c>
      <c r="P1928" s="13">
        <v>43965.479456018518</v>
      </c>
      <c r="Q1928" s="17">
        <v>1.5694444444444445E-2</v>
      </c>
    </row>
    <row r="1929" spans="7:17" x14ac:dyDescent="0.25">
      <c r="G1929" s="1" t="s">
        <v>128</v>
      </c>
      <c r="H1929" s="1" t="s">
        <v>129</v>
      </c>
      <c r="I1929" s="3">
        <v>8270</v>
      </c>
      <c r="J1929" s="13">
        <v>44012.652106481481</v>
      </c>
      <c r="K1929" s="14">
        <v>2.4398148148148145E-2</v>
      </c>
      <c r="M1929" s="1" t="s">
        <v>124</v>
      </c>
      <c r="N1929" s="1" t="s">
        <v>125</v>
      </c>
      <c r="O1929" s="1">
        <v>6491</v>
      </c>
      <c r="P1929" s="13">
        <v>43965.503611111111</v>
      </c>
      <c r="Q1929" s="17">
        <v>2.0891203703703703E-2</v>
      </c>
    </row>
    <row r="1930" spans="7:17" ht="30" x14ac:dyDescent="0.25">
      <c r="G1930" s="1" t="s">
        <v>126</v>
      </c>
      <c r="H1930" s="1" t="s">
        <v>127</v>
      </c>
      <c r="I1930" s="3">
        <v>8281</v>
      </c>
      <c r="J1930" s="13">
        <v>44012.791724537034</v>
      </c>
      <c r="K1930" s="14">
        <v>1.8553240740740742E-2</v>
      </c>
      <c r="M1930" s="1" t="s">
        <v>130</v>
      </c>
      <c r="N1930" s="1" t="s">
        <v>131</v>
      </c>
      <c r="O1930" s="1">
        <v>6492</v>
      </c>
      <c r="P1930" s="13">
        <v>43965.514872685184</v>
      </c>
      <c r="Q1930" s="17">
        <v>1.5335648148148147E-2</v>
      </c>
    </row>
    <row r="1931" spans="7:17" x14ac:dyDescent="0.25">
      <c r="G1931" s="1"/>
      <c r="H1931" s="14"/>
      <c r="I1931" s="3"/>
      <c r="J1931" s="13"/>
      <c r="K1931" s="14"/>
      <c r="M1931" s="1" t="s">
        <v>120</v>
      </c>
      <c r="N1931" s="1" t="s">
        <v>121</v>
      </c>
      <c r="O1931" s="1">
        <v>6499</v>
      </c>
      <c r="P1931" s="13">
        <v>43965.612013888887</v>
      </c>
      <c r="Q1931" s="17">
        <v>2.1817129629629631E-2</v>
      </c>
    </row>
    <row r="1932" spans="7:17" x14ac:dyDescent="0.25">
      <c r="G1932" s="1"/>
      <c r="H1932" s="1"/>
      <c r="I1932" s="3">
        <f>SUBTOTAL(103,Таблица9[№ Заказа])</f>
        <v>1893</v>
      </c>
      <c r="J1932" s="13"/>
      <c r="K1932" s="14">
        <f>SUBTOTAL(101,Таблица9[Время доставки])</f>
        <v>1.9440977724951562E-2</v>
      </c>
      <c r="M1932" s="1" t="s">
        <v>118</v>
      </c>
      <c r="N1932" s="1" t="s">
        <v>119</v>
      </c>
      <c r="O1932" s="1">
        <v>6502</v>
      </c>
      <c r="P1932" s="13">
        <v>43965.652951388889</v>
      </c>
      <c r="Q1932" s="17">
        <v>2.2476851851851855E-2</v>
      </c>
    </row>
    <row r="1933" spans="7:17" x14ac:dyDescent="0.25">
      <c r="M1933" s="1" t="s">
        <v>128</v>
      </c>
      <c r="N1933" s="1" t="s">
        <v>129</v>
      </c>
      <c r="O1933" s="1">
        <v>6505</v>
      </c>
      <c r="P1933" s="13">
        <v>43965.696331018517</v>
      </c>
      <c r="Q1933" s="17">
        <v>1.636574074074074E-2</v>
      </c>
    </row>
    <row r="1934" spans="7:17" x14ac:dyDescent="0.25">
      <c r="M1934" s="1" t="s">
        <v>128</v>
      </c>
      <c r="N1934" s="1" t="s">
        <v>129</v>
      </c>
      <c r="O1934" s="1">
        <v>6507</v>
      </c>
      <c r="P1934" s="13">
        <v>43965.723113425927</v>
      </c>
      <c r="Q1934" s="17">
        <v>1.6157407407407409E-2</v>
      </c>
    </row>
    <row r="1935" spans="7:17" x14ac:dyDescent="0.25">
      <c r="M1935" s="1" t="s">
        <v>126</v>
      </c>
      <c r="N1935" s="1" t="s">
        <v>127</v>
      </c>
      <c r="O1935" s="1">
        <v>6508</v>
      </c>
      <c r="P1935" s="13">
        <v>43965.732418981483</v>
      </c>
      <c r="Q1935" s="17">
        <v>1.4884259259259259E-2</v>
      </c>
    </row>
    <row r="1936" spans="7:17" x14ac:dyDescent="0.25">
      <c r="M1936" s="1" t="s">
        <v>130</v>
      </c>
      <c r="N1936" s="1" t="s">
        <v>131</v>
      </c>
      <c r="O1936" s="1">
        <v>6513</v>
      </c>
      <c r="P1936" s="13">
        <v>43965.792847222219</v>
      </c>
      <c r="Q1936" s="17">
        <v>2.0844907407407406E-2</v>
      </c>
    </row>
    <row r="1937" spans="13:17" x14ac:dyDescent="0.25">
      <c r="M1937" s="1" t="s">
        <v>120</v>
      </c>
      <c r="N1937" s="1" t="s">
        <v>121</v>
      </c>
      <c r="O1937" s="1">
        <v>6514</v>
      </c>
      <c r="P1937" s="13">
        <v>43965.807951388888</v>
      </c>
      <c r="Q1937" s="17">
        <v>2.3495370370370371E-2</v>
      </c>
    </row>
    <row r="1938" spans="13:17" x14ac:dyDescent="0.25">
      <c r="M1938" s="1" t="s">
        <v>120</v>
      </c>
      <c r="N1938" s="1" t="s">
        <v>121</v>
      </c>
      <c r="O1938" s="1">
        <v>6516</v>
      </c>
      <c r="P1938" s="13">
        <v>43965.843958333331</v>
      </c>
      <c r="Q1938" s="17">
        <v>1.7731481481481483E-2</v>
      </c>
    </row>
    <row r="1939" spans="13:17" x14ac:dyDescent="0.25">
      <c r="M1939" s="1" t="s">
        <v>130</v>
      </c>
      <c r="N1939" s="1" t="s">
        <v>131</v>
      </c>
      <c r="O1939" s="1">
        <v>6520</v>
      </c>
      <c r="P1939" s="13">
        <v>43966.385497685187</v>
      </c>
      <c r="Q1939" s="17">
        <v>1.5694444444444445E-2</v>
      </c>
    </row>
    <row r="1940" spans="13:17" x14ac:dyDescent="0.25">
      <c r="M1940" s="1" t="s">
        <v>118</v>
      </c>
      <c r="N1940" s="1" t="s">
        <v>119</v>
      </c>
      <c r="O1940" s="1">
        <v>6521</v>
      </c>
      <c r="P1940" s="13">
        <v>43966.395092592589</v>
      </c>
      <c r="Q1940" s="17">
        <v>1.892361111111111E-2</v>
      </c>
    </row>
    <row r="1941" spans="13:17" x14ac:dyDescent="0.25">
      <c r="M1941" s="1" t="s">
        <v>118</v>
      </c>
      <c r="N1941" s="1" t="s">
        <v>119</v>
      </c>
      <c r="O1941" s="1">
        <v>6522</v>
      </c>
      <c r="P1941" s="13">
        <v>43966.406469907408</v>
      </c>
      <c r="Q1941" s="17">
        <v>1.5497685185185186E-2</v>
      </c>
    </row>
    <row r="1942" spans="13:17" x14ac:dyDescent="0.25">
      <c r="M1942" s="1" t="s">
        <v>124</v>
      </c>
      <c r="N1942" s="1" t="s">
        <v>125</v>
      </c>
      <c r="O1942" s="1">
        <v>6523</v>
      </c>
      <c r="P1942" s="13">
        <v>43966.421284722222</v>
      </c>
      <c r="Q1942" s="17">
        <v>2.3287037037037037E-2</v>
      </c>
    </row>
    <row r="1943" spans="13:17" x14ac:dyDescent="0.25">
      <c r="M1943" s="1" t="s">
        <v>130</v>
      </c>
      <c r="N1943" s="1" t="s">
        <v>131</v>
      </c>
      <c r="O1943" s="1">
        <v>6524</v>
      </c>
      <c r="P1943" s="13">
        <v>43966.438773148147</v>
      </c>
      <c r="Q1943" s="17">
        <v>2.1631944444444443E-2</v>
      </c>
    </row>
    <row r="1944" spans="13:17" x14ac:dyDescent="0.25">
      <c r="M1944" s="1" t="s">
        <v>126</v>
      </c>
      <c r="N1944" s="1" t="s">
        <v>127</v>
      </c>
      <c r="O1944" s="1">
        <v>6525</v>
      </c>
      <c r="P1944" s="13">
        <v>43966.452326388891</v>
      </c>
      <c r="Q1944" s="17">
        <v>2.1354166666666664E-2</v>
      </c>
    </row>
    <row r="1945" spans="13:17" x14ac:dyDescent="0.25">
      <c r="M1945" s="1" t="s">
        <v>122</v>
      </c>
      <c r="N1945" s="1" t="s">
        <v>123</v>
      </c>
      <c r="O1945" s="1">
        <v>6532</v>
      </c>
      <c r="P1945" s="13">
        <v>43966.537870370368</v>
      </c>
      <c r="Q1945" s="17">
        <v>1.4918981481481483E-2</v>
      </c>
    </row>
    <row r="1946" spans="13:17" x14ac:dyDescent="0.25">
      <c r="M1946" s="1" t="s">
        <v>120</v>
      </c>
      <c r="N1946" s="1" t="s">
        <v>121</v>
      </c>
      <c r="O1946" s="1">
        <v>6534</v>
      </c>
      <c r="P1946" s="13">
        <v>43966.569571759261</v>
      </c>
      <c r="Q1946" s="17">
        <v>1.5300925925925926E-2</v>
      </c>
    </row>
    <row r="1947" spans="13:17" x14ac:dyDescent="0.25">
      <c r="M1947" s="1" t="s">
        <v>122</v>
      </c>
      <c r="N1947" s="1" t="s">
        <v>123</v>
      </c>
      <c r="O1947" s="1">
        <v>6538</v>
      </c>
      <c r="P1947" s="13">
        <v>43966.632337962961</v>
      </c>
      <c r="Q1947" s="17">
        <v>1.7372685185185185E-2</v>
      </c>
    </row>
    <row r="1948" spans="13:17" x14ac:dyDescent="0.25">
      <c r="M1948" s="1" t="s">
        <v>118</v>
      </c>
      <c r="N1948" s="1" t="s">
        <v>119</v>
      </c>
      <c r="O1948" s="1">
        <v>6540</v>
      </c>
      <c r="P1948" s="13">
        <v>43966.656192129631</v>
      </c>
      <c r="Q1948" s="17">
        <v>1.4490740740740742E-2</v>
      </c>
    </row>
    <row r="1949" spans="13:17" x14ac:dyDescent="0.25">
      <c r="M1949" s="1" t="s">
        <v>126</v>
      </c>
      <c r="N1949" s="1" t="s">
        <v>127</v>
      </c>
      <c r="O1949" s="1">
        <v>6542</v>
      </c>
      <c r="P1949" s="13">
        <v>43966.682002314818</v>
      </c>
      <c r="Q1949" s="17">
        <v>2.3032407407407404E-2</v>
      </c>
    </row>
    <row r="1950" spans="13:17" x14ac:dyDescent="0.25">
      <c r="M1950" s="1" t="s">
        <v>124</v>
      </c>
      <c r="N1950" s="1" t="s">
        <v>125</v>
      </c>
      <c r="O1950" s="1">
        <v>6543</v>
      </c>
      <c r="P1950" s="13">
        <v>43966.696643518517</v>
      </c>
      <c r="Q1950" s="17">
        <v>2.1550925925925928E-2</v>
      </c>
    </row>
    <row r="1951" spans="13:17" x14ac:dyDescent="0.25">
      <c r="M1951" s="1" t="s">
        <v>126</v>
      </c>
      <c r="N1951" s="1" t="s">
        <v>127</v>
      </c>
      <c r="O1951" s="1">
        <v>6545</v>
      </c>
      <c r="P1951" s="13">
        <v>43966.726956018516</v>
      </c>
      <c r="Q1951" s="17">
        <v>2.0046296296296295E-2</v>
      </c>
    </row>
    <row r="1952" spans="13:17" x14ac:dyDescent="0.25">
      <c r="M1952" s="1" t="s">
        <v>122</v>
      </c>
      <c r="N1952" s="1" t="s">
        <v>123</v>
      </c>
      <c r="O1952" s="1">
        <v>6550</v>
      </c>
      <c r="P1952" s="13">
        <v>43966.789004629631</v>
      </c>
      <c r="Q1952" s="17">
        <v>1.9212962962962963E-2</v>
      </c>
    </row>
    <row r="1953" spans="13:17" x14ac:dyDescent="0.25">
      <c r="M1953" s="1" t="s">
        <v>124</v>
      </c>
      <c r="N1953" s="1" t="s">
        <v>125</v>
      </c>
      <c r="O1953" s="1">
        <v>6551</v>
      </c>
      <c r="P1953" s="13">
        <v>43966.804745370369</v>
      </c>
      <c r="Q1953" s="17">
        <v>2.2442129629629631E-2</v>
      </c>
    </row>
    <row r="1954" spans="13:17" x14ac:dyDescent="0.25">
      <c r="M1954" s="1" t="s">
        <v>130</v>
      </c>
      <c r="N1954" s="1" t="s">
        <v>131</v>
      </c>
      <c r="O1954" s="1">
        <v>6559</v>
      </c>
      <c r="P1954" s="13">
        <v>43967.407650462963</v>
      </c>
      <c r="Q1954" s="17">
        <v>1.6712962962962961E-2</v>
      </c>
    </row>
    <row r="1955" spans="13:17" x14ac:dyDescent="0.25">
      <c r="M1955" s="1" t="s">
        <v>128</v>
      </c>
      <c r="N1955" s="1" t="s">
        <v>129</v>
      </c>
      <c r="O1955" s="1">
        <v>6563</v>
      </c>
      <c r="P1955" s="13">
        <v>43967.461585648147</v>
      </c>
      <c r="Q1955" s="17">
        <v>2.0497685185185185E-2</v>
      </c>
    </row>
    <row r="1956" spans="13:17" x14ac:dyDescent="0.25">
      <c r="M1956" s="1" t="s">
        <v>118</v>
      </c>
      <c r="N1956" s="1" t="s">
        <v>119</v>
      </c>
      <c r="O1956" s="1">
        <v>6564</v>
      </c>
      <c r="P1956" s="13">
        <v>43967.476527777777</v>
      </c>
      <c r="Q1956" s="17">
        <v>2.4363425925925927E-2</v>
      </c>
    </row>
    <row r="1957" spans="13:17" x14ac:dyDescent="0.25">
      <c r="M1957" s="1" t="s">
        <v>122</v>
      </c>
      <c r="N1957" s="1" t="s">
        <v>123</v>
      </c>
      <c r="O1957" s="1">
        <v>6565</v>
      </c>
      <c r="P1957" s="13">
        <v>43967.493726851855</v>
      </c>
      <c r="Q1957" s="17">
        <v>1.8935185185185183E-2</v>
      </c>
    </row>
    <row r="1958" spans="13:17" x14ac:dyDescent="0.25">
      <c r="M1958" s="1" t="s">
        <v>118</v>
      </c>
      <c r="N1958" s="1" t="s">
        <v>119</v>
      </c>
      <c r="O1958" s="1">
        <v>6567</v>
      </c>
      <c r="P1958" s="13">
        <v>43967.52002314815</v>
      </c>
      <c r="Q1958" s="17">
        <v>2.1365740740740741E-2</v>
      </c>
    </row>
    <row r="1959" spans="13:17" x14ac:dyDescent="0.25">
      <c r="M1959" s="1" t="s">
        <v>120</v>
      </c>
      <c r="N1959" s="1" t="s">
        <v>121</v>
      </c>
      <c r="O1959" s="1">
        <v>6568</v>
      </c>
      <c r="P1959" s="13">
        <v>43967.538252314815</v>
      </c>
      <c r="Q1959" s="17">
        <v>2.2893518518518521E-2</v>
      </c>
    </row>
    <row r="1960" spans="13:17" x14ac:dyDescent="0.25">
      <c r="M1960" s="1" t="s">
        <v>130</v>
      </c>
      <c r="N1960" s="1" t="s">
        <v>131</v>
      </c>
      <c r="O1960" s="1">
        <v>6571</v>
      </c>
      <c r="P1960" s="13">
        <v>43967.57440972222</v>
      </c>
      <c r="Q1960" s="17">
        <v>1.5763888888888886E-2</v>
      </c>
    </row>
    <row r="1961" spans="13:17" x14ac:dyDescent="0.25">
      <c r="M1961" s="1" t="s">
        <v>122</v>
      </c>
      <c r="N1961" s="1" t="s">
        <v>123</v>
      </c>
      <c r="O1961" s="1">
        <v>6586</v>
      </c>
      <c r="P1961" s="13">
        <v>43967.766898148147</v>
      </c>
      <c r="Q1961" s="17">
        <v>2.0821759259259259E-2</v>
      </c>
    </row>
    <row r="1962" spans="13:17" x14ac:dyDescent="0.25">
      <c r="M1962" s="1" t="s">
        <v>122</v>
      </c>
      <c r="N1962" s="1" t="s">
        <v>123</v>
      </c>
      <c r="O1962" s="1">
        <v>6587</v>
      </c>
      <c r="P1962" s="13">
        <v>43967.778391203705</v>
      </c>
      <c r="Q1962" s="17">
        <v>2.4120370370370372E-2</v>
      </c>
    </row>
    <row r="1963" spans="13:17" x14ac:dyDescent="0.25">
      <c r="M1963" s="1" t="s">
        <v>118</v>
      </c>
      <c r="N1963" s="1" t="s">
        <v>119</v>
      </c>
      <c r="O1963" s="1">
        <v>6588</v>
      </c>
      <c r="P1963" s="13">
        <v>43967.794699074075</v>
      </c>
      <c r="Q1963" s="17">
        <v>1.6886574074074075E-2</v>
      </c>
    </row>
    <row r="1964" spans="13:17" x14ac:dyDescent="0.25">
      <c r="M1964" s="1" t="s">
        <v>126</v>
      </c>
      <c r="N1964" s="1" t="s">
        <v>127</v>
      </c>
      <c r="O1964" s="1">
        <v>6590</v>
      </c>
      <c r="P1964" s="13">
        <v>43967.827465277776</v>
      </c>
      <c r="Q1964" s="17">
        <v>2.3958333333333331E-2</v>
      </c>
    </row>
    <row r="1965" spans="13:17" x14ac:dyDescent="0.25">
      <c r="M1965" s="1" t="s">
        <v>118</v>
      </c>
      <c r="N1965" s="1" t="s">
        <v>119</v>
      </c>
      <c r="O1965" s="1">
        <v>6591</v>
      </c>
      <c r="P1965" s="13">
        <v>43967.845682870371</v>
      </c>
      <c r="Q1965" s="17">
        <v>2.146990740740741E-2</v>
      </c>
    </row>
    <row r="1966" spans="13:17" x14ac:dyDescent="0.25">
      <c r="M1966" s="1" t="s">
        <v>122</v>
      </c>
      <c r="N1966" s="1" t="s">
        <v>123</v>
      </c>
      <c r="O1966" s="1">
        <v>6594</v>
      </c>
      <c r="P1966" s="13">
        <v>43968.387696759259</v>
      </c>
      <c r="Q1966" s="17">
        <v>1.9675925925925927E-2</v>
      </c>
    </row>
    <row r="1967" spans="13:17" x14ac:dyDescent="0.25">
      <c r="M1967" s="1" t="s">
        <v>120</v>
      </c>
      <c r="N1967" s="1" t="s">
        <v>121</v>
      </c>
      <c r="O1967" s="1">
        <v>6596</v>
      </c>
      <c r="P1967" s="13">
        <v>43968.409270833334</v>
      </c>
      <c r="Q1967" s="17">
        <v>1.7071759259259259E-2</v>
      </c>
    </row>
    <row r="1968" spans="13:17" x14ac:dyDescent="0.25">
      <c r="M1968" s="1" t="s">
        <v>122</v>
      </c>
      <c r="N1968" s="1" t="s">
        <v>123</v>
      </c>
      <c r="O1968" s="1">
        <v>6599</v>
      </c>
      <c r="P1968" s="13">
        <v>43968.448240740741</v>
      </c>
      <c r="Q1968" s="17">
        <v>2.2013888888888888E-2</v>
      </c>
    </row>
    <row r="1969" spans="13:17" x14ac:dyDescent="0.25">
      <c r="M1969" s="1" t="s">
        <v>120</v>
      </c>
      <c r="N1969" s="1" t="s">
        <v>121</v>
      </c>
      <c r="O1969" s="1">
        <v>6600</v>
      </c>
      <c r="P1969" s="13">
        <v>43968.460370370369</v>
      </c>
      <c r="Q1969" s="17">
        <v>1.6493055555555556E-2</v>
      </c>
    </row>
    <row r="1970" spans="13:17" x14ac:dyDescent="0.25">
      <c r="M1970" s="1" t="s">
        <v>130</v>
      </c>
      <c r="N1970" s="1" t="s">
        <v>131</v>
      </c>
      <c r="O1970" s="1">
        <v>6604</v>
      </c>
      <c r="P1970" s="13">
        <v>43968.520358796297</v>
      </c>
      <c r="Q1970" s="17">
        <v>1.8587962962962962E-2</v>
      </c>
    </row>
    <row r="1971" spans="13:17" x14ac:dyDescent="0.25">
      <c r="M1971" s="1" t="s">
        <v>128</v>
      </c>
      <c r="N1971" s="1" t="s">
        <v>129</v>
      </c>
      <c r="O1971" s="1">
        <v>6608</v>
      </c>
      <c r="P1971" s="13">
        <v>43968.572476851848</v>
      </c>
      <c r="Q1971" s="17">
        <v>1.9780092592592592E-2</v>
      </c>
    </row>
    <row r="1972" spans="13:17" x14ac:dyDescent="0.25">
      <c r="M1972" s="1" t="s">
        <v>120</v>
      </c>
      <c r="N1972" s="1" t="s">
        <v>121</v>
      </c>
      <c r="O1972" s="1">
        <v>6610</v>
      </c>
      <c r="P1972" s="13">
        <v>43968.596412037034</v>
      </c>
      <c r="Q1972" s="17">
        <v>2.0081018518518519E-2</v>
      </c>
    </row>
    <row r="1973" spans="13:17" x14ac:dyDescent="0.25">
      <c r="M1973" s="1" t="s">
        <v>122</v>
      </c>
      <c r="N1973" s="1" t="s">
        <v>123</v>
      </c>
      <c r="O1973" s="1">
        <v>6615</v>
      </c>
      <c r="P1973" s="13">
        <v>43968.659386574072</v>
      </c>
      <c r="Q1973" s="17">
        <v>1.9872685185185184E-2</v>
      </c>
    </row>
    <row r="1974" spans="13:17" x14ac:dyDescent="0.25">
      <c r="M1974" s="1" t="s">
        <v>122</v>
      </c>
      <c r="N1974" s="1" t="s">
        <v>123</v>
      </c>
      <c r="O1974" s="1">
        <v>6618</v>
      </c>
      <c r="P1974" s="13">
        <v>43968.694988425923</v>
      </c>
      <c r="Q1974" s="17">
        <v>1.9016203703703705E-2</v>
      </c>
    </row>
    <row r="1975" spans="13:17" x14ac:dyDescent="0.25">
      <c r="M1975" s="1" t="s">
        <v>118</v>
      </c>
      <c r="N1975" s="1" t="s">
        <v>119</v>
      </c>
      <c r="O1975" s="1">
        <v>6623</v>
      </c>
      <c r="P1975" s="13">
        <v>43968.762928240743</v>
      </c>
      <c r="Q1975" s="17">
        <v>2.3634259259259258E-2</v>
      </c>
    </row>
    <row r="1976" spans="13:17" x14ac:dyDescent="0.25">
      <c r="M1976" s="1" t="s">
        <v>122</v>
      </c>
      <c r="N1976" s="1" t="s">
        <v>123</v>
      </c>
      <c r="O1976" s="1">
        <v>6624</v>
      </c>
      <c r="P1976" s="13">
        <v>43968.779780092591</v>
      </c>
      <c r="Q1976" s="17">
        <v>1.6203703703703703E-2</v>
      </c>
    </row>
    <row r="1977" spans="13:17" x14ac:dyDescent="0.25">
      <c r="M1977" s="1" t="s">
        <v>120</v>
      </c>
      <c r="N1977" s="1" t="s">
        <v>121</v>
      </c>
      <c r="O1977" s="1">
        <v>6625</v>
      </c>
      <c r="P1977" s="13">
        <v>43968.79378472222</v>
      </c>
      <c r="Q1977" s="17">
        <v>2.314814814814815E-2</v>
      </c>
    </row>
    <row r="1978" spans="13:17" x14ac:dyDescent="0.25">
      <c r="M1978" s="1" t="s">
        <v>126</v>
      </c>
      <c r="N1978" s="1" t="s">
        <v>127</v>
      </c>
      <c r="O1978" s="1">
        <v>6634</v>
      </c>
      <c r="P1978" s="13">
        <v>43969.412743055553</v>
      </c>
      <c r="Q1978" s="17">
        <v>1.951388888888889E-2</v>
      </c>
    </row>
    <row r="1979" spans="13:17" x14ac:dyDescent="0.25">
      <c r="M1979" s="1" t="s">
        <v>120</v>
      </c>
      <c r="N1979" s="1" t="s">
        <v>121</v>
      </c>
      <c r="O1979" s="1">
        <v>6635</v>
      </c>
      <c r="P1979" s="13">
        <v>43969.427951388891</v>
      </c>
      <c r="Q1979" s="17">
        <v>2.2835648148148147E-2</v>
      </c>
    </row>
    <row r="1980" spans="13:17" x14ac:dyDescent="0.25">
      <c r="M1980" s="1" t="s">
        <v>120</v>
      </c>
      <c r="N1980" s="1" t="s">
        <v>121</v>
      </c>
      <c r="O1980" s="1">
        <v>6636</v>
      </c>
      <c r="P1980" s="13">
        <v>43969.444328703707</v>
      </c>
      <c r="Q1980" s="17">
        <v>2.3495370370370371E-2</v>
      </c>
    </row>
    <row r="1981" spans="13:17" x14ac:dyDescent="0.25">
      <c r="M1981" s="1" t="s">
        <v>122</v>
      </c>
      <c r="N1981" s="1" t="s">
        <v>123</v>
      </c>
      <c r="O1981" s="1">
        <v>6638</v>
      </c>
      <c r="P1981" s="13">
        <v>43969.472060185188</v>
      </c>
      <c r="Q1981" s="17">
        <v>1.4641203703703703E-2</v>
      </c>
    </row>
    <row r="1982" spans="13:17" x14ac:dyDescent="0.25">
      <c r="M1982" s="1" t="s">
        <v>118</v>
      </c>
      <c r="N1982" s="1" t="s">
        <v>119</v>
      </c>
      <c r="O1982" s="1">
        <v>6640</v>
      </c>
      <c r="P1982" s="13">
        <v>43969.495983796296</v>
      </c>
      <c r="Q1982" s="17">
        <v>2.0370370370370369E-2</v>
      </c>
    </row>
    <row r="1983" spans="13:17" x14ac:dyDescent="0.25">
      <c r="M1983" s="1" t="s">
        <v>122</v>
      </c>
      <c r="N1983" s="1" t="s">
        <v>123</v>
      </c>
      <c r="O1983" s="1">
        <v>6645</v>
      </c>
      <c r="P1983" s="13">
        <v>43969.557071759256</v>
      </c>
      <c r="Q1983" s="17">
        <v>2.2546296296296297E-2</v>
      </c>
    </row>
    <row r="1984" spans="13:17" x14ac:dyDescent="0.25">
      <c r="M1984" s="1" t="s">
        <v>118</v>
      </c>
      <c r="N1984" s="1" t="s">
        <v>119</v>
      </c>
      <c r="O1984" s="1">
        <v>6647</v>
      </c>
      <c r="P1984" s="13">
        <v>43969.577314814815</v>
      </c>
      <c r="Q1984" s="17">
        <v>1.5347222222222222E-2</v>
      </c>
    </row>
    <row r="1985" spans="13:17" x14ac:dyDescent="0.25">
      <c r="M1985" s="1" t="s">
        <v>118</v>
      </c>
      <c r="N1985" s="1" t="s">
        <v>119</v>
      </c>
      <c r="O1985" s="1">
        <v>6648</v>
      </c>
      <c r="P1985" s="13">
        <v>43969.591284722221</v>
      </c>
      <c r="Q1985" s="17">
        <v>1.6134259259259261E-2</v>
      </c>
    </row>
    <row r="1986" spans="13:17" x14ac:dyDescent="0.25">
      <c r="M1986" s="1" t="s">
        <v>130</v>
      </c>
      <c r="N1986" s="1" t="s">
        <v>131</v>
      </c>
      <c r="O1986" s="1">
        <v>6650</v>
      </c>
      <c r="P1986" s="13">
        <v>43969.622106481482</v>
      </c>
      <c r="Q1986" s="17">
        <v>2.0277777777777777E-2</v>
      </c>
    </row>
    <row r="1987" spans="13:17" x14ac:dyDescent="0.25">
      <c r="M1987" s="1" t="s">
        <v>122</v>
      </c>
      <c r="N1987" s="1" t="s">
        <v>123</v>
      </c>
      <c r="O1987" s="1">
        <v>6654</v>
      </c>
      <c r="P1987" s="13">
        <v>43969.672106481485</v>
      </c>
      <c r="Q1987" s="17">
        <v>2.3750000000000004E-2</v>
      </c>
    </row>
    <row r="1988" spans="13:17" x14ac:dyDescent="0.25">
      <c r="M1988" s="1" t="s">
        <v>120</v>
      </c>
      <c r="N1988" s="1" t="s">
        <v>121</v>
      </c>
      <c r="O1988" s="1">
        <v>6659</v>
      </c>
      <c r="P1988" s="13">
        <v>43969.735856481479</v>
      </c>
      <c r="Q1988" s="17">
        <v>1.9050925925925926E-2</v>
      </c>
    </row>
    <row r="1989" spans="13:17" x14ac:dyDescent="0.25">
      <c r="M1989" s="1" t="s">
        <v>118</v>
      </c>
      <c r="N1989" s="1" t="s">
        <v>119</v>
      </c>
      <c r="O1989" s="1">
        <v>6660</v>
      </c>
      <c r="P1989" s="13">
        <v>43969.754247685189</v>
      </c>
      <c r="Q1989" s="17">
        <v>2.0497685185185185E-2</v>
      </c>
    </row>
    <row r="1990" spans="13:17" x14ac:dyDescent="0.25">
      <c r="M1990" s="1" t="s">
        <v>118</v>
      </c>
      <c r="N1990" s="1" t="s">
        <v>119</v>
      </c>
      <c r="O1990" s="1">
        <v>6662</v>
      </c>
      <c r="P1990" s="13">
        <v>43969.788611111115</v>
      </c>
      <c r="Q1990" s="17">
        <v>1.5474537037037038E-2</v>
      </c>
    </row>
    <row r="1991" spans="13:17" x14ac:dyDescent="0.25">
      <c r="M1991" s="1" t="s">
        <v>130</v>
      </c>
      <c r="N1991" s="1" t="s">
        <v>131</v>
      </c>
      <c r="O1991" s="1">
        <v>6668</v>
      </c>
      <c r="P1991" s="13">
        <v>43970.362673611111</v>
      </c>
      <c r="Q1991" s="17">
        <v>2.3460648148148147E-2</v>
      </c>
    </row>
    <row r="1992" spans="13:17" x14ac:dyDescent="0.25">
      <c r="M1992" s="1" t="s">
        <v>118</v>
      </c>
      <c r="N1992" s="1" t="s">
        <v>119</v>
      </c>
      <c r="O1992" s="1">
        <v>6670</v>
      </c>
      <c r="P1992" s="13">
        <v>43970.387395833335</v>
      </c>
      <c r="Q1992" s="17">
        <v>1.6875000000000001E-2</v>
      </c>
    </row>
    <row r="1993" spans="13:17" x14ac:dyDescent="0.25">
      <c r="M1993" s="1" t="s">
        <v>120</v>
      </c>
      <c r="N1993" s="1" t="s">
        <v>121</v>
      </c>
      <c r="O1993" s="1">
        <v>6671</v>
      </c>
      <c r="P1993" s="13">
        <v>43970.398287037038</v>
      </c>
      <c r="Q1993" s="17">
        <v>2.1527777777777781E-2</v>
      </c>
    </row>
    <row r="1994" spans="13:17" x14ac:dyDescent="0.25">
      <c r="M1994" s="1" t="s">
        <v>122</v>
      </c>
      <c r="N1994" s="1" t="s">
        <v>123</v>
      </c>
      <c r="O1994" s="1">
        <v>6672</v>
      </c>
      <c r="P1994" s="13">
        <v>43970.413530092592</v>
      </c>
      <c r="Q1994" s="17">
        <v>1.5995370370370372E-2</v>
      </c>
    </row>
    <row r="1995" spans="13:17" x14ac:dyDescent="0.25">
      <c r="M1995" s="1" t="s">
        <v>124</v>
      </c>
      <c r="N1995" s="1" t="s">
        <v>125</v>
      </c>
      <c r="O1995" s="1">
        <v>6673</v>
      </c>
      <c r="P1995" s="13">
        <v>43970.42392361111</v>
      </c>
      <c r="Q1995" s="17">
        <v>1.7835648148148149E-2</v>
      </c>
    </row>
    <row r="1996" spans="13:17" x14ac:dyDescent="0.25">
      <c r="M1996" s="1" t="s">
        <v>122</v>
      </c>
      <c r="N1996" s="1" t="s">
        <v>123</v>
      </c>
      <c r="O1996" s="1">
        <v>6684</v>
      </c>
      <c r="P1996" s="13">
        <v>43970.580416666664</v>
      </c>
      <c r="Q1996" s="17">
        <v>2.4062500000000001E-2</v>
      </c>
    </row>
    <row r="1997" spans="13:17" x14ac:dyDescent="0.25">
      <c r="M1997" s="1" t="s">
        <v>120</v>
      </c>
      <c r="N1997" s="1" t="s">
        <v>121</v>
      </c>
      <c r="O1997" s="1">
        <v>6687</v>
      </c>
      <c r="P1997" s="13">
        <v>43970.617256944446</v>
      </c>
      <c r="Q1997" s="17">
        <v>1.5185185185185185E-2</v>
      </c>
    </row>
    <row r="1998" spans="13:17" x14ac:dyDescent="0.25">
      <c r="M1998" s="1" t="s">
        <v>122</v>
      </c>
      <c r="N1998" s="1" t="s">
        <v>123</v>
      </c>
      <c r="O1998" s="1">
        <v>6688</v>
      </c>
      <c r="P1998" s="13">
        <v>43970.634930555556</v>
      </c>
      <c r="Q1998" s="17">
        <v>2.3240740740740742E-2</v>
      </c>
    </row>
    <row r="1999" spans="13:17" x14ac:dyDescent="0.25">
      <c r="M1999" s="1" t="s">
        <v>124</v>
      </c>
      <c r="N1999" s="1" t="s">
        <v>125</v>
      </c>
      <c r="O1999" s="1">
        <v>6689</v>
      </c>
      <c r="P1999" s="13">
        <v>43970.651898148149</v>
      </c>
      <c r="Q1999" s="17">
        <v>2.1122685185185185E-2</v>
      </c>
    </row>
    <row r="2000" spans="13:17" x14ac:dyDescent="0.25">
      <c r="M2000" s="1" t="s">
        <v>118</v>
      </c>
      <c r="N2000" s="1" t="s">
        <v>119</v>
      </c>
      <c r="O2000" s="1">
        <v>6690</v>
      </c>
      <c r="P2000" s="13">
        <v>43970.666550925926</v>
      </c>
      <c r="Q2000" s="17">
        <v>2.0520833333333332E-2</v>
      </c>
    </row>
    <row r="2001" spans="13:17" x14ac:dyDescent="0.25">
      <c r="M2001" s="1" t="s">
        <v>118</v>
      </c>
      <c r="N2001" s="1" t="s">
        <v>119</v>
      </c>
      <c r="O2001" s="1">
        <v>6691</v>
      </c>
      <c r="P2001" s="13">
        <v>43970.675462962965</v>
      </c>
      <c r="Q2001" s="17">
        <v>2.361111111111111E-2</v>
      </c>
    </row>
    <row r="2002" spans="13:17" x14ac:dyDescent="0.25">
      <c r="M2002" s="1" t="s">
        <v>120</v>
      </c>
      <c r="N2002" s="1" t="s">
        <v>121</v>
      </c>
      <c r="O2002" s="1">
        <v>6692</v>
      </c>
      <c r="P2002" s="13">
        <v>43970.691342592596</v>
      </c>
      <c r="Q2002" s="17">
        <v>1.6759259259259258E-2</v>
      </c>
    </row>
    <row r="2003" spans="13:17" x14ac:dyDescent="0.25">
      <c r="M2003" s="1" t="s">
        <v>118</v>
      </c>
      <c r="N2003" s="1" t="s">
        <v>119</v>
      </c>
      <c r="O2003" s="1">
        <v>6694</v>
      </c>
      <c r="P2003" s="13">
        <v>43970.71503472222</v>
      </c>
      <c r="Q2003" s="17">
        <v>1.954861111111111E-2</v>
      </c>
    </row>
    <row r="2004" spans="13:17" x14ac:dyDescent="0.25">
      <c r="M2004" s="1" t="s">
        <v>124</v>
      </c>
      <c r="N2004" s="1" t="s">
        <v>125</v>
      </c>
      <c r="O2004" s="1">
        <v>6695</v>
      </c>
      <c r="P2004" s="13">
        <v>43970.728449074071</v>
      </c>
      <c r="Q2004" s="17">
        <v>2.2152777777777775E-2</v>
      </c>
    </row>
    <row r="2005" spans="13:17" x14ac:dyDescent="0.25">
      <c r="M2005" s="1" t="s">
        <v>118</v>
      </c>
      <c r="N2005" s="1" t="s">
        <v>119</v>
      </c>
      <c r="O2005" s="1">
        <v>6700</v>
      </c>
      <c r="P2005" s="13">
        <v>43970.796736111108</v>
      </c>
      <c r="Q2005" s="17">
        <v>1.8159722222222219E-2</v>
      </c>
    </row>
    <row r="2006" spans="13:17" x14ac:dyDescent="0.25">
      <c r="M2006" s="1" t="s">
        <v>120</v>
      </c>
      <c r="N2006" s="1" t="s">
        <v>121</v>
      </c>
      <c r="O2006" s="1">
        <v>6703</v>
      </c>
      <c r="P2006" s="13">
        <v>43970.829456018517</v>
      </c>
      <c r="Q2006" s="17">
        <v>2.3043981481481481E-2</v>
      </c>
    </row>
    <row r="2007" spans="13:17" x14ac:dyDescent="0.25">
      <c r="M2007" s="1" t="s">
        <v>126</v>
      </c>
      <c r="N2007" s="1" t="s">
        <v>127</v>
      </c>
      <c r="O2007" s="1">
        <v>6705</v>
      </c>
      <c r="P2007" s="13">
        <v>43971.346030092594</v>
      </c>
      <c r="Q2007" s="17">
        <v>1.8437499999999999E-2</v>
      </c>
    </row>
    <row r="2008" spans="13:17" x14ac:dyDescent="0.25">
      <c r="M2008" s="1" t="s">
        <v>120</v>
      </c>
      <c r="N2008" s="1" t="s">
        <v>121</v>
      </c>
      <c r="O2008" s="1">
        <v>6706</v>
      </c>
      <c r="P2008" s="13">
        <v>43971.355706018519</v>
      </c>
      <c r="Q2008" s="17">
        <v>1.5983796296296295E-2</v>
      </c>
    </row>
    <row r="2009" spans="13:17" x14ac:dyDescent="0.25">
      <c r="M2009" s="1" t="s">
        <v>124</v>
      </c>
      <c r="N2009" s="1" t="s">
        <v>125</v>
      </c>
      <c r="O2009" s="1">
        <v>6711</v>
      </c>
      <c r="P2009" s="13">
        <v>43971.421851851854</v>
      </c>
      <c r="Q2009" s="17">
        <v>1.6724537037037034E-2</v>
      </c>
    </row>
    <row r="2010" spans="13:17" x14ac:dyDescent="0.25">
      <c r="M2010" s="1" t="s">
        <v>126</v>
      </c>
      <c r="N2010" s="1" t="s">
        <v>127</v>
      </c>
      <c r="O2010" s="1">
        <v>6712</v>
      </c>
      <c r="P2010" s="13">
        <v>43971.439583333333</v>
      </c>
      <c r="Q2010" s="17">
        <v>2.0625000000000001E-2</v>
      </c>
    </row>
    <row r="2011" spans="13:17" x14ac:dyDescent="0.25">
      <c r="M2011" s="1" t="s">
        <v>130</v>
      </c>
      <c r="N2011" s="1" t="s">
        <v>131</v>
      </c>
      <c r="O2011" s="1">
        <v>6713</v>
      </c>
      <c r="P2011" s="13">
        <v>43971.454895833333</v>
      </c>
      <c r="Q2011" s="17">
        <v>1.5162037037037036E-2</v>
      </c>
    </row>
    <row r="2012" spans="13:17" x14ac:dyDescent="0.25">
      <c r="M2012" s="1" t="s">
        <v>124</v>
      </c>
      <c r="N2012" s="1" t="s">
        <v>125</v>
      </c>
      <c r="O2012" s="1">
        <v>6720</v>
      </c>
      <c r="P2012" s="13">
        <v>43971.545023148145</v>
      </c>
      <c r="Q2012" s="17">
        <v>1.9895833333333331E-2</v>
      </c>
    </row>
    <row r="2013" spans="13:17" x14ac:dyDescent="0.25">
      <c r="M2013" s="1" t="s">
        <v>120</v>
      </c>
      <c r="N2013" s="1" t="s">
        <v>121</v>
      </c>
      <c r="O2013" s="1">
        <v>6723</v>
      </c>
      <c r="P2013" s="13">
        <v>43971.584652777776</v>
      </c>
      <c r="Q2013" s="17">
        <v>2.146990740740741E-2</v>
      </c>
    </row>
    <row r="2014" spans="13:17" x14ac:dyDescent="0.25">
      <c r="M2014" s="1" t="s">
        <v>126</v>
      </c>
      <c r="N2014" s="1" t="s">
        <v>127</v>
      </c>
      <c r="O2014" s="1">
        <v>6727</v>
      </c>
      <c r="P2014" s="13">
        <v>43971.632037037038</v>
      </c>
      <c r="Q2014" s="17">
        <v>1.5659722222222224E-2</v>
      </c>
    </row>
    <row r="2015" spans="13:17" x14ac:dyDescent="0.25">
      <c r="M2015" s="1" t="s">
        <v>126</v>
      </c>
      <c r="N2015" s="1" t="s">
        <v>127</v>
      </c>
      <c r="O2015" s="1">
        <v>6728</v>
      </c>
      <c r="P2015" s="13">
        <v>43971.649027777778</v>
      </c>
      <c r="Q2015" s="17">
        <v>1.8402777777777778E-2</v>
      </c>
    </row>
    <row r="2016" spans="13:17" x14ac:dyDescent="0.25">
      <c r="M2016" s="1" t="s">
        <v>118</v>
      </c>
      <c r="N2016" s="1" t="s">
        <v>119</v>
      </c>
      <c r="O2016" s="1">
        <v>6729</v>
      </c>
      <c r="P2016" s="13">
        <v>43971.658055555556</v>
      </c>
      <c r="Q2016" s="17">
        <v>2.2361111111111113E-2</v>
      </c>
    </row>
    <row r="2017" spans="13:17" x14ac:dyDescent="0.25">
      <c r="M2017" s="1" t="s">
        <v>118</v>
      </c>
      <c r="N2017" s="1" t="s">
        <v>119</v>
      </c>
      <c r="O2017" s="1">
        <v>6733</v>
      </c>
      <c r="P2017" s="13">
        <v>43971.705150462964</v>
      </c>
      <c r="Q2017" s="17">
        <v>1.8715277777777779E-2</v>
      </c>
    </row>
    <row r="2018" spans="13:17" x14ac:dyDescent="0.25">
      <c r="M2018" s="1" t="s">
        <v>118</v>
      </c>
      <c r="N2018" s="1" t="s">
        <v>119</v>
      </c>
      <c r="O2018" s="1">
        <v>6734</v>
      </c>
      <c r="P2018" s="13">
        <v>43971.722604166665</v>
      </c>
      <c r="Q2018" s="17">
        <v>2.3460648148148147E-2</v>
      </c>
    </row>
    <row r="2019" spans="13:17" x14ac:dyDescent="0.25">
      <c r="M2019" s="1" t="s">
        <v>122</v>
      </c>
      <c r="N2019" s="1" t="s">
        <v>123</v>
      </c>
      <c r="O2019" s="1">
        <v>6735</v>
      </c>
      <c r="P2019" s="13">
        <v>43971.73265046296</v>
      </c>
      <c r="Q2019" s="17">
        <v>2.3946759259259261E-2</v>
      </c>
    </row>
    <row r="2020" spans="13:17" x14ac:dyDescent="0.25">
      <c r="M2020" s="1" t="s">
        <v>130</v>
      </c>
      <c r="N2020" s="1" t="s">
        <v>131</v>
      </c>
      <c r="O2020" s="1">
        <v>6736</v>
      </c>
      <c r="P2020" s="13">
        <v>43971.744328703702</v>
      </c>
      <c r="Q2020" s="17">
        <v>2.4351851851851857E-2</v>
      </c>
    </row>
    <row r="2021" spans="13:17" x14ac:dyDescent="0.25">
      <c r="M2021" s="1" t="s">
        <v>130</v>
      </c>
      <c r="N2021" s="1" t="s">
        <v>131</v>
      </c>
      <c r="O2021" s="1">
        <v>6742</v>
      </c>
      <c r="P2021" s="13">
        <v>43971.817847222221</v>
      </c>
      <c r="Q2021" s="17">
        <v>2.1053240740740744E-2</v>
      </c>
    </row>
    <row r="2022" spans="13:17" x14ac:dyDescent="0.25">
      <c r="M2022" s="1" t="s">
        <v>122</v>
      </c>
      <c r="N2022" s="1" t="s">
        <v>123</v>
      </c>
      <c r="O2022" s="1">
        <v>6744</v>
      </c>
      <c r="P2022" s="13">
        <v>43971.84175925926</v>
      </c>
      <c r="Q2022" s="17">
        <v>2.3854166666666666E-2</v>
      </c>
    </row>
    <row r="2023" spans="13:17" x14ac:dyDescent="0.25">
      <c r="M2023" s="1" t="s">
        <v>120</v>
      </c>
      <c r="N2023" s="1" t="s">
        <v>121</v>
      </c>
      <c r="O2023" s="1">
        <v>6746</v>
      </c>
      <c r="P2023" s="13">
        <v>43972.366643518515</v>
      </c>
      <c r="Q2023" s="17">
        <v>2.0347222222222221E-2</v>
      </c>
    </row>
    <row r="2024" spans="13:17" x14ac:dyDescent="0.25">
      <c r="M2024" s="1" t="s">
        <v>130</v>
      </c>
      <c r="N2024" s="1" t="s">
        <v>131</v>
      </c>
      <c r="O2024" s="1">
        <v>6747</v>
      </c>
      <c r="P2024" s="13">
        <v>43972.38040509259</v>
      </c>
      <c r="Q2024" s="17">
        <v>2.0370370370370369E-2</v>
      </c>
    </row>
    <row r="2025" spans="13:17" x14ac:dyDescent="0.25">
      <c r="M2025" s="1" t="s">
        <v>124</v>
      </c>
      <c r="N2025" s="1" t="s">
        <v>125</v>
      </c>
      <c r="O2025" s="1">
        <v>6749</v>
      </c>
      <c r="P2025" s="13">
        <v>43972.404745370368</v>
      </c>
      <c r="Q2025" s="17">
        <v>2.2800925925925929E-2</v>
      </c>
    </row>
    <row r="2026" spans="13:17" x14ac:dyDescent="0.25">
      <c r="M2026" s="1" t="s">
        <v>124</v>
      </c>
      <c r="N2026" s="1" t="s">
        <v>125</v>
      </c>
      <c r="O2026" s="1">
        <v>6750</v>
      </c>
      <c r="P2026" s="13">
        <v>43972.418124999997</v>
      </c>
      <c r="Q2026" s="17">
        <v>1.9502314814814816E-2</v>
      </c>
    </row>
    <row r="2027" spans="13:17" x14ac:dyDescent="0.25">
      <c r="M2027" s="1" t="s">
        <v>120</v>
      </c>
      <c r="N2027" s="1" t="s">
        <v>121</v>
      </c>
      <c r="O2027" s="1">
        <v>6751</v>
      </c>
      <c r="P2027" s="13">
        <v>43972.435069444444</v>
      </c>
      <c r="Q2027" s="17">
        <v>2.225694444444444E-2</v>
      </c>
    </row>
    <row r="2028" spans="13:17" x14ac:dyDescent="0.25">
      <c r="M2028" s="1" t="s">
        <v>122</v>
      </c>
      <c r="N2028" s="1" t="s">
        <v>123</v>
      </c>
      <c r="O2028" s="1">
        <v>6753</v>
      </c>
      <c r="P2028" s="13">
        <v>43972.458622685182</v>
      </c>
      <c r="Q2028" s="17">
        <v>1.6921296296296299E-2</v>
      </c>
    </row>
    <row r="2029" spans="13:17" x14ac:dyDescent="0.25">
      <c r="M2029" s="1" t="s">
        <v>128</v>
      </c>
      <c r="N2029" s="1" t="s">
        <v>129</v>
      </c>
      <c r="O2029" s="1">
        <v>6756</v>
      </c>
      <c r="P2029" s="13">
        <v>43972.497719907406</v>
      </c>
      <c r="Q2029" s="17">
        <v>2.1053240740740744E-2</v>
      </c>
    </row>
    <row r="2030" spans="13:17" x14ac:dyDescent="0.25">
      <c r="M2030" s="1" t="s">
        <v>118</v>
      </c>
      <c r="N2030" s="1" t="s">
        <v>119</v>
      </c>
      <c r="O2030" s="1">
        <v>6757</v>
      </c>
      <c r="P2030" s="13">
        <v>43972.51494212963</v>
      </c>
      <c r="Q2030" s="17">
        <v>1.8564814814814815E-2</v>
      </c>
    </row>
    <row r="2031" spans="13:17" x14ac:dyDescent="0.25">
      <c r="M2031" s="1" t="s">
        <v>118</v>
      </c>
      <c r="N2031" s="1" t="s">
        <v>119</v>
      </c>
      <c r="O2031" s="1">
        <v>6758</v>
      </c>
      <c r="P2031" s="13">
        <v>43972.523842592593</v>
      </c>
      <c r="Q2031" s="17">
        <v>1.9675925925925927E-2</v>
      </c>
    </row>
    <row r="2032" spans="13:17" x14ac:dyDescent="0.25">
      <c r="M2032" s="1" t="s">
        <v>120</v>
      </c>
      <c r="N2032" s="1" t="s">
        <v>121</v>
      </c>
      <c r="O2032" s="1">
        <v>6761</v>
      </c>
      <c r="P2032" s="13">
        <v>43972.566678240742</v>
      </c>
      <c r="Q2032" s="17">
        <v>1.9398148148148147E-2</v>
      </c>
    </row>
    <row r="2033" spans="13:17" x14ac:dyDescent="0.25">
      <c r="M2033" s="1" t="s">
        <v>120</v>
      </c>
      <c r="N2033" s="1" t="s">
        <v>121</v>
      </c>
      <c r="O2033" s="1">
        <v>6764</v>
      </c>
      <c r="P2033" s="13">
        <v>43972.607060185182</v>
      </c>
      <c r="Q2033" s="17">
        <v>2.3321759259259261E-2</v>
      </c>
    </row>
    <row r="2034" spans="13:17" x14ac:dyDescent="0.25">
      <c r="M2034" s="1" t="s">
        <v>124</v>
      </c>
      <c r="N2034" s="1" t="s">
        <v>125</v>
      </c>
      <c r="O2034" s="1">
        <v>6768</v>
      </c>
      <c r="P2034" s="13">
        <v>43972.647569444445</v>
      </c>
      <c r="Q2034" s="17">
        <v>1.6203703703703703E-2</v>
      </c>
    </row>
    <row r="2035" spans="13:17" x14ac:dyDescent="0.25">
      <c r="M2035" s="1" t="s">
        <v>126</v>
      </c>
      <c r="N2035" s="1" t="s">
        <v>127</v>
      </c>
      <c r="O2035" s="1">
        <v>6772</v>
      </c>
      <c r="P2035" s="13">
        <v>43972.696840277778</v>
      </c>
      <c r="Q2035" s="17">
        <v>2.0208333333333335E-2</v>
      </c>
    </row>
    <row r="2036" spans="13:17" x14ac:dyDescent="0.25">
      <c r="M2036" s="1" t="s">
        <v>118</v>
      </c>
      <c r="N2036" s="1" t="s">
        <v>119</v>
      </c>
      <c r="O2036" s="1">
        <v>6774</v>
      </c>
      <c r="P2036" s="13">
        <v>43972.726400462961</v>
      </c>
      <c r="Q2036" s="17">
        <v>1.5879629629629629E-2</v>
      </c>
    </row>
    <row r="2037" spans="13:17" x14ac:dyDescent="0.25">
      <c r="M2037" s="1" t="s">
        <v>126</v>
      </c>
      <c r="N2037" s="1" t="s">
        <v>127</v>
      </c>
      <c r="O2037" s="1">
        <v>6778</v>
      </c>
      <c r="P2037" s="13">
        <v>43972.78869212963</v>
      </c>
      <c r="Q2037" s="17">
        <v>2.0312500000000001E-2</v>
      </c>
    </row>
    <row r="2038" spans="13:17" x14ac:dyDescent="0.25">
      <c r="M2038" s="1" t="s">
        <v>122</v>
      </c>
      <c r="N2038" s="1" t="s">
        <v>123</v>
      </c>
      <c r="O2038" s="1">
        <v>6779</v>
      </c>
      <c r="P2038" s="13">
        <v>43972.802766203706</v>
      </c>
      <c r="Q2038" s="17">
        <v>2.3692129629629629E-2</v>
      </c>
    </row>
    <row r="2039" spans="13:17" x14ac:dyDescent="0.25">
      <c r="M2039" s="1" t="s">
        <v>122</v>
      </c>
      <c r="N2039" s="1" t="s">
        <v>123</v>
      </c>
      <c r="O2039" s="1">
        <v>6780</v>
      </c>
      <c r="P2039" s="13">
        <v>43972.818043981482</v>
      </c>
      <c r="Q2039" s="17">
        <v>1.7870370370370373E-2</v>
      </c>
    </row>
    <row r="2040" spans="13:17" x14ac:dyDescent="0.25">
      <c r="M2040" s="1" t="s">
        <v>118</v>
      </c>
      <c r="N2040" s="1" t="s">
        <v>119</v>
      </c>
      <c r="O2040" s="1">
        <v>6785</v>
      </c>
      <c r="P2040" s="13">
        <v>43973.386793981481</v>
      </c>
      <c r="Q2040" s="17">
        <v>1.4722222222222222E-2</v>
      </c>
    </row>
    <row r="2041" spans="13:17" x14ac:dyDescent="0.25">
      <c r="M2041" s="1" t="s">
        <v>130</v>
      </c>
      <c r="N2041" s="1" t="s">
        <v>131</v>
      </c>
      <c r="O2041" s="1">
        <v>6787</v>
      </c>
      <c r="P2041" s="13">
        <v>43973.413842592592</v>
      </c>
      <c r="Q2041" s="17">
        <v>2.1712962962962962E-2</v>
      </c>
    </row>
    <row r="2042" spans="13:17" x14ac:dyDescent="0.25">
      <c r="M2042" s="1" t="s">
        <v>130</v>
      </c>
      <c r="N2042" s="1" t="s">
        <v>131</v>
      </c>
      <c r="O2042" s="1">
        <v>6789</v>
      </c>
      <c r="P2042" s="13">
        <v>43973.442430555559</v>
      </c>
      <c r="Q2042" s="17">
        <v>1.5335648148148147E-2</v>
      </c>
    </row>
    <row r="2043" spans="13:17" x14ac:dyDescent="0.25">
      <c r="M2043" s="1" t="s">
        <v>124</v>
      </c>
      <c r="N2043" s="1" t="s">
        <v>125</v>
      </c>
      <c r="O2043" s="1">
        <v>6792</v>
      </c>
      <c r="P2043" s="13">
        <v>43973.484409722223</v>
      </c>
      <c r="Q2043" s="17">
        <v>1.6157407407407409E-2</v>
      </c>
    </row>
    <row r="2044" spans="13:17" x14ac:dyDescent="0.25">
      <c r="M2044" s="1" t="s">
        <v>126</v>
      </c>
      <c r="N2044" s="1" t="s">
        <v>127</v>
      </c>
      <c r="O2044" s="1">
        <v>6793</v>
      </c>
      <c r="P2044" s="13">
        <v>43973.50277777778</v>
      </c>
      <c r="Q2044" s="17">
        <v>2.1585648148148145E-2</v>
      </c>
    </row>
    <row r="2045" spans="13:17" x14ac:dyDescent="0.25">
      <c r="M2045" s="1" t="s">
        <v>122</v>
      </c>
      <c r="N2045" s="1" t="s">
        <v>123</v>
      </c>
      <c r="O2045" s="1">
        <v>6801</v>
      </c>
      <c r="P2045" s="13">
        <v>43973.619895833333</v>
      </c>
      <c r="Q2045" s="17">
        <v>2.2210648148148149E-2</v>
      </c>
    </row>
    <row r="2046" spans="13:17" x14ac:dyDescent="0.25">
      <c r="M2046" s="1" t="s">
        <v>118</v>
      </c>
      <c r="N2046" s="1" t="s">
        <v>119</v>
      </c>
      <c r="O2046" s="1">
        <v>6805</v>
      </c>
      <c r="P2046" s="13">
        <v>43973.679143518515</v>
      </c>
      <c r="Q2046" s="17">
        <v>1.6134259259259261E-2</v>
      </c>
    </row>
    <row r="2047" spans="13:17" x14ac:dyDescent="0.25">
      <c r="M2047" s="1" t="s">
        <v>124</v>
      </c>
      <c r="N2047" s="1" t="s">
        <v>125</v>
      </c>
      <c r="O2047" s="1">
        <v>6808</v>
      </c>
      <c r="P2047" s="13">
        <v>43973.71162037037</v>
      </c>
      <c r="Q2047" s="17">
        <v>1.462962962962963E-2</v>
      </c>
    </row>
    <row r="2048" spans="13:17" x14ac:dyDescent="0.25">
      <c r="M2048" s="1" t="s">
        <v>128</v>
      </c>
      <c r="N2048" s="1" t="s">
        <v>129</v>
      </c>
      <c r="O2048" s="1">
        <v>6809</v>
      </c>
      <c r="P2048" s="13">
        <v>43973.725624999999</v>
      </c>
      <c r="Q2048" s="17">
        <v>2.1168981481481483E-2</v>
      </c>
    </row>
    <row r="2049" spans="13:17" x14ac:dyDescent="0.25">
      <c r="M2049" s="1" t="s">
        <v>120</v>
      </c>
      <c r="N2049" s="1" t="s">
        <v>121</v>
      </c>
      <c r="O2049" s="1">
        <v>6810</v>
      </c>
      <c r="P2049" s="13">
        <v>43973.740671296298</v>
      </c>
      <c r="Q2049" s="17">
        <v>2.2847222222222224E-2</v>
      </c>
    </row>
    <row r="2050" spans="13:17" x14ac:dyDescent="0.25">
      <c r="M2050" s="1" t="s">
        <v>124</v>
      </c>
      <c r="N2050" s="1" t="s">
        <v>125</v>
      </c>
      <c r="O2050" s="1">
        <v>6813</v>
      </c>
      <c r="P2050" s="13">
        <v>43973.774201388886</v>
      </c>
      <c r="Q2050" s="17">
        <v>1.8993055555555558E-2</v>
      </c>
    </row>
    <row r="2051" spans="13:17" x14ac:dyDescent="0.25">
      <c r="M2051" s="1" t="s">
        <v>118</v>
      </c>
      <c r="N2051" s="1" t="s">
        <v>119</v>
      </c>
      <c r="O2051" s="1">
        <v>6817</v>
      </c>
      <c r="P2051" s="13">
        <v>43973.83489583333</v>
      </c>
      <c r="Q2051" s="17">
        <v>2.1435185185185186E-2</v>
      </c>
    </row>
    <row r="2052" spans="13:17" x14ac:dyDescent="0.25">
      <c r="M2052" s="1" t="s">
        <v>122</v>
      </c>
      <c r="N2052" s="1" t="s">
        <v>123</v>
      </c>
      <c r="O2052" s="1">
        <v>6818</v>
      </c>
      <c r="P2052" s="13">
        <v>43974.341840277775</v>
      </c>
      <c r="Q2052" s="17">
        <v>2.1562499999999998E-2</v>
      </c>
    </row>
    <row r="2053" spans="13:17" x14ac:dyDescent="0.25">
      <c r="M2053" s="1" t="s">
        <v>128</v>
      </c>
      <c r="N2053" s="1" t="s">
        <v>129</v>
      </c>
      <c r="O2053" s="1">
        <v>6819</v>
      </c>
      <c r="P2053" s="13">
        <v>43974.352210648147</v>
      </c>
      <c r="Q2053" s="17">
        <v>1.8287037037037036E-2</v>
      </c>
    </row>
    <row r="2054" spans="13:17" x14ac:dyDescent="0.25">
      <c r="M2054" s="1" t="s">
        <v>122</v>
      </c>
      <c r="N2054" s="1" t="s">
        <v>123</v>
      </c>
      <c r="O2054" s="1">
        <v>6826</v>
      </c>
      <c r="P2054" s="13">
        <v>43974.449490740742</v>
      </c>
      <c r="Q2054" s="17">
        <v>1.4884259259259259E-2</v>
      </c>
    </row>
    <row r="2055" spans="13:17" x14ac:dyDescent="0.25">
      <c r="M2055" s="1" t="s">
        <v>120</v>
      </c>
      <c r="N2055" s="1" t="s">
        <v>121</v>
      </c>
      <c r="O2055" s="1">
        <v>6828</v>
      </c>
      <c r="P2055" s="13">
        <v>43974.477164351854</v>
      </c>
      <c r="Q2055" s="17">
        <v>2.3252314814814812E-2</v>
      </c>
    </row>
    <row r="2056" spans="13:17" x14ac:dyDescent="0.25">
      <c r="M2056" s="1" t="s">
        <v>124</v>
      </c>
      <c r="N2056" s="1" t="s">
        <v>125</v>
      </c>
      <c r="O2056" s="1">
        <v>6832</v>
      </c>
      <c r="P2056" s="13">
        <v>43974.530381944445</v>
      </c>
      <c r="Q2056" s="17">
        <v>2.4328703703703703E-2</v>
      </c>
    </row>
    <row r="2057" spans="13:17" x14ac:dyDescent="0.25">
      <c r="M2057" s="1" t="s">
        <v>120</v>
      </c>
      <c r="N2057" s="1" t="s">
        <v>121</v>
      </c>
      <c r="O2057" s="1">
        <v>6833</v>
      </c>
      <c r="P2057" s="13">
        <v>43974.542210648149</v>
      </c>
      <c r="Q2057" s="17">
        <v>1.5787037037037037E-2</v>
      </c>
    </row>
    <row r="2058" spans="13:17" x14ac:dyDescent="0.25">
      <c r="M2058" s="1" t="s">
        <v>122</v>
      </c>
      <c r="N2058" s="1" t="s">
        <v>123</v>
      </c>
      <c r="O2058" s="1">
        <v>6836</v>
      </c>
      <c r="P2058" s="13">
        <v>43974.589930555558</v>
      </c>
      <c r="Q2058" s="17">
        <v>1.818287037037037E-2</v>
      </c>
    </row>
    <row r="2059" spans="13:17" x14ac:dyDescent="0.25">
      <c r="M2059" s="1" t="s">
        <v>128</v>
      </c>
      <c r="N2059" s="1" t="s">
        <v>129</v>
      </c>
      <c r="O2059" s="1">
        <v>6837</v>
      </c>
      <c r="P2059" s="13">
        <v>43974.603043981479</v>
      </c>
      <c r="Q2059" s="17">
        <v>1.5844907407407408E-2</v>
      </c>
    </row>
    <row r="2060" spans="13:17" x14ac:dyDescent="0.25">
      <c r="M2060" s="1" t="s">
        <v>126</v>
      </c>
      <c r="N2060" s="1" t="s">
        <v>127</v>
      </c>
      <c r="O2060" s="1">
        <v>6840</v>
      </c>
      <c r="P2060" s="13">
        <v>43974.640370370369</v>
      </c>
      <c r="Q2060" s="17">
        <v>2.0381944444444446E-2</v>
      </c>
    </row>
    <row r="2061" spans="13:17" x14ac:dyDescent="0.25">
      <c r="M2061" s="1" t="s">
        <v>118</v>
      </c>
      <c r="N2061" s="1" t="s">
        <v>119</v>
      </c>
      <c r="O2061" s="1">
        <v>6841</v>
      </c>
      <c r="P2061" s="13">
        <v>43974.650983796295</v>
      </c>
      <c r="Q2061" s="17">
        <v>1.6631944444444446E-2</v>
      </c>
    </row>
    <row r="2062" spans="13:17" x14ac:dyDescent="0.25">
      <c r="M2062" s="1" t="s">
        <v>130</v>
      </c>
      <c r="N2062" s="1" t="s">
        <v>131</v>
      </c>
      <c r="O2062" s="1">
        <v>6847</v>
      </c>
      <c r="P2062" s="13">
        <v>43974.746747685182</v>
      </c>
      <c r="Q2062" s="17">
        <v>2.0937499999999998E-2</v>
      </c>
    </row>
    <row r="2063" spans="13:17" x14ac:dyDescent="0.25">
      <c r="M2063" s="1" t="s">
        <v>128</v>
      </c>
      <c r="N2063" s="1" t="s">
        <v>129</v>
      </c>
      <c r="O2063" s="1">
        <v>6853</v>
      </c>
      <c r="P2063" s="13">
        <v>43974.818506944444</v>
      </c>
      <c r="Q2063" s="17">
        <v>1.8333333333333333E-2</v>
      </c>
    </row>
    <row r="2064" spans="13:17" x14ac:dyDescent="0.25">
      <c r="M2064" s="1" t="s">
        <v>124</v>
      </c>
      <c r="N2064" s="1" t="s">
        <v>125</v>
      </c>
      <c r="O2064" s="1">
        <v>6860</v>
      </c>
      <c r="P2064" s="13">
        <v>43975.405150462961</v>
      </c>
      <c r="Q2064" s="17">
        <v>2.1608796296296296E-2</v>
      </c>
    </row>
    <row r="2065" spans="13:17" x14ac:dyDescent="0.25">
      <c r="M2065" s="1" t="s">
        <v>126</v>
      </c>
      <c r="N2065" s="1" t="s">
        <v>127</v>
      </c>
      <c r="O2065" s="1">
        <v>6861</v>
      </c>
      <c r="P2065" s="13">
        <v>43975.417048611111</v>
      </c>
      <c r="Q2065" s="17">
        <v>2.1493055555555557E-2</v>
      </c>
    </row>
    <row r="2066" spans="13:17" x14ac:dyDescent="0.25">
      <c r="M2066" s="1" t="s">
        <v>128</v>
      </c>
      <c r="N2066" s="1" t="s">
        <v>129</v>
      </c>
      <c r="O2066" s="1">
        <v>6865</v>
      </c>
      <c r="P2066" s="13">
        <v>43975.46465277778</v>
      </c>
      <c r="Q2066" s="17">
        <v>1.892361111111111E-2</v>
      </c>
    </row>
    <row r="2067" spans="13:17" x14ac:dyDescent="0.25">
      <c r="M2067" s="1" t="s">
        <v>124</v>
      </c>
      <c r="N2067" s="1" t="s">
        <v>125</v>
      </c>
      <c r="O2067" s="1">
        <v>6867</v>
      </c>
      <c r="P2067" s="13">
        <v>43975.489502314813</v>
      </c>
      <c r="Q2067" s="17">
        <v>1.8263888888888889E-2</v>
      </c>
    </row>
    <row r="2068" spans="13:17" x14ac:dyDescent="0.25">
      <c r="M2068" s="1" t="s">
        <v>128</v>
      </c>
      <c r="N2068" s="1" t="s">
        <v>129</v>
      </c>
      <c r="O2068" s="1">
        <v>6869</v>
      </c>
      <c r="P2068" s="13">
        <v>43975.518020833333</v>
      </c>
      <c r="Q2068" s="17">
        <v>1.7905092592592594E-2</v>
      </c>
    </row>
    <row r="2069" spans="13:17" x14ac:dyDescent="0.25">
      <c r="M2069" s="1" t="s">
        <v>128</v>
      </c>
      <c r="N2069" s="1" t="s">
        <v>129</v>
      </c>
      <c r="O2069" s="1">
        <v>6874</v>
      </c>
      <c r="P2069" s="13">
        <v>43975.589062500003</v>
      </c>
      <c r="Q2069" s="17">
        <v>1.5520833333333333E-2</v>
      </c>
    </row>
    <row r="2070" spans="13:17" x14ac:dyDescent="0.25">
      <c r="M2070" s="1" t="s">
        <v>126</v>
      </c>
      <c r="N2070" s="1" t="s">
        <v>127</v>
      </c>
      <c r="O2070" s="1">
        <v>6879</v>
      </c>
      <c r="P2070" s="13">
        <v>43975.658888888887</v>
      </c>
      <c r="Q2070" s="17">
        <v>1.7743055555555557E-2</v>
      </c>
    </row>
    <row r="2071" spans="13:17" x14ac:dyDescent="0.25">
      <c r="M2071" s="1" t="s">
        <v>126</v>
      </c>
      <c r="N2071" s="1" t="s">
        <v>127</v>
      </c>
      <c r="O2071" s="1">
        <v>6880</v>
      </c>
      <c r="P2071" s="13">
        <v>43975.667974537035</v>
      </c>
      <c r="Q2071" s="17">
        <v>2.1331018518518517E-2</v>
      </c>
    </row>
    <row r="2072" spans="13:17" x14ac:dyDescent="0.25">
      <c r="M2072" s="1" t="s">
        <v>120</v>
      </c>
      <c r="N2072" s="1" t="s">
        <v>121</v>
      </c>
      <c r="O2072" s="1">
        <v>6881</v>
      </c>
      <c r="P2072" s="13">
        <v>43975.681875000002</v>
      </c>
      <c r="Q2072" s="17">
        <v>2.1284722222222222E-2</v>
      </c>
    </row>
    <row r="2073" spans="13:17" x14ac:dyDescent="0.25">
      <c r="M2073" s="1" t="s">
        <v>126</v>
      </c>
      <c r="N2073" s="1" t="s">
        <v>127</v>
      </c>
      <c r="O2073" s="1">
        <v>6889</v>
      </c>
      <c r="P2073" s="13">
        <v>43975.781597222223</v>
      </c>
      <c r="Q2073" s="17">
        <v>2.0092592592592592E-2</v>
      </c>
    </row>
    <row r="2074" spans="13:17" x14ac:dyDescent="0.25">
      <c r="M2074" s="1" t="s">
        <v>118</v>
      </c>
      <c r="N2074" s="1" t="s">
        <v>119</v>
      </c>
      <c r="O2074" s="1">
        <v>6895</v>
      </c>
      <c r="P2074" s="13">
        <v>43976.356631944444</v>
      </c>
      <c r="Q2074" s="17">
        <v>2.0856481481481479E-2</v>
      </c>
    </row>
    <row r="2075" spans="13:17" x14ac:dyDescent="0.25">
      <c r="M2075" s="1" t="s">
        <v>128</v>
      </c>
      <c r="N2075" s="1" t="s">
        <v>129</v>
      </c>
      <c r="O2075" s="1">
        <v>6897</v>
      </c>
      <c r="P2075" s="13">
        <v>43976.382604166669</v>
      </c>
      <c r="Q2075" s="17">
        <v>1.8414351851851852E-2</v>
      </c>
    </row>
    <row r="2076" spans="13:17" x14ac:dyDescent="0.25">
      <c r="M2076" s="1" t="s">
        <v>130</v>
      </c>
      <c r="N2076" s="1" t="s">
        <v>131</v>
      </c>
      <c r="O2076" s="1">
        <v>6900</v>
      </c>
      <c r="P2076" s="13">
        <v>43976.420868055553</v>
      </c>
      <c r="Q2076" s="17">
        <v>2.34375E-2</v>
      </c>
    </row>
    <row r="2077" spans="13:17" x14ac:dyDescent="0.25">
      <c r="M2077" s="1" t="s">
        <v>120</v>
      </c>
      <c r="N2077" s="1" t="s">
        <v>121</v>
      </c>
      <c r="O2077" s="1">
        <v>6903</v>
      </c>
      <c r="P2077" s="13">
        <v>43976.461678240739</v>
      </c>
      <c r="Q2077" s="17">
        <v>1.5011574074074075E-2</v>
      </c>
    </row>
    <row r="2078" spans="13:17" x14ac:dyDescent="0.25">
      <c r="M2078" s="1" t="s">
        <v>122</v>
      </c>
      <c r="N2078" s="1" t="s">
        <v>123</v>
      </c>
      <c r="O2078" s="1">
        <v>6904</v>
      </c>
      <c r="P2078" s="13">
        <v>43976.475891203707</v>
      </c>
      <c r="Q2078" s="17">
        <v>1.8969907407407408E-2</v>
      </c>
    </row>
    <row r="2079" spans="13:17" x14ac:dyDescent="0.25">
      <c r="M2079" s="1" t="s">
        <v>118</v>
      </c>
      <c r="N2079" s="1" t="s">
        <v>119</v>
      </c>
      <c r="O2079" s="1">
        <v>6906</v>
      </c>
      <c r="P2079" s="13">
        <v>43976.501608796294</v>
      </c>
      <c r="Q2079" s="17">
        <v>2.0300925925925927E-2</v>
      </c>
    </row>
    <row r="2080" spans="13:17" x14ac:dyDescent="0.25">
      <c r="M2080" s="1" t="s">
        <v>126</v>
      </c>
      <c r="N2080" s="1" t="s">
        <v>127</v>
      </c>
      <c r="O2080" s="1">
        <v>6913</v>
      </c>
      <c r="P2080" s="13">
        <v>43976.599988425929</v>
      </c>
      <c r="Q2080" s="17">
        <v>2.0127314814814817E-2</v>
      </c>
    </row>
    <row r="2081" spans="13:17" x14ac:dyDescent="0.25">
      <c r="M2081" s="1" t="s">
        <v>120</v>
      </c>
      <c r="N2081" s="1" t="s">
        <v>121</v>
      </c>
      <c r="O2081" s="1">
        <v>6916</v>
      </c>
      <c r="P2081" s="13">
        <v>43976.641608796293</v>
      </c>
      <c r="Q2081" s="17">
        <v>2.3935185185185184E-2</v>
      </c>
    </row>
    <row r="2082" spans="13:17" x14ac:dyDescent="0.25">
      <c r="M2082" s="1" t="s">
        <v>124</v>
      </c>
      <c r="N2082" s="1" t="s">
        <v>125</v>
      </c>
      <c r="O2082" s="1">
        <v>6917</v>
      </c>
      <c r="P2082" s="13">
        <v>43976.658414351848</v>
      </c>
      <c r="Q2082" s="17">
        <v>1.6273148148148148E-2</v>
      </c>
    </row>
    <row r="2083" spans="13:17" x14ac:dyDescent="0.25">
      <c r="M2083" s="1" t="s">
        <v>120</v>
      </c>
      <c r="N2083" s="1" t="s">
        <v>121</v>
      </c>
      <c r="O2083" s="1">
        <v>6918</v>
      </c>
      <c r="P2083" s="13">
        <v>43976.669976851852</v>
      </c>
      <c r="Q2083" s="17">
        <v>2.326388888888889E-2</v>
      </c>
    </row>
    <row r="2084" spans="13:17" x14ac:dyDescent="0.25">
      <c r="M2084" s="1" t="s">
        <v>126</v>
      </c>
      <c r="N2084" s="1" t="s">
        <v>127</v>
      </c>
      <c r="O2084" s="1">
        <v>6919</v>
      </c>
      <c r="P2084" s="13">
        <v>43976.686805555553</v>
      </c>
      <c r="Q2084" s="17">
        <v>1.7962962962962962E-2</v>
      </c>
    </row>
    <row r="2085" spans="13:17" x14ac:dyDescent="0.25">
      <c r="M2085" s="1" t="s">
        <v>130</v>
      </c>
      <c r="N2085" s="1" t="s">
        <v>131</v>
      </c>
      <c r="O2085" s="1">
        <v>6920</v>
      </c>
      <c r="P2085" s="13">
        <v>43976.697766203702</v>
      </c>
      <c r="Q2085" s="17">
        <v>1.892361111111111E-2</v>
      </c>
    </row>
    <row r="2086" spans="13:17" x14ac:dyDescent="0.25">
      <c r="M2086" s="1" t="s">
        <v>122</v>
      </c>
      <c r="N2086" s="1" t="s">
        <v>123</v>
      </c>
      <c r="O2086" s="1">
        <v>6922</v>
      </c>
      <c r="P2086" s="13">
        <v>43976.724814814814</v>
      </c>
      <c r="Q2086" s="17">
        <v>1.7037037037037038E-2</v>
      </c>
    </row>
    <row r="2087" spans="13:17" x14ac:dyDescent="0.25">
      <c r="M2087" s="1" t="s">
        <v>124</v>
      </c>
      <c r="N2087" s="1" t="s">
        <v>125</v>
      </c>
      <c r="O2087" s="1">
        <v>6928</v>
      </c>
      <c r="P2087" s="13">
        <v>43976.81554398148</v>
      </c>
      <c r="Q2087" s="17">
        <v>1.8159722222222219E-2</v>
      </c>
    </row>
    <row r="2088" spans="13:17" x14ac:dyDescent="0.25">
      <c r="M2088" s="1" t="s">
        <v>118</v>
      </c>
      <c r="N2088" s="1" t="s">
        <v>119</v>
      </c>
      <c r="O2088" s="1">
        <v>6931</v>
      </c>
      <c r="P2088" s="13">
        <v>43977.354548611111</v>
      </c>
      <c r="Q2088" s="17">
        <v>2.2638888888888889E-2</v>
      </c>
    </row>
    <row r="2089" spans="13:17" x14ac:dyDescent="0.25">
      <c r="M2089" s="1" t="s">
        <v>124</v>
      </c>
      <c r="N2089" s="1" t="s">
        <v>125</v>
      </c>
      <c r="O2089" s="1">
        <v>6934</v>
      </c>
      <c r="P2089" s="13">
        <v>43977.390833333331</v>
      </c>
      <c r="Q2089" s="17">
        <v>2.4108796296296298E-2</v>
      </c>
    </row>
    <row r="2090" spans="13:17" x14ac:dyDescent="0.25">
      <c r="M2090" s="1" t="s">
        <v>128</v>
      </c>
      <c r="N2090" s="1" t="s">
        <v>129</v>
      </c>
      <c r="O2090" s="1">
        <v>6940</v>
      </c>
      <c r="P2090" s="13">
        <v>43977.466550925928</v>
      </c>
      <c r="Q2090" s="17">
        <v>1.9398148148148147E-2</v>
      </c>
    </row>
    <row r="2091" spans="13:17" x14ac:dyDescent="0.25">
      <c r="M2091" s="1" t="s">
        <v>124</v>
      </c>
      <c r="N2091" s="1" t="s">
        <v>125</v>
      </c>
      <c r="O2091" s="1">
        <v>6946</v>
      </c>
      <c r="P2091" s="13">
        <v>43977.550254629627</v>
      </c>
      <c r="Q2091" s="17">
        <v>1.5682870370370371E-2</v>
      </c>
    </row>
    <row r="2092" spans="13:17" x14ac:dyDescent="0.25">
      <c r="M2092" s="1" t="s">
        <v>122</v>
      </c>
      <c r="N2092" s="1" t="s">
        <v>123</v>
      </c>
      <c r="O2092" s="1">
        <v>6947</v>
      </c>
      <c r="P2092" s="13">
        <v>43977.559131944443</v>
      </c>
      <c r="Q2092" s="17">
        <v>2.0798611111111111E-2</v>
      </c>
    </row>
    <row r="2093" spans="13:17" x14ac:dyDescent="0.25">
      <c r="M2093" s="1" t="s">
        <v>118</v>
      </c>
      <c r="N2093" s="1" t="s">
        <v>119</v>
      </c>
      <c r="O2093" s="1">
        <v>6951</v>
      </c>
      <c r="P2093" s="13">
        <v>43977.61787037037</v>
      </c>
      <c r="Q2093" s="17">
        <v>1.6331018518518519E-2</v>
      </c>
    </row>
    <row r="2094" spans="13:17" x14ac:dyDescent="0.25">
      <c r="M2094" s="1" t="s">
        <v>126</v>
      </c>
      <c r="N2094" s="1" t="s">
        <v>127</v>
      </c>
      <c r="O2094" s="1">
        <v>6952</v>
      </c>
      <c r="P2094" s="13">
        <v>43977.629942129628</v>
      </c>
      <c r="Q2094" s="17">
        <v>1.5231481481481483E-2</v>
      </c>
    </row>
    <row r="2095" spans="13:17" x14ac:dyDescent="0.25">
      <c r="M2095" s="1" t="s">
        <v>120</v>
      </c>
      <c r="N2095" s="1" t="s">
        <v>121</v>
      </c>
      <c r="O2095" s="1">
        <v>6953</v>
      </c>
      <c r="P2095" s="13">
        <v>43977.63994212963</v>
      </c>
      <c r="Q2095" s="17">
        <v>2.2916666666666669E-2</v>
      </c>
    </row>
    <row r="2096" spans="13:17" x14ac:dyDescent="0.25">
      <c r="M2096" s="1" t="s">
        <v>118</v>
      </c>
      <c r="N2096" s="1" t="s">
        <v>119</v>
      </c>
      <c r="O2096" s="1">
        <v>6954</v>
      </c>
      <c r="P2096" s="13">
        <v>43977.6562037037</v>
      </c>
      <c r="Q2096" s="17">
        <v>2.2812499999999999E-2</v>
      </c>
    </row>
    <row r="2097" spans="13:17" x14ac:dyDescent="0.25">
      <c r="M2097" s="1" t="s">
        <v>120</v>
      </c>
      <c r="N2097" s="1" t="s">
        <v>121</v>
      </c>
      <c r="O2097" s="1">
        <v>6955</v>
      </c>
      <c r="P2097" s="13">
        <v>43977.666909722226</v>
      </c>
      <c r="Q2097" s="17">
        <v>1.7696759259259259E-2</v>
      </c>
    </row>
    <row r="2098" spans="13:17" x14ac:dyDescent="0.25">
      <c r="M2098" s="1" t="s">
        <v>118</v>
      </c>
      <c r="N2098" s="1" t="s">
        <v>119</v>
      </c>
      <c r="O2098" s="1">
        <v>6960</v>
      </c>
      <c r="P2098" s="13">
        <v>43977.74417824074</v>
      </c>
      <c r="Q2098" s="17">
        <v>2.0254629629629629E-2</v>
      </c>
    </row>
    <row r="2099" spans="13:17" x14ac:dyDescent="0.25">
      <c r="M2099" s="1" t="s">
        <v>124</v>
      </c>
      <c r="N2099" s="1" t="s">
        <v>125</v>
      </c>
      <c r="O2099" s="1">
        <v>6963</v>
      </c>
      <c r="P2099" s="13">
        <v>43977.782812500001</v>
      </c>
      <c r="Q2099" s="17">
        <v>1.9895833333333331E-2</v>
      </c>
    </row>
    <row r="2100" spans="13:17" x14ac:dyDescent="0.25">
      <c r="M2100" s="1" t="s">
        <v>122</v>
      </c>
      <c r="N2100" s="1" t="s">
        <v>123</v>
      </c>
      <c r="O2100" s="1">
        <v>6965</v>
      </c>
      <c r="P2100" s="13">
        <v>43977.81287037037</v>
      </c>
      <c r="Q2100" s="17">
        <v>1.5949074074074074E-2</v>
      </c>
    </row>
    <row r="2101" spans="13:17" x14ac:dyDescent="0.25">
      <c r="M2101" s="1" t="s">
        <v>130</v>
      </c>
      <c r="N2101" s="1" t="s">
        <v>131</v>
      </c>
      <c r="O2101" s="1">
        <v>6966</v>
      </c>
      <c r="P2101" s="13">
        <v>43977.825972222221</v>
      </c>
      <c r="Q2101" s="17">
        <v>1.9884259259259258E-2</v>
      </c>
    </row>
    <row r="2102" spans="13:17" x14ac:dyDescent="0.25">
      <c r="M2102" s="1" t="s">
        <v>124</v>
      </c>
      <c r="N2102" s="1" t="s">
        <v>125</v>
      </c>
      <c r="O2102" s="1">
        <v>6969</v>
      </c>
      <c r="P2102" s="13">
        <v>43978.363009259258</v>
      </c>
      <c r="Q2102" s="17">
        <v>2.3784722222222221E-2</v>
      </c>
    </row>
    <row r="2103" spans="13:17" x14ac:dyDescent="0.25">
      <c r="M2103" s="1" t="s">
        <v>122</v>
      </c>
      <c r="N2103" s="1" t="s">
        <v>123</v>
      </c>
      <c r="O2103" s="1">
        <v>6971</v>
      </c>
      <c r="P2103" s="13">
        <v>43978.389224537037</v>
      </c>
      <c r="Q2103" s="17">
        <v>2.1342592592592594E-2</v>
      </c>
    </row>
    <row r="2104" spans="13:17" x14ac:dyDescent="0.25">
      <c r="M2104" s="1" t="s">
        <v>130</v>
      </c>
      <c r="N2104" s="1" t="s">
        <v>131</v>
      </c>
      <c r="O2104" s="1">
        <v>6972</v>
      </c>
      <c r="P2104" s="13">
        <v>43978.406527777777</v>
      </c>
      <c r="Q2104" s="17">
        <v>1.7175925925925924E-2</v>
      </c>
    </row>
    <row r="2105" spans="13:17" x14ac:dyDescent="0.25">
      <c r="M2105" s="1" t="s">
        <v>128</v>
      </c>
      <c r="N2105" s="1" t="s">
        <v>129</v>
      </c>
      <c r="O2105" s="1">
        <v>6973</v>
      </c>
      <c r="P2105" s="13">
        <v>43978.418437499997</v>
      </c>
      <c r="Q2105" s="17">
        <v>1.5000000000000001E-2</v>
      </c>
    </row>
    <row r="2106" spans="13:17" x14ac:dyDescent="0.25">
      <c r="M2106" s="1" t="s">
        <v>118</v>
      </c>
      <c r="N2106" s="1" t="s">
        <v>119</v>
      </c>
      <c r="O2106" s="1">
        <v>6976</v>
      </c>
      <c r="P2106" s="13">
        <v>43978.460740740738</v>
      </c>
      <c r="Q2106" s="17">
        <v>2.0104166666666666E-2</v>
      </c>
    </row>
    <row r="2107" spans="13:17" x14ac:dyDescent="0.25">
      <c r="M2107" s="1" t="s">
        <v>118</v>
      </c>
      <c r="N2107" s="1" t="s">
        <v>119</v>
      </c>
      <c r="O2107" s="1">
        <v>6978</v>
      </c>
      <c r="P2107" s="13">
        <v>43978.488020833334</v>
      </c>
      <c r="Q2107" s="17">
        <v>2.327546296296296E-2</v>
      </c>
    </row>
    <row r="2108" spans="13:17" x14ac:dyDescent="0.25">
      <c r="M2108" s="1" t="s">
        <v>130</v>
      </c>
      <c r="N2108" s="1" t="s">
        <v>131</v>
      </c>
      <c r="O2108" s="1">
        <v>6980</v>
      </c>
      <c r="P2108" s="13">
        <v>43978.520671296297</v>
      </c>
      <c r="Q2108" s="17">
        <v>1.5289351851851851E-2</v>
      </c>
    </row>
    <row r="2109" spans="13:17" x14ac:dyDescent="0.25">
      <c r="M2109" s="1" t="s">
        <v>124</v>
      </c>
      <c r="N2109" s="1" t="s">
        <v>125</v>
      </c>
      <c r="O2109" s="1">
        <v>6984</v>
      </c>
      <c r="P2109" s="13">
        <v>43978.562997685185</v>
      </c>
      <c r="Q2109" s="17">
        <v>2.3368055555555555E-2</v>
      </c>
    </row>
    <row r="2110" spans="13:17" x14ac:dyDescent="0.25">
      <c r="M2110" s="1" t="s">
        <v>118</v>
      </c>
      <c r="N2110" s="1" t="s">
        <v>119</v>
      </c>
      <c r="O2110" s="1">
        <v>6985</v>
      </c>
      <c r="P2110" s="13">
        <v>43978.580069444448</v>
      </c>
      <c r="Q2110" s="17">
        <v>1.818287037037037E-2</v>
      </c>
    </row>
    <row r="2111" spans="13:17" x14ac:dyDescent="0.25">
      <c r="M2111" s="1" t="s">
        <v>122</v>
      </c>
      <c r="N2111" s="1" t="s">
        <v>123</v>
      </c>
      <c r="O2111" s="1">
        <v>6986</v>
      </c>
      <c r="P2111" s="13">
        <v>43978.588935185187</v>
      </c>
      <c r="Q2111" s="17">
        <v>2.2141203703703705E-2</v>
      </c>
    </row>
    <row r="2112" spans="13:17" x14ac:dyDescent="0.25">
      <c r="M2112" s="1" t="s">
        <v>120</v>
      </c>
      <c r="N2112" s="1" t="s">
        <v>121</v>
      </c>
      <c r="O2112" s="1">
        <v>6988</v>
      </c>
      <c r="P2112" s="13">
        <v>43978.611226851855</v>
      </c>
      <c r="Q2112" s="17">
        <v>1.8518518518518521E-2</v>
      </c>
    </row>
    <row r="2113" spans="13:17" x14ac:dyDescent="0.25">
      <c r="M2113" s="1" t="s">
        <v>120</v>
      </c>
      <c r="N2113" s="1" t="s">
        <v>121</v>
      </c>
      <c r="O2113" s="1">
        <v>6990</v>
      </c>
      <c r="P2113" s="13">
        <v>43978.641793981478</v>
      </c>
      <c r="Q2113" s="17">
        <v>2.2314814814814815E-2</v>
      </c>
    </row>
    <row r="2114" spans="13:17" x14ac:dyDescent="0.25">
      <c r="M2114" s="1" t="s">
        <v>130</v>
      </c>
      <c r="N2114" s="1" t="s">
        <v>131</v>
      </c>
      <c r="O2114" s="1">
        <v>6994</v>
      </c>
      <c r="P2114" s="13">
        <v>43978.695034722223</v>
      </c>
      <c r="Q2114" s="17">
        <v>2.3032407407407404E-2</v>
      </c>
    </row>
    <row r="2115" spans="13:17" x14ac:dyDescent="0.25">
      <c r="M2115" s="1" t="s">
        <v>118</v>
      </c>
      <c r="N2115" s="1" t="s">
        <v>119</v>
      </c>
      <c r="O2115" s="1">
        <v>6999</v>
      </c>
      <c r="P2115" s="13">
        <v>43978.747835648152</v>
      </c>
      <c r="Q2115" s="17">
        <v>1.6701388888888887E-2</v>
      </c>
    </row>
    <row r="2116" spans="13:17" x14ac:dyDescent="0.25">
      <c r="M2116" s="1" t="s">
        <v>120</v>
      </c>
      <c r="N2116" s="1" t="s">
        <v>121</v>
      </c>
      <c r="O2116" s="1">
        <v>7000</v>
      </c>
      <c r="P2116" s="13">
        <v>43978.757175925923</v>
      </c>
      <c r="Q2116" s="17">
        <v>2.2083333333333333E-2</v>
      </c>
    </row>
    <row r="2117" spans="13:17" x14ac:dyDescent="0.25">
      <c r="M2117" s="1" t="s">
        <v>128</v>
      </c>
      <c r="N2117" s="1" t="s">
        <v>129</v>
      </c>
      <c r="O2117" s="1">
        <v>7002</v>
      </c>
      <c r="P2117" s="13">
        <v>43978.780231481483</v>
      </c>
      <c r="Q2117" s="17">
        <v>1.7939814814814815E-2</v>
      </c>
    </row>
    <row r="2118" spans="13:17" x14ac:dyDescent="0.25">
      <c r="M2118" s="1" t="s">
        <v>122</v>
      </c>
      <c r="N2118" s="1" t="s">
        <v>123</v>
      </c>
      <c r="O2118" s="1">
        <v>7003</v>
      </c>
      <c r="P2118" s="13">
        <v>43978.797453703701</v>
      </c>
      <c r="Q2118" s="17">
        <v>2.255787037037037E-2</v>
      </c>
    </row>
    <row r="2119" spans="13:17" x14ac:dyDescent="0.25">
      <c r="M2119" s="1" t="s">
        <v>128</v>
      </c>
      <c r="N2119" s="1" t="s">
        <v>129</v>
      </c>
      <c r="O2119" s="1">
        <v>7007</v>
      </c>
      <c r="P2119" s="13">
        <v>43979.354131944441</v>
      </c>
      <c r="Q2119" s="17">
        <v>2.1458333333333333E-2</v>
      </c>
    </row>
    <row r="2120" spans="13:17" x14ac:dyDescent="0.25">
      <c r="M2120" s="1" t="s">
        <v>124</v>
      </c>
      <c r="N2120" s="1" t="s">
        <v>125</v>
      </c>
      <c r="O2120" s="1">
        <v>7008</v>
      </c>
      <c r="P2120" s="13">
        <v>43979.36822916667</v>
      </c>
      <c r="Q2120" s="17">
        <v>1.8425925925925925E-2</v>
      </c>
    </row>
    <row r="2121" spans="13:17" x14ac:dyDescent="0.25">
      <c r="M2121" s="1" t="s">
        <v>122</v>
      </c>
      <c r="N2121" s="1" t="s">
        <v>123</v>
      </c>
      <c r="O2121" s="1">
        <v>7014</v>
      </c>
      <c r="P2121" s="13">
        <v>43979.445370370369</v>
      </c>
      <c r="Q2121" s="17">
        <v>1.5740740740740743E-2</v>
      </c>
    </row>
    <row r="2122" spans="13:17" x14ac:dyDescent="0.25">
      <c r="M2122" s="1" t="s">
        <v>124</v>
      </c>
      <c r="N2122" s="1" t="s">
        <v>125</v>
      </c>
      <c r="O2122" s="1">
        <v>7015</v>
      </c>
      <c r="P2122" s="13">
        <v>43979.463634259257</v>
      </c>
      <c r="Q2122" s="17">
        <v>2.3854166666666666E-2</v>
      </c>
    </row>
    <row r="2123" spans="13:17" x14ac:dyDescent="0.25">
      <c r="M2123" s="1" t="s">
        <v>126</v>
      </c>
      <c r="N2123" s="1" t="s">
        <v>127</v>
      </c>
      <c r="O2123" s="1">
        <v>7018</v>
      </c>
      <c r="P2123" s="13">
        <v>43979.507557870369</v>
      </c>
      <c r="Q2123" s="17">
        <v>1.5196759259259259E-2</v>
      </c>
    </row>
    <row r="2124" spans="13:17" x14ac:dyDescent="0.25">
      <c r="M2124" s="1" t="s">
        <v>118</v>
      </c>
      <c r="N2124" s="1" t="s">
        <v>119</v>
      </c>
      <c r="O2124" s="1">
        <v>7024</v>
      </c>
      <c r="P2124" s="13">
        <v>43979.603020833332</v>
      </c>
      <c r="Q2124" s="17">
        <v>1.8263888888888889E-2</v>
      </c>
    </row>
    <row r="2125" spans="13:17" x14ac:dyDescent="0.25">
      <c r="M2125" s="1" t="s">
        <v>122</v>
      </c>
      <c r="N2125" s="1" t="s">
        <v>123</v>
      </c>
      <c r="O2125" s="1">
        <v>7025</v>
      </c>
      <c r="P2125" s="13">
        <v>43979.621122685188</v>
      </c>
      <c r="Q2125" s="17">
        <v>2.4282407407407409E-2</v>
      </c>
    </row>
    <row r="2126" spans="13:17" x14ac:dyDescent="0.25">
      <c r="M2126" s="1" t="s">
        <v>130</v>
      </c>
      <c r="N2126" s="1" t="s">
        <v>131</v>
      </c>
      <c r="O2126" s="1">
        <v>7027</v>
      </c>
      <c r="P2126" s="13">
        <v>43979.644988425927</v>
      </c>
      <c r="Q2126" s="17">
        <v>1.9583333333333331E-2</v>
      </c>
    </row>
    <row r="2127" spans="13:17" x14ac:dyDescent="0.25">
      <c r="M2127" s="1" t="s">
        <v>118</v>
      </c>
      <c r="N2127" s="1" t="s">
        <v>119</v>
      </c>
      <c r="O2127" s="1">
        <v>7028</v>
      </c>
      <c r="P2127" s="13">
        <v>43979.659629629627</v>
      </c>
      <c r="Q2127" s="17">
        <v>2.0578703703703703E-2</v>
      </c>
    </row>
    <row r="2128" spans="13:17" x14ac:dyDescent="0.25">
      <c r="M2128" s="1" t="s">
        <v>130</v>
      </c>
      <c r="N2128" s="1" t="s">
        <v>131</v>
      </c>
      <c r="O2128" s="1">
        <v>7030</v>
      </c>
      <c r="P2128" s="13">
        <v>43979.683472222219</v>
      </c>
      <c r="Q2128" s="17">
        <v>1.6620370370370372E-2</v>
      </c>
    </row>
    <row r="2129" spans="13:17" x14ac:dyDescent="0.25">
      <c r="M2129" s="1" t="s">
        <v>118</v>
      </c>
      <c r="N2129" s="1" t="s">
        <v>119</v>
      </c>
      <c r="O2129" s="1">
        <v>7033</v>
      </c>
      <c r="P2129" s="13">
        <v>43979.725057870368</v>
      </c>
      <c r="Q2129" s="17">
        <v>2.0532407407407405E-2</v>
      </c>
    </row>
    <row r="2130" spans="13:17" x14ac:dyDescent="0.25">
      <c r="M2130" s="1" t="s">
        <v>122</v>
      </c>
      <c r="N2130" s="1" t="s">
        <v>123</v>
      </c>
      <c r="O2130" s="1">
        <v>7036</v>
      </c>
      <c r="P2130" s="13">
        <v>43979.766458333332</v>
      </c>
      <c r="Q2130" s="17">
        <v>1.9884259259259258E-2</v>
      </c>
    </row>
    <row r="2131" spans="13:17" x14ac:dyDescent="0.25">
      <c r="M2131" s="1" t="s">
        <v>120</v>
      </c>
      <c r="N2131" s="1" t="s">
        <v>121</v>
      </c>
      <c r="O2131" s="1">
        <v>7038</v>
      </c>
      <c r="P2131" s="13">
        <v>43979.794490740744</v>
      </c>
      <c r="Q2131" s="17">
        <v>2.0960648148148148E-2</v>
      </c>
    </row>
    <row r="2132" spans="13:17" x14ac:dyDescent="0.25">
      <c r="M2132" s="1" t="s">
        <v>126</v>
      </c>
      <c r="N2132" s="1" t="s">
        <v>127</v>
      </c>
      <c r="O2132" s="1">
        <v>7050</v>
      </c>
      <c r="P2132" s="13">
        <v>43980.464259259257</v>
      </c>
      <c r="Q2132" s="17">
        <v>1.9189814814814816E-2</v>
      </c>
    </row>
    <row r="2133" spans="13:17" x14ac:dyDescent="0.25">
      <c r="M2133" s="1" t="s">
        <v>120</v>
      </c>
      <c r="N2133" s="1" t="s">
        <v>121</v>
      </c>
      <c r="O2133" s="1">
        <v>7052</v>
      </c>
      <c r="P2133" s="13">
        <v>43980.48878472222</v>
      </c>
      <c r="Q2133" s="17">
        <v>1.9942129629629629E-2</v>
      </c>
    </row>
    <row r="2134" spans="13:17" x14ac:dyDescent="0.25">
      <c r="M2134" s="1" t="s">
        <v>122</v>
      </c>
      <c r="N2134" s="1" t="s">
        <v>123</v>
      </c>
      <c r="O2134" s="1">
        <v>7056</v>
      </c>
      <c r="P2134" s="13">
        <v>43980.542824074073</v>
      </c>
      <c r="Q2134" s="17">
        <v>2.165509259259259E-2</v>
      </c>
    </row>
    <row r="2135" spans="13:17" x14ac:dyDescent="0.25">
      <c r="M2135" s="1" t="s">
        <v>124</v>
      </c>
      <c r="N2135" s="1" t="s">
        <v>125</v>
      </c>
      <c r="O2135" s="1">
        <v>7057</v>
      </c>
      <c r="P2135" s="13">
        <v>43980.557511574072</v>
      </c>
      <c r="Q2135" s="17">
        <v>1.6157407407407409E-2</v>
      </c>
    </row>
    <row r="2136" spans="13:17" x14ac:dyDescent="0.25">
      <c r="M2136" s="1" t="s">
        <v>126</v>
      </c>
      <c r="N2136" s="1" t="s">
        <v>127</v>
      </c>
      <c r="O2136" s="1">
        <v>7058</v>
      </c>
      <c r="P2136" s="13">
        <v>43980.574594907404</v>
      </c>
      <c r="Q2136" s="17">
        <v>2.119212962962963E-2</v>
      </c>
    </row>
    <row r="2137" spans="13:17" x14ac:dyDescent="0.25">
      <c r="M2137" s="1" t="s">
        <v>120</v>
      </c>
      <c r="N2137" s="1" t="s">
        <v>121</v>
      </c>
      <c r="O2137" s="1">
        <v>7063</v>
      </c>
      <c r="P2137" s="13">
        <v>43980.648194444446</v>
      </c>
      <c r="Q2137" s="17">
        <v>2.4016203703703706E-2</v>
      </c>
    </row>
    <row r="2138" spans="13:17" x14ac:dyDescent="0.25">
      <c r="M2138" s="1" t="s">
        <v>124</v>
      </c>
      <c r="N2138" s="1" t="s">
        <v>125</v>
      </c>
      <c r="O2138" s="1">
        <v>7068</v>
      </c>
      <c r="P2138" s="13">
        <v>43980.715243055558</v>
      </c>
      <c r="Q2138" s="17">
        <v>2.1724537037037039E-2</v>
      </c>
    </row>
    <row r="2139" spans="13:17" x14ac:dyDescent="0.25">
      <c r="M2139" s="1" t="s">
        <v>128</v>
      </c>
      <c r="N2139" s="1" t="s">
        <v>129</v>
      </c>
      <c r="O2139" s="1">
        <v>7071</v>
      </c>
      <c r="P2139" s="13">
        <v>43980.752210648148</v>
      </c>
      <c r="Q2139" s="17">
        <v>2.1747685185185186E-2</v>
      </c>
    </row>
    <row r="2140" spans="13:17" x14ac:dyDescent="0.25">
      <c r="M2140" s="1" t="s">
        <v>118</v>
      </c>
      <c r="N2140" s="1" t="s">
        <v>119</v>
      </c>
      <c r="O2140" s="1">
        <v>7080</v>
      </c>
      <c r="P2140" s="13">
        <v>43981.347557870373</v>
      </c>
      <c r="Q2140" s="17">
        <v>1.9583333333333331E-2</v>
      </c>
    </row>
    <row r="2141" spans="13:17" x14ac:dyDescent="0.25">
      <c r="M2141" s="1" t="s">
        <v>118</v>
      </c>
      <c r="N2141" s="1" t="s">
        <v>119</v>
      </c>
      <c r="O2141" s="1">
        <v>7081</v>
      </c>
      <c r="P2141" s="13">
        <v>43981.361203703702</v>
      </c>
      <c r="Q2141" s="17">
        <v>1.5208333333333332E-2</v>
      </c>
    </row>
    <row r="2142" spans="13:17" x14ac:dyDescent="0.25">
      <c r="M2142" s="1" t="s">
        <v>122</v>
      </c>
      <c r="N2142" s="1" t="s">
        <v>123</v>
      </c>
      <c r="O2142" s="1">
        <v>7082</v>
      </c>
      <c r="P2142" s="13">
        <v>43981.375879629632</v>
      </c>
      <c r="Q2142" s="17">
        <v>1.8831018518518518E-2</v>
      </c>
    </row>
    <row r="2143" spans="13:17" x14ac:dyDescent="0.25">
      <c r="M2143" s="1" t="s">
        <v>130</v>
      </c>
      <c r="N2143" s="1" t="s">
        <v>131</v>
      </c>
      <c r="O2143" s="1">
        <v>7085</v>
      </c>
      <c r="P2143" s="13">
        <v>43981.420520833337</v>
      </c>
      <c r="Q2143" s="17">
        <v>2.0254629629629629E-2</v>
      </c>
    </row>
    <row r="2144" spans="13:17" x14ac:dyDescent="0.25">
      <c r="M2144" s="1" t="s">
        <v>118</v>
      </c>
      <c r="N2144" s="1" t="s">
        <v>119</v>
      </c>
      <c r="O2144" s="1">
        <v>7087</v>
      </c>
      <c r="P2144" s="13">
        <v>43981.441932870373</v>
      </c>
      <c r="Q2144" s="17">
        <v>2.0625000000000001E-2</v>
      </c>
    </row>
    <row r="2145" spans="13:17" x14ac:dyDescent="0.25">
      <c r="M2145" s="1" t="s">
        <v>124</v>
      </c>
      <c r="N2145" s="1" t="s">
        <v>125</v>
      </c>
      <c r="O2145" s="1">
        <v>7094</v>
      </c>
      <c r="P2145" s="13">
        <v>43981.556157407409</v>
      </c>
      <c r="Q2145" s="17">
        <v>1.7777777777777778E-2</v>
      </c>
    </row>
    <row r="2146" spans="13:17" x14ac:dyDescent="0.25">
      <c r="M2146" s="1" t="s">
        <v>124</v>
      </c>
      <c r="N2146" s="1" t="s">
        <v>125</v>
      </c>
      <c r="O2146" s="1">
        <v>7099</v>
      </c>
      <c r="P2146" s="13">
        <v>43981.625439814816</v>
      </c>
      <c r="Q2146" s="17">
        <v>2.0208333333333335E-2</v>
      </c>
    </row>
    <row r="2147" spans="13:17" x14ac:dyDescent="0.25">
      <c r="M2147" s="1" t="s">
        <v>126</v>
      </c>
      <c r="N2147" s="1" t="s">
        <v>127</v>
      </c>
      <c r="O2147" s="1">
        <v>7103</v>
      </c>
      <c r="P2147" s="13">
        <v>43981.673310185186</v>
      </c>
      <c r="Q2147" s="17">
        <v>2.1296296296296299E-2</v>
      </c>
    </row>
    <row r="2148" spans="13:17" x14ac:dyDescent="0.25">
      <c r="M2148" s="1" t="s">
        <v>130</v>
      </c>
      <c r="N2148" s="1" t="s">
        <v>131</v>
      </c>
      <c r="O2148" s="1">
        <v>7104</v>
      </c>
      <c r="P2148" s="13">
        <v>43981.686493055553</v>
      </c>
      <c r="Q2148" s="17">
        <v>2.1597222222222223E-2</v>
      </c>
    </row>
    <row r="2149" spans="13:17" x14ac:dyDescent="0.25">
      <c r="M2149" s="1" t="s">
        <v>122</v>
      </c>
      <c r="N2149" s="1" t="s">
        <v>123</v>
      </c>
      <c r="O2149" s="1">
        <v>7107</v>
      </c>
      <c r="P2149" s="13">
        <v>43981.737013888887</v>
      </c>
      <c r="Q2149" s="17">
        <v>1.8460648148148146E-2</v>
      </c>
    </row>
    <row r="2150" spans="13:17" x14ac:dyDescent="0.25">
      <c r="M2150" s="1" t="s">
        <v>118</v>
      </c>
      <c r="N2150" s="1" t="s">
        <v>119</v>
      </c>
      <c r="O2150" s="1">
        <v>7108</v>
      </c>
      <c r="P2150" s="13">
        <v>43981.751319444447</v>
      </c>
      <c r="Q2150" s="17">
        <v>1.6053240740740739E-2</v>
      </c>
    </row>
    <row r="2151" spans="13:17" x14ac:dyDescent="0.25">
      <c r="M2151" s="1" t="s">
        <v>124</v>
      </c>
      <c r="N2151" s="1" t="s">
        <v>125</v>
      </c>
      <c r="O2151" s="1">
        <v>7114</v>
      </c>
      <c r="P2151" s="13">
        <v>43981.835104166668</v>
      </c>
      <c r="Q2151" s="17">
        <v>1.8749999999999999E-2</v>
      </c>
    </row>
    <row r="2152" spans="13:17" x14ac:dyDescent="0.25">
      <c r="M2152" s="1" t="s">
        <v>124</v>
      </c>
      <c r="N2152" s="1" t="s">
        <v>125</v>
      </c>
      <c r="O2152" s="1">
        <v>7115</v>
      </c>
      <c r="P2152" s="13">
        <v>43982.342048611114</v>
      </c>
      <c r="Q2152" s="17">
        <v>1.9814814814814816E-2</v>
      </c>
    </row>
    <row r="2153" spans="13:17" x14ac:dyDescent="0.25">
      <c r="M2153" s="1" t="s">
        <v>122</v>
      </c>
      <c r="N2153" s="1" t="s">
        <v>123</v>
      </c>
      <c r="O2153" s="1">
        <v>7119</v>
      </c>
      <c r="P2153" s="13">
        <v>43982.393310185187</v>
      </c>
      <c r="Q2153" s="17">
        <v>2.0162037037037037E-2</v>
      </c>
    </row>
    <row r="2154" spans="13:17" x14ac:dyDescent="0.25">
      <c r="M2154" s="1" t="s">
        <v>130</v>
      </c>
      <c r="N2154" s="1" t="s">
        <v>131</v>
      </c>
      <c r="O2154" s="1">
        <v>7121</v>
      </c>
      <c r="P2154" s="13">
        <v>43982.418391203704</v>
      </c>
      <c r="Q2154" s="17">
        <v>1.5648148148148151E-2</v>
      </c>
    </row>
    <row r="2155" spans="13:17" x14ac:dyDescent="0.25">
      <c r="M2155" s="1" t="s">
        <v>130</v>
      </c>
      <c r="N2155" s="1" t="s">
        <v>131</v>
      </c>
      <c r="O2155" s="1">
        <v>7122</v>
      </c>
      <c r="P2155" s="13">
        <v>43982.429386574076</v>
      </c>
      <c r="Q2155" s="17">
        <v>2.193287037037037E-2</v>
      </c>
    </row>
    <row r="2156" spans="13:17" x14ac:dyDescent="0.25">
      <c r="M2156" s="1" t="s">
        <v>124</v>
      </c>
      <c r="N2156" s="1" t="s">
        <v>125</v>
      </c>
      <c r="O2156" s="1">
        <v>7125</v>
      </c>
      <c r="P2156" s="13">
        <v>43982.460358796299</v>
      </c>
      <c r="Q2156" s="17">
        <v>1.8958333333333334E-2</v>
      </c>
    </row>
    <row r="2157" spans="13:17" x14ac:dyDescent="0.25">
      <c r="M2157" s="1" t="s">
        <v>122</v>
      </c>
      <c r="N2157" s="1" t="s">
        <v>123</v>
      </c>
      <c r="O2157" s="1">
        <v>7126</v>
      </c>
      <c r="P2157" s="13">
        <v>43982.470324074071</v>
      </c>
      <c r="Q2157" s="17">
        <v>2.298611111111111E-2</v>
      </c>
    </row>
    <row r="2158" spans="13:17" x14ac:dyDescent="0.25">
      <c r="M2158" s="1" t="s">
        <v>130</v>
      </c>
      <c r="N2158" s="1" t="s">
        <v>131</v>
      </c>
      <c r="O2158" s="1">
        <v>7128</v>
      </c>
      <c r="P2158" s="13">
        <v>43982.498912037037</v>
      </c>
      <c r="Q2158" s="17">
        <v>1.8958333333333334E-2</v>
      </c>
    </row>
    <row r="2159" spans="13:17" x14ac:dyDescent="0.25">
      <c r="M2159" s="1" t="s">
        <v>130</v>
      </c>
      <c r="N2159" s="1" t="s">
        <v>131</v>
      </c>
      <c r="O2159" s="1">
        <v>7130</v>
      </c>
      <c r="P2159" s="13">
        <v>43982.526932870373</v>
      </c>
      <c r="Q2159" s="17">
        <v>2.3402777777777783E-2</v>
      </c>
    </row>
    <row r="2160" spans="13:17" x14ac:dyDescent="0.25">
      <c r="M2160" s="1" t="s">
        <v>122</v>
      </c>
      <c r="N2160" s="1" t="s">
        <v>123</v>
      </c>
      <c r="O2160" s="1">
        <v>7133</v>
      </c>
      <c r="P2160" s="13">
        <v>43982.573888888888</v>
      </c>
      <c r="Q2160" s="17">
        <v>1.7083333333333336E-2</v>
      </c>
    </row>
    <row r="2161" spans="13:17" x14ac:dyDescent="0.25">
      <c r="M2161" s="1" t="s">
        <v>130</v>
      </c>
      <c r="N2161" s="1" t="s">
        <v>131</v>
      </c>
      <c r="O2161" s="1">
        <v>7134</v>
      </c>
      <c r="P2161" s="13">
        <v>43982.584467592591</v>
      </c>
      <c r="Q2161" s="17">
        <v>1.9652777777777779E-2</v>
      </c>
    </row>
    <row r="2162" spans="13:17" x14ac:dyDescent="0.25">
      <c r="M2162" s="1" t="s">
        <v>126</v>
      </c>
      <c r="N2162" s="1" t="s">
        <v>127</v>
      </c>
      <c r="O2162" s="1">
        <v>7141</v>
      </c>
      <c r="P2162" s="13">
        <v>43982.670555555553</v>
      </c>
      <c r="Q2162" s="17">
        <v>2.0358796296296295E-2</v>
      </c>
    </row>
    <row r="2163" spans="13:17" x14ac:dyDescent="0.25">
      <c r="M2163" s="1" t="s">
        <v>120</v>
      </c>
      <c r="N2163" s="1" t="s">
        <v>121</v>
      </c>
      <c r="O2163" s="1">
        <v>7143</v>
      </c>
      <c r="P2163" s="13">
        <v>43982.705763888887</v>
      </c>
      <c r="Q2163" s="17">
        <v>1.5266203703703705E-2</v>
      </c>
    </row>
    <row r="2164" spans="13:17" x14ac:dyDescent="0.25">
      <c r="M2164" s="1" t="s">
        <v>128</v>
      </c>
      <c r="N2164" s="1" t="s">
        <v>129</v>
      </c>
      <c r="O2164" s="1">
        <v>7145</v>
      </c>
      <c r="P2164" s="13">
        <v>43982.737314814818</v>
      </c>
      <c r="Q2164" s="17">
        <v>1.8356481481481481E-2</v>
      </c>
    </row>
    <row r="2165" spans="13:17" x14ac:dyDescent="0.25">
      <c r="M2165" s="1" t="s">
        <v>118</v>
      </c>
      <c r="N2165" s="1" t="s">
        <v>119</v>
      </c>
      <c r="O2165" s="1">
        <v>7146</v>
      </c>
      <c r="P2165" s="13">
        <v>43982.750115740739</v>
      </c>
      <c r="Q2165" s="17">
        <v>1.638888888888889E-2</v>
      </c>
    </row>
    <row r="2166" spans="13:17" x14ac:dyDescent="0.25">
      <c r="M2166" s="1" t="s">
        <v>118</v>
      </c>
      <c r="N2166" s="1" t="s">
        <v>119</v>
      </c>
      <c r="O2166" s="1">
        <v>7147</v>
      </c>
      <c r="P2166" s="13">
        <v>43982.762858796297</v>
      </c>
      <c r="Q2166" s="17">
        <v>2.0231481481481482E-2</v>
      </c>
    </row>
    <row r="2167" spans="13:17" x14ac:dyDescent="0.25">
      <c r="M2167" s="1" t="s">
        <v>122</v>
      </c>
      <c r="N2167" s="1" t="s">
        <v>123</v>
      </c>
      <c r="O2167" s="1">
        <v>7148</v>
      </c>
      <c r="P2167" s="13">
        <v>43982.778414351851</v>
      </c>
      <c r="Q2167" s="17">
        <v>1.7314814814814814E-2</v>
      </c>
    </row>
    <row r="2168" spans="13:17" x14ac:dyDescent="0.25">
      <c r="M2168" s="1" t="s">
        <v>118</v>
      </c>
      <c r="N2168" s="1" t="s">
        <v>119</v>
      </c>
      <c r="O2168" s="1">
        <v>7151</v>
      </c>
      <c r="P2168" s="13">
        <v>43982.807025462964</v>
      </c>
      <c r="Q2168" s="17">
        <v>2.0092592592592592E-2</v>
      </c>
    </row>
    <row r="2169" spans="13:17" x14ac:dyDescent="0.25">
      <c r="M2169" s="1" t="s">
        <v>122</v>
      </c>
      <c r="N2169" s="1" t="s">
        <v>123</v>
      </c>
      <c r="O2169" s="1">
        <v>7154</v>
      </c>
      <c r="P2169" s="13">
        <v>43983.347708333335</v>
      </c>
      <c r="Q2169" s="17">
        <v>2.0925925925925928E-2</v>
      </c>
    </row>
    <row r="2170" spans="13:17" x14ac:dyDescent="0.25">
      <c r="M2170" s="1" t="s">
        <v>118</v>
      </c>
      <c r="N2170" s="1" t="s">
        <v>119</v>
      </c>
      <c r="O2170" s="1">
        <v>7155</v>
      </c>
      <c r="P2170" s="13">
        <v>43983.360856481479</v>
      </c>
      <c r="Q2170" s="17">
        <v>2.2048611111111113E-2</v>
      </c>
    </row>
    <row r="2171" spans="13:17" x14ac:dyDescent="0.25">
      <c r="M2171" s="1" t="s">
        <v>120</v>
      </c>
      <c r="N2171" s="1" t="s">
        <v>121</v>
      </c>
      <c r="O2171" s="1">
        <v>7157</v>
      </c>
      <c r="P2171" s="13">
        <v>43983.394120370373</v>
      </c>
      <c r="Q2171" s="17">
        <v>1.5150462962962963E-2</v>
      </c>
    </row>
    <row r="2172" spans="13:17" x14ac:dyDescent="0.25">
      <c r="M2172" s="1" t="s">
        <v>128</v>
      </c>
      <c r="N2172" s="1" t="s">
        <v>129</v>
      </c>
      <c r="O2172" s="1">
        <v>7163</v>
      </c>
      <c r="P2172" s="13">
        <v>43983.475729166668</v>
      </c>
      <c r="Q2172" s="17">
        <v>2.0428240740740743E-2</v>
      </c>
    </row>
    <row r="2173" spans="13:17" x14ac:dyDescent="0.25">
      <c r="M2173" s="1" t="s">
        <v>124</v>
      </c>
      <c r="N2173" s="1" t="s">
        <v>125</v>
      </c>
      <c r="O2173" s="1">
        <v>7169</v>
      </c>
      <c r="P2173" s="13">
        <v>43983.554525462961</v>
      </c>
      <c r="Q2173" s="17">
        <v>2.2337962962962962E-2</v>
      </c>
    </row>
    <row r="2174" spans="13:17" x14ac:dyDescent="0.25">
      <c r="M2174" s="1" t="s">
        <v>120</v>
      </c>
      <c r="N2174" s="1" t="s">
        <v>121</v>
      </c>
      <c r="O2174" s="1">
        <v>7170</v>
      </c>
      <c r="P2174" s="13">
        <v>43983.569236111114</v>
      </c>
      <c r="Q2174" s="17">
        <v>1.7025462962962961E-2</v>
      </c>
    </row>
    <row r="2175" spans="13:17" x14ac:dyDescent="0.25">
      <c r="M2175" s="1" t="s">
        <v>124</v>
      </c>
      <c r="N2175" s="1" t="s">
        <v>125</v>
      </c>
      <c r="O2175" s="1">
        <v>7171</v>
      </c>
      <c r="P2175" s="13">
        <v>43983.579548611109</v>
      </c>
      <c r="Q2175" s="17">
        <v>1.5763888888888886E-2</v>
      </c>
    </row>
    <row r="2176" spans="13:17" x14ac:dyDescent="0.25">
      <c r="M2176" s="1" t="s">
        <v>120</v>
      </c>
      <c r="N2176" s="1" t="s">
        <v>121</v>
      </c>
      <c r="O2176" s="1">
        <v>7173</v>
      </c>
      <c r="P2176" s="13">
        <v>43983.60659722222</v>
      </c>
      <c r="Q2176" s="17">
        <v>1.5960648148148151E-2</v>
      </c>
    </row>
    <row r="2177" spans="13:17" x14ac:dyDescent="0.25">
      <c r="M2177" s="1" t="s">
        <v>120</v>
      </c>
      <c r="N2177" s="1" t="s">
        <v>121</v>
      </c>
      <c r="O2177" s="1">
        <v>7176</v>
      </c>
      <c r="P2177" s="13">
        <v>43983.638344907406</v>
      </c>
      <c r="Q2177" s="17">
        <v>2.2951388888888886E-2</v>
      </c>
    </row>
    <row r="2178" spans="13:17" x14ac:dyDescent="0.25">
      <c r="M2178" s="1" t="s">
        <v>130</v>
      </c>
      <c r="N2178" s="1" t="s">
        <v>131</v>
      </c>
      <c r="O2178" s="1">
        <v>7183</v>
      </c>
      <c r="P2178" s="13">
        <v>43983.716979166667</v>
      </c>
      <c r="Q2178" s="17">
        <v>2.2812499999999999E-2</v>
      </c>
    </row>
    <row r="2179" spans="13:17" x14ac:dyDescent="0.25">
      <c r="M2179" s="1" t="s">
        <v>122</v>
      </c>
      <c r="N2179" s="1" t="s">
        <v>123</v>
      </c>
      <c r="O2179" s="1">
        <v>7184</v>
      </c>
      <c r="P2179" s="13">
        <v>43983.729467592595</v>
      </c>
      <c r="Q2179" s="17">
        <v>1.5659722222222224E-2</v>
      </c>
    </row>
    <row r="2180" spans="13:17" x14ac:dyDescent="0.25">
      <c r="M2180" s="1" t="s">
        <v>124</v>
      </c>
      <c r="N2180" s="1" t="s">
        <v>125</v>
      </c>
      <c r="O2180" s="1">
        <v>7185</v>
      </c>
      <c r="P2180" s="13">
        <v>43983.747557870367</v>
      </c>
      <c r="Q2180" s="17">
        <v>1.5671296296296298E-2</v>
      </c>
    </row>
    <row r="2181" spans="13:17" x14ac:dyDescent="0.25">
      <c r="M2181" s="1" t="s">
        <v>124</v>
      </c>
      <c r="N2181" s="1" t="s">
        <v>125</v>
      </c>
      <c r="O2181" s="1">
        <v>7187</v>
      </c>
      <c r="P2181" s="13">
        <v>43983.777337962965</v>
      </c>
      <c r="Q2181" s="17">
        <v>1.5266203703703705E-2</v>
      </c>
    </row>
    <row r="2182" spans="13:17" x14ac:dyDescent="0.25">
      <c r="M2182" s="1" t="s">
        <v>126</v>
      </c>
      <c r="N2182" s="1" t="s">
        <v>127</v>
      </c>
      <c r="O2182" s="1">
        <v>7188</v>
      </c>
      <c r="P2182" s="13">
        <v>43983.793368055558</v>
      </c>
      <c r="Q2182" s="17">
        <v>1.7083333333333336E-2</v>
      </c>
    </row>
    <row r="2183" spans="13:17" x14ac:dyDescent="0.25">
      <c r="M2183" s="1" t="s">
        <v>130</v>
      </c>
      <c r="N2183" s="1" t="s">
        <v>131</v>
      </c>
      <c r="O2183" s="1">
        <v>7189</v>
      </c>
      <c r="P2183" s="13">
        <v>43983.807060185187</v>
      </c>
      <c r="Q2183" s="17">
        <v>1.9432870370370371E-2</v>
      </c>
    </row>
    <row r="2184" spans="13:17" x14ac:dyDescent="0.25">
      <c r="M2184" s="1" t="s">
        <v>118</v>
      </c>
      <c r="N2184" s="1" t="s">
        <v>119</v>
      </c>
      <c r="O2184" s="1">
        <v>7194</v>
      </c>
      <c r="P2184" s="13">
        <v>43984.373287037037</v>
      </c>
      <c r="Q2184" s="17">
        <v>1.7303240740740741E-2</v>
      </c>
    </row>
    <row r="2185" spans="13:17" x14ac:dyDescent="0.25">
      <c r="M2185" s="1" t="s">
        <v>126</v>
      </c>
      <c r="N2185" s="1" t="s">
        <v>127</v>
      </c>
      <c r="O2185" s="1">
        <v>7195</v>
      </c>
      <c r="P2185" s="13">
        <v>43984.390092592592</v>
      </c>
      <c r="Q2185" s="17">
        <v>1.7858796296296296E-2</v>
      </c>
    </row>
    <row r="2186" spans="13:17" x14ac:dyDescent="0.25">
      <c r="M2186" s="1" t="s">
        <v>120</v>
      </c>
      <c r="N2186" s="1" t="s">
        <v>121</v>
      </c>
      <c r="O2186" s="1">
        <v>7201</v>
      </c>
      <c r="P2186" s="13">
        <v>43984.474953703706</v>
      </c>
      <c r="Q2186" s="17">
        <v>1.6018518518518519E-2</v>
      </c>
    </row>
    <row r="2187" spans="13:17" x14ac:dyDescent="0.25">
      <c r="M2187" s="1" t="s">
        <v>124</v>
      </c>
      <c r="N2187" s="1" t="s">
        <v>125</v>
      </c>
      <c r="O2187" s="1">
        <v>7205</v>
      </c>
      <c r="P2187" s="13">
        <v>43984.536365740743</v>
      </c>
      <c r="Q2187" s="17">
        <v>2.4328703703703703E-2</v>
      </c>
    </row>
    <row r="2188" spans="13:17" x14ac:dyDescent="0.25">
      <c r="M2188" s="1" t="s">
        <v>126</v>
      </c>
      <c r="N2188" s="1" t="s">
        <v>127</v>
      </c>
      <c r="O2188" s="1">
        <v>7206</v>
      </c>
      <c r="P2188" s="13">
        <v>43984.550347222219</v>
      </c>
      <c r="Q2188" s="17">
        <v>1.9363425925925926E-2</v>
      </c>
    </row>
    <row r="2189" spans="13:17" x14ac:dyDescent="0.25">
      <c r="M2189" s="1" t="s">
        <v>126</v>
      </c>
      <c r="N2189" s="1" t="s">
        <v>127</v>
      </c>
      <c r="O2189" s="1">
        <v>7207</v>
      </c>
      <c r="P2189" s="13">
        <v>43984.564803240741</v>
      </c>
      <c r="Q2189" s="17">
        <v>1.5127314814814816E-2</v>
      </c>
    </row>
    <row r="2190" spans="13:17" x14ac:dyDescent="0.25">
      <c r="M2190" s="1" t="s">
        <v>120</v>
      </c>
      <c r="N2190" s="1" t="s">
        <v>121</v>
      </c>
      <c r="O2190" s="1">
        <v>7210</v>
      </c>
      <c r="P2190" s="13">
        <v>43984.599236111113</v>
      </c>
      <c r="Q2190" s="17">
        <v>1.9710648148148147E-2</v>
      </c>
    </row>
    <row r="2191" spans="13:17" x14ac:dyDescent="0.25">
      <c r="M2191" s="1" t="s">
        <v>128</v>
      </c>
      <c r="N2191" s="1" t="s">
        <v>129</v>
      </c>
      <c r="O2191" s="1">
        <v>7212</v>
      </c>
      <c r="P2191" s="13">
        <v>43984.626655092594</v>
      </c>
      <c r="Q2191" s="17">
        <v>2.011574074074074E-2</v>
      </c>
    </row>
    <row r="2192" spans="13:17" x14ac:dyDescent="0.25">
      <c r="M2192" s="1" t="s">
        <v>124</v>
      </c>
      <c r="N2192" s="1" t="s">
        <v>125</v>
      </c>
      <c r="O2192" s="1">
        <v>7216</v>
      </c>
      <c r="P2192" s="13">
        <v>43984.675405092596</v>
      </c>
      <c r="Q2192" s="17">
        <v>1.7465277777777777E-2</v>
      </c>
    </row>
    <row r="2193" spans="13:17" x14ac:dyDescent="0.25">
      <c r="M2193" s="1" t="s">
        <v>122</v>
      </c>
      <c r="N2193" s="1" t="s">
        <v>123</v>
      </c>
      <c r="O2193" s="1">
        <v>7219</v>
      </c>
      <c r="P2193" s="13">
        <v>43984.718368055554</v>
      </c>
      <c r="Q2193" s="17">
        <v>2.2418981481481481E-2</v>
      </c>
    </row>
    <row r="2194" spans="13:17" x14ac:dyDescent="0.25">
      <c r="M2194" s="1" t="s">
        <v>128</v>
      </c>
      <c r="N2194" s="1" t="s">
        <v>129</v>
      </c>
      <c r="O2194" s="1">
        <v>7220</v>
      </c>
      <c r="P2194" s="13">
        <v>43984.733726851853</v>
      </c>
      <c r="Q2194" s="17">
        <v>1.9918981481481482E-2</v>
      </c>
    </row>
    <row r="2195" spans="13:17" x14ac:dyDescent="0.25">
      <c r="M2195" s="1" t="s">
        <v>128</v>
      </c>
      <c r="N2195" s="1" t="s">
        <v>129</v>
      </c>
      <c r="O2195" s="1">
        <v>7221</v>
      </c>
      <c r="P2195" s="13">
        <v>43984.745474537034</v>
      </c>
      <c r="Q2195" s="17">
        <v>1.4756944444444446E-2</v>
      </c>
    </row>
    <row r="2196" spans="13:17" x14ac:dyDescent="0.25">
      <c r="M2196" s="1" t="s">
        <v>128</v>
      </c>
      <c r="N2196" s="1" t="s">
        <v>129</v>
      </c>
      <c r="O2196" s="1">
        <v>7223</v>
      </c>
      <c r="P2196" s="13">
        <v>43984.76599537037</v>
      </c>
      <c r="Q2196" s="17">
        <v>1.8622685185185183E-2</v>
      </c>
    </row>
    <row r="2197" spans="13:17" x14ac:dyDescent="0.25">
      <c r="M2197" s="1" t="s">
        <v>126</v>
      </c>
      <c r="N2197" s="1" t="s">
        <v>127</v>
      </c>
      <c r="O2197" s="1">
        <v>7225</v>
      </c>
      <c r="P2197" s="13">
        <v>43984.790185185186</v>
      </c>
      <c r="Q2197" s="17">
        <v>1.7118055555555556E-2</v>
      </c>
    </row>
    <row r="2198" spans="13:17" x14ac:dyDescent="0.25">
      <c r="M2198" s="1" t="s">
        <v>122</v>
      </c>
      <c r="N2198" s="1" t="s">
        <v>123</v>
      </c>
      <c r="O2198" s="1">
        <v>7228</v>
      </c>
      <c r="P2198" s="13">
        <v>43984.83390046296</v>
      </c>
      <c r="Q2198" s="17">
        <v>2.2476851851851855E-2</v>
      </c>
    </row>
    <row r="2199" spans="13:17" x14ac:dyDescent="0.25">
      <c r="M2199" s="1" t="s">
        <v>130</v>
      </c>
      <c r="N2199" s="1" t="s">
        <v>131</v>
      </c>
      <c r="O2199" s="1">
        <v>7231</v>
      </c>
      <c r="P2199" s="13">
        <v>43985.37263888889</v>
      </c>
      <c r="Q2199" s="17">
        <v>2.4328703703703703E-2</v>
      </c>
    </row>
    <row r="2200" spans="13:17" x14ac:dyDescent="0.25">
      <c r="M2200" s="1" t="s">
        <v>130</v>
      </c>
      <c r="N2200" s="1" t="s">
        <v>131</v>
      </c>
      <c r="O2200" s="1">
        <v>7239</v>
      </c>
      <c r="P2200" s="13">
        <v>43985.485231481478</v>
      </c>
      <c r="Q2200" s="17">
        <v>2.4039351851851853E-2</v>
      </c>
    </row>
    <row r="2201" spans="13:17" x14ac:dyDescent="0.25">
      <c r="M2201" s="1" t="s">
        <v>122</v>
      </c>
      <c r="N2201" s="1" t="s">
        <v>123</v>
      </c>
      <c r="O2201" s="1">
        <v>7244</v>
      </c>
      <c r="P2201" s="13">
        <v>43985.556851851848</v>
      </c>
      <c r="Q2201" s="17">
        <v>1.9074074074074073E-2</v>
      </c>
    </row>
    <row r="2202" spans="13:17" x14ac:dyDescent="0.25">
      <c r="M2202" s="1" t="s">
        <v>124</v>
      </c>
      <c r="N2202" s="1" t="s">
        <v>125</v>
      </c>
      <c r="O2202" s="1">
        <v>7245</v>
      </c>
      <c r="P2202" s="13">
        <v>43985.569537037038</v>
      </c>
      <c r="Q2202" s="17">
        <v>1.5856481481481482E-2</v>
      </c>
    </row>
    <row r="2203" spans="13:17" x14ac:dyDescent="0.25">
      <c r="M2203" s="1" t="s">
        <v>122</v>
      </c>
      <c r="N2203" s="1" t="s">
        <v>123</v>
      </c>
      <c r="O2203" s="1">
        <v>7247</v>
      </c>
      <c r="P2203" s="13">
        <v>43985.590543981481</v>
      </c>
      <c r="Q2203" s="17">
        <v>1.6747685185185185E-2</v>
      </c>
    </row>
    <row r="2204" spans="13:17" x14ac:dyDescent="0.25">
      <c r="M2204" s="1" t="s">
        <v>130</v>
      </c>
      <c r="N2204" s="1" t="s">
        <v>131</v>
      </c>
      <c r="O2204" s="1">
        <v>7249</v>
      </c>
      <c r="P2204" s="13">
        <v>43985.617592592593</v>
      </c>
      <c r="Q2204" s="17">
        <v>1.712962962962963E-2</v>
      </c>
    </row>
    <row r="2205" spans="13:17" x14ac:dyDescent="0.25">
      <c r="M2205" s="1" t="s">
        <v>130</v>
      </c>
      <c r="N2205" s="1" t="s">
        <v>131</v>
      </c>
      <c r="O2205" s="1">
        <v>7251</v>
      </c>
      <c r="P2205" s="13">
        <v>43985.645185185182</v>
      </c>
      <c r="Q2205" s="17">
        <v>1.877314814814815E-2</v>
      </c>
    </row>
    <row r="2206" spans="13:17" x14ac:dyDescent="0.25">
      <c r="M2206" s="1" t="s">
        <v>130</v>
      </c>
      <c r="N2206" s="1" t="s">
        <v>131</v>
      </c>
      <c r="O2206" s="1">
        <v>7254</v>
      </c>
      <c r="P2206" s="13">
        <v>43985.693090277775</v>
      </c>
      <c r="Q2206" s="17">
        <v>1.5347222222222222E-2</v>
      </c>
    </row>
    <row r="2207" spans="13:17" x14ac:dyDescent="0.25">
      <c r="M2207" s="1" t="s">
        <v>124</v>
      </c>
      <c r="N2207" s="1" t="s">
        <v>125</v>
      </c>
      <c r="O2207" s="1">
        <v>7255</v>
      </c>
      <c r="P2207" s="13">
        <v>43985.710034722222</v>
      </c>
      <c r="Q2207" s="17">
        <v>2.0370370370370369E-2</v>
      </c>
    </row>
    <row r="2208" spans="13:17" x14ac:dyDescent="0.25">
      <c r="M2208" s="1" t="s">
        <v>118</v>
      </c>
      <c r="N2208" s="1" t="s">
        <v>119</v>
      </c>
      <c r="O2208" s="1">
        <v>7256</v>
      </c>
      <c r="P2208" s="13">
        <v>43985.719571759262</v>
      </c>
      <c r="Q2208" s="17">
        <v>1.8287037037037036E-2</v>
      </c>
    </row>
    <row r="2209" spans="13:17" x14ac:dyDescent="0.25">
      <c r="M2209" s="1" t="s">
        <v>118</v>
      </c>
      <c r="N2209" s="1" t="s">
        <v>119</v>
      </c>
      <c r="O2209" s="1">
        <v>7263</v>
      </c>
      <c r="P2209" s="13">
        <v>43985.803506944445</v>
      </c>
      <c r="Q2209" s="17">
        <v>1.5057870370370369E-2</v>
      </c>
    </row>
    <row r="2210" spans="13:17" x14ac:dyDescent="0.25">
      <c r="M2210" s="1" t="s">
        <v>124</v>
      </c>
      <c r="N2210" s="1" t="s">
        <v>125</v>
      </c>
      <c r="O2210" s="1">
        <v>7265</v>
      </c>
      <c r="P2210" s="13">
        <v>43985.826527777775</v>
      </c>
      <c r="Q2210" s="17">
        <v>1.4756944444444446E-2</v>
      </c>
    </row>
    <row r="2211" spans="13:17" x14ac:dyDescent="0.25">
      <c r="M2211" s="1" t="s">
        <v>128</v>
      </c>
      <c r="N2211" s="1" t="s">
        <v>129</v>
      </c>
      <c r="O2211" s="1">
        <v>7267</v>
      </c>
      <c r="P2211" s="13">
        <v>43986.346539351849</v>
      </c>
      <c r="Q2211" s="17">
        <v>1.7013888888888887E-2</v>
      </c>
    </row>
    <row r="2212" spans="13:17" x14ac:dyDescent="0.25">
      <c r="M2212" s="1" t="s">
        <v>118</v>
      </c>
      <c r="N2212" s="1" t="s">
        <v>119</v>
      </c>
      <c r="O2212" s="1">
        <v>7269</v>
      </c>
      <c r="P2212" s="13">
        <v>43986.372604166667</v>
      </c>
      <c r="Q2212" s="17">
        <v>1.5891203703703703E-2</v>
      </c>
    </row>
    <row r="2213" spans="13:17" x14ac:dyDescent="0.25">
      <c r="M2213" s="1" t="s">
        <v>124</v>
      </c>
      <c r="N2213" s="1" t="s">
        <v>125</v>
      </c>
      <c r="O2213" s="1">
        <v>7270</v>
      </c>
      <c r="P2213" s="13">
        <v>43986.384328703702</v>
      </c>
      <c r="Q2213" s="17">
        <v>2.2581018518518518E-2</v>
      </c>
    </row>
    <row r="2214" spans="13:17" x14ac:dyDescent="0.25">
      <c r="M2214" s="1" t="s">
        <v>126</v>
      </c>
      <c r="N2214" s="1" t="s">
        <v>127</v>
      </c>
      <c r="O2214" s="1">
        <v>7271</v>
      </c>
      <c r="P2214" s="13">
        <v>43986.396990740737</v>
      </c>
      <c r="Q2214" s="17">
        <v>1.6875000000000001E-2</v>
      </c>
    </row>
    <row r="2215" spans="13:17" x14ac:dyDescent="0.25">
      <c r="M2215" s="1" t="s">
        <v>120</v>
      </c>
      <c r="N2215" s="1" t="s">
        <v>121</v>
      </c>
      <c r="O2215" s="1">
        <v>7272</v>
      </c>
      <c r="P2215" s="13">
        <v>43986.411180555559</v>
      </c>
      <c r="Q2215" s="17">
        <v>1.4467592592592593E-2</v>
      </c>
    </row>
    <row r="2216" spans="13:17" x14ac:dyDescent="0.25">
      <c r="M2216" s="1" t="s">
        <v>120</v>
      </c>
      <c r="N2216" s="1" t="s">
        <v>121</v>
      </c>
      <c r="O2216" s="1">
        <v>7276</v>
      </c>
      <c r="P2216" s="13">
        <v>43986.474340277775</v>
      </c>
      <c r="Q2216" s="17">
        <v>2.1076388888888891E-2</v>
      </c>
    </row>
    <row r="2217" spans="13:17" x14ac:dyDescent="0.25">
      <c r="M2217" s="1" t="s">
        <v>126</v>
      </c>
      <c r="N2217" s="1" t="s">
        <v>127</v>
      </c>
      <c r="O2217" s="1">
        <v>7278</v>
      </c>
      <c r="P2217" s="13">
        <v>43986.503009259257</v>
      </c>
      <c r="Q2217" s="17">
        <v>2.1030092592592597E-2</v>
      </c>
    </row>
    <row r="2218" spans="13:17" x14ac:dyDescent="0.25">
      <c r="M2218" s="1" t="s">
        <v>122</v>
      </c>
      <c r="N2218" s="1" t="s">
        <v>123</v>
      </c>
      <c r="O2218" s="1">
        <v>7282</v>
      </c>
      <c r="P2218" s="13">
        <v>43986.555300925924</v>
      </c>
      <c r="Q2218" s="17">
        <v>1.7962962962962962E-2</v>
      </c>
    </row>
    <row r="2219" spans="13:17" x14ac:dyDescent="0.25">
      <c r="M2219" s="1" t="s">
        <v>126</v>
      </c>
      <c r="N2219" s="1" t="s">
        <v>127</v>
      </c>
      <c r="O2219" s="1">
        <v>7284</v>
      </c>
      <c r="P2219" s="13">
        <v>43986.587280092594</v>
      </c>
      <c r="Q2219" s="17">
        <v>2.3124999999999996E-2</v>
      </c>
    </row>
    <row r="2220" spans="13:17" x14ac:dyDescent="0.25">
      <c r="M2220" s="1" t="s">
        <v>126</v>
      </c>
      <c r="N2220" s="1" t="s">
        <v>127</v>
      </c>
      <c r="O2220" s="1">
        <v>7286</v>
      </c>
      <c r="P2220" s="13">
        <v>43986.617986111109</v>
      </c>
      <c r="Q2220" s="17">
        <v>1.6655092592592593E-2</v>
      </c>
    </row>
    <row r="2221" spans="13:17" x14ac:dyDescent="0.25">
      <c r="M2221" s="1" t="s">
        <v>128</v>
      </c>
      <c r="N2221" s="1" t="s">
        <v>129</v>
      </c>
      <c r="O2221" s="1">
        <v>7289</v>
      </c>
      <c r="P2221" s="13">
        <v>43986.660405092596</v>
      </c>
      <c r="Q2221" s="17">
        <v>2.148148148148148E-2</v>
      </c>
    </row>
    <row r="2222" spans="13:17" x14ac:dyDescent="0.25">
      <c r="M2222" s="1" t="s">
        <v>130</v>
      </c>
      <c r="N2222" s="1" t="s">
        <v>131</v>
      </c>
      <c r="O2222" s="1">
        <v>7290</v>
      </c>
      <c r="P2222" s="13">
        <v>43986.674351851849</v>
      </c>
      <c r="Q2222" s="17">
        <v>1.9918981481481482E-2</v>
      </c>
    </row>
    <row r="2223" spans="13:17" x14ac:dyDescent="0.25">
      <c r="M2223" s="1" t="s">
        <v>124</v>
      </c>
      <c r="N2223" s="1" t="s">
        <v>125</v>
      </c>
      <c r="O2223" s="1">
        <v>7295</v>
      </c>
      <c r="P2223" s="13">
        <v>43986.753564814811</v>
      </c>
      <c r="Q2223" s="17">
        <v>2.4189814814814817E-2</v>
      </c>
    </row>
    <row r="2224" spans="13:17" x14ac:dyDescent="0.25">
      <c r="M2224" s="1" t="s">
        <v>130</v>
      </c>
      <c r="N2224" s="1" t="s">
        <v>131</v>
      </c>
      <c r="O2224" s="1">
        <v>7300</v>
      </c>
      <c r="P2224" s="13">
        <v>43986.823703703703</v>
      </c>
      <c r="Q2224" s="17">
        <v>2.2418981481481481E-2</v>
      </c>
    </row>
    <row r="2225" spans="13:17" x14ac:dyDescent="0.25">
      <c r="M2225" s="1" t="s">
        <v>126</v>
      </c>
      <c r="N2225" s="1" t="s">
        <v>127</v>
      </c>
      <c r="O2225" s="1">
        <v>7302</v>
      </c>
      <c r="P2225" s="13">
        <v>43987.346203703702</v>
      </c>
      <c r="Q2225" s="17">
        <v>1.4826388888888889E-2</v>
      </c>
    </row>
    <row r="2226" spans="13:17" x14ac:dyDescent="0.25">
      <c r="M2226" s="1" t="s">
        <v>130</v>
      </c>
      <c r="N2226" s="1" t="s">
        <v>131</v>
      </c>
      <c r="O2226" s="1">
        <v>7304</v>
      </c>
      <c r="P2226" s="13">
        <v>43987.36378472222</v>
      </c>
      <c r="Q2226" s="17">
        <v>1.9537037037037037E-2</v>
      </c>
    </row>
    <row r="2227" spans="13:17" x14ac:dyDescent="0.25">
      <c r="M2227" s="1" t="s">
        <v>126</v>
      </c>
      <c r="N2227" s="1" t="s">
        <v>127</v>
      </c>
      <c r="O2227" s="1">
        <v>7306</v>
      </c>
      <c r="P2227" s="13">
        <v>43987.389201388891</v>
      </c>
      <c r="Q2227" s="17">
        <v>1.6423611111111111E-2</v>
      </c>
    </row>
    <row r="2228" spans="13:17" x14ac:dyDescent="0.25">
      <c r="M2228" s="1" t="s">
        <v>130</v>
      </c>
      <c r="N2228" s="1" t="s">
        <v>131</v>
      </c>
      <c r="O2228" s="1">
        <v>7308</v>
      </c>
      <c r="P2228" s="13">
        <v>43987.417557870373</v>
      </c>
      <c r="Q2228" s="17">
        <v>2.314814814814815E-2</v>
      </c>
    </row>
    <row r="2229" spans="13:17" x14ac:dyDescent="0.25">
      <c r="M2229" s="1" t="s">
        <v>126</v>
      </c>
      <c r="N2229" s="1" t="s">
        <v>127</v>
      </c>
      <c r="O2229" s="1">
        <v>7310</v>
      </c>
      <c r="P2229" s="13">
        <v>43987.445324074077</v>
      </c>
      <c r="Q2229" s="17">
        <v>2.0509259259259258E-2</v>
      </c>
    </row>
    <row r="2230" spans="13:17" x14ac:dyDescent="0.25">
      <c r="M2230" s="1" t="s">
        <v>128</v>
      </c>
      <c r="N2230" s="1" t="s">
        <v>129</v>
      </c>
      <c r="O2230" s="1">
        <v>7312</v>
      </c>
      <c r="P2230" s="13">
        <v>43987.479143518518</v>
      </c>
      <c r="Q2230" s="17">
        <v>1.6469907407407405E-2</v>
      </c>
    </row>
    <row r="2231" spans="13:17" x14ac:dyDescent="0.25">
      <c r="M2231" s="1" t="s">
        <v>120</v>
      </c>
      <c r="N2231" s="1" t="s">
        <v>121</v>
      </c>
      <c r="O2231" s="1">
        <v>7313</v>
      </c>
      <c r="P2231" s="13">
        <v>43987.491527777776</v>
      </c>
      <c r="Q2231" s="17">
        <v>1.8506944444444444E-2</v>
      </c>
    </row>
    <row r="2232" spans="13:17" x14ac:dyDescent="0.25">
      <c r="M2232" s="1" t="s">
        <v>122</v>
      </c>
      <c r="N2232" s="1" t="s">
        <v>123</v>
      </c>
      <c r="O2232" s="1">
        <v>7319</v>
      </c>
      <c r="P2232" s="13">
        <v>43987.577164351853</v>
      </c>
      <c r="Q2232" s="17">
        <v>2.4386574074074074E-2</v>
      </c>
    </row>
    <row r="2233" spans="13:17" x14ac:dyDescent="0.25">
      <c r="M2233" s="1" t="s">
        <v>118</v>
      </c>
      <c r="N2233" s="1" t="s">
        <v>119</v>
      </c>
      <c r="O2233" s="1">
        <v>7324</v>
      </c>
      <c r="P2233" s="13">
        <v>43987.636967592596</v>
      </c>
      <c r="Q2233" s="17">
        <v>2.2037037037037036E-2</v>
      </c>
    </row>
    <row r="2234" spans="13:17" x14ac:dyDescent="0.25">
      <c r="M2234" s="1" t="s">
        <v>120</v>
      </c>
      <c r="N2234" s="1" t="s">
        <v>121</v>
      </c>
      <c r="O2234" s="1">
        <v>7326</v>
      </c>
      <c r="P2234" s="13">
        <v>43987.664560185185</v>
      </c>
      <c r="Q2234" s="17">
        <v>2.3171296296296297E-2</v>
      </c>
    </row>
    <row r="2235" spans="13:17" x14ac:dyDescent="0.25">
      <c r="M2235" s="1" t="s">
        <v>120</v>
      </c>
      <c r="N2235" s="1" t="s">
        <v>121</v>
      </c>
      <c r="O2235" s="1">
        <v>7328</v>
      </c>
      <c r="P2235" s="13">
        <v>43987.695729166669</v>
      </c>
      <c r="Q2235" s="17">
        <v>1.9375E-2</v>
      </c>
    </row>
    <row r="2236" spans="13:17" x14ac:dyDescent="0.25">
      <c r="M2236" s="1" t="s">
        <v>126</v>
      </c>
      <c r="N2236" s="1" t="s">
        <v>127</v>
      </c>
      <c r="O2236" s="1">
        <v>7329</v>
      </c>
      <c r="P2236" s="13">
        <v>43987.713009259256</v>
      </c>
      <c r="Q2236" s="17">
        <v>1.5706018518518518E-2</v>
      </c>
    </row>
    <row r="2237" spans="13:17" x14ac:dyDescent="0.25">
      <c r="M2237" s="1" t="s">
        <v>120</v>
      </c>
      <c r="N2237" s="1" t="s">
        <v>121</v>
      </c>
      <c r="O2237" s="1">
        <v>7330</v>
      </c>
      <c r="P2237" s="13">
        <v>43987.730208333334</v>
      </c>
      <c r="Q2237" s="17">
        <v>1.5972222222222224E-2</v>
      </c>
    </row>
    <row r="2238" spans="13:17" x14ac:dyDescent="0.25">
      <c r="M2238" s="1" t="s">
        <v>118</v>
      </c>
      <c r="N2238" s="1" t="s">
        <v>119</v>
      </c>
      <c r="O2238" s="1">
        <v>7331</v>
      </c>
      <c r="P2238" s="13">
        <v>43987.745046296295</v>
      </c>
      <c r="Q2238" s="17">
        <v>1.5092592592592593E-2</v>
      </c>
    </row>
    <row r="2239" spans="13:17" x14ac:dyDescent="0.25">
      <c r="M2239" s="1" t="s">
        <v>122</v>
      </c>
      <c r="N2239" s="1" t="s">
        <v>123</v>
      </c>
      <c r="O2239" s="1">
        <v>7332</v>
      </c>
      <c r="P2239" s="13">
        <v>43987.762141203704</v>
      </c>
      <c r="Q2239" s="17">
        <v>2.1041666666666667E-2</v>
      </c>
    </row>
    <row r="2240" spans="13:17" x14ac:dyDescent="0.25">
      <c r="M2240" s="1" t="s">
        <v>128</v>
      </c>
      <c r="N2240" s="1" t="s">
        <v>129</v>
      </c>
      <c r="O2240" s="1">
        <v>7334</v>
      </c>
      <c r="P2240" s="13">
        <v>43987.787430555552</v>
      </c>
      <c r="Q2240" s="17">
        <v>2.3634259259259258E-2</v>
      </c>
    </row>
    <row r="2241" spans="13:17" x14ac:dyDescent="0.25">
      <c r="M2241" s="1" t="s">
        <v>122</v>
      </c>
      <c r="N2241" s="1" t="s">
        <v>123</v>
      </c>
      <c r="O2241" s="1">
        <v>7335</v>
      </c>
      <c r="P2241" s="13">
        <v>43987.802256944444</v>
      </c>
      <c r="Q2241" s="17">
        <v>2.3553240740740739E-2</v>
      </c>
    </row>
    <row r="2242" spans="13:17" x14ac:dyDescent="0.25">
      <c r="M2242" s="1" t="s">
        <v>128</v>
      </c>
      <c r="N2242" s="1" t="s">
        <v>129</v>
      </c>
      <c r="O2242" s="1">
        <v>7336</v>
      </c>
      <c r="P2242" s="13">
        <v>43987.813263888886</v>
      </c>
      <c r="Q2242" s="17">
        <v>1.9583333333333331E-2</v>
      </c>
    </row>
    <row r="2243" spans="13:17" x14ac:dyDescent="0.25">
      <c r="M2243" s="1" t="s">
        <v>124</v>
      </c>
      <c r="N2243" s="1" t="s">
        <v>125</v>
      </c>
      <c r="O2243" s="1">
        <v>7341</v>
      </c>
      <c r="P2243" s="13">
        <v>43988.381435185183</v>
      </c>
      <c r="Q2243" s="17">
        <v>1.511574074074074E-2</v>
      </c>
    </row>
    <row r="2244" spans="13:17" x14ac:dyDescent="0.25">
      <c r="M2244" s="1" t="s">
        <v>124</v>
      </c>
      <c r="N2244" s="1" t="s">
        <v>125</v>
      </c>
      <c r="O2244" s="1">
        <v>7343</v>
      </c>
      <c r="P2244" s="13">
        <v>43988.407048611109</v>
      </c>
      <c r="Q2244" s="17">
        <v>1.7499999999999998E-2</v>
      </c>
    </row>
    <row r="2245" spans="13:17" x14ac:dyDescent="0.25">
      <c r="M2245" s="1" t="s">
        <v>126</v>
      </c>
      <c r="N2245" s="1" t="s">
        <v>127</v>
      </c>
      <c r="O2245" s="1">
        <v>7345</v>
      </c>
      <c r="P2245" s="13">
        <v>43988.433483796296</v>
      </c>
      <c r="Q2245" s="17">
        <v>2.2916666666666669E-2</v>
      </c>
    </row>
    <row r="2246" spans="13:17" x14ac:dyDescent="0.25">
      <c r="M2246" s="1" t="s">
        <v>126</v>
      </c>
      <c r="N2246" s="1" t="s">
        <v>127</v>
      </c>
      <c r="O2246" s="1">
        <v>7346</v>
      </c>
      <c r="P2246" s="13">
        <v>43988.446331018517</v>
      </c>
      <c r="Q2246" s="17">
        <v>1.5763888888888886E-2</v>
      </c>
    </row>
    <row r="2247" spans="13:17" x14ac:dyDescent="0.25">
      <c r="M2247" s="1" t="s">
        <v>124</v>
      </c>
      <c r="N2247" s="1" t="s">
        <v>125</v>
      </c>
      <c r="O2247" s="1">
        <v>7347</v>
      </c>
      <c r="P2247" s="13">
        <v>43988.456307870372</v>
      </c>
      <c r="Q2247" s="17">
        <v>1.7384259259259262E-2</v>
      </c>
    </row>
    <row r="2248" spans="13:17" x14ac:dyDescent="0.25">
      <c r="M2248" s="1" t="s">
        <v>126</v>
      </c>
      <c r="N2248" s="1" t="s">
        <v>127</v>
      </c>
      <c r="O2248" s="1">
        <v>7350</v>
      </c>
      <c r="P2248" s="13">
        <v>43988.495925925927</v>
      </c>
      <c r="Q2248" s="17">
        <v>2.028935185185185E-2</v>
      </c>
    </row>
    <row r="2249" spans="13:17" x14ac:dyDescent="0.25">
      <c r="M2249" s="1" t="s">
        <v>118</v>
      </c>
      <c r="N2249" s="1" t="s">
        <v>119</v>
      </c>
      <c r="O2249" s="1">
        <v>7351</v>
      </c>
      <c r="P2249" s="13">
        <v>43988.512916666667</v>
      </c>
      <c r="Q2249" s="17">
        <v>1.6712962962962961E-2</v>
      </c>
    </row>
    <row r="2250" spans="13:17" x14ac:dyDescent="0.25">
      <c r="M2250" s="1" t="s">
        <v>126</v>
      </c>
      <c r="N2250" s="1" t="s">
        <v>127</v>
      </c>
      <c r="O2250" s="1">
        <v>7354</v>
      </c>
      <c r="P2250" s="13">
        <v>43988.546770833331</v>
      </c>
      <c r="Q2250" s="17">
        <v>2.2708333333333334E-2</v>
      </c>
    </row>
    <row r="2251" spans="13:17" x14ac:dyDescent="0.25">
      <c r="M2251" s="1" t="s">
        <v>120</v>
      </c>
      <c r="N2251" s="1" t="s">
        <v>121</v>
      </c>
      <c r="O2251" s="1">
        <v>7355</v>
      </c>
      <c r="P2251" s="13">
        <v>43988.561319444445</v>
      </c>
      <c r="Q2251" s="17">
        <v>2.3831018518518519E-2</v>
      </c>
    </row>
    <row r="2252" spans="13:17" x14ac:dyDescent="0.25">
      <c r="M2252" s="1" t="s">
        <v>118</v>
      </c>
      <c r="N2252" s="1" t="s">
        <v>119</v>
      </c>
      <c r="O2252" s="1">
        <v>7357</v>
      </c>
      <c r="P2252" s="13">
        <v>43988.590289351851</v>
      </c>
      <c r="Q2252" s="17">
        <v>2.3055555555555555E-2</v>
      </c>
    </row>
    <row r="2253" spans="13:17" x14ac:dyDescent="0.25">
      <c r="M2253" s="1" t="s">
        <v>126</v>
      </c>
      <c r="N2253" s="1" t="s">
        <v>127</v>
      </c>
      <c r="O2253" s="1">
        <v>7358</v>
      </c>
      <c r="P2253" s="13">
        <v>43988.604062500002</v>
      </c>
      <c r="Q2253" s="17">
        <v>1.7743055555555557E-2</v>
      </c>
    </row>
    <row r="2254" spans="13:17" x14ac:dyDescent="0.25">
      <c r="M2254" s="1" t="s">
        <v>130</v>
      </c>
      <c r="N2254" s="1" t="s">
        <v>131</v>
      </c>
      <c r="O2254" s="1">
        <v>7360</v>
      </c>
      <c r="P2254" s="13">
        <v>43988.635393518518</v>
      </c>
      <c r="Q2254" s="17">
        <v>1.8703703703703705E-2</v>
      </c>
    </row>
    <row r="2255" spans="13:17" x14ac:dyDescent="0.25">
      <c r="M2255" s="1" t="s">
        <v>126</v>
      </c>
      <c r="N2255" s="1" t="s">
        <v>127</v>
      </c>
      <c r="O2255" s="1">
        <v>7368</v>
      </c>
      <c r="P2255" s="13">
        <v>43988.757453703707</v>
      </c>
      <c r="Q2255" s="17">
        <v>1.9618055555555555E-2</v>
      </c>
    </row>
    <row r="2256" spans="13:17" x14ac:dyDescent="0.25">
      <c r="M2256" s="1" t="s">
        <v>124</v>
      </c>
      <c r="N2256" s="1" t="s">
        <v>125</v>
      </c>
      <c r="O2256" s="1">
        <v>7369</v>
      </c>
      <c r="P2256" s="13">
        <v>43988.770868055559</v>
      </c>
      <c r="Q2256" s="17">
        <v>2.255787037037037E-2</v>
      </c>
    </row>
    <row r="2257" spans="13:17" x14ac:dyDescent="0.25">
      <c r="M2257" s="1" t="s">
        <v>122</v>
      </c>
      <c r="N2257" s="1" t="s">
        <v>123</v>
      </c>
      <c r="O2257" s="1">
        <v>7372</v>
      </c>
      <c r="P2257" s="13">
        <v>43988.809710648151</v>
      </c>
      <c r="Q2257" s="17">
        <v>2.1087962962962961E-2</v>
      </c>
    </row>
    <row r="2258" spans="13:17" x14ac:dyDescent="0.25">
      <c r="M2258" s="1" t="s">
        <v>126</v>
      </c>
      <c r="N2258" s="1" t="s">
        <v>127</v>
      </c>
      <c r="O2258" s="1">
        <v>7375</v>
      </c>
      <c r="P2258" s="13">
        <v>43989.340405092589</v>
      </c>
      <c r="Q2258" s="17">
        <v>2.0162037037037037E-2</v>
      </c>
    </row>
    <row r="2259" spans="13:17" x14ac:dyDescent="0.25">
      <c r="M2259" s="1" t="s">
        <v>124</v>
      </c>
      <c r="N2259" s="1" t="s">
        <v>125</v>
      </c>
      <c r="O2259" s="1">
        <v>7376</v>
      </c>
      <c r="P2259" s="13">
        <v>43989.35193287037</v>
      </c>
      <c r="Q2259" s="17">
        <v>2.1550925925925928E-2</v>
      </c>
    </row>
    <row r="2260" spans="13:17" x14ac:dyDescent="0.25">
      <c r="M2260" s="1" t="s">
        <v>120</v>
      </c>
      <c r="N2260" s="1" t="s">
        <v>121</v>
      </c>
      <c r="O2260" s="1">
        <v>7377</v>
      </c>
      <c r="P2260" s="13">
        <v>43989.367280092592</v>
      </c>
      <c r="Q2260" s="17">
        <v>1.6909722222222225E-2</v>
      </c>
    </row>
    <row r="2261" spans="13:17" x14ac:dyDescent="0.25">
      <c r="M2261" s="1" t="s">
        <v>126</v>
      </c>
      <c r="N2261" s="1" t="s">
        <v>127</v>
      </c>
      <c r="O2261" s="1">
        <v>7378</v>
      </c>
      <c r="P2261" s="13">
        <v>43989.384131944447</v>
      </c>
      <c r="Q2261" s="17">
        <v>1.4664351851851852E-2</v>
      </c>
    </row>
    <row r="2262" spans="13:17" x14ac:dyDescent="0.25">
      <c r="M2262" s="1" t="s">
        <v>128</v>
      </c>
      <c r="N2262" s="1" t="s">
        <v>129</v>
      </c>
      <c r="O2262" s="1">
        <v>7382</v>
      </c>
      <c r="P2262" s="13">
        <v>43989.439560185187</v>
      </c>
      <c r="Q2262" s="17">
        <v>1.6145833333333335E-2</v>
      </c>
    </row>
    <row r="2263" spans="13:17" x14ac:dyDescent="0.25">
      <c r="M2263" s="1" t="s">
        <v>122</v>
      </c>
      <c r="N2263" s="1" t="s">
        <v>123</v>
      </c>
      <c r="O2263" s="1">
        <v>7387</v>
      </c>
      <c r="P2263" s="13">
        <v>43989.503819444442</v>
      </c>
      <c r="Q2263" s="17">
        <v>1.7303240740740741E-2</v>
      </c>
    </row>
    <row r="2264" spans="13:17" x14ac:dyDescent="0.25">
      <c r="M2264" s="1" t="s">
        <v>118</v>
      </c>
      <c r="N2264" s="1" t="s">
        <v>119</v>
      </c>
      <c r="O2264" s="1">
        <v>7388</v>
      </c>
      <c r="P2264" s="13">
        <v>43989.513356481482</v>
      </c>
      <c r="Q2264" s="17">
        <v>1.9375E-2</v>
      </c>
    </row>
    <row r="2265" spans="13:17" x14ac:dyDescent="0.25">
      <c r="M2265" s="1" t="s">
        <v>120</v>
      </c>
      <c r="N2265" s="1" t="s">
        <v>121</v>
      </c>
      <c r="O2265" s="1">
        <v>7394</v>
      </c>
      <c r="P2265" s="13">
        <v>43989.580972222226</v>
      </c>
      <c r="Q2265" s="17">
        <v>1.5590277777777778E-2</v>
      </c>
    </row>
    <row r="2266" spans="13:17" x14ac:dyDescent="0.25">
      <c r="M2266" s="1" t="s">
        <v>124</v>
      </c>
      <c r="N2266" s="1" t="s">
        <v>125</v>
      </c>
      <c r="O2266" s="1">
        <v>7395</v>
      </c>
      <c r="P2266" s="13">
        <v>43989.590104166666</v>
      </c>
      <c r="Q2266" s="17">
        <v>1.621527777777778E-2</v>
      </c>
    </row>
    <row r="2267" spans="13:17" x14ac:dyDescent="0.25">
      <c r="M2267" s="1" t="s">
        <v>128</v>
      </c>
      <c r="N2267" s="1" t="s">
        <v>129</v>
      </c>
      <c r="O2267" s="1">
        <v>7401</v>
      </c>
      <c r="P2267" s="13">
        <v>43989.669317129628</v>
      </c>
      <c r="Q2267" s="17">
        <v>1.9317129629629629E-2</v>
      </c>
    </row>
    <row r="2268" spans="13:17" x14ac:dyDescent="0.25">
      <c r="M2268" s="1" t="s">
        <v>126</v>
      </c>
      <c r="N2268" s="1" t="s">
        <v>127</v>
      </c>
      <c r="O2268" s="1">
        <v>7407</v>
      </c>
      <c r="P2268" s="13">
        <v>43989.749027777776</v>
      </c>
      <c r="Q2268" s="17">
        <v>1.7604166666666667E-2</v>
      </c>
    </row>
    <row r="2269" spans="13:17" x14ac:dyDescent="0.25">
      <c r="M2269" s="1" t="s">
        <v>130</v>
      </c>
      <c r="N2269" s="1" t="s">
        <v>131</v>
      </c>
      <c r="O2269" s="1">
        <v>7408</v>
      </c>
      <c r="P2269" s="13">
        <v>43989.762164351851</v>
      </c>
      <c r="Q2269" s="17">
        <v>1.6238425925925924E-2</v>
      </c>
    </row>
    <row r="2270" spans="13:17" x14ac:dyDescent="0.25">
      <c r="M2270" s="1" t="s">
        <v>122</v>
      </c>
      <c r="N2270" s="1" t="s">
        <v>123</v>
      </c>
      <c r="O2270" s="1">
        <v>7412</v>
      </c>
      <c r="P2270" s="13">
        <v>43989.814837962964</v>
      </c>
      <c r="Q2270" s="17">
        <v>1.7048611111111112E-2</v>
      </c>
    </row>
    <row r="2271" spans="13:17" x14ac:dyDescent="0.25">
      <c r="M2271" s="1" t="s">
        <v>128</v>
      </c>
      <c r="N2271" s="1" t="s">
        <v>129</v>
      </c>
      <c r="O2271" s="1">
        <v>7414</v>
      </c>
      <c r="P2271" s="13">
        <v>43989.837708333333</v>
      </c>
      <c r="Q2271" s="17">
        <v>2.3703703703703703E-2</v>
      </c>
    </row>
    <row r="2272" spans="13:17" x14ac:dyDescent="0.25">
      <c r="M2272" s="1" t="s">
        <v>130</v>
      </c>
      <c r="N2272" s="1" t="s">
        <v>131</v>
      </c>
      <c r="O2272" s="1">
        <v>7416</v>
      </c>
      <c r="P2272" s="13">
        <v>43990.357314814813</v>
      </c>
      <c r="Q2272" s="17">
        <v>1.6840277777777777E-2</v>
      </c>
    </row>
    <row r="2273" spans="13:17" x14ac:dyDescent="0.25">
      <c r="M2273" s="1" t="s">
        <v>118</v>
      </c>
      <c r="N2273" s="1" t="s">
        <v>119</v>
      </c>
      <c r="O2273" s="1">
        <v>7418</v>
      </c>
      <c r="P2273" s="13">
        <v>43990.38989583333</v>
      </c>
      <c r="Q2273" s="17">
        <v>2.3622685185185188E-2</v>
      </c>
    </row>
    <row r="2274" spans="13:17" x14ac:dyDescent="0.25">
      <c r="M2274" s="1" t="s">
        <v>126</v>
      </c>
      <c r="N2274" s="1" t="s">
        <v>127</v>
      </c>
      <c r="O2274" s="1">
        <v>7428</v>
      </c>
      <c r="P2274" s="13">
        <v>43990.539942129632</v>
      </c>
      <c r="Q2274" s="17">
        <v>1.653935185185185E-2</v>
      </c>
    </row>
    <row r="2275" spans="13:17" x14ac:dyDescent="0.25">
      <c r="M2275" s="1" t="s">
        <v>120</v>
      </c>
      <c r="N2275" s="1" t="s">
        <v>121</v>
      </c>
      <c r="O2275" s="1">
        <v>7429</v>
      </c>
      <c r="P2275" s="13">
        <v>43990.553969907407</v>
      </c>
      <c r="Q2275" s="17">
        <v>2.4224537037037034E-2</v>
      </c>
    </row>
    <row r="2276" spans="13:17" x14ac:dyDescent="0.25">
      <c r="M2276" s="1" t="s">
        <v>124</v>
      </c>
      <c r="N2276" s="1" t="s">
        <v>125</v>
      </c>
      <c r="O2276" s="1">
        <v>7431</v>
      </c>
      <c r="P2276" s="13">
        <v>43990.588807870372</v>
      </c>
      <c r="Q2276" s="17">
        <v>2.269675925925926E-2</v>
      </c>
    </row>
    <row r="2277" spans="13:17" x14ac:dyDescent="0.25">
      <c r="M2277" s="1" t="s">
        <v>128</v>
      </c>
      <c r="N2277" s="1" t="s">
        <v>129</v>
      </c>
      <c r="O2277" s="1">
        <v>7433</v>
      </c>
      <c r="P2277" s="13">
        <v>43990.6169212963</v>
      </c>
      <c r="Q2277" s="17">
        <v>2.0104166666666666E-2</v>
      </c>
    </row>
    <row r="2278" spans="13:17" x14ac:dyDescent="0.25">
      <c r="M2278" s="1" t="s">
        <v>120</v>
      </c>
      <c r="N2278" s="1" t="s">
        <v>121</v>
      </c>
      <c r="O2278" s="1">
        <v>7435</v>
      </c>
      <c r="P2278" s="13">
        <v>43990.644803240742</v>
      </c>
      <c r="Q2278" s="17">
        <v>2.0810185185185185E-2</v>
      </c>
    </row>
    <row r="2279" spans="13:17" x14ac:dyDescent="0.25">
      <c r="M2279" s="1" t="s">
        <v>122</v>
      </c>
      <c r="N2279" s="1" t="s">
        <v>123</v>
      </c>
      <c r="O2279" s="1">
        <v>7436</v>
      </c>
      <c r="P2279" s="13">
        <v>43990.65587962963</v>
      </c>
      <c r="Q2279" s="17">
        <v>2.2534722222222223E-2</v>
      </c>
    </row>
    <row r="2280" spans="13:17" x14ac:dyDescent="0.25">
      <c r="M2280" s="1" t="s">
        <v>128</v>
      </c>
      <c r="N2280" s="1" t="s">
        <v>129</v>
      </c>
      <c r="O2280" s="1">
        <v>7437</v>
      </c>
      <c r="P2280" s="13">
        <v>43990.668344907404</v>
      </c>
      <c r="Q2280" s="17">
        <v>1.9108796296296294E-2</v>
      </c>
    </row>
    <row r="2281" spans="13:17" x14ac:dyDescent="0.25">
      <c r="M2281" s="1" t="s">
        <v>128</v>
      </c>
      <c r="N2281" s="1" t="s">
        <v>129</v>
      </c>
      <c r="O2281" s="1">
        <v>7439</v>
      </c>
      <c r="P2281" s="13">
        <v>43990.702210648145</v>
      </c>
      <c r="Q2281" s="17">
        <v>1.8622685185185183E-2</v>
      </c>
    </row>
    <row r="2282" spans="13:17" x14ac:dyDescent="0.25">
      <c r="M2282" s="1" t="s">
        <v>130</v>
      </c>
      <c r="N2282" s="1" t="s">
        <v>131</v>
      </c>
      <c r="O2282" s="1">
        <v>7442</v>
      </c>
      <c r="P2282" s="13">
        <v>43990.750185185185</v>
      </c>
      <c r="Q2282" s="17">
        <v>2.3865740740740743E-2</v>
      </c>
    </row>
    <row r="2283" spans="13:17" x14ac:dyDescent="0.25">
      <c r="M2283" s="1" t="s">
        <v>126</v>
      </c>
      <c r="N2283" s="1" t="s">
        <v>127</v>
      </c>
      <c r="O2283" s="1">
        <v>7446</v>
      </c>
      <c r="P2283" s="13">
        <v>43990.804236111115</v>
      </c>
      <c r="Q2283" s="17">
        <v>2.3206018518518515E-2</v>
      </c>
    </row>
    <row r="2284" spans="13:17" x14ac:dyDescent="0.25">
      <c r="M2284" s="1" t="s">
        <v>130</v>
      </c>
      <c r="N2284" s="1" t="s">
        <v>131</v>
      </c>
      <c r="O2284" s="1">
        <v>7447</v>
      </c>
      <c r="P2284" s="13">
        <v>43990.814942129633</v>
      </c>
      <c r="Q2284" s="17">
        <v>1.8877314814814816E-2</v>
      </c>
    </row>
    <row r="2285" spans="13:17" x14ac:dyDescent="0.25">
      <c r="M2285" s="1" t="s">
        <v>126</v>
      </c>
      <c r="N2285" s="1" t="s">
        <v>127</v>
      </c>
      <c r="O2285" s="1">
        <v>7449</v>
      </c>
      <c r="P2285" s="13">
        <v>43990.836840277778</v>
      </c>
      <c r="Q2285" s="17">
        <v>1.7569444444444447E-2</v>
      </c>
    </row>
    <row r="2286" spans="13:17" x14ac:dyDescent="0.25">
      <c r="M2286" s="1" t="s">
        <v>128</v>
      </c>
      <c r="N2286" s="1" t="s">
        <v>129</v>
      </c>
      <c r="O2286" s="1">
        <v>7451</v>
      </c>
      <c r="P2286" s="13">
        <v>43991.355682870373</v>
      </c>
      <c r="Q2286" s="17">
        <v>2.0023148148148148E-2</v>
      </c>
    </row>
    <row r="2287" spans="13:17" x14ac:dyDescent="0.25">
      <c r="M2287" s="1" t="s">
        <v>122</v>
      </c>
      <c r="N2287" s="1" t="s">
        <v>123</v>
      </c>
      <c r="O2287" s="1">
        <v>7457</v>
      </c>
      <c r="P2287" s="13">
        <v>43991.432997685188</v>
      </c>
      <c r="Q2287" s="17">
        <v>2.3634259259259258E-2</v>
      </c>
    </row>
    <row r="2288" spans="13:17" x14ac:dyDescent="0.25">
      <c r="M2288" s="1" t="s">
        <v>126</v>
      </c>
      <c r="N2288" s="1" t="s">
        <v>127</v>
      </c>
      <c r="O2288" s="1">
        <v>7458</v>
      </c>
      <c r="P2288" s="13">
        <v>43991.45103009259</v>
      </c>
      <c r="Q2288" s="17">
        <v>1.7592592592592594E-2</v>
      </c>
    </row>
    <row r="2289" spans="13:17" x14ac:dyDescent="0.25">
      <c r="M2289" s="1" t="s">
        <v>126</v>
      </c>
      <c r="N2289" s="1" t="s">
        <v>127</v>
      </c>
      <c r="O2289" s="1">
        <v>7463</v>
      </c>
      <c r="P2289" s="13">
        <v>43991.521874999999</v>
      </c>
      <c r="Q2289" s="17">
        <v>1.861111111111111E-2</v>
      </c>
    </row>
    <row r="2290" spans="13:17" x14ac:dyDescent="0.25">
      <c r="M2290" s="1" t="s">
        <v>124</v>
      </c>
      <c r="N2290" s="1" t="s">
        <v>125</v>
      </c>
      <c r="O2290" s="1">
        <v>7464</v>
      </c>
      <c r="P2290" s="13">
        <v>43991.53597222222</v>
      </c>
      <c r="Q2290" s="17">
        <v>1.7523148148148149E-2</v>
      </c>
    </row>
    <row r="2291" spans="13:17" x14ac:dyDescent="0.25">
      <c r="M2291" s="1" t="s">
        <v>122</v>
      </c>
      <c r="N2291" s="1" t="s">
        <v>123</v>
      </c>
      <c r="O2291" s="1">
        <v>7466</v>
      </c>
      <c r="P2291" s="13">
        <v>43991.571168981478</v>
      </c>
      <c r="Q2291" s="17">
        <v>2.390046296296296E-2</v>
      </c>
    </row>
    <row r="2292" spans="13:17" x14ac:dyDescent="0.25">
      <c r="M2292" s="1" t="s">
        <v>130</v>
      </c>
      <c r="N2292" s="1" t="s">
        <v>131</v>
      </c>
      <c r="O2292" s="1">
        <v>7468</v>
      </c>
      <c r="P2292" s="13">
        <v>43991.600902777776</v>
      </c>
      <c r="Q2292" s="17">
        <v>2.2268518518518521E-2</v>
      </c>
    </row>
    <row r="2293" spans="13:17" x14ac:dyDescent="0.25">
      <c r="M2293" s="1" t="s">
        <v>118</v>
      </c>
      <c r="N2293" s="1" t="s">
        <v>119</v>
      </c>
      <c r="O2293" s="1">
        <v>7469</v>
      </c>
      <c r="P2293" s="13">
        <v>43991.611481481479</v>
      </c>
      <c r="Q2293" s="17">
        <v>1.8425925925925925E-2</v>
      </c>
    </row>
    <row r="2294" spans="13:17" x14ac:dyDescent="0.25">
      <c r="M2294" s="1" t="s">
        <v>128</v>
      </c>
      <c r="N2294" s="1" t="s">
        <v>129</v>
      </c>
      <c r="O2294" s="1">
        <v>7470</v>
      </c>
      <c r="P2294" s="13">
        <v>43991.621874999997</v>
      </c>
      <c r="Q2294" s="17">
        <v>1.8530092592592595E-2</v>
      </c>
    </row>
    <row r="2295" spans="13:17" x14ac:dyDescent="0.25">
      <c r="M2295" s="1" t="s">
        <v>124</v>
      </c>
      <c r="N2295" s="1" t="s">
        <v>125</v>
      </c>
      <c r="O2295" s="1">
        <v>7471</v>
      </c>
      <c r="P2295" s="13">
        <v>43991.63590277778</v>
      </c>
      <c r="Q2295" s="17">
        <v>1.681712962962963E-2</v>
      </c>
    </row>
    <row r="2296" spans="13:17" x14ac:dyDescent="0.25">
      <c r="M2296" s="1" t="s">
        <v>128</v>
      </c>
      <c r="N2296" s="1" t="s">
        <v>129</v>
      </c>
      <c r="O2296" s="1">
        <v>7473</v>
      </c>
      <c r="P2296" s="13">
        <v>43991.657314814816</v>
      </c>
      <c r="Q2296" s="17">
        <v>2.3101851851851849E-2</v>
      </c>
    </row>
    <row r="2297" spans="13:17" x14ac:dyDescent="0.25">
      <c r="M2297" s="1" t="s">
        <v>122</v>
      </c>
      <c r="N2297" s="1" t="s">
        <v>123</v>
      </c>
      <c r="O2297" s="1">
        <v>7474</v>
      </c>
      <c r="P2297" s="13">
        <v>43991.669490740744</v>
      </c>
      <c r="Q2297" s="17">
        <v>2.3379629629629629E-2</v>
      </c>
    </row>
    <row r="2298" spans="13:17" x14ac:dyDescent="0.25">
      <c r="M2298" s="1" t="s">
        <v>124</v>
      </c>
      <c r="N2298" s="1" t="s">
        <v>125</v>
      </c>
      <c r="O2298" s="1">
        <v>7476</v>
      </c>
      <c r="P2298" s="13">
        <v>43991.688194444447</v>
      </c>
      <c r="Q2298" s="17">
        <v>1.8969907407407408E-2</v>
      </c>
    </row>
    <row r="2299" spans="13:17" x14ac:dyDescent="0.25">
      <c r="M2299" s="1" t="s">
        <v>118</v>
      </c>
      <c r="N2299" s="1" t="s">
        <v>119</v>
      </c>
      <c r="O2299" s="1">
        <v>7478</v>
      </c>
      <c r="P2299" s="13">
        <v>43991.71465277778</v>
      </c>
      <c r="Q2299" s="17">
        <v>1.503472222222222E-2</v>
      </c>
    </row>
    <row r="2300" spans="13:17" x14ac:dyDescent="0.25">
      <c r="M2300" s="1" t="s">
        <v>120</v>
      </c>
      <c r="N2300" s="1" t="s">
        <v>121</v>
      </c>
      <c r="O2300" s="1">
        <v>7484</v>
      </c>
      <c r="P2300" s="13">
        <v>43991.800405092596</v>
      </c>
      <c r="Q2300" s="17">
        <v>1.5173611111111112E-2</v>
      </c>
    </row>
    <row r="2301" spans="13:17" x14ac:dyDescent="0.25">
      <c r="M2301" s="1" t="s">
        <v>130</v>
      </c>
      <c r="N2301" s="1" t="s">
        <v>131</v>
      </c>
      <c r="O2301" s="1">
        <v>7486</v>
      </c>
      <c r="P2301" s="13">
        <v>43991.82136574074</v>
      </c>
      <c r="Q2301" s="17">
        <v>2.2534722222222223E-2</v>
      </c>
    </row>
    <row r="2302" spans="13:17" x14ac:dyDescent="0.25">
      <c r="M2302" s="1" t="s">
        <v>126</v>
      </c>
      <c r="N2302" s="1" t="s">
        <v>127</v>
      </c>
      <c r="O2302" s="1">
        <v>7489</v>
      </c>
      <c r="P2302" s="13">
        <v>43992.353761574072</v>
      </c>
      <c r="Q2302" s="17">
        <v>2.4236111111111111E-2</v>
      </c>
    </row>
    <row r="2303" spans="13:17" x14ac:dyDescent="0.25">
      <c r="M2303" s="1" t="s">
        <v>126</v>
      </c>
      <c r="N2303" s="1" t="s">
        <v>127</v>
      </c>
      <c r="O2303" s="1">
        <v>7491</v>
      </c>
      <c r="P2303" s="13">
        <v>43992.38449074074</v>
      </c>
      <c r="Q2303" s="17">
        <v>1.5949074074074074E-2</v>
      </c>
    </row>
    <row r="2304" spans="13:17" x14ac:dyDescent="0.25">
      <c r="M2304" s="1" t="s">
        <v>130</v>
      </c>
      <c r="N2304" s="1" t="s">
        <v>131</v>
      </c>
      <c r="O2304" s="1">
        <v>7494</v>
      </c>
      <c r="P2304" s="13">
        <v>43992.429363425923</v>
      </c>
      <c r="Q2304" s="17">
        <v>1.667824074074074E-2</v>
      </c>
    </row>
    <row r="2305" spans="13:17" x14ac:dyDescent="0.25">
      <c r="M2305" s="1" t="s">
        <v>124</v>
      </c>
      <c r="N2305" s="1" t="s">
        <v>125</v>
      </c>
      <c r="O2305" s="1">
        <v>7495</v>
      </c>
      <c r="P2305" s="13">
        <v>43992.446157407408</v>
      </c>
      <c r="Q2305" s="17">
        <v>1.6944444444444443E-2</v>
      </c>
    </row>
    <row r="2306" spans="13:17" x14ac:dyDescent="0.25">
      <c r="M2306" s="1" t="s">
        <v>118</v>
      </c>
      <c r="N2306" s="1" t="s">
        <v>119</v>
      </c>
      <c r="O2306" s="1">
        <v>7500</v>
      </c>
      <c r="P2306" s="13">
        <v>43992.525659722225</v>
      </c>
      <c r="Q2306" s="17">
        <v>2.1886574074074072E-2</v>
      </c>
    </row>
    <row r="2307" spans="13:17" x14ac:dyDescent="0.25">
      <c r="M2307" s="1" t="s">
        <v>130</v>
      </c>
      <c r="N2307" s="1" t="s">
        <v>131</v>
      </c>
      <c r="O2307" s="1">
        <v>7501</v>
      </c>
      <c r="P2307" s="13">
        <v>43992.536736111113</v>
      </c>
      <c r="Q2307" s="17">
        <v>2.3761574074074074E-2</v>
      </c>
    </row>
    <row r="2308" spans="13:17" x14ac:dyDescent="0.25">
      <c r="M2308" s="1" t="s">
        <v>130</v>
      </c>
      <c r="N2308" s="1" t="s">
        <v>131</v>
      </c>
      <c r="O2308" s="1">
        <v>7502</v>
      </c>
      <c r="P2308" s="13">
        <v>43992.548750000002</v>
      </c>
      <c r="Q2308" s="17">
        <v>1.7939814814814815E-2</v>
      </c>
    </row>
    <row r="2309" spans="13:17" x14ac:dyDescent="0.25">
      <c r="M2309" s="1" t="s">
        <v>122</v>
      </c>
      <c r="N2309" s="1" t="s">
        <v>123</v>
      </c>
      <c r="O2309" s="1">
        <v>7504</v>
      </c>
      <c r="P2309" s="13">
        <v>43992.58011574074</v>
      </c>
      <c r="Q2309" s="17">
        <v>1.7210648148148149E-2</v>
      </c>
    </row>
    <row r="2310" spans="13:17" x14ac:dyDescent="0.25">
      <c r="M2310" s="1" t="s">
        <v>120</v>
      </c>
      <c r="N2310" s="1" t="s">
        <v>121</v>
      </c>
      <c r="O2310" s="1">
        <v>7506</v>
      </c>
      <c r="P2310" s="13">
        <v>43992.614629629628</v>
      </c>
      <c r="Q2310" s="17">
        <v>1.5590277777777778E-2</v>
      </c>
    </row>
    <row r="2311" spans="13:17" x14ac:dyDescent="0.25">
      <c r="M2311" s="1" t="s">
        <v>118</v>
      </c>
      <c r="N2311" s="1" t="s">
        <v>119</v>
      </c>
      <c r="O2311" s="1">
        <v>7507</v>
      </c>
      <c r="P2311" s="13">
        <v>43992.624305555553</v>
      </c>
      <c r="Q2311" s="17">
        <v>1.741898148148148E-2</v>
      </c>
    </row>
    <row r="2312" spans="13:17" x14ac:dyDescent="0.25">
      <c r="M2312" s="1" t="s">
        <v>122</v>
      </c>
      <c r="N2312" s="1" t="s">
        <v>123</v>
      </c>
      <c r="O2312" s="1">
        <v>7510</v>
      </c>
      <c r="P2312" s="13">
        <v>43992.658807870372</v>
      </c>
      <c r="Q2312" s="17">
        <v>1.9282407407407408E-2</v>
      </c>
    </row>
    <row r="2313" spans="13:17" x14ac:dyDescent="0.25">
      <c r="M2313" s="1" t="s">
        <v>126</v>
      </c>
      <c r="N2313" s="1" t="s">
        <v>127</v>
      </c>
      <c r="O2313" s="1">
        <v>7516</v>
      </c>
      <c r="P2313" s="13">
        <v>43992.736585648148</v>
      </c>
      <c r="Q2313" s="17">
        <v>2.0949074074074075E-2</v>
      </c>
    </row>
    <row r="2314" spans="13:17" x14ac:dyDescent="0.25">
      <c r="M2314" s="1" t="s">
        <v>124</v>
      </c>
      <c r="N2314" s="1" t="s">
        <v>125</v>
      </c>
      <c r="O2314" s="1">
        <v>7517</v>
      </c>
      <c r="P2314" s="13">
        <v>43992.754293981481</v>
      </c>
      <c r="Q2314" s="17">
        <v>2.1736111111111112E-2</v>
      </c>
    </row>
    <row r="2315" spans="13:17" x14ac:dyDescent="0.25">
      <c r="M2315" s="1" t="s">
        <v>124</v>
      </c>
      <c r="N2315" s="1" t="s">
        <v>125</v>
      </c>
      <c r="O2315" s="1">
        <v>7525</v>
      </c>
      <c r="P2315" s="13">
        <v>43993.343541666669</v>
      </c>
      <c r="Q2315" s="17">
        <v>1.5729166666666666E-2</v>
      </c>
    </row>
    <row r="2316" spans="13:17" x14ac:dyDescent="0.25">
      <c r="M2316" s="1" t="s">
        <v>124</v>
      </c>
      <c r="N2316" s="1" t="s">
        <v>125</v>
      </c>
      <c r="O2316" s="1">
        <v>7528</v>
      </c>
      <c r="P2316" s="13">
        <v>43993.38894675926</v>
      </c>
      <c r="Q2316" s="17">
        <v>2.342592592592593E-2</v>
      </c>
    </row>
    <row r="2317" spans="13:17" x14ac:dyDescent="0.25">
      <c r="M2317" s="1" t="s">
        <v>130</v>
      </c>
      <c r="N2317" s="1" t="s">
        <v>131</v>
      </c>
      <c r="O2317" s="1">
        <v>7529</v>
      </c>
      <c r="P2317" s="13">
        <v>43993.406261574077</v>
      </c>
      <c r="Q2317" s="17">
        <v>1.9907407407407408E-2</v>
      </c>
    </row>
    <row r="2318" spans="13:17" x14ac:dyDescent="0.25">
      <c r="M2318" s="1" t="s">
        <v>128</v>
      </c>
      <c r="N2318" s="1" t="s">
        <v>129</v>
      </c>
      <c r="O2318" s="1">
        <v>7531</v>
      </c>
      <c r="P2318" s="13">
        <v>43993.429780092592</v>
      </c>
      <c r="Q2318" s="17">
        <v>1.7384259259259262E-2</v>
      </c>
    </row>
    <row r="2319" spans="13:17" x14ac:dyDescent="0.25">
      <c r="M2319" s="1" t="s">
        <v>120</v>
      </c>
      <c r="N2319" s="1" t="s">
        <v>121</v>
      </c>
      <c r="O2319" s="1">
        <v>7532</v>
      </c>
      <c r="P2319" s="13">
        <v>43993.445069444446</v>
      </c>
      <c r="Q2319" s="17">
        <v>1.9293981481481485E-2</v>
      </c>
    </row>
    <row r="2320" spans="13:17" x14ac:dyDescent="0.25">
      <c r="M2320" s="1" t="s">
        <v>120</v>
      </c>
      <c r="N2320" s="1" t="s">
        <v>121</v>
      </c>
      <c r="O2320" s="1">
        <v>7533</v>
      </c>
      <c r="P2320" s="13">
        <v>43993.460358796299</v>
      </c>
      <c r="Q2320" s="17">
        <v>2.0995370370370373E-2</v>
      </c>
    </row>
    <row r="2321" spans="13:17" x14ac:dyDescent="0.25">
      <c r="M2321" s="1" t="s">
        <v>126</v>
      </c>
      <c r="N2321" s="1" t="s">
        <v>127</v>
      </c>
      <c r="O2321" s="1">
        <v>7534</v>
      </c>
      <c r="P2321" s="13">
        <v>43993.47859953704</v>
      </c>
      <c r="Q2321" s="17">
        <v>1.9594907407407405E-2</v>
      </c>
    </row>
    <row r="2322" spans="13:17" x14ac:dyDescent="0.25">
      <c r="M2322" s="1" t="s">
        <v>126</v>
      </c>
      <c r="N2322" s="1" t="s">
        <v>127</v>
      </c>
      <c r="O2322" s="1">
        <v>7535</v>
      </c>
      <c r="P2322" s="13">
        <v>43993.497013888889</v>
      </c>
      <c r="Q2322" s="17">
        <v>1.5486111111111112E-2</v>
      </c>
    </row>
    <row r="2323" spans="13:17" x14ac:dyDescent="0.25">
      <c r="M2323" s="1" t="s">
        <v>120</v>
      </c>
      <c r="N2323" s="1" t="s">
        <v>121</v>
      </c>
      <c r="O2323" s="1">
        <v>7537</v>
      </c>
      <c r="P2323" s="13">
        <v>43993.521828703706</v>
      </c>
      <c r="Q2323" s="17">
        <v>2.2268518518518521E-2</v>
      </c>
    </row>
    <row r="2324" spans="13:17" x14ac:dyDescent="0.25">
      <c r="M2324" s="1" t="s">
        <v>130</v>
      </c>
      <c r="N2324" s="1" t="s">
        <v>131</v>
      </c>
      <c r="O2324" s="1">
        <v>7538</v>
      </c>
      <c r="P2324" s="13">
        <v>43993.531585648147</v>
      </c>
      <c r="Q2324" s="17">
        <v>1.9340277777777779E-2</v>
      </c>
    </row>
    <row r="2325" spans="13:17" x14ac:dyDescent="0.25">
      <c r="M2325" s="1" t="s">
        <v>118</v>
      </c>
      <c r="N2325" s="1" t="s">
        <v>119</v>
      </c>
      <c r="O2325" s="1">
        <v>7541</v>
      </c>
      <c r="P2325" s="13">
        <v>43993.577037037037</v>
      </c>
      <c r="Q2325" s="17">
        <v>1.8101851851851852E-2</v>
      </c>
    </row>
    <row r="2326" spans="13:17" x14ac:dyDescent="0.25">
      <c r="M2326" s="1" t="s">
        <v>124</v>
      </c>
      <c r="N2326" s="1" t="s">
        <v>125</v>
      </c>
      <c r="O2326" s="1">
        <v>7542</v>
      </c>
      <c r="P2326" s="13">
        <v>43993.592858796299</v>
      </c>
      <c r="Q2326" s="17">
        <v>1.7824074074074076E-2</v>
      </c>
    </row>
    <row r="2327" spans="13:17" x14ac:dyDescent="0.25">
      <c r="M2327" s="1" t="s">
        <v>124</v>
      </c>
      <c r="N2327" s="1" t="s">
        <v>125</v>
      </c>
      <c r="O2327" s="1">
        <v>7543</v>
      </c>
      <c r="P2327" s="13">
        <v>43993.605543981481</v>
      </c>
      <c r="Q2327" s="17">
        <v>1.6238425925925924E-2</v>
      </c>
    </row>
    <row r="2328" spans="13:17" x14ac:dyDescent="0.25">
      <c r="M2328" s="1" t="s">
        <v>122</v>
      </c>
      <c r="N2328" s="1" t="s">
        <v>123</v>
      </c>
      <c r="O2328" s="1">
        <v>7551</v>
      </c>
      <c r="P2328" s="13">
        <v>43993.71671296296</v>
      </c>
      <c r="Q2328" s="17">
        <v>2.1851851851851848E-2</v>
      </c>
    </row>
    <row r="2329" spans="13:17" x14ac:dyDescent="0.25">
      <c r="M2329" s="1" t="s">
        <v>122</v>
      </c>
      <c r="N2329" s="1" t="s">
        <v>123</v>
      </c>
      <c r="O2329" s="1">
        <v>7557</v>
      </c>
      <c r="P2329" s="13">
        <v>43993.792511574073</v>
      </c>
      <c r="Q2329" s="17">
        <v>1.9907407407407408E-2</v>
      </c>
    </row>
    <row r="2330" spans="13:17" x14ac:dyDescent="0.25">
      <c r="M2330" s="1" t="s">
        <v>130</v>
      </c>
      <c r="N2330" s="1" t="s">
        <v>131</v>
      </c>
      <c r="O2330" s="1">
        <v>7558</v>
      </c>
      <c r="P2330" s="13">
        <v>43993.805856481478</v>
      </c>
      <c r="Q2330" s="17">
        <v>2.2337962962962962E-2</v>
      </c>
    </row>
    <row r="2331" spans="13:17" x14ac:dyDescent="0.25">
      <c r="M2331" s="1" t="s">
        <v>130</v>
      </c>
      <c r="N2331" s="1" t="s">
        <v>131</v>
      </c>
      <c r="O2331" s="1">
        <v>7559</v>
      </c>
      <c r="P2331" s="13">
        <v>43993.818495370368</v>
      </c>
      <c r="Q2331" s="17">
        <v>2.0821759259259259E-2</v>
      </c>
    </row>
    <row r="2332" spans="13:17" x14ac:dyDescent="0.25">
      <c r="M2332" s="1" t="s">
        <v>124</v>
      </c>
      <c r="N2332" s="1" t="s">
        <v>125</v>
      </c>
      <c r="O2332" s="1">
        <v>7561</v>
      </c>
      <c r="P2332" s="13">
        <v>43994.34238425926</v>
      </c>
      <c r="Q2332" s="17">
        <v>1.8912037037037036E-2</v>
      </c>
    </row>
    <row r="2333" spans="13:17" x14ac:dyDescent="0.25">
      <c r="M2333" s="1" t="s">
        <v>128</v>
      </c>
      <c r="N2333" s="1" t="s">
        <v>129</v>
      </c>
      <c r="O2333" s="1">
        <v>7562</v>
      </c>
      <c r="P2333" s="13">
        <v>43994.355428240742</v>
      </c>
      <c r="Q2333" s="17">
        <v>1.7326388888888888E-2</v>
      </c>
    </row>
    <row r="2334" spans="13:17" x14ac:dyDescent="0.25">
      <c r="M2334" s="1" t="s">
        <v>128</v>
      </c>
      <c r="N2334" s="1" t="s">
        <v>129</v>
      </c>
      <c r="O2334" s="1">
        <v>7565</v>
      </c>
      <c r="P2334" s="13">
        <v>43994.40221064815</v>
      </c>
      <c r="Q2334" s="17">
        <v>2.1111111111111108E-2</v>
      </c>
    </row>
    <row r="2335" spans="13:17" x14ac:dyDescent="0.25">
      <c r="M2335" s="1" t="s">
        <v>130</v>
      </c>
      <c r="N2335" s="1" t="s">
        <v>131</v>
      </c>
      <c r="O2335" s="1">
        <v>7568</v>
      </c>
      <c r="P2335" s="13">
        <v>43994.442476851851</v>
      </c>
      <c r="Q2335" s="17">
        <v>1.6122685185185184E-2</v>
      </c>
    </row>
    <row r="2336" spans="13:17" x14ac:dyDescent="0.25">
      <c r="M2336" s="1" t="s">
        <v>128</v>
      </c>
      <c r="N2336" s="1" t="s">
        <v>129</v>
      </c>
      <c r="O2336" s="1">
        <v>7570</v>
      </c>
      <c r="P2336" s="13">
        <v>43994.47115740741</v>
      </c>
      <c r="Q2336" s="17">
        <v>2.3831018518518519E-2</v>
      </c>
    </row>
    <row r="2337" spans="13:17" x14ac:dyDescent="0.25">
      <c r="M2337" s="1" t="s">
        <v>122</v>
      </c>
      <c r="N2337" s="1" t="s">
        <v>123</v>
      </c>
      <c r="O2337" s="1">
        <v>7573</v>
      </c>
      <c r="P2337" s="13">
        <v>43994.513449074075</v>
      </c>
      <c r="Q2337" s="17">
        <v>1.9467592592592595E-2</v>
      </c>
    </row>
    <row r="2338" spans="13:17" x14ac:dyDescent="0.25">
      <c r="M2338" s="1" t="s">
        <v>128</v>
      </c>
      <c r="N2338" s="1" t="s">
        <v>129</v>
      </c>
      <c r="O2338" s="1">
        <v>7575</v>
      </c>
      <c r="P2338" s="13">
        <v>43994.549317129633</v>
      </c>
      <c r="Q2338" s="17">
        <v>2.1585648148148145E-2</v>
      </c>
    </row>
    <row r="2339" spans="13:17" x14ac:dyDescent="0.25">
      <c r="M2339" s="1" t="s">
        <v>120</v>
      </c>
      <c r="N2339" s="1" t="s">
        <v>121</v>
      </c>
      <c r="O2339" s="1">
        <v>7576</v>
      </c>
      <c r="P2339" s="13">
        <v>43994.567037037035</v>
      </c>
      <c r="Q2339" s="17">
        <v>2.2916666666666669E-2</v>
      </c>
    </row>
    <row r="2340" spans="13:17" x14ac:dyDescent="0.25">
      <c r="M2340" s="1" t="s">
        <v>128</v>
      </c>
      <c r="N2340" s="1" t="s">
        <v>129</v>
      </c>
      <c r="O2340" s="1">
        <v>7578</v>
      </c>
      <c r="P2340" s="13">
        <v>43994.594178240739</v>
      </c>
      <c r="Q2340" s="17">
        <v>1.6458333333333332E-2</v>
      </c>
    </row>
    <row r="2341" spans="13:17" x14ac:dyDescent="0.25">
      <c r="M2341" s="1" t="s">
        <v>124</v>
      </c>
      <c r="N2341" s="1" t="s">
        <v>125</v>
      </c>
      <c r="O2341" s="1">
        <v>7580</v>
      </c>
      <c r="P2341" s="13">
        <v>43994.628310185188</v>
      </c>
      <c r="Q2341" s="17">
        <v>1.6886574074074075E-2</v>
      </c>
    </row>
    <row r="2342" spans="13:17" x14ac:dyDescent="0.25">
      <c r="M2342" s="1" t="s">
        <v>128</v>
      </c>
      <c r="N2342" s="1" t="s">
        <v>129</v>
      </c>
      <c r="O2342" s="1">
        <v>7581</v>
      </c>
      <c r="P2342" s="13">
        <v>43994.639861111114</v>
      </c>
      <c r="Q2342" s="17">
        <v>2.0509259259259258E-2</v>
      </c>
    </row>
    <row r="2343" spans="13:17" x14ac:dyDescent="0.25">
      <c r="M2343" s="1" t="s">
        <v>118</v>
      </c>
      <c r="N2343" s="1" t="s">
        <v>119</v>
      </c>
      <c r="O2343" s="1">
        <v>7585</v>
      </c>
      <c r="P2343" s="13">
        <v>43994.700011574074</v>
      </c>
      <c r="Q2343" s="17">
        <v>2.2962962962962966E-2</v>
      </c>
    </row>
    <row r="2344" spans="13:17" x14ac:dyDescent="0.25">
      <c r="M2344" s="1" t="s">
        <v>118</v>
      </c>
      <c r="N2344" s="1" t="s">
        <v>119</v>
      </c>
      <c r="O2344" s="1">
        <v>7589</v>
      </c>
      <c r="P2344" s="13">
        <v>43994.756990740738</v>
      </c>
      <c r="Q2344" s="17">
        <v>2.2962962962962966E-2</v>
      </c>
    </row>
    <row r="2345" spans="13:17" x14ac:dyDescent="0.25">
      <c r="M2345" s="1" t="s">
        <v>122</v>
      </c>
      <c r="N2345" s="1" t="s">
        <v>123</v>
      </c>
      <c r="O2345" s="1">
        <v>7590</v>
      </c>
      <c r="P2345" s="13">
        <v>43994.7731712963</v>
      </c>
      <c r="Q2345" s="17">
        <v>2.3657407407407408E-2</v>
      </c>
    </row>
    <row r="2346" spans="13:17" x14ac:dyDescent="0.25">
      <c r="M2346" s="1" t="s">
        <v>118</v>
      </c>
      <c r="N2346" s="1" t="s">
        <v>119</v>
      </c>
      <c r="O2346" s="1">
        <v>7591</v>
      </c>
      <c r="P2346" s="13">
        <v>43994.786076388889</v>
      </c>
      <c r="Q2346" s="17">
        <v>2.013888888888889E-2</v>
      </c>
    </row>
    <row r="2347" spans="13:17" x14ac:dyDescent="0.25">
      <c r="M2347" s="1" t="s">
        <v>120</v>
      </c>
      <c r="N2347" s="1" t="s">
        <v>121</v>
      </c>
      <c r="O2347" s="1">
        <v>7592</v>
      </c>
      <c r="P2347" s="13">
        <v>43994.797326388885</v>
      </c>
      <c r="Q2347" s="17">
        <v>1.7893518518518517E-2</v>
      </c>
    </row>
    <row r="2348" spans="13:17" x14ac:dyDescent="0.25">
      <c r="M2348" s="1" t="s">
        <v>124</v>
      </c>
      <c r="N2348" s="1" t="s">
        <v>125</v>
      </c>
      <c r="O2348" s="1">
        <v>7594</v>
      </c>
      <c r="P2348" s="13">
        <v>43994.819236111114</v>
      </c>
      <c r="Q2348" s="17">
        <v>2.3136574074074077E-2</v>
      </c>
    </row>
    <row r="2349" spans="13:17" x14ac:dyDescent="0.25">
      <c r="M2349" s="1" t="s">
        <v>128</v>
      </c>
      <c r="N2349" s="1" t="s">
        <v>129</v>
      </c>
      <c r="O2349" s="1">
        <v>7596</v>
      </c>
      <c r="P2349" s="13">
        <v>43994.84033564815</v>
      </c>
      <c r="Q2349" s="17">
        <v>2.1631944444444443E-2</v>
      </c>
    </row>
    <row r="2350" spans="13:17" x14ac:dyDescent="0.25">
      <c r="M2350" s="1" t="s">
        <v>118</v>
      </c>
      <c r="N2350" s="1" t="s">
        <v>119</v>
      </c>
      <c r="O2350" s="1">
        <v>7597</v>
      </c>
      <c r="P2350" s="13">
        <v>43995.347280092596</v>
      </c>
      <c r="Q2350" s="17">
        <v>1.9560185185185184E-2</v>
      </c>
    </row>
    <row r="2351" spans="13:17" x14ac:dyDescent="0.25">
      <c r="M2351" s="1" t="s">
        <v>126</v>
      </c>
      <c r="N2351" s="1" t="s">
        <v>127</v>
      </c>
      <c r="O2351" s="1">
        <v>7600</v>
      </c>
      <c r="P2351" s="13">
        <v>43995.395902777775</v>
      </c>
      <c r="Q2351" s="17">
        <v>2.298611111111111E-2</v>
      </c>
    </row>
    <row r="2352" spans="13:17" x14ac:dyDescent="0.25">
      <c r="M2352" s="1" t="s">
        <v>118</v>
      </c>
      <c r="N2352" s="1" t="s">
        <v>119</v>
      </c>
      <c r="O2352" s="1">
        <v>7604</v>
      </c>
      <c r="P2352" s="13">
        <v>43995.444201388891</v>
      </c>
      <c r="Q2352" s="17">
        <v>1.6261574074074074E-2</v>
      </c>
    </row>
    <row r="2353" spans="13:17" x14ac:dyDescent="0.25">
      <c r="M2353" s="1" t="s">
        <v>124</v>
      </c>
      <c r="N2353" s="1" t="s">
        <v>125</v>
      </c>
      <c r="O2353" s="1">
        <v>7611</v>
      </c>
      <c r="P2353" s="13">
        <v>43995.532083333332</v>
      </c>
      <c r="Q2353" s="17">
        <v>1.6203703703703703E-2</v>
      </c>
    </row>
    <row r="2354" spans="13:17" x14ac:dyDescent="0.25">
      <c r="M2354" s="1" t="s">
        <v>124</v>
      </c>
      <c r="N2354" s="1" t="s">
        <v>125</v>
      </c>
      <c r="O2354" s="1">
        <v>7615</v>
      </c>
      <c r="P2354" s="13">
        <v>43995.58121527778</v>
      </c>
      <c r="Q2354" s="17">
        <v>2.297453703703704E-2</v>
      </c>
    </row>
    <row r="2355" spans="13:17" x14ac:dyDescent="0.25">
      <c r="M2355" s="1" t="s">
        <v>124</v>
      </c>
      <c r="N2355" s="1" t="s">
        <v>125</v>
      </c>
      <c r="O2355" s="1">
        <v>7616</v>
      </c>
      <c r="P2355" s="13">
        <v>43995.590694444443</v>
      </c>
      <c r="Q2355" s="17">
        <v>1.9085648148148147E-2</v>
      </c>
    </row>
    <row r="2356" spans="13:17" x14ac:dyDescent="0.25">
      <c r="M2356" s="1" t="s">
        <v>118</v>
      </c>
      <c r="N2356" s="1" t="s">
        <v>119</v>
      </c>
      <c r="O2356" s="1">
        <v>7618</v>
      </c>
      <c r="P2356" s="13">
        <v>43995.609988425924</v>
      </c>
      <c r="Q2356" s="17">
        <v>1.4965277777777779E-2</v>
      </c>
    </row>
    <row r="2357" spans="13:17" x14ac:dyDescent="0.25">
      <c r="M2357" s="1" t="s">
        <v>124</v>
      </c>
      <c r="N2357" s="1" t="s">
        <v>125</v>
      </c>
      <c r="O2357" s="1">
        <v>7619</v>
      </c>
      <c r="P2357" s="13">
        <v>43995.621493055558</v>
      </c>
      <c r="Q2357" s="17">
        <v>1.9861111111111111E-2</v>
      </c>
    </row>
    <row r="2358" spans="13:17" x14ac:dyDescent="0.25">
      <c r="M2358" s="1" t="s">
        <v>120</v>
      </c>
      <c r="N2358" s="1" t="s">
        <v>121</v>
      </c>
      <c r="O2358" s="1">
        <v>7620</v>
      </c>
      <c r="P2358" s="13">
        <v>43995.636099537034</v>
      </c>
      <c r="Q2358" s="17">
        <v>1.7199074074074071E-2</v>
      </c>
    </row>
    <row r="2359" spans="13:17" x14ac:dyDescent="0.25">
      <c r="M2359" s="1" t="s">
        <v>128</v>
      </c>
      <c r="N2359" s="1" t="s">
        <v>129</v>
      </c>
      <c r="O2359" s="1">
        <v>7623</v>
      </c>
      <c r="P2359" s="13">
        <v>43995.678518518522</v>
      </c>
      <c r="Q2359" s="17">
        <v>1.6134259259259261E-2</v>
      </c>
    </row>
    <row r="2360" spans="13:17" x14ac:dyDescent="0.25">
      <c r="M2360" s="1" t="s">
        <v>126</v>
      </c>
      <c r="N2360" s="1" t="s">
        <v>127</v>
      </c>
      <c r="O2360" s="1">
        <v>7624</v>
      </c>
      <c r="P2360" s="13">
        <v>43995.689027777778</v>
      </c>
      <c r="Q2360" s="17">
        <v>2.2951388888888886E-2</v>
      </c>
    </row>
    <row r="2361" spans="13:17" x14ac:dyDescent="0.25">
      <c r="M2361" s="1" t="s">
        <v>122</v>
      </c>
      <c r="N2361" s="1" t="s">
        <v>123</v>
      </c>
      <c r="O2361" s="1">
        <v>7625</v>
      </c>
      <c r="P2361" s="13">
        <v>43995.704583333332</v>
      </c>
      <c r="Q2361" s="17">
        <v>2.3715277777777776E-2</v>
      </c>
    </row>
    <row r="2362" spans="13:17" x14ac:dyDescent="0.25">
      <c r="M2362" s="1" t="s">
        <v>130</v>
      </c>
      <c r="N2362" s="1" t="s">
        <v>131</v>
      </c>
      <c r="O2362" s="1">
        <v>7626</v>
      </c>
      <c r="P2362" s="13">
        <v>43995.717638888891</v>
      </c>
      <c r="Q2362" s="17">
        <v>1.6261574074074074E-2</v>
      </c>
    </row>
    <row r="2363" spans="13:17" x14ac:dyDescent="0.25">
      <c r="M2363" s="1" t="s">
        <v>122</v>
      </c>
      <c r="N2363" s="1" t="s">
        <v>123</v>
      </c>
      <c r="O2363" s="1">
        <v>7627</v>
      </c>
      <c r="P2363" s="13">
        <v>43995.726458333331</v>
      </c>
      <c r="Q2363" s="17">
        <v>2.1585648148148145E-2</v>
      </c>
    </row>
    <row r="2364" spans="13:17" x14ac:dyDescent="0.25">
      <c r="M2364" s="1" t="s">
        <v>128</v>
      </c>
      <c r="N2364" s="1" t="s">
        <v>129</v>
      </c>
      <c r="O2364" s="1">
        <v>7628</v>
      </c>
      <c r="P2364" s="13">
        <v>43995.742256944446</v>
      </c>
      <c r="Q2364" s="17">
        <v>2.1145833333333332E-2</v>
      </c>
    </row>
    <row r="2365" spans="13:17" x14ac:dyDescent="0.25">
      <c r="M2365" s="1" t="s">
        <v>126</v>
      </c>
      <c r="N2365" s="1" t="s">
        <v>127</v>
      </c>
      <c r="O2365" s="1">
        <v>7632</v>
      </c>
      <c r="P2365" s="13">
        <v>43995.797962962963</v>
      </c>
      <c r="Q2365" s="17">
        <v>1.8530092592592595E-2</v>
      </c>
    </row>
    <row r="2366" spans="13:17" x14ac:dyDescent="0.25">
      <c r="M2366" s="1" t="s">
        <v>128</v>
      </c>
      <c r="N2366" s="1" t="s">
        <v>129</v>
      </c>
      <c r="O2366" s="1">
        <v>7634</v>
      </c>
      <c r="P2366" s="13">
        <v>43995.821516203701</v>
      </c>
      <c r="Q2366" s="17">
        <v>2.3784722222222221E-2</v>
      </c>
    </row>
    <row r="2367" spans="13:17" x14ac:dyDescent="0.25">
      <c r="M2367" s="1" t="s">
        <v>126</v>
      </c>
      <c r="N2367" s="1" t="s">
        <v>127</v>
      </c>
      <c r="O2367" s="1">
        <v>7635</v>
      </c>
      <c r="P2367" s="13">
        <v>43995.831273148149</v>
      </c>
      <c r="Q2367" s="17">
        <v>1.7453703703703704E-2</v>
      </c>
    </row>
    <row r="2368" spans="13:17" x14ac:dyDescent="0.25">
      <c r="M2368" s="1" t="s">
        <v>126</v>
      </c>
      <c r="N2368" s="1" t="s">
        <v>127</v>
      </c>
      <c r="O2368" s="1">
        <v>7638</v>
      </c>
      <c r="P2368" s="13">
        <v>43996.367060185185</v>
      </c>
      <c r="Q2368" s="17">
        <v>2.3402777777777783E-2</v>
      </c>
    </row>
    <row r="2369" spans="13:17" x14ac:dyDescent="0.25">
      <c r="M2369" s="1" t="s">
        <v>124</v>
      </c>
      <c r="N2369" s="1" t="s">
        <v>125</v>
      </c>
      <c r="O2369" s="1">
        <v>7641</v>
      </c>
      <c r="P2369" s="13">
        <v>43996.403194444443</v>
      </c>
      <c r="Q2369" s="17">
        <v>2.0347222222222221E-2</v>
      </c>
    </row>
    <row r="2370" spans="13:17" x14ac:dyDescent="0.25">
      <c r="M2370" s="1" t="s">
        <v>130</v>
      </c>
      <c r="N2370" s="1" t="s">
        <v>131</v>
      </c>
      <c r="O2370" s="1">
        <v>7642</v>
      </c>
      <c r="P2370" s="13">
        <v>43996.413530092592</v>
      </c>
      <c r="Q2370" s="17">
        <v>2.0625000000000001E-2</v>
      </c>
    </row>
    <row r="2371" spans="13:17" x14ac:dyDescent="0.25">
      <c r="M2371" s="1" t="s">
        <v>126</v>
      </c>
      <c r="N2371" s="1" t="s">
        <v>127</v>
      </c>
      <c r="O2371" s="1">
        <v>7644</v>
      </c>
      <c r="P2371" s="13">
        <v>43996.441087962965</v>
      </c>
      <c r="Q2371" s="17">
        <v>2.225694444444444E-2</v>
      </c>
    </row>
    <row r="2372" spans="13:17" x14ac:dyDescent="0.25">
      <c r="M2372" s="1" t="s">
        <v>120</v>
      </c>
      <c r="N2372" s="1" t="s">
        <v>121</v>
      </c>
      <c r="O2372" s="1">
        <v>7645</v>
      </c>
      <c r="P2372" s="13">
        <v>43996.458553240744</v>
      </c>
      <c r="Q2372" s="17">
        <v>2.2650462962962966E-2</v>
      </c>
    </row>
    <row r="2373" spans="13:17" x14ac:dyDescent="0.25">
      <c r="M2373" s="1" t="s">
        <v>124</v>
      </c>
      <c r="N2373" s="1" t="s">
        <v>125</v>
      </c>
      <c r="O2373" s="1">
        <v>7651</v>
      </c>
      <c r="P2373" s="13">
        <v>43996.550740740742</v>
      </c>
      <c r="Q2373" s="17">
        <v>2.1550925925925928E-2</v>
      </c>
    </row>
    <row r="2374" spans="13:17" x14ac:dyDescent="0.25">
      <c r="M2374" s="1" t="s">
        <v>130</v>
      </c>
      <c r="N2374" s="1" t="s">
        <v>131</v>
      </c>
      <c r="O2374" s="1">
        <v>7653</v>
      </c>
      <c r="P2374" s="13">
        <v>43996.570590277777</v>
      </c>
      <c r="Q2374" s="17">
        <v>2.2326388888888885E-2</v>
      </c>
    </row>
    <row r="2375" spans="13:17" x14ac:dyDescent="0.25">
      <c r="M2375" s="1" t="s">
        <v>120</v>
      </c>
      <c r="N2375" s="1" t="s">
        <v>121</v>
      </c>
      <c r="O2375" s="1">
        <v>7659</v>
      </c>
      <c r="P2375" s="13">
        <v>43996.657719907409</v>
      </c>
      <c r="Q2375" s="17">
        <v>1.7604166666666667E-2</v>
      </c>
    </row>
    <row r="2376" spans="13:17" x14ac:dyDescent="0.25">
      <c r="M2376" s="1" t="s">
        <v>124</v>
      </c>
      <c r="N2376" s="1" t="s">
        <v>125</v>
      </c>
      <c r="O2376" s="1">
        <v>7660</v>
      </c>
      <c r="P2376" s="13">
        <v>43996.669629629629</v>
      </c>
      <c r="Q2376" s="17">
        <v>1.6122685185185184E-2</v>
      </c>
    </row>
    <row r="2377" spans="13:17" x14ac:dyDescent="0.25">
      <c r="M2377" s="1" t="s">
        <v>130</v>
      </c>
      <c r="N2377" s="1" t="s">
        <v>131</v>
      </c>
      <c r="O2377" s="1">
        <v>7661</v>
      </c>
      <c r="P2377" s="13">
        <v>43996.684560185182</v>
      </c>
      <c r="Q2377" s="17">
        <v>1.8958333333333334E-2</v>
      </c>
    </row>
    <row r="2378" spans="13:17" x14ac:dyDescent="0.25">
      <c r="M2378" s="1" t="s">
        <v>124</v>
      </c>
      <c r="N2378" s="1" t="s">
        <v>125</v>
      </c>
      <c r="O2378" s="1">
        <v>7667</v>
      </c>
      <c r="P2378" s="13">
        <v>43996.765486111108</v>
      </c>
      <c r="Q2378" s="17">
        <v>1.7164351851851851E-2</v>
      </c>
    </row>
    <row r="2379" spans="13:17" x14ac:dyDescent="0.25">
      <c r="M2379" s="1" t="s">
        <v>126</v>
      </c>
      <c r="N2379" s="1" t="s">
        <v>127</v>
      </c>
      <c r="O2379" s="1">
        <v>7669</v>
      </c>
      <c r="P2379" s="13">
        <v>43996.793449074074</v>
      </c>
      <c r="Q2379" s="17">
        <v>1.758101851851852E-2</v>
      </c>
    </row>
    <row r="2380" spans="13:17" x14ac:dyDescent="0.25">
      <c r="M2380" s="1" t="s">
        <v>122</v>
      </c>
      <c r="N2380" s="1" t="s">
        <v>123</v>
      </c>
      <c r="O2380" s="1">
        <v>7679</v>
      </c>
      <c r="P2380" s="13">
        <v>43997.423773148148</v>
      </c>
      <c r="Q2380" s="17">
        <v>1.5138888888888889E-2</v>
      </c>
    </row>
    <row r="2381" spans="13:17" x14ac:dyDescent="0.25">
      <c r="M2381" s="1" t="s">
        <v>126</v>
      </c>
      <c r="N2381" s="1" t="s">
        <v>127</v>
      </c>
      <c r="O2381" s="1">
        <v>7680</v>
      </c>
      <c r="P2381" s="13">
        <v>43997.43476851852</v>
      </c>
      <c r="Q2381" s="17">
        <v>1.7303240740740741E-2</v>
      </c>
    </row>
    <row r="2382" spans="13:17" x14ac:dyDescent="0.25">
      <c r="M2382" s="1" t="s">
        <v>130</v>
      </c>
      <c r="N2382" s="1" t="s">
        <v>131</v>
      </c>
      <c r="O2382" s="1">
        <v>7683</v>
      </c>
      <c r="P2382" s="13">
        <v>43997.471018518518</v>
      </c>
      <c r="Q2382" s="17">
        <v>2.1157407407407406E-2</v>
      </c>
    </row>
    <row r="2383" spans="13:17" x14ac:dyDescent="0.25">
      <c r="M2383" s="1" t="s">
        <v>118</v>
      </c>
      <c r="N2383" s="1" t="s">
        <v>119</v>
      </c>
      <c r="O2383" s="1">
        <v>7686</v>
      </c>
      <c r="P2383" s="13">
        <v>43997.502789351849</v>
      </c>
      <c r="Q2383" s="17">
        <v>2.4108796296296298E-2</v>
      </c>
    </row>
    <row r="2384" spans="13:17" x14ac:dyDescent="0.25">
      <c r="M2384" s="1" t="s">
        <v>122</v>
      </c>
      <c r="N2384" s="1" t="s">
        <v>123</v>
      </c>
      <c r="O2384" s="1">
        <v>7688</v>
      </c>
      <c r="P2384" s="13">
        <v>43997.529687499999</v>
      </c>
      <c r="Q2384" s="17">
        <v>1.7916666666666668E-2</v>
      </c>
    </row>
    <row r="2385" spans="13:17" x14ac:dyDescent="0.25">
      <c r="M2385" s="1" t="s">
        <v>124</v>
      </c>
      <c r="N2385" s="1" t="s">
        <v>125</v>
      </c>
      <c r="O2385" s="1">
        <v>7689</v>
      </c>
      <c r="P2385" s="13">
        <v>43997.540324074071</v>
      </c>
      <c r="Q2385" s="17">
        <v>2.327546296296296E-2</v>
      </c>
    </row>
    <row r="2386" spans="13:17" x14ac:dyDescent="0.25">
      <c r="M2386" s="1" t="s">
        <v>126</v>
      </c>
      <c r="N2386" s="1" t="s">
        <v>127</v>
      </c>
      <c r="O2386" s="1">
        <v>7690</v>
      </c>
      <c r="P2386" s="13">
        <v>43997.554756944446</v>
      </c>
      <c r="Q2386" s="17">
        <v>1.9537037037037037E-2</v>
      </c>
    </row>
    <row r="2387" spans="13:17" x14ac:dyDescent="0.25">
      <c r="M2387" s="1" t="s">
        <v>124</v>
      </c>
      <c r="N2387" s="1" t="s">
        <v>125</v>
      </c>
      <c r="O2387" s="1">
        <v>7691</v>
      </c>
      <c r="P2387" s="13">
        <v>43997.567199074074</v>
      </c>
      <c r="Q2387" s="17">
        <v>1.6446759259259262E-2</v>
      </c>
    </row>
    <row r="2388" spans="13:17" x14ac:dyDescent="0.25">
      <c r="M2388" s="1" t="s">
        <v>118</v>
      </c>
      <c r="N2388" s="1" t="s">
        <v>119</v>
      </c>
      <c r="O2388" s="1">
        <v>7692</v>
      </c>
      <c r="P2388" s="13">
        <v>43997.581967592596</v>
      </c>
      <c r="Q2388" s="17">
        <v>1.9756944444444445E-2</v>
      </c>
    </row>
    <row r="2389" spans="13:17" x14ac:dyDescent="0.25">
      <c r="M2389" s="1" t="s">
        <v>126</v>
      </c>
      <c r="N2389" s="1" t="s">
        <v>127</v>
      </c>
      <c r="O2389" s="1">
        <v>7693</v>
      </c>
      <c r="P2389" s="13">
        <v>43997.593854166669</v>
      </c>
      <c r="Q2389" s="17">
        <v>2.1782407407407407E-2</v>
      </c>
    </row>
    <row r="2390" spans="13:17" x14ac:dyDescent="0.25">
      <c r="M2390" s="1" t="s">
        <v>124</v>
      </c>
      <c r="N2390" s="1" t="s">
        <v>125</v>
      </c>
      <c r="O2390" s="1">
        <v>7697</v>
      </c>
      <c r="P2390" s="13">
        <v>43997.649270833332</v>
      </c>
      <c r="Q2390" s="17">
        <v>2.1898148148148149E-2</v>
      </c>
    </row>
    <row r="2391" spans="13:17" x14ac:dyDescent="0.25">
      <c r="M2391" s="1" t="s">
        <v>130</v>
      </c>
      <c r="N2391" s="1" t="s">
        <v>131</v>
      </c>
      <c r="O2391" s="1">
        <v>7699</v>
      </c>
      <c r="P2391" s="13">
        <v>43997.674317129633</v>
      </c>
      <c r="Q2391" s="17">
        <v>1.6886574074074075E-2</v>
      </c>
    </row>
    <row r="2392" spans="13:17" x14ac:dyDescent="0.25">
      <c r="M2392" s="1" t="s">
        <v>120</v>
      </c>
      <c r="N2392" s="1" t="s">
        <v>121</v>
      </c>
      <c r="O2392" s="1">
        <v>7700</v>
      </c>
      <c r="P2392" s="13">
        <v>43997.69127314815</v>
      </c>
      <c r="Q2392" s="17">
        <v>1.4548611111111111E-2</v>
      </c>
    </row>
    <row r="2393" spans="13:17" x14ac:dyDescent="0.25">
      <c r="M2393" s="1" t="s">
        <v>124</v>
      </c>
      <c r="N2393" s="1" t="s">
        <v>125</v>
      </c>
      <c r="O2393" s="1">
        <v>7706</v>
      </c>
      <c r="P2393" s="13">
        <v>43997.772361111114</v>
      </c>
      <c r="Q2393" s="17">
        <v>1.9432870370370371E-2</v>
      </c>
    </row>
    <row r="2394" spans="13:17" x14ac:dyDescent="0.25">
      <c r="M2394" s="1" t="s">
        <v>130</v>
      </c>
      <c r="N2394" s="1" t="s">
        <v>131</v>
      </c>
      <c r="O2394" s="1">
        <v>7708</v>
      </c>
      <c r="P2394" s="13">
        <v>43997.797592592593</v>
      </c>
      <c r="Q2394" s="17">
        <v>2.2037037037037036E-2</v>
      </c>
    </row>
    <row r="2395" spans="13:17" x14ac:dyDescent="0.25">
      <c r="M2395" s="1" t="s">
        <v>126</v>
      </c>
      <c r="N2395" s="1" t="s">
        <v>127</v>
      </c>
      <c r="O2395" s="1">
        <v>7711</v>
      </c>
      <c r="P2395" s="13">
        <v>43997.845717592594</v>
      </c>
      <c r="Q2395" s="17">
        <v>2.0902777777777781E-2</v>
      </c>
    </row>
    <row r="2396" spans="13:17" x14ac:dyDescent="0.25">
      <c r="M2396" s="1" t="s">
        <v>120</v>
      </c>
      <c r="N2396" s="1" t="s">
        <v>121</v>
      </c>
      <c r="O2396" s="1">
        <v>7716</v>
      </c>
      <c r="P2396" s="13">
        <v>43998.403553240743</v>
      </c>
      <c r="Q2396" s="17">
        <v>2.255787037037037E-2</v>
      </c>
    </row>
    <row r="2397" spans="13:17" x14ac:dyDescent="0.25">
      <c r="M2397" s="1" t="s">
        <v>118</v>
      </c>
      <c r="N2397" s="1" t="s">
        <v>119</v>
      </c>
      <c r="O2397" s="1">
        <v>7720</v>
      </c>
      <c r="P2397" s="13">
        <v>43998.457604166666</v>
      </c>
      <c r="Q2397" s="17">
        <v>1.4490740740740742E-2</v>
      </c>
    </row>
    <row r="2398" spans="13:17" x14ac:dyDescent="0.25">
      <c r="M2398" s="1" t="s">
        <v>120</v>
      </c>
      <c r="N2398" s="1" t="s">
        <v>121</v>
      </c>
      <c r="O2398" s="1">
        <v>7721</v>
      </c>
      <c r="P2398" s="13">
        <v>43998.46707175926</v>
      </c>
      <c r="Q2398" s="17">
        <v>2.4432870370370369E-2</v>
      </c>
    </row>
    <row r="2399" spans="13:17" x14ac:dyDescent="0.25">
      <c r="M2399" s="1" t="s">
        <v>122</v>
      </c>
      <c r="N2399" s="1" t="s">
        <v>123</v>
      </c>
      <c r="O2399" s="1">
        <v>7730</v>
      </c>
      <c r="P2399" s="13">
        <v>43998.60560185185</v>
      </c>
      <c r="Q2399" s="17">
        <v>1.5462962962962963E-2</v>
      </c>
    </row>
    <row r="2400" spans="13:17" x14ac:dyDescent="0.25">
      <c r="M2400" s="1" t="s">
        <v>122</v>
      </c>
      <c r="N2400" s="1" t="s">
        <v>123</v>
      </c>
      <c r="O2400" s="1">
        <v>7732</v>
      </c>
      <c r="P2400" s="13">
        <v>43998.624513888892</v>
      </c>
      <c r="Q2400" s="17">
        <v>2.2870370370370371E-2</v>
      </c>
    </row>
    <row r="2401" spans="13:17" x14ac:dyDescent="0.25">
      <c r="M2401" s="1" t="s">
        <v>124</v>
      </c>
      <c r="N2401" s="1" t="s">
        <v>125</v>
      </c>
      <c r="O2401" s="1">
        <v>7734</v>
      </c>
      <c r="P2401" s="13">
        <v>43998.654733796298</v>
      </c>
      <c r="Q2401" s="17">
        <v>2.3877314814814813E-2</v>
      </c>
    </row>
    <row r="2402" spans="13:17" x14ac:dyDescent="0.25">
      <c r="M2402" s="1" t="s">
        <v>118</v>
      </c>
      <c r="N2402" s="1" t="s">
        <v>119</v>
      </c>
      <c r="O2402" s="1">
        <v>7738</v>
      </c>
      <c r="P2402" s="13">
        <v>43998.700439814813</v>
      </c>
      <c r="Q2402" s="17">
        <v>1.7048611111111112E-2</v>
      </c>
    </row>
    <row r="2403" spans="13:17" x14ac:dyDescent="0.25">
      <c r="M2403" s="1" t="s">
        <v>130</v>
      </c>
      <c r="N2403" s="1" t="s">
        <v>131</v>
      </c>
      <c r="O2403" s="1">
        <v>7740</v>
      </c>
      <c r="P2403" s="13">
        <v>43998.733518518522</v>
      </c>
      <c r="Q2403" s="17">
        <v>1.8784722222222223E-2</v>
      </c>
    </row>
    <row r="2404" spans="13:17" x14ac:dyDescent="0.25">
      <c r="M2404" s="1" t="s">
        <v>122</v>
      </c>
      <c r="N2404" s="1" t="s">
        <v>123</v>
      </c>
      <c r="O2404" s="1">
        <v>7744</v>
      </c>
      <c r="P2404" s="13">
        <v>43998.787268518521</v>
      </c>
      <c r="Q2404" s="17">
        <v>1.9502314814814816E-2</v>
      </c>
    </row>
    <row r="2405" spans="13:17" x14ac:dyDescent="0.25">
      <c r="M2405" s="1" t="s">
        <v>120</v>
      </c>
      <c r="N2405" s="1" t="s">
        <v>121</v>
      </c>
      <c r="O2405" s="1">
        <v>7745</v>
      </c>
      <c r="P2405" s="13">
        <v>43998.803819444445</v>
      </c>
      <c r="Q2405" s="17">
        <v>1.8842592592592591E-2</v>
      </c>
    </row>
    <row r="2406" spans="13:17" x14ac:dyDescent="0.25">
      <c r="M2406" s="1" t="s">
        <v>128</v>
      </c>
      <c r="N2406" s="1" t="s">
        <v>129</v>
      </c>
      <c r="O2406" s="1">
        <v>7753</v>
      </c>
      <c r="P2406" s="13">
        <v>43999.410173611112</v>
      </c>
      <c r="Q2406" s="17">
        <v>2.2777777777777775E-2</v>
      </c>
    </row>
    <row r="2407" spans="13:17" x14ac:dyDescent="0.25">
      <c r="M2407" s="1" t="s">
        <v>128</v>
      </c>
      <c r="N2407" s="1" t="s">
        <v>129</v>
      </c>
      <c r="O2407" s="1">
        <v>7756</v>
      </c>
      <c r="P2407" s="13">
        <v>43999.449386574073</v>
      </c>
      <c r="Q2407" s="17">
        <v>1.9282407407407408E-2</v>
      </c>
    </row>
    <row r="2408" spans="13:17" x14ac:dyDescent="0.25">
      <c r="M2408" s="1" t="s">
        <v>128</v>
      </c>
      <c r="N2408" s="1" t="s">
        <v>129</v>
      </c>
      <c r="O2408" s="1">
        <v>7758</v>
      </c>
      <c r="P2408" s="13">
        <v>43999.47283564815</v>
      </c>
      <c r="Q2408" s="17">
        <v>2.224537037037037E-2</v>
      </c>
    </row>
    <row r="2409" spans="13:17" x14ac:dyDescent="0.25">
      <c r="M2409" s="1" t="s">
        <v>128</v>
      </c>
      <c r="N2409" s="1" t="s">
        <v>129</v>
      </c>
      <c r="O2409" s="1">
        <v>7759</v>
      </c>
      <c r="P2409" s="13">
        <v>43999.485891203702</v>
      </c>
      <c r="Q2409" s="17">
        <v>2.0555555555555556E-2</v>
      </c>
    </row>
    <row r="2410" spans="13:17" x14ac:dyDescent="0.25">
      <c r="M2410" s="1" t="s">
        <v>128</v>
      </c>
      <c r="N2410" s="1" t="s">
        <v>129</v>
      </c>
      <c r="O2410" s="1">
        <v>7760</v>
      </c>
      <c r="P2410" s="13">
        <v>43999.495428240742</v>
      </c>
      <c r="Q2410" s="17">
        <v>2.193287037037037E-2</v>
      </c>
    </row>
    <row r="2411" spans="13:17" x14ac:dyDescent="0.25">
      <c r="M2411" s="1" t="s">
        <v>130</v>
      </c>
      <c r="N2411" s="1" t="s">
        <v>131</v>
      </c>
      <c r="O2411" s="1">
        <v>7762</v>
      </c>
      <c r="P2411" s="13">
        <v>43999.530127314814</v>
      </c>
      <c r="Q2411" s="17">
        <v>1.7569444444444447E-2</v>
      </c>
    </row>
    <row r="2412" spans="13:17" x14ac:dyDescent="0.25">
      <c r="M2412" s="1" t="s">
        <v>126</v>
      </c>
      <c r="N2412" s="1" t="s">
        <v>127</v>
      </c>
      <c r="O2412" s="1">
        <v>7767</v>
      </c>
      <c r="P2412" s="13">
        <v>43999.603773148148</v>
      </c>
      <c r="Q2412" s="17">
        <v>2.3865740740740743E-2</v>
      </c>
    </row>
    <row r="2413" spans="13:17" x14ac:dyDescent="0.25">
      <c r="M2413" s="1" t="s">
        <v>128</v>
      </c>
      <c r="N2413" s="1" t="s">
        <v>129</v>
      </c>
      <c r="O2413" s="1">
        <v>7769</v>
      </c>
      <c r="P2413" s="13">
        <v>43999.637013888889</v>
      </c>
      <c r="Q2413" s="17">
        <v>1.923611111111111E-2</v>
      </c>
    </row>
    <row r="2414" spans="13:17" x14ac:dyDescent="0.25">
      <c r="M2414" s="1" t="s">
        <v>130</v>
      </c>
      <c r="N2414" s="1" t="s">
        <v>131</v>
      </c>
      <c r="O2414" s="1">
        <v>7774</v>
      </c>
      <c r="P2414" s="13">
        <v>43999.698981481481</v>
      </c>
      <c r="Q2414" s="17">
        <v>1.6145833333333335E-2</v>
      </c>
    </row>
    <row r="2415" spans="13:17" x14ac:dyDescent="0.25">
      <c r="M2415" s="1" t="s">
        <v>124</v>
      </c>
      <c r="N2415" s="1" t="s">
        <v>125</v>
      </c>
      <c r="O2415" s="1">
        <v>7776</v>
      </c>
      <c r="P2415" s="13">
        <v>43999.719282407408</v>
      </c>
      <c r="Q2415" s="17">
        <v>2.1296296296296299E-2</v>
      </c>
    </row>
    <row r="2416" spans="13:17" x14ac:dyDescent="0.25">
      <c r="M2416" s="1" t="s">
        <v>122</v>
      </c>
      <c r="N2416" s="1" t="s">
        <v>123</v>
      </c>
      <c r="O2416" s="1">
        <v>7778</v>
      </c>
      <c r="P2416" s="13">
        <v>43999.741828703707</v>
      </c>
      <c r="Q2416" s="17">
        <v>2.4386574074074074E-2</v>
      </c>
    </row>
    <row r="2417" spans="13:17" x14ac:dyDescent="0.25">
      <c r="M2417" s="1" t="s">
        <v>130</v>
      </c>
      <c r="N2417" s="1" t="s">
        <v>131</v>
      </c>
      <c r="O2417" s="1">
        <v>7779</v>
      </c>
      <c r="P2417" s="13">
        <v>43999.754074074073</v>
      </c>
      <c r="Q2417" s="17">
        <v>2.3773148148148151E-2</v>
      </c>
    </row>
    <row r="2418" spans="13:17" x14ac:dyDescent="0.25">
      <c r="M2418" s="1" t="s">
        <v>128</v>
      </c>
      <c r="N2418" s="1" t="s">
        <v>129</v>
      </c>
      <c r="O2418" s="1">
        <v>7785</v>
      </c>
      <c r="P2418" s="13">
        <v>43999.842615740738</v>
      </c>
      <c r="Q2418" s="17">
        <v>1.6562500000000001E-2</v>
      </c>
    </row>
    <row r="2419" spans="13:17" x14ac:dyDescent="0.25">
      <c r="M2419" s="1" t="s">
        <v>128</v>
      </c>
      <c r="N2419" s="1" t="s">
        <v>129</v>
      </c>
      <c r="O2419" s="1">
        <v>7786</v>
      </c>
      <c r="P2419" s="13">
        <v>44000.349560185183</v>
      </c>
      <c r="Q2419" s="17">
        <v>2.3113425925925926E-2</v>
      </c>
    </row>
    <row r="2420" spans="13:17" x14ac:dyDescent="0.25">
      <c r="M2420" s="1" t="s">
        <v>128</v>
      </c>
      <c r="N2420" s="1" t="s">
        <v>129</v>
      </c>
      <c r="O2420" s="1">
        <v>7787</v>
      </c>
      <c r="P2420" s="13">
        <v>44000.359965277778</v>
      </c>
      <c r="Q2420" s="17">
        <v>1.8148148148148146E-2</v>
      </c>
    </row>
    <row r="2421" spans="13:17" x14ac:dyDescent="0.25">
      <c r="M2421" s="1" t="s">
        <v>118</v>
      </c>
      <c r="N2421" s="1" t="s">
        <v>119</v>
      </c>
      <c r="O2421" s="1">
        <v>7789</v>
      </c>
      <c r="P2421" s="13">
        <v>44000.37972222222</v>
      </c>
      <c r="Q2421" s="17">
        <v>1.7071759259259259E-2</v>
      </c>
    </row>
    <row r="2422" spans="13:17" x14ac:dyDescent="0.25">
      <c r="M2422" s="1" t="s">
        <v>128</v>
      </c>
      <c r="N2422" s="1" t="s">
        <v>129</v>
      </c>
      <c r="O2422" s="1">
        <v>7791</v>
      </c>
      <c r="P2422" s="13">
        <v>44000.404166666667</v>
      </c>
      <c r="Q2422" s="17">
        <v>2.4293981481481482E-2</v>
      </c>
    </row>
    <row r="2423" spans="13:17" x14ac:dyDescent="0.25">
      <c r="M2423" s="1" t="s">
        <v>128</v>
      </c>
      <c r="N2423" s="1" t="s">
        <v>129</v>
      </c>
      <c r="O2423" s="1">
        <v>7794</v>
      </c>
      <c r="P2423" s="13">
        <v>44000.444884259261</v>
      </c>
      <c r="Q2423" s="17">
        <v>2.4212962962962964E-2</v>
      </c>
    </row>
    <row r="2424" spans="13:17" x14ac:dyDescent="0.25">
      <c r="M2424" s="1" t="s">
        <v>120</v>
      </c>
      <c r="N2424" s="1" t="s">
        <v>121</v>
      </c>
      <c r="O2424" s="1">
        <v>7795</v>
      </c>
      <c r="P2424" s="13">
        <v>44000.463356481479</v>
      </c>
      <c r="Q2424" s="17">
        <v>1.6516203703703703E-2</v>
      </c>
    </row>
    <row r="2425" spans="13:17" x14ac:dyDescent="0.25">
      <c r="M2425" s="1" t="s">
        <v>118</v>
      </c>
      <c r="N2425" s="1" t="s">
        <v>119</v>
      </c>
      <c r="O2425" s="1">
        <v>7796</v>
      </c>
      <c r="P2425" s="13">
        <v>44000.472349537034</v>
      </c>
      <c r="Q2425" s="17">
        <v>2.1261574074074075E-2</v>
      </c>
    </row>
    <row r="2426" spans="13:17" x14ac:dyDescent="0.25">
      <c r="M2426" s="1" t="s">
        <v>126</v>
      </c>
      <c r="N2426" s="1" t="s">
        <v>127</v>
      </c>
      <c r="O2426" s="1">
        <v>7803</v>
      </c>
      <c r="P2426" s="13">
        <v>44000.553020833337</v>
      </c>
      <c r="Q2426" s="17">
        <v>1.480324074074074E-2</v>
      </c>
    </row>
    <row r="2427" spans="13:17" x14ac:dyDescent="0.25">
      <c r="M2427" s="1" t="s">
        <v>128</v>
      </c>
      <c r="N2427" s="1" t="s">
        <v>129</v>
      </c>
      <c r="O2427" s="1">
        <v>7804</v>
      </c>
      <c r="P2427" s="13">
        <v>44000.568969907406</v>
      </c>
      <c r="Q2427" s="17">
        <v>2.1238425925925924E-2</v>
      </c>
    </row>
    <row r="2428" spans="13:17" x14ac:dyDescent="0.25">
      <c r="M2428" s="1" t="s">
        <v>122</v>
      </c>
      <c r="N2428" s="1" t="s">
        <v>123</v>
      </c>
      <c r="O2428" s="1">
        <v>7809</v>
      </c>
      <c r="P2428" s="13">
        <v>44000.632835648146</v>
      </c>
      <c r="Q2428" s="17">
        <v>1.6840277777777777E-2</v>
      </c>
    </row>
    <row r="2429" spans="13:17" x14ac:dyDescent="0.25">
      <c r="M2429" s="1" t="s">
        <v>128</v>
      </c>
      <c r="N2429" s="1" t="s">
        <v>129</v>
      </c>
      <c r="O2429" s="1">
        <v>7810</v>
      </c>
      <c r="P2429" s="13">
        <v>44000.64472222222</v>
      </c>
      <c r="Q2429" s="17">
        <v>2.297453703703704E-2</v>
      </c>
    </row>
    <row r="2430" spans="13:17" x14ac:dyDescent="0.25">
      <c r="M2430" s="1" t="s">
        <v>122</v>
      </c>
      <c r="N2430" s="1" t="s">
        <v>123</v>
      </c>
      <c r="O2430" s="1">
        <v>7814</v>
      </c>
      <c r="P2430" s="13">
        <v>44000.704421296294</v>
      </c>
      <c r="Q2430" s="17">
        <v>1.6875000000000001E-2</v>
      </c>
    </row>
    <row r="2431" spans="13:17" x14ac:dyDescent="0.25">
      <c r="M2431" s="1" t="s">
        <v>130</v>
      </c>
      <c r="N2431" s="1" t="s">
        <v>131</v>
      </c>
      <c r="O2431" s="1">
        <v>7818</v>
      </c>
      <c r="P2431" s="13">
        <v>44000.752557870372</v>
      </c>
      <c r="Q2431" s="17">
        <v>1.6458333333333332E-2</v>
      </c>
    </row>
    <row r="2432" spans="13:17" x14ac:dyDescent="0.25">
      <c r="M2432" s="1" t="s">
        <v>126</v>
      </c>
      <c r="N2432" s="1" t="s">
        <v>127</v>
      </c>
      <c r="O2432" s="1">
        <v>7820</v>
      </c>
      <c r="P2432" s="13">
        <v>44000.777743055558</v>
      </c>
      <c r="Q2432" s="17">
        <v>2.4224537037037034E-2</v>
      </c>
    </row>
    <row r="2433" spans="13:17" x14ac:dyDescent="0.25">
      <c r="M2433" s="1" t="s">
        <v>128</v>
      </c>
      <c r="N2433" s="1" t="s">
        <v>129</v>
      </c>
      <c r="O2433" s="1">
        <v>7826</v>
      </c>
      <c r="P2433" s="13">
        <v>44001.342291666668</v>
      </c>
      <c r="Q2433" s="17">
        <v>1.7199074074074071E-2</v>
      </c>
    </row>
    <row r="2434" spans="13:17" x14ac:dyDescent="0.25">
      <c r="M2434" s="1" t="s">
        <v>124</v>
      </c>
      <c r="N2434" s="1" t="s">
        <v>125</v>
      </c>
      <c r="O2434" s="1">
        <v>7831</v>
      </c>
      <c r="P2434" s="13">
        <v>44001.411863425928</v>
      </c>
      <c r="Q2434" s="17">
        <v>2.2268518518518521E-2</v>
      </c>
    </row>
    <row r="2435" spans="13:17" x14ac:dyDescent="0.25">
      <c r="M2435" s="1" t="s">
        <v>120</v>
      </c>
      <c r="N2435" s="1" t="s">
        <v>121</v>
      </c>
      <c r="O2435" s="1">
        <v>7834</v>
      </c>
      <c r="P2435" s="13">
        <v>44001.442048611112</v>
      </c>
      <c r="Q2435" s="17">
        <v>2.3692129629629629E-2</v>
      </c>
    </row>
    <row r="2436" spans="13:17" x14ac:dyDescent="0.25">
      <c r="M2436" s="1" t="s">
        <v>128</v>
      </c>
      <c r="N2436" s="1" t="s">
        <v>129</v>
      </c>
      <c r="O2436" s="1">
        <v>7835</v>
      </c>
      <c r="P2436" s="13">
        <v>44001.457372685189</v>
      </c>
      <c r="Q2436" s="17">
        <v>2.224537037037037E-2</v>
      </c>
    </row>
    <row r="2437" spans="13:17" x14ac:dyDescent="0.25">
      <c r="M2437" s="1" t="s">
        <v>120</v>
      </c>
      <c r="N2437" s="1" t="s">
        <v>121</v>
      </c>
      <c r="O2437" s="1">
        <v>7837</v>
      </c>
      <c r="P2437" s="13">
        <v>44001.480949074074</v>
      </c>
      <c r="Q2437" s="17">
        <v>1.6550925925925924E-2</v>
      </c>
    </row>
    <row r="2438" spans="13:17" x14ac:dyDescent="0.25">
      <c r="M2438" s="1" t="s">
        <v>128</v>
      </c>
      <c r="N2438" s="1" t="s">
        <v>129</v>
      </c>
      <c r="O2438" s="1">
        <v>7838</v>
      </c>
      <c r="P2438" s="13">
        <v>44001.490347222221</v>
      </c>
      <c r="Q2438" s="17">
        <v>1.7766203703703704E-2</v>
      </c>
    </row>
    <row r="2439" spans="13:17" x14ac:dyDescent="0.25">
      <c r="M2439" s="1" t="s">
        <v>130</v>
      </c>
      <c r="N2439" s="1" t="s">
        <v>131</v>
      </c>
      <c r="O2439" s="1">
        <v>7839</v>
      </c>
      <c r="P2439" s="13">
        <v>44001.505312499998</v>
      </c>
      <c r="Q2439" s="17">
        <v>2.3784722222222221E-2</v>
      </c>
    </row>
    <row r="2440" spans="13:17" x14ac:dyDescent="0.25">
      <c r="M2440" s="1" t="s">
        <v>126</v>
      </c>
      <c r="N2440" s="1" t="s">
        <v>127</v>
      </c>
      <c r="O2440" s="1">
        <v>7842</v>
      </c>
      <c r="P2440" s="13">
        <v>44001.544976851852</v>
      </c>
      <c r="Q2440" s="17">
        <v>1.8969907407407408E-2</v>
      </c>
    </row>
    <row r="2441" spans="13:17" x14ac:dyDescent="0.25">
      <c r="M2441" s="1" t="s">
        <v>118</v>
      </c>
      <c r="N2441" s="1" t="s">
        <v>119</v>
      </c>
      <c r="O2441" s="1">
        <v>7845</v>
      </c>
      <c r="P2441" s="13">
        <v>44001.591643518521</v>
      </c>
      <c r="Q2441" s="17">
        <v>2.3831018518518519E-2</v>
      </c>
    </row>
    <row r="2442" spans="13:17" x14ac:dyDescent="0.25">
      <c r="M2442" s="1" t="s">
        <v>128</v>
      </c>
      <c r="N2442" s="1" t="s">
        <v>129</v>
      </c>
      <c r="O2442" s="1">
        <v>7848</v>
      </c>
      <c r="P2442" s="13">
        <v>44001.62699074074</v>
      </c>
      <c r="Q2442" s="17">
        <v>1.9282407407407408E-2</v>
      </c>
    </row>
    <row r="2443" spans="13:17" x14ac:dyDescent="0.25">
      <c r="M2443" s="1" t="s">
        <v>122</v>
      </c>
      <c r="N2443" s="1" t="s">
        <v>123</v>
      </c>
      <c r="O2443" s="1">
        <v>7855</v>
      </c>
      <c r="P2443" s="13">
        <v>44001.715092592596</v>
      </c>
      <c r="Q2443" s="17">
        <v>1.8437499999999999E-2</v>
      </c>
    </row>
    <row r="2444" spans="13:17" x14ac:dyDescent="0.25">
      <c r="M2444" s="1" t="s">
        <v>126</v>
      </c>
      <c r="N2444" s="1" t="s">
        <v>127</v>
      </c>
      <c r="O2444" s="1">
        <v>7857</v>
      </c>
      <c r="P2444" s="13">
        <v>44001.739363425928</v>
      </c>
      <c r="Q2444" s="17">
        <v>1.5694444444444445E-2</v>
      </c>
    </row>
    <row r="2445" spans="13:17" x14ac:dyDescent="0.25">
      <c r="M2445" s="1" t="s">
        <v>126</v>
      </c>
      <c r="N2445" s="1" t="s">
        <v>127</v>
      </c>
      <c r="O2445" s="1">
        <v>7859</v>
      </c>
      <c r="P2445" s="13">
        <v>44001.764328703706</v>
      </c>
      <c r="Q2445" s="17">
        <v>2.0150462962962964E-2</v>
      </c>
    </row>
    <row r="2446" spans="13:17" x14ac:dyDescent="0.25">
      <c r="M2446" s="1" t="s">
        <v>122</v>
      </c>
      <c r="N2446" s="1" t="s">
        <v>123</v>
      </c>
      <c r="O2446" s="1">
        <v>7861</v>
      </c>
      <c r="P2446" s="13">
        <v>44001.789641203701</v>
      </c>
      <c r="Q2446" s="17">
        <v>2.4189814814814817E-2</v>
      </c>
    </row>
    <row r="2447" spans="13:17" x14ac:dyDescent="0.25">
      <c r="M2447" s="1" t="s">
        <v>128</v>
      </c>
      <c r="N2447" s="1" t="s">
        <v>129</v>
      </c>
      <c r="O2447" s="1">
        <v>7862</v>
      </c>
      <c r="P2447" s="13">
        <v>44001.80741898148</v>
      </c>
      <c r="Q2447" s="17">
        <v>1.9027777777777779E-2</v>
      </c>
    </row>
    <row r="2448" spans="13:17" x14ac:dyDescent="0.25">
      <c r="M2448" s="1" t="s">
        <v>122</v>
      </c>
      <c r="N2448" s="1" t="s">
        <v>123</v>
      </c>
      <c r="O2448" s="1">
        <v>7863</v>
      </c>
      <c r="P2448" s="13">
        <v>44001.816932870373</v>
      </c>
      <c r="Q2448" s="17">
        <v>2.2372685185185186E-2</v>
      </c>
    </row>
    <row r="2449" spans="13:17" x14ac:dyDescent="0.25">
      <c r="M2449" s="1" t="s">
        <v>126</v>
      </c>
      <c r="N2449" s="1" t="s">
        <v>127</v>
      </c>
      <c r="O2449" s="1">
        <v>7865</v>
      </c>
      <c r="P2449" s="13">
        <v>44001.841979166667</v>
      </c>
      <c r="Q2449" s="17">
        <v>1.638888888888889E-2</v>
      </c>
    </row>
    <row r="2450" spans="13:17" x14ac:dyDescent="0.25">
      <c r="M2450" s="1" t="s">
        <v>126</v>
      </c>
      <c r="N2450" s="1" t="s">
        <v>127</v>
      </c>
      <c r="O2450" s="1">
        <v>7866</v>
      </c>
      <c r="P2450" s="13">
        <v>44002.348923611113</v>
      </c>
      <c r="Q2450" s="17">
        <v>2.3935185185185184E-2</v>
      </c>
    </row>
    <row r="2451" spans="13:17" x14ac:dyDescent="0.25">
      <c r="M2451" s="1" t="s">
        <v>130</v>
      </c>
      <c r="N2451" s="1" t="s">
        <v>131</v>
      </c>
      <c r="O2451" s="1">
        <v>7868</v>
      </c>
      <c r="P2451" s="13">
        <v>44002.378576388888</v>
      </c>
      <c r="Q2451" s="17">
        <v>1.4571759259259258E-2</v>
      </c>
    </row>
    <row r="2452" spans="13:17" x14ac:dyDescent="0.25">
      <c r="M2452" s="1" t="s">
        <v>128</v>
      </c>
      <c r="N2452" s="1" t="s">
        <v>129</v>
      </c>
      <c r="O2452" s="1">
        <v>7870</v>
      </c>
      <c r="P2452" s="13">
        <v>44002.399293981478</v>
      </c>
      <c r="Q2452" s="17">
        <v>2.3506944444444445E-2</v>
      </c>
    </row>
    <row r="2453" spans="13:17" x14ac:dyDescent="0.25">
      <c r="M2453" s="1" t="s">
        <v>118</v>
      </c>
      <c r="N2453" s="1" t="s">
        <v>119</v>
      </c>
      <c r="O2453" s="1">
        <v>7871</v>
      </c>
      <c r="P2453" s="13">
        <v>44002.409131944441</v>
      </c>
      <c r="Q2453" s="17">
        <v>1.4768518518518519E-2</v>
      </c>
    </row>
    <row r="2454" spans="13:17" x14ac:dyDescent="0.25">
      <c r="M2454" s="1" t="s">
        <v>126</v>
      </c>
      <c r="N2454" s="1" t="s">
        <v>127</v>
      </c>
      <c r="O2454" s="1">
        <v>7875</v>
      </c>
      <c r="P2454" s="13">
        <v>44002.456145833334</v>
      </c>
      <c r="Q2454" s="17">
        <v>1.4444444444444446E-2</v>
      </c>
    </row>
    <row r="2455" spans="13:17" x14ac:dyDescent="0.25">
      <c r="M2455" s="1" t="s">
        <v>120</v>
      </c>
      <c r="N2455" s="1" t="s">
        <v>121</v>
      </c>
      <c r="O2455" s="1">
        <v>7876</v>
      </c>
      <c r="P2455" s="13">
        <v>44002.466064814813</v>
      </c>
      <c r="Q2455" s="17">
        <v>1.9247685185185184E-2</v>
      </c>
    </row>
    <row r="2456" spans="13:17" x14ac:dyDescent="0.25">
      <c r="M2456" s="1" t="s">
        <v>130</v>
      </c>
      <c r="N2456" s="1" t="s">
        <v>131</v>
      </c>
      <c r="O2456" s="1">
        <v>7877</v>
      </c>
      <c r="P2456" s="13">
        <v>44002.481435185182</v>
      </c>
      <c r="Q2456" s="17">
        <v>1.9849537037037037E-2</v>
      </c>
    </row>
    <row r="2457" spans="13:17" x14ac:dyDescent="0.25">
      <c r="M2457" s="1" t="s">
        <v>118</v>
      </c>
      <c r="N2457" s="1" t="s">
        <v>119</v>
      </c>
      <c r="O2457" s="1">
        <v>7879</v>
      </c>
      <c r="P2457" s="13">
        <v>44002.505150462966</v>
      </c>
      <c r="Q2457" s="17">
        <v>1.4895833333333332E-2</v>
      </c>
    </row>
    <row r="2458" spans="13:17" x14ac:dyDescent="0.25">
      <c r="M2458" s="1" t="s">
        <v>122</v>
      </c>
      <c r="N2458" s="1" t="s">
        <v>123</v>
      </c>
      <c r="O2458" s="1">
        <v>7880</v>
      </c>
      <c r="P2458" s="13">
        <v>44002.517511574071</v>
      </c>
      <c r="Q2458" s="17">
        <v>1.7337962962962961E-2</v>
      </c>
    </row>
    <row r="2459" spans="13:17" x14ac:dyDescent="0.25">
      <c r="M2459" s="1" t="s">
        <v>126</v>
      </c>
      <c r="N2459" s="1" t="s">
        <v>127</v>
      </c>
      <c r="O2459" s="1">
        <v>7884</v>
      </c>
      <c r="P2459" s="13">
        <v>44002.568506944444</v>
      </c>
      <c r="Q2459" s="17">
        <v>1.7743055555555557E-2</v>
      </c>
    </row>
    <row r="2460" spans="13:17" x14ac:dyDescent="0.25">
      <c r="M2460" s="1" t="s">
        <v>126</v>
      </c>
      <c r="N2460" s="1" t="s">
        <v>127</v>
      </c>
      <c r="O2460" s="1">
        <v>7886</v>
      </c>
      <c r="P2460" s="13">
        <v>44002.594293981485</v>
      </c>
      <c r="Q2460" s="17">
        <v>1.4814814814814814E-2</v>
      </c>
    </row>
    <row r="2461" spans="13:17" x14ac:dyDescent="0.25">
      <c r="M2461" s="1" t="s">
        <v>122</v>
      </c>
      <c r="N2461" s="1" t="s">
        <v>123</v>
      </c>
      <c r="O2461" s="1">
        <v>7887</v>
      </c>
      <c r="P2461" s="13">
        <v>44002.608831018515</v>
      </c>
      <c r="Q2461" s="17">
        <v>1.6840277777777777E-2</v>
      </c>
    </row>
    <row r="2462" spans="13:17" x14ac:dyDescent="0.25">
      <c r="M2462" s="1" t="s">
        <v>124</v>
      </c>
      <c r="N2462" s="1" t="s">
        <v>125</v>
      </c>
      <c r="O2462" s="1">
        <v>7892</v>
      </c>
      <c r="P2462" s="13">
        <v>44002.6718287037</v>
      </c>
      <c r="Q2462" s="17">
        <v>2.3576388888888893E-2</v>
      </c>
    </row>
    <row r="2463" spans="13:17" x14ac:dyDescent="0.25">
      <c r="M2463" s="1" t="s">
        <v>126</v>
      </c>
      <c r="N2463" s="1" t="s">
        <v>127</v>
      </c>
      <c r="O2463" s="1">
        <v>7897</v>
      </c>
      <c r="P2463" s="13">
        <v>44002.747696759259</v>
      </c>
      <c r="Q2463" s="17">
        <v>1.9247685185185184E-2</v>
      </c>
    </row>
    <row r="2464" spans="13:17" x14ac:dyDescent="0.25">
      <c r="M2464" s="1" t="s">
        <v>126</v>
      </c>
      <c r="N2464" s="1" t="s">
        <v>127</v>
      </c>
      <c r="O2464" s="1">
        <v>7899</v>
      </c>
      <c r="P2464" s="13">
        <v>44002.775625000002</v>
      </c>
      <c r="Q2464" s="17">
        <v>1.6608796296296299E-2</v>
      </c>
    </row>
    <row r="2465" spans="13:17" x14ac:dyDescent="0.25">
      <c r="M2465" s="1" t="s">
        <v>130</v>
      </c>
      <c r="N2465" s="1" t="s">
        <v>131</v>
      </c>
      <c r="O2465" s="1">
        <v>7900</v>
      </c>
      <c r="P2465" s="13">
        <v>44002.785474537035</v>
      </c>
      <c r="Q2465" s="17">
        <v>2.1956018518518517E-2</v>
      </c>
    </row>
    <row r="2466" spans="13:17" x14ac:dyDescent="0.25">
      <c r="M2466" s="1" t="s">
        <v>118</v>
      </c>
      <c r="N2466" s="1" t="s">
        <v>119</v>
      </c>
      <c r="O2466" s="1">
        <v>7903</v>
      </c>
      <c r="P2466" s="13">
        <v>44002.818831018521</v>
      </c>
      <c r="Q2466" s="17">
        <v>1.8900462962962963E-2</v>
      </c>
    </row>
    <row r="2467" spans="13:17" x14ac:dyDescent="0.25">
      <c r="M2467" s="1" t="s">
        <v>122</v>
      </c>
      <c r="N2467" s="1" t="s">
        <v>123</v>
      </c>
      <c r="O2467" s="1">
        <v>7904</v>
      </c>
      <c r="P2467" s="13">
        <v>44002.830416666664</v>
      </c>
      <c r="Q2467" s="17">
        <v>1.6030092592592592E-2</v>
      </c>
    </row>
    <row r="2468" spans="13:17" x14ac:dyDescent="0.25">
      <c r="M2468" s="1" t="s">
        <v>118</v>
      </c>
      <c r="N2468" s="1" t="s">
        <v>119</v>
      </c>
      <c r="O2468" s="1">
        <v>7906</v>
      </c>
      <c r="P2468" s="13">
        <v>44003.348229166666</v>
      </c>
      <c r="Q2468" s="17">
        <v>1.8796296296296297E-2</v>
      </c>
    </row>
    <row r="2469" spans="13:17" x14ac:dyDescent="0.25">
      <c r="M2469" s="1" t="s">
        <v>124</v>
      </c>
      <c r="N2469" s="1" t="s">
        <v>125</v>
      </c>
      <c r="O2469" s="1">
        <v>7908</v>
      </c>
      <c r="P2469" s="13">
        <v>44003.375891203701</v>
      </c>
      <c r="Q2469" s="17">
        <v>1.9976851851851853E-2</v>
      </c>
    </row>
    <row r="2470" spans="13:17" x14ac:dyDescent="0.25">
      <c r="M2470" s="1" t="s">
        <v>128</v>
      </c>
      <c r="N2470" s="1" t="s">
        <v>129</v>
      </c>
      <c r="O2470" s="1">
        <v>7911</v>
      </c>
      <c r="P2470" s="13">
        <v>44003.412094907406</v>
      </c>
      <c r="Q2470" s="17">
        <v>2.1458333333333333E-2</v>
      </c>
    </row>
    <row r="2471" spans="13:17" x14ac:dyDescent="0.25">
      <c r="M2471" s="1" t="s">
        <v>120</v>
      </c>
      <c r="N2471" s="1" t="s">
        <v>121</v>
      </c>
      <c r="O2471" s="1">
        <v>7912</v>
      </c>
      <c r="P2471" s="13">
        <v>44003.426516203705</v>
      </c>
      <c r="Q2471" s="17">
        <v>1.5636574074074074E-2</v>
      </c>
    </row>
    <row r="2472" spans="13:17" x14ac:dyDescent="0.25">
      <c r="M2472" s="1" t="s">
        <v>126</v>
      </c>
      <c r="N2472" s="1" t="s">
        <v>127</v>
      </c>
      <c r="O2472" s="1">
        <v>7915</v>
      </c>
      <c r="P2472" s="13">
        <v>44003.465462962966</v>
      </c>
      <c r="Q2472" s="17">
        <v>1.5648148148148151E-2</v>
      </c>
    </row>
    <row r="2473" spans="13:17" x14ac:dyDescent="0.25">
      <c r="M2473" s="1" t="s">
        <v>128</v>
      </c>
      <c r="N2473" s="1" t="s">
        <v>129</v>
      </c>
      <c r="O2473" s="1">
        <v>7917</v>
      </c>
      <c r="P2473" s="13">
        <v>44003.493067129632</v>
      </c>
      <c r="Q2473" s="17">
        <v>1.6782407407407409E-2</v>
      </c>
    </row>
    <row r="2474" spans="13:17" x14ac:dyDescent="0.25">
      <c r="M2474" s="1" t="s">
        <v>122</v>
      </c>
      <c r="N2474" s="1" t="s">
        <v>123</v>
      </c>
      <c r="O2474" s="1">
        <v>7918</v>
      </c>
      <c r="P2474" s="13">
        <v>44003.505208333336</v>
      </c>
      <c r="Q2474" s="17">
        <v>1.8472222222222223E-2</v>
      </c>
    </row>
    <row r="2475" spans="13:17" x14ac:dyDescent="0.25">
      <c r="M2475" s="1" t="s">
        <v>130</v>
      </c>
      <c r="N2475" s="1" t="s">
        <v>131</v>
      </c>
      <c r="O2475" s="1">
        <v>7920</v>
      </c>
      <c r="P2475" s="13">
        <v>44003.527569444443</v>
      </c>
      <c r="Q2475" s="17">
        <v>2.3402777777777783E-2</v>
      </c>
    </row>
    <row r="2476" spans="13:17" x14ac:dyDescent="0.25">
      <c r="M2476" s="1" t="s">
        <v>128</v>
      </c>
      <c r="N2476" s="1" t="s">
        <v>129</v>
      </c>
      <c r="O2476" s="1">
        <v>7922</v>
      </c>
      <c r="P2476" s="13">
        <v>44003.556620370371</v>
      </c>
      <c r="Q2476" s="17">
        <v>1.8657407407407407E-2</v>
      </c>
    </row>
    <row r="2477" spans="13:17" x14ac:dyDescent="0.25">
      <c r="M2477" s="1" t="s">
        <v>128</v>
      </c>
      <c r="N2477" s="1" t="s">
        <v>129</v>
      </c>
      <c r="O2477" s="1">
        <v>7924</v>
      </c>
      <c r="P2477" s="13">
        <v>44003.586319444446</v>
      </c>
      <c r="Q2477" s="17">
        <v>1.7928240740740741E-2</v>
      </c>
    </row>
    <row r="2478" spans="13:17" x14ac:dyDescent="0.25">
      <c r="M2478" s="1" t="s">
        <v>128</v>
      </c>
      <c r="N2478" s="1" t="s">
        <v>129</v>
      </c>
      <c r="O2478" s="1">
        <v>7928</v>
      </c>
      <c r="P2478" s="13">
        <v>44003.63585648148</v>
      </c>
      <c r="Q2478" s="17">
        <v>2.1446759259259259E-2</v>
      </c>
    </row>
    <row r="2479" spans="13:17" x14ac:dyDescent="0.25">
      <c r="M2479" s="1" t="s">
        <v>124</v>
      </c>
      <c r="N2479" s="1" t="s">
        <v>125</v>
      </c>
      <c r="O2479" s="1">
        <v>7929</v>
      </c>
      <c r="P2479" s="13">
        <v>44003.648263888892</v>
      </c>
      <c r="Q2479" s="17">
        <v>2.4386574074074074E-2</v>
      </c>
    </row>
    <row r="2480" spans="13:17" x14ac:dyDescent="0.25">
      <c r="M2480" s="1" t="s">
        <v>128</v>
      </c>
      <c r="N2480" s="1" t="s">
        <v>129</v>
      </c>
      <c r="O2480" s="1">
        <v>7936</v>
      </c>
      <c r="P2480" s="13">
        <v>44003.725902777776</v>
      </c>
      <c r="Q2480" s="17">
        <v>2.2303240740740738E-2</v>
      </c>
    </row>
    <row r="2481" spans="13:17" x14ac:dyDescent="0.25">
      <c r="M2481" s="1" t="s">
        <v>122</v>
      </c>
      <c r="N2481" s="1" t="s">
        <v>123</v>
      </c>
      <c r="O2481" s="1">
        <v>7937</v>
      </c>
      <c r="P2481" s="13">
        <v>44003.741932870369</v>
      </c>
      <c r="Q2481" s="17">
        <v>1.5347222222222222E-2</v>
      </c>
    </row>
    <row r="2482" spans="13:17" x14ac:dyDescent="0.25">
      <c r="M2482" s="1" t="s">
        <v>124</v>
      </c>
      <c r="N2482" s="1" t="s">
        <v>125</v>
      </c>
      <c r="O2482" s="1">
        <v>7941</v>
      </c>
      <c r="P2482" s="13">
        <v>44003.785624999997</v>
      </c>
      <c r="Q2482" s="17">
        <v>2.2083333333333333E-2</v>
      </c>
    </row>
    <row r="2483" spans="13:17" x14ac:dyDescent="0.25">
      <c r="M2483" s="1" t="s">
        <v>130</v>
      </c>
      <c r="N2483" s="1" t="s">
        <v>131</v>
      </c>
      <c r="O2483" s="1">
        <v>7943</v>
      </c>
      <c r="P2483" s="13">
        <v>44003.805995370371</v>
      </c>
      <c r="Q2483" s="17">
        <v>1.8275462962962962E-2</v>
      </c>
    </row>
    <row r="2484" spans="13:17" x14ac:dyDescent="0.25">
      <c r="M2484" s="1" t="s">
        <v>126</v>
      </c>
      <c r="N2484" s="1" t="s">
        <v>127</v>
      </c>
      <c r="O2484" s="1">
        <v>7944</v>
      </c>
      <c r="P2484" s="13">
        <v>44003.823831018519</v>
      </c>
      <c r="Q2484" s="17">
        <v>1.5729166666666666E-2</v>
      </c>
    </row>
    <row r="2485" spans="13:17" x14ac:dyDescent="0.25">
      <c r="M2485" s="1" t="s">
        <v>126</v>
      </c>
      <c r="N2485" s="1" t="s">
        <v>127</v>
      </c>
      <c r="O2485" s="1">
        <v>7945</v>
      </c>
      <c r="P2485" s="13">
        <v>44003.837465277778</v>
      </c>
      <c r="Q2485" s="17">
        <v>1.8252314814814815E-2</v>
      </c>
    </row>
    <row r="2486" spans="13:17" x14ac:dyDescent="0.25">
      <c r="M2486" s="1" t="s">
        <v>128</v>
      </c>
      <c r="N2486" s="1" t="s">
        <v>129</v>
      </c>
      <c r="O2486" s="1">
        <v>7946</v>
      </c>
      <c r="P2486" s="13">
        <v>44004.344409722224</v>
      </c>
      <c r="Q2486" s="17">
        <v>2.3935185185185184E-2</v>
      </c>
    </row>
    <row r="2487" spans="13:17" x14ac:dyDescent="0.25">
      <c r="M2487" s="1" t="s">
        <v>118</v>
      </c>
      <c r="N2487" s="1" t="s">
        <v>119</v>
      </c>
      <c r="O2487" s="1">
        <v>7948</v>
      </c>
      <c r="P2487" s="13">
        <v>44004.372013888889</v>
      </c>
      <c r="Q2487" s="17">
        <v>2.2430555555555554E-2</v>
      </c>
    </row>
    <row r="2488" spans="13:17" x14ac:dyDescent="0.25">
      <c r="M2488" s="1" t="s">
        <v>130</v>
      </c>
      <c r="N2488" s="1" t="s">
        <v>131</v>
      </c>
      <c r="O2488" s="1">
        <v>7949</v>
      </c>
      <c r="P2488" s="13">
        <v>44004.388611111113</v>
      </c>
      <c r="Q2488" s="17">
        <v>1.6770833333333332E-2</v>
      </c>
    </row>
    <row r="2489" spans="13:17" x14ac:dyDescent="0.25">
      <c r="M2489" s="1" t="s">
        <v>120</v>
      </c>
      <c r="N2489" s="1" t="s">
        <v>121</v>
      </c>
      <c r="O2489" s="1">
        <v>7952</v>
      </c>
      <c r="P2489" s="13">
        <v>44004.434988425928</v>
      </c>
      <c r="Q2489" s="17">
        <v>2.1550925925925928E-2</v>
      </c>
    </row>
    <row r="2490" spans="13:17" x14ac:dyDescent="0.25">
      <c r="M2490" s="1" t="s">
        <v>122</v>
      </c>
      <c r="N2490" s="1" t="s">
        <v>123</v>
      </c>
      <c r="O2490" s="1">
        <v>7953</v>
      </c>
      <c r="P2490" s="13">
        <v>44004.443773148145</v>
      </c>
      <c r="Q2490" s="17">
        <v>2.0474537037037038E-2</v>
      </c>
    </row>
    <row r="2491" spans="13:17" x14ac:dyDescent="0.25">
      <c r="M2491" s="1" t="s">
        <v>128</v>
      </c>
      <c r="N2491" s="1" t="s">
        <v>129</v>
      </c>
      <c r="O2491" s="1">
        <v>7956</v>
      </c>
      <c r="P2491" s="13">
        <v>44004.48364583333</v>
      </c>
      <c r="Q2491" s="17">
        <v>2.2210648148148149E-2</v>
      </c>
    </row>
    <row r="2492" spans="13:17" x14ac:dyDescent="0.25">
      <c r="M2492" s="1" t="s">
        <v>120</v>
      </c>
      <c r="N2492" s="1" t="s">
        <v>121</v>
      </c>
      <c r="O2492" s="1">
        <v>7957</v>
      </c>
      <c r="P2492" s="13">
        <v>44004.497719907406</v>
      </c>
      <c r="Q2492" s="17">
        <v>2.2453703703703708E-2</v>
      </c>
    </row>
    <row r="2493" spans="13:17" x14ac:dyDescent="0.25">
      <c r="M2493" s="1" t="s">
        <v>128</v>
      </c>
      <c r="N2493" s="1" t="s">
        <v>129</v>
      </c>
      <c r="O2493" s="1">
        <v>7958</v>
      </c>
      <c r="P2493" s="13">
        <v>44004.508923611109</v>
      </c>
      <c r="Q2493" s="17">
        <v>1.9305555555555555E-2</v>
      </c>
    </row>
    <row r="2494" spans="13:17" x14ac:dyDescent="0.25">
      <c r="M2494" s="1" t="s">
        <v>128</v>
      </c>
      <c r="N2494" s="1" t="s">
        <v>129</v>
      </c>
      <c r="O2494" s="1">
        <v>7961</v>
      </c>
      <c r="P2494" s="13">
        <v>44004.551006944443</v>
      </c>
      <c r="Q2494" s="17">
        <v>2.1828703703703701E-2</v>
      </c>
    </row>
    <row r="2495" spans="13:17" x14ac:dyDescent="0.25">
      <c r="M2495" s="1" t="s">
        <v>122</v>
      </c>
      <c r="N2495" s="1" t="s">
        <v>123</v>
      </c>
      <c r="O2495" s="1">
        <v>7962</v>
      </c>
      <c r="P2495" s="13">
        <v>44004.561435185184</v>
      </c>
      <c r="Q2495" s="17">
        <v>1.9293981481481485E-2</v>
      </c>
    </row>
    <row r="2496" spans="13:17" x14ac:dyDescent="0.25">
      <c r="M2496" s="1" t="s">
        <v>126</v>
      </c>
      <c r="N2496" s="1" t="s">
        <v>127</v>
      </c>
      <c r="O2496" s="1">
        <v>7964</v>
      </c>
      <c r="P2496" s="13">
        <v>44004.585787037038</v>
      </c>
      <c r="Q2496" s="17">
        <v>1.5300925925925926E-2</v>
      </c>
    </row>
    <row r="2497" spans="13:17" x14ac:dyDescent="0.25">
      <c r="M2497" s="1" t="s">
        <v>130</v>
      </c>
      <c r="N2497" s="1" t="s">
        <v>131</v>
      </c>
      <c r="O2497" s="1">
        <v>7967</v>
      </c>
      <c r="P2497" s="13">
        <v>44004.620474537034</v>
      </c>
      <c r="Q2497" s="17">
        <v>1.8749999999999999E-2</v>
      </c>
    </row>
    <row r="2498" spans="13:17" x14ac:dyDescent="0.25">
      <c r="M2498" s="1" t="s">
        <v>124</v>
      </c>
      <c r="N2498" s="1" t="s">
        <v>125</v>
      </c>
      <c r="O2498" s="1">
        <v>7971</v>
      </c>
      <c r="P2498" s="13">
        <v>44004.67695601852</v>
      </c>
      <c r="Q2498" s="17">
        <v>1.9768518518518515E-2</v>
      </c>
    </row>
    <row r="2499" spans="13:17" x14ac:dyDescent="0.25">
      <c r="M2499" s="1" t="s">
        <v>124</v>
      </c>
      <c r="N2499" s="1" t="s">
        <v>125</v>
      </c>
      <c r="O2499" s="1">
        <v>7975</v>
      </c>
      <c r="P2499" s="13">
        <v>44004.731354166666</v>
      </c>
      <c r="Q2499" s="17">
        <v>2.1284722222222222E-2</v>
      </c>
    </row>
    <row r="2500" spans="13:17" x14ac:dyDescent="0.25">
      <c r="M2500" s="1" t="s">
        <v>126</v>
      </c>
      <c r="N2500" s="1" t="s">
        <v>127</v>
      </c>
      <c r="O2500" s="1">
        <v>7976</v>
      </c>
      <c r="P2500" s="13">
        <v>44004.743310185186</v>
      </c>
      <c r="Q2500" s="17">
        <v>1.7476851851851851E-2</v>
      </c>
    </row>
    <row r="2501" spans="13:17" x14ac:dyDescent="0.25">
      <c r="M2501" s="1" t="s">
        <v>120</v>
      </c>
      <c r="N2501" s="1" t="s">
        <v>121</v>
      </c>
      <c r="O2501" s="1">
        <v>7979</v>
      </c>
      <c r="P2501" s="13">
        <v>44004.777685185189</v>
      </c>
      <c r="Q2501" s="17">
        <v>2.0347222222222221E-2</v>
      </c>
    </row>
    <row r="2502" spans="13:17" x14ac:dyDescent="0.25">
      <c r="M2502" s="1" t="s">
        <v>126</v>
      </c>
      <c r="N2502" s="1" t="s">
        <v>127</v>
      </c>
      <c r="O2502" s="1">
        <v>7981</v>
      </c>
      <c r="P2502" s="13">
        <v>44004.807800925926</v>
      </c>
      <c r="Q2502" s="17">
        <v>1.9270833333333334E-2</v>
      </c>
    </row>
    <row r="2503" spans="13:17" x14ac:dyDescent="0.25">
      <c r="M2503" s="1" t="s">
        <v>118</v>
      </c>
      <c r="N2503" s="1" t="s">
        <v>119</v>
      </c>
      <c r="O2503" s="1">
        <v>7984</v>
      </c>
      <c r="P2503" s="13">
        <v>44005.344675925924</v>
      </c>
      <c r="Q2503" s="17">
        <v>1.8229166666666668E-2</v>
      </c>
    </row>
    <row r="2504" spans="13:17" x14ac:dyDescent="0.25">
      <c r="M2504" s="1" t="s">
        <v>124</v>
      </c>
      <c r="N2504" s="1" t="s">
        <v>125</v>
      </c>
      <c r="O2504" s="1">
        <v>7987</v>
      </c>
      <c r="P2504" s="13">
        <v>44005.38826388889</v>
      </c>
      <c r="Q2504" s="17">
        <v>1.7175925925925924E-2</v>
      </c>
    </row>
    <row r="2505" spans="13:17" x14ac:dyDescent="0.25">
      <c r="M2505" s="1" t="s">
        <v>124</v>
      </c>
      <c r="N2505" s="1" t="s">
        <v>125</v>
      </c>
      <c r="O2505" s="1">
        <v>7992</v>
      </c>
      <c r="P2505" s="13">
        <v>44005.443194444444</v>
      </c>
      <c r="Q2505" s="17">
        <v>2.2210648148148149E-2</v>
      </c>
    </row>
    <row r="2506" spans="13:17" x14ac:dyDescent="0.25">
      <c r="M2506" s="1" t="s">
        <v>128</v>
      </c>
      <c r="N2506" s="1" t="s">
        <v>129</v>
      </c>
      <c r="O2506" s="1">
        <v>7999</v>
      </c>
      <c r="P2506" s="13">
        <v>44005.529710648145</v>
      </c>
      <c r="Q2506" s="17">
        <v>1.8043981481481484E-2</v>
      </c>
    </row>
    <row r="2507" spans="13:17" x14ac:dyDescent="0.25">
      <c r="M2507" s="1" t="s">
        <v>118</v>
      </c>
      <c r="N2507" s="1" t="s">
        <v>119</v>
      </c>
      <c r="O2507" s="1">
        <v>8001</v>
      </c>
      <c r="P2507" s="13">
        <v>44005.556527777779</v>
      </c>
      <c r="Q2507" s="17">
        <v>1.6562500000000001E-2</v>
      </c>
    </row>
    <row r="2508" spans="13:17" x14ac:dyDescent="0.25">
      <c r="M2508" s="1" t="s">
        <v>118</v>
      </c>
      <c r="N2508" s="1" t="s">
        <v>119</v>
      </c>
      <c r="O2508" s="1">
        <v>8007</v>
      </c>
      <c r="P2508" s="13">
        <v>44005.632418981484</v>
      </c>
      <c r="Q2508" s="17">
        <v>1.7893518518518517E-2</v>
      </c>
    </row>
    <row r="2509" spans="13:17" x14ac:dyDescent="0.25">
      <c r="M2509" s="1" t="s">
        <v>118</v>
      </c>
      <c r="N2509" s="1" t="s">
        <v>119</v>
      </c>
      <c r="O2509" s="1">
        <v>8008</v>
      </c>
      <c r="P2509" s="13">
        <v>44005.64644675926</v>
      </c>
      <c r="Q2509" s="17">
        <v>1.9641203703703706E-2</v>
      </c>
    </row>
    <row r="2510" spans="13:17" x14ac:dyDescent="0.25">
      <c r="M2510" s="1" t="s">
        <v>120</v>
      </c>
      <c r="N2510" s="1" t="s">
        <v>121</v>
      </c>
      <c r="O2510" s="1">
        <v>8013</v>
      </c>
      <c r="P2510" s="13">
        <v>44005.708101851851</v>
      </c>
      <c r="Q2510" s="17">
        <v>2.2893518518518521E-2</v>
      </c>
    </row>
    <row r="2511" spans="13:17" x14ac:dyDescent="0.25">
      <c r="M2511" s="1" t="s">
        <v>126</v>
      </c>
      <c r="N2511" s="1" t="s">
        <v>127</v>
      </c>
      <c r="O2511" s="1">
        <v>8014</v>
      </c>
      <c r="P2511" s="13">
        <v>44005.719513888886</v>
      </c>
      <c r="Q2511" s="17">
        <v>1.8692129629629631E-2</v>
      </c>
    </row>
    <row r="2512" spans="13:17" x14ac:dyDescent="0.25">
      <c r="M2512" s="1" t="s">
        <v>120</v>
      </c>
      <c r="N2512" s="1" t="s">
        <v>121</v>
      </c>
      <c r="O2512" s="1">
        <v>8015</v>
      </c>
      <c r="P2512" s="13">
        <v>44005.729583333334</v>
      </c>
      <c r="Q2512" s="17">
        <v>1.5717592592592592E-2</v>
      </c>
    </row>
    <row r="2513" spans="13:17" x14ac:dyDescent="0.25">
      <c r="M2513" s="1" t="s">
        <v>118</v>
      </c>
      <c r="N2513" s="1" t="s">
        <v>119</v>
      </c>
      <c r="O2513" s="1">
        <v>8021</v>
      </c>
      <c r="P2513" s="13">
        <v>44005.825972222221</v>
      </c>
      <c r="Q2513" s="17">
        <v>2.2939814814814816E-2</v>
      </c>
    </row>
    <row r="2514" spans="13:17" x14ac:dyDescent="0.25">
      <c r="M2514" s="1" t="s">
        <v>122</v>
      </c>
      <c r="N2514" s="1" t="s">
        <v>123</v>
      </c>
      <c r="O2514" s="1">
        <v>8024</v>
      </c>
      <c r="P2514" s="13">
        <v>44006.354490740741</v>
      </c>
      <c r="Q2514" s="17">
        <v>1.8981481481481481E-2</v>
      </c>
    </row>
    <row r="2515" spans="13:17" x14ac:dyDescent="0.25">
      <c r="M2515" s="1" t="s">
        <v>122</v>
      </c>
      <c r="N2515" s="1" t="s">
        <v>123</v>
      </c>
      <c r="O2515" s="1">
        <v>8025</v>
      </c>
      <c r="P2515" s="13">
        <v>44006.369872685187</v>
      </c>
      <c r="Q2515" s="17">
        <v>2.2025462962962958E-2</v>
      </c>
    </row>
    <row r="2516" spans="13:17" x14ac:dyDescent="0.25">
      <c r="M2516" s="1" t="s">
        <v>128</v>
      </c>
      <c r="N2516" s="1" t="s">
        <v>129</v>
      </c>
      <c r="O2516" s="1">
        <v>8028</v>
      </c>
      <c r="P2516" s="13">
        <v>44006.412673611114</v>
      </c>
      <c r="Q2516" s="17">
        <v>1.9039351851851852E-2</v>
      </c>
    </row>
    <row r="2517" spans="13:17" x14ac:dyDescent="0.25">
      <c r="M2517" s="1" t="s">
        <v>124</v>
      </c>
      <c r="N2517" s="1" t="s">
        <v>125</v>
      </c>
      <c r="O2517" s="1">
        <v>8029</v>
      </c>
      <c r="P2517" s="13">
        <v>44006.427083333336</v>
      </c>
      <c r="Q2517" s="17">
        <v>1.8530092592592595E-2</v>
      </c>
    </row>
    <row r="2518" spans="13:17" x14ac:dyDescent="0.25">
      <c r="M2518" s="1" t="s">
        <v>126</v>
      </c>
      <c r="N2518" s="1" t="s">
        <v>127</v>
      </c>
      <c r="O2518" s="1">
        <v>8030</v>
      </c>
      <c r="P2518" s="13">
        <v>44006.442337962966</v>
      </c>
      <c r="Q2518" s="17">
        <v>2.2037037037037036E-2</v>
      </c>
    </row>
    <row r="2519" spans="13:17" x14ac:dyDescent="0.25">
      <c r="M2519" s="1" t="s">
        <v>126</v>
      </c>
      <c r="N2519" s="1" t="s">
        <v>127</v>
      </c>
      <c r="O2519" s="1">
        <v>8034</v>
      </c>
      <c r="P2519" s="13">
        <v>44006.492349537039</v>
      </c>
      <c r="Q2519" s="17">
        <v>1.7511574074074072E-2</v>
      </c>
    </row>
    <row r="2520" spans="13:17" x14ac:dyDescent="0.25">
      <c r="M2520" s="1" t="s">
        <v>118</v>
      </c>
      <c r="N2520" s="1" t="s">
        <v>119</v>
      </c>
      <c r="O2520" s="1">
        <v>8035</v>
      </c>
      <c r="P2520" s="13">
        <v>44006.509629629632</v>
      </c>
      <c r="Q2520" s="17">
        <v>2.3877314814814813E-2</v>
      </c>
    </row>
    <row r="2521" spans="13:17" x14ac:dyDescent="0.25">
      <c r="M2521" s="1" t="s">
        <v>120</v>
      </c>
      <c r="N2521" s="1" t="s">
        <v>121</v>
      </c>
      <c r="O2521" s="1">
        <v>8038</v>
      </c>
      <c r="P2521" s="13">
        <v>44006.550868055558</v>
      </c>
      <c r="Q2521" s="17">
        <v>1.7939814814814815E-2</v>
      </c>
    </row>
    <row r="2522" spans="13:17" x14ac:dyDescent="0.25">
      <c r="M2522" s="1" t="s">
        <v>126</v>
      </c>
      <c r="N2522" s="1" t="s">
        <v>127</v>
      </c>
      <c r="O2522" s="1">
        <v>8039</v>
      </c>
      <c r="P2522" s="13">
        <v>44006.566469907404</v>
      </c>
      <c r="Q2522" s="17">
        <v>1.5694444444444445E-2</v>
      </c>
    </row>
    <row r="2523" spans="13:17" x14ac:dyDescent="0.25">
      <c r="M2523" s="1" t="s">
        <v>124</v>
      </c>
      <c r="N2523" s="1" t="s">
        <v>125</v>
      </c>
      <c r="O2523" s="1">
        <v>8041</v>
      </c>
      <c r="P2523" s="13">
        <v>44006.598425925928</v>
      </c>
      <c r="Q2523" s="17">
        <v>2.0787037037037038E-2</v>
      </c>
    </row>
    <row r="2524" spans="13:17" x14ac:dyDescent="0.25">
      <c r="M2524" s="1" t="s">
        <v>126</v>
      </c>
      <c r="N2524" s="1" t="s">
        <v>127</v>
      </c>
      <c r="O2524" s="1">
        <v>8042</v>
      </c>
      <c r="P2524" s="13">
        <v>44006.609097222223</v>
      </c>
      <c r="Q2524" s="17">
        <v>1.9398148148148147E-2</v>
      </c>
    </row>
    <row r="2525" spans="13:17" x14ac:dyDescent="0.25">
      <c r="M2525" s="1" t="s">
        <v>124</v>
      </c>
      <c r="N2525" s="1" t="s">
        <v>125</v>
      </c>
      <c r="O2525" s="1">
        <v>8044</v>
      </c>
      <c r="P2525" s="13">
        <v>44006.643182870372</v>
      </c>
      <c r="Q2525" s="17">
        <v>1.4780092592592595E-2</v>
      </c>
    </row>
    <row r="2526" spans="13:17" x14ac:dyDescent="0.25">
      <c r="M2526" s="1" t="s">
        <v>120</v>
      </c>
      <c r="N2526" s="1" t="s">
        <v>121</v>
      </c>
      <c r="O2526" s="1">
        <v>8045</v>
      </c>
      <c r="P2526" s="13">
        <v>44006.6565625</v>
      </c>
      <c r="Q2526" s="17">
        <v>1.7754629629629631E-2</v>
      </c>
    </row>
    <row r="2527" spans="13:17" x14ac:dyDescent="0.25">
      <c r="M2527" s="1" t="s">
        <v>122</v>
      </c>
      <c r="N2527" s="1" t="s">
        <v>123</v>
      </c>
      <c r="O2527" s="1">
        <v>8049</v>
      </c>
      <c r="P2527" s="13">
        <v>44006.714062500003</v>
      </c>
      <c r="Q2527" s="17">
        <v>2.0671296296296295E-2</v>
      </c>
    </row>
    <row r="2528" spans="13:17" x14ac:dyDescent="0.25">
      <c r="M2528" s="1" t="s">
        <v>118</v>
      </c>
      <c r="N2528" s="1" t="s">
        <v>119</v>
      </c>
      <c r="O2528" s="1">
        <v>8052</v>
      </c>
      <c r="P2528" s="13">
        <v>44006.750601851854</v>
      </c>
      <c r="Q2528" s="17">
        <v>1.5069444444444443E-2</v>
      </c>
    </row>
    <row r="2529" spans="13:17" x14ac:dyDescent="0.25">
      <c r="M2529" s="1" t="s">
        <v>128</v>
      </c>
      <c r="N2529" s="1" t="s">
        <v>129</v>
      </c>
      <c r="O2529" s="1">
        <v>8053</v>
      </c>
      <c r="P2529" s="13">
        <v>44006.764131944445</v>
      </c>
      <c r="Q2529" s="17">
        <v>1.5925925925925927E-2</v>
      </c>
    </row>
    <row r="2530" spans="13:17" x14ac:dyDescent="0.25">
      <c r="M2530" s="1" t="s">
        <v>126</v>
      </c>
      <c r="N2530" s="1" t="s">
        <v>127</v>
      </c>
      <c r="O2530" s="1">
        <v>8055</v>
      </c>
      <c r="P2530" s="13">
        <v>44006.790775462963</v>
      </c>
      <c r="Q2530" s="17">
        <v>1.9942129629629629E-2</v>
      </c>
    </row>
    <row r="2531" spans="13:17" x14ac:dyDescent="0.25">
      <c r="M2531" s="1" t="s">
        <v>124</v>
      </c>
      <c r="N2531" s="1" t="s">
        <v>125</v>
      </c>
      <c r="O2531" s="1">
        <v>8060</v>
      </c>
      <c r="P2531" s="13">
        <v>44007.361481481479</v>
      </c>
      <c r="Q2531" s="17">
        <v>1.6863425925925928E-2</v>
      </c>
    </row>
    <row r="2532" spans="13:17" x14ac:dyDescent="0.25">
      <c r="M2532" s="1" t="s">
        <v>128</v>
      </c>
      <c r="N2532" s="1" t="s">
        <v>129</v>
      </c>
      <c r="O2532" s="1">
        <v>8063</v>
      </c>
      <c r="P2532" s="13">
        <v>44007.406736111108</v>
      </c>
      <c r="Q2532" s="17">
        <v>1.5717592592592592E-2</v>
      </c>
    </row>
    <row r="2533" spans="13:17" x14ac:dyDescent="0.25">
      <c r="M2533" s="1" t="s">
        <v>126</v>
      </c>
      <c r="N2533" s="1" t="s">
        <v>127</v>
      </c>
      <c r="O2533" s="1">
        <v>8068</v>
      </c>
      <c r="P2533" s="13">
        <v>44007.468275462961</v>
      </c>
      <c r="Q2533" s="17">
        <v>1.8865740740740742E-2</v>
      </c>
    </row>
    <row r="2534" spans="13:17" x14ac:dyDescent="0.25">
      <c r="M2534" s="1" t="s">
        <v>120</v>
      </c>
      <c r="N2534" s="1" t="s">
        <v>121</v>
      </c>
      <c r="O2534" s="1">
        <v>8076</v>
      </c>
      <c r="P2534" s="13">
        <v>44007.569745370369</v>
      </c>
      <c r="Q2534" s="17">
        <v>2.2893518518518521E-2</v>
      </c>
    </row>
    <row r="2535" spans="13:17" x14ac:dyDescent="0.25">
      <c r="M2535" s="1" t="s">
        <v>118</v>
      </c>
      <c r="N2535" s="1" t="s">
        <v>119</v>
      </c>
      <c r="O2535" s="1">
        <v>8077</v>
      </c>
      <c r="P2535" s="13">
        <v>44007.582256944443</v>
      </c>
      <c r="Q2535" s="17">
        <v>1.5949074074074074E-2</v>
      </c>
    </row>
    <row r="2536" spans="13:17" x14ac:dyDescent="0.25">
      <c r="M2536" s="1" t="s">
        <v>118</v>
      </c>
      <c r="N2536" s="1" t="s">
        <v>119</v>
      </c>
      <c r="O2536" s="1">
        <v>8078</v>
      </c>
      <c r="P2536" s="13">
        <v>44007.595405092594</v>
      </c>
      <c r="Q2536" s="17">
        <v>2.1863425925925925E-2</v>
      </c>
    </row>
    <row r="2537" spans="13:17" x14ac:dyDescent="0.25">
      <c r="M2537" s="1" t="s">
        <v>126</v>
      </c>
      <c r="N2537" s="1" t="s">
        <v>127</v>
      </c>
      <c r="O2537" s="1">
        <v>8079</v>
      </c>
      <c r="P2537" s="13">
        <v>44007.610706018517</v>
      </c>
      <c r="Q2537" s="17">
        <v>2.2326388888888885E-2</v>
      </c>
    </row>
    <row r="2538" spans="13:17" x14ac:dyDescent="0.25">
      <c r="M2538" s="1" t="s">
        <v>122</v>
      </c>
      <c r="N2538" s="1" t="s">
        <v>123</v>
      </c>
      <c r="O2538" s="1">
        <v>8081</v>
      </c>
      <c r="P2538" s="13">
        <v>44007.639814814815</v>
      </c>
      <c r="Q2538" s="17">
        <v>2.2303240740740738E-2</v>
      </c>
    </row>
    <row r="2539" spans="13:17" x14ac:dyDescent="0.25">
      <c r="M2539" s="1" t="s">
        <v>122</v>
      </c>
      <c r="N2539" s="1" t="s">
        <v>123</v>
      </c>
      <c r="O2539" s="1">
        <v>8082</v>
      </c>
      <c r="P2539" s="13">
        <v>44007.655381944445</v>
      </c>
      <c r="Q2539" s="17">
        <v>1.8645833333333334E-2</v>
      </c>
    </row>
    <row r="2540" spans="13:17" x14ac:dyDescent="0.25">
      <c r="M2540" s="1" t="s">
        <v>130</v>
      </c>
      <c r="N2540" s="1" t="s">
        <v>131</v>
      </c>
      <c r="O2540" s="1">
        <v>8083</v>
      </c>
      <c r="P2540" s="13">
        <v>44007.666446759256</v>
      </c>
      <c r="Q2540" s="17">
        <v>2.1331018518518517E-2</v>
      </c>
    </row>
    <row r="2541" spans="13:17" x14ac:dyDescent="0.25">
      <c r="M2541" s="1" t="s">
        <v>130</v>
      </c>
      <c r="N2541" s="1" t="s">
        <v>131</v>
      </c>
      <c r="O2541" s="1">
        <v>8085</v>
      </c>
      <c r="P2541" s="13">
        <v>44007.68787037037</v>
      </c>
      <c r="Q2541" s="17">
        <v>1.9351851851851853E-2</v>
      </c>
    </row>
    <row r="2542" spans="13:17" x14ac:dyDescent="0.25">
      <c r="M2542" s="1" t="s">
        <v>120</v>
      </c>
      <c r="N2542" s="1" t="s">
        <v>121</v>
      </c>
      <c r="O2542" s="1">
        <v>8086</v>
      </c>
      <c r="P2542" s="13">
        <v>44007.704444444447</v>
      </c>
      <c r="Q2542" s="17">
        <v>1.5231481481481483E-2</v>
      </c>
    </row>
    <row r="2543" spans="13:17" x14ac:dyDescent="0.25">
      <c r="M2543" s="1" t="s">
        <v>124</v>
      </c>
      <c r="N2543" s="1" t="s">
        <v>125</v>
      </c>
      <c r="O2543" s="1">
        <v>8090</v>
      </c>
      <c r="P2543" s="13">
        <v>44007.763240740744</v>
      </c>
      <c r="Q2543" s="17">
        <v>1.6435185185185188E-2</v>
      </c>
    </row>
    <row r="2544" spans="13:17" x14ac:dyDescent="0.25">
      <c r="M2544" s="1" t="s">
        <v>128</v>
      </c>
      <c r="N2544" s="1" t="s">
        <v>129</v>
      </c>
      <c r="O2544" s="1">
        <v>8096</v>
      </c>
      <c r="P2544" s="13">
        <v>44008.350972222222</v>
      </c>
      <c r="Q2544" s="17">
        <v>2.3194444444444445E-2</v>
      </c>
    </row>
    <row r="2545" spans="13:17" x14ac:dyDescent="0.25">
      <c r="M2545" s="1" t="s">
        <v>122</v>
      </c>
      <c r="N2545" s="1" t="s">
        <v>123</v>
      </c>
      <c r="O2545" s="1">
        <v>8106</v>
      </c>
      <c r="P2545" s="13">
        <v>44008.481064814812</v>
      </c>
      <c r="Q2545" s="17">
        <v>2.1898148148148149E-2</v>
      </c>
    </row>
    <row r="2546" spans="13:17" x14ac:dyDescent="0.25">
      <c r="M2546" s="1" t="s">
        <v>126</v>
      </c>
      <c r="N2546" s="1" t="s">
        <v>127</v>
      </c>
      <c r="O2546" s="1">
        <v>8111</v>
      </c>
      <c r="P2546" s="13">
        <v>44008.548043981478</v>
      </c>
      <c r="Q2546" s="17">
        <v>1.6909722222222225E-2</v>
      </c>
    </row>
    <row r="2547" spans="13:17" x14ac:dyDescent="0.25">
      <c r="M2547" s="1" t="s">
        <v>124</v>
      </c>
      <c r="N2547" s="1" t="s">
        <v>125</v>
      </c>
      <c r="O2547" s="1">
        <v>8112</v>
      </c>
      <c r="P2547" s="13">
        <v>44008.557152777779</v>
      </c>
      <c r="Q2547" s="17">
        <v>1.5185185185185185E-2</v>
      </c>
    </row>
    <row r="2548" spans="13:17" x14ac:dyDescent="0.25">
      <c r="M2548" s="1" t="s">
        <v>118</v>
      </c>
      <c r="N2548" s="1" t="s">
        <v>119</v>
      </c>
      <c r="O2548" s="1">
        <v>8113</v>
      </c>
      <c r="P2548" s="13">
        <v>44008.568182870367</v>
      </c>
      <c r="Q2548" s="17">
        <v>2.3414351851851853E-2</v>
      </c>
    </row>
    <row r="2549" spans="13:17" x14ac:dyDescent="0.25">
      <c r="M2549" s="1" t="s">
        <v>124</v>
      </c>
      <c r="N2549" s="1" t="s">
        <v>125</v>
      </c>
      <c r="O2549" s="1">
        <v>8116</v>
      </c>
      <c r="P2549" s="13">
        <v>44008.612291666665</v>
      </c>
      <c r="Q2549" s="17">
        <v>1.5173611111111112E-2</v>
      </c>
    </row>
    <row r="2550" spans="13:17" x14ac:dyDescent="0.25">
      <c r="M2550" s="1" t="s">
        <v>128</v>
      </c>
      <c r="N2550" s="1" t="s">
        <v>129</v>
      </c>
      <c r="O2550" s="1">
        <v>8119</v>
      </c>
      <c r="P2550" s="13">
        <v>44008.656030092592</v>
      </c>
      <c r="Q2550" s="17">
        <v>1.4907407407407406E-2</v>
      </c>
    </row>
    <row r="2551" spans="13:17" x14ac:dyDescent="0.25">
      <c r="M2551" s="1" t="s">
        <v>120</v>
      </c>
      <c r="N2551" s="1" t="s">
        <v>121</v>
      </c>
      <c r="O2551" s="1">
        <v>8120</v>
      </c>
      <c r="P2551" s="13">
        <v>44008.664884259262</v>
      </c>
      <c r="Q2551" s="17">
        <v>2.2465277777777778E-2</v>
      </c>
    </row>
    <row r="2552" spans="13:17" x14ac:dyDescent="0.25">
      <c r="M2552" s="1" t="s">
        <v>118</v>
      </c>
      <c r="N2552" s="1" t="s">
        <v>119</v>
      </c>
      <c r="O2552" s="1">
        <v>8124</v>
      </c>
      <c r="P2552" s="13">
        <v>44008.723310185182</v>
      </c>
      <c r="Q2552" s="17">
        <v>1.6458333333333332E-2</v>
      </c>
    </row>
    <row r="2553" spans="13:17" x14ac:dyDescent="0.25">
      <c r="M2553" s="1" t="s">
        <v>120</v>
      </c>
      <c r="N2553" s="1" t="s">
        <v>121</v>
      </c>
      <c r="O2553" s="1">
        <v>8125</v>
      </c>
      <c r="P2553" s="13">
        <v>44008.733969907407</v>
      </c>
      <c r="Q2553" s="17">
        <v>2.3194444444444445E-2</v>
      </c>
    </row>
    <row r="2554" spans="13:17" x14ac:dyDescent="0.25">
      <c r="M2554" s="1" t="s">
        <v>120</v>
      </c>
      <c r="N2554" s="1" t="s">
        <v>121</v>
      </c>
      <c r="O2554" s="1">
        <v>8130</v>
      </c>
      <c r="P2554" s="13">
        <v>44008.796863425923</v>
      </c>
      <c r="Q2554" s="17">
        <v>2.0057870370370368E-2</v>
      </c>
    </row>
    <row r="2555" spans="13:17" x14ac:dyDescent="0.25">
      <c r="M2555" s="1" t="s">
        <v>124</v>
      </c>
      <c r="N2555" s="1" t="s">
        <v>125</v>
      </c>
      <c r="O2555" s="1">
        <v>8132</v>
      </c>
      <c r="P2555" s="13">
        <v>44008.821759259263</v>
      </c>
      <c r="Q2555" s="17">
        <v>1.7245370370370369E-2</v>
      </c>
    </row>
    <row r="2556" spans="13:17" x14ac:dyDescent="0.25">
      <c r="M2556" s="1" t="s">
        <v>126</v>
      </c>
      <c r="N2556" s="1" t="s">
        <v>127</v>
      </c>
      <c r="O2556" s="1">
        <v>8139</v>
      </c>
      <c r="P2556" s="13">
        <v>44009.401018518518</v>
      </c>
      <c r="Q2556" s="17">
        <v>2.4282407407407409E-2</v>
      </c>
    </row>
    <row r="2557" spans="13:17" x14ac:dyDescent="0.25">
      <c r="M2557" s="1" t="s">
        <v>120</v>
      </c>
      <c r="N2557" s="1" t="s">
        <v>121</v>
      </c>
      <c r="O2557" s="1">
        <v>8140</v>
      </c>
      <c r="P2557" s="13">
        <v>44009.414039351854</v>
      </c>
      <c r="Q2557" s="17">
        <v>1.5000000000000001E-2</v>
      </c>
    </row>
    <row r="2558" spans="13:17" x14ac:dyDescent="0.25">
      <c r="M2558" s="1" t="s">
        <v>128</v>
      </c>
      <c r="N2558" s="1" t="s">
        <v>129</v>
      </c>
      <c r="O2558" s="1">
        <v>8142</v>
      </c>
      <c r="P2558" s="13">
        <v>44009.445335648146</v>
      </c>
      <c r="Q2558" s="17">
        <v>2.3506944444444445E-2</v>
      </c>
    </row>
    <row r="2559" spans="13:17" x14ac:dyDescent="0.25">
      <c r="M2559" s="1" t="s">
        <v>128</v>
      </c>
      <c r="N2559" s="1" t="s">
        <v>129</v>
      </c>
      <c r="O2559" s="1">
        <v>8145</v>
      </c>
      <c r="P2559" s="13">
        <v>44009.484490740739</v>
      </c>
      <c r="Q2559" s="17">
        <v>2.2638888888888889E-2</v>
      </c>
    </row>
    <row r="2560" spans="13:17" x14ac:dyDescent="0.25">
      <c r="M2560" s="1" t="s">
        <v>124</v>
      </c>
      <c r="N2560" s="1" t="s">
        <v>125</v>
      </c>
      <c r="O2560" s="1">
        <v>8147</v>
      </c>
      <c r="P2560" s="13">
        <v>44009.506643518522</v>
      </c>
      <c r="Q2560" s="17">
        <v>1.7615740740740741E-2</v>
      </c>
    </row>
    <row r="2561" spans="13:17" x14ac:dyDescent="0.25">
      <c r="M2561" s="1" t="s">
        <v>124</v>
      </c>
      <c r="N2561" s="1" t="s">
        <v>125</v>
      </c>
      <c r="O2561" s="1">
        <v>8152</v>
      </c>
      <c r="P2561" s="13">
        <v>44009.566840277781</v>
      </c>
      <c r="Q2561" s="17">
        <v>2.2604166666666665E-2</v>
      </c>
    </row>
    <row r="2562" spans="13:17" x14ac:dyDescent="0.25">
      <c r="M2562" s="1" t="s">
        <v>122</v>
      </c>
      <c r="N2562" s="1" t="s">
        <v>123</v>
      </c>
      <c r="O2562" s="1">
        <v>8153</v>
      </c>
      <c r="P2562" s="13">
        <v>44009.583055555559</v>
      </c>
      <c r="Q2562" s="17">
        <v>1.5347222222222222E-2</v>
      </c>
    </row>
    <row r="2563" spans="13:17" x14ac:dyDescent="0.25">
      <c r="M2563" s="1" t="s">
        <v>122</v>
      </c>
      <c r="N2563" s="1" t="s">
        <v>123</v>
      </c>
      <c r="O2563" s="1">
        <v>8155</v>
      </c>
      <c r="P2563" s="13">
        <v>44009.612638888888</v>
      </c>
      <c r="Q2563" s="17">
        <v>2.1562499999999998E-2</v>
      </c>
    </row>
    <row r="2564" spans="13:17" x14ac:dyDescent="0.25">
      <c r="M2564" s="1" t="s">
        <v>122</v>
      </c>
      <c r="N2564" s="1" t="s">
        <v>123</v>
      </c>
      <c r="O2564" s="1">
        <v>8156</v>
      </c>
      <c r="P2564" s="13">
        <v>44009.62703703704</v>
      </c>
      <c r="Q2564" s="17">
        <v>1.5243055555555557E-2</v>
      </c>
    </row>
    <row r="2565" spans="13:17" x14ac:dyDescent="0.25">
      <c r="M2565" s="1" t="s">
        <v>130</v>
      </c>
      <c r="N2565" s="1" t="s">
        <v>131</v>
      </c>
      <c r="O2565" s="1">
        <v>8160</v>
      </c>
      <c r="P2565" s="13">
        <v>44009.688125000001</v>
      </c>
      <c r="Q2565" s="17">
        <v>2.1446759259259259E-2</v>
      </c>
    </row>
    <row r="2566" spans="13:17" x14ac:dyDescent="0.25">
      <c r="M2566" s="1" t="s">
        <v>126</v>
      </c>
      <c r="N2566" s="1" t="s">
        <v>127</v>
      </c>
      <c r="O2566" s="1">
        <v>8164</v>
      </c>
      <c r="P2566" s="13">
        <v>44009.740023148152</v>
      </c>
      <c r="Q2566" s="17">
        <v>2.1215277777777777E-2</v>
      </c>
    </row>
    <row r="2567" spans="13:17" x14ac:dyDescent="0.25">
      <c r="M2567" s="1" t="s">
        <v>120</v>
      </c>
      <c r="N2567" s="1" t="s">
        <v>121</v>
      </c>
      <c r="O2567" s="1">
        <v>8165</v>
      </c>
      <c r="P2567" s="13">
        <v>44009.757893518516</v>
      </c>
      <c r="Q2567" s="17">
        <v>1.7233796296296296E-2</v>
      </c>
    </row>
    <row r="2568" spans="13:17" x14ac:dyDescent="0.25">
      <c r="M2568" s="1" t="s">
        <v>122</v>
      </c>
      <c r="N2568" s="1" t="s">
        <v>123</v>
      </c>
      <c r="O2568" s="1">
        <v>8168</v>
      </c>
      <c r="P2568" s="13">
        <v>44009.796805555554</v>
      </c>
      <c r="Q2568" s="17">
        <v>2.3391203703703702E-2</v>
      </c>
    </row>
    <row r="2569" spans="13:17" x14ac:dyDescent="0.25">
      <c r="M2569" s="1" t="s">
        <v>122</v>
      </c>
      <c r="N2569" s="1" t="s">
        <v>123</v>
      </c>
      <c r="O2569" s="1">
        <v>8169</v>
      </c>
      <c r="P2569" s="13">
        <v>44009.814317129632</v>
      </c>
      <c r="Q2569" s="17">
        <v>2.2638888888888889E-2</v>
      </c>
    </row>
    <row r="2570" spans="13:17" x14ac:dyDescent="0.25">
      <c r="M2570" s="1" t="s">
        <v>120</v>
      </c>
      <c r="N2570" s="1" t="s">
        <v>121</v>
      </c>
      <c r="O2570" s="1">
        <v>8171</v>
      </c>
      <c r="P2570" s="13">
        <v>44009.839305555557</v>
      </c>
      <c r="Q2570" s="17">
        <v>2.2499999999999996E-2</v>
      </c>
    </row>
    <row r="2571" spans="13:17" x14ac:dyDescent="0.25">
      <c r="M2571" s="1" t="s">
        <v>128</v>
      </c>
      <c r="N2571" s="1" t="s">
        <v>129</v>
      </c>
      <c r="O2571" s="1">
        <v>8173</v>
      </c>
      <c r="P2571" s="13">
        <v>44010.358206018522</v>
      </c>
      <c r="Q2571" s="17">
        <v>1.7187499999999998E-2</v>
      </c>
    </row>
    <row r="2572" spans="13:17" x14ac:dyDescent="0.25">
      <c r="M2572" s="1" t="s">
        <v>118</v>
      </c>
      <c r="N2572" s="1" t="s">
        <v>119</v>
      </c>
      <c r="O2572" s="1">
        <v>8176</v>
      </c>
      <c r="P2572" s="13">
        <v>44010.398298611108</v>
      </c>
      <c r="Q2572" s="17">
        <v>2.3761574074074074E-2</v>
      </c>
    </row>
    <row r="2573" spans="13:17" x14ac:dyDescent="0.25">
      <c r="M2573" s="1" t="s">
        <v>120</v>
      </c>
      <c r="N2573" s="1" t="s">
        <v>121</v>
      </c>
      <c r="O2573" s="1">
        <v>8177</v>
      </c>
      <c r="P2573" s="13">
        <v>44010.409699074073</v>
      </c>
      <c r="Q2573" s="17">
        <v>2.1921296296296296E-2</v>
      </c>
    </row>
    <row r="2574" spans="13:17" x14ac:dyDescent="0.25">
      <c r="M2574" s="1" t="s">
        <v>126</v>
      </c>
      <c r="N2574" s="1" t="s">
        <v>127</v>
      </c>
      <c r="O2574" s="1">
        <v>8183</v>
      </c>
      <c r="P2574" s="13">
        <v>44010.490601851852</v>
      </c>
      <c r="Q2574" s="17">
        <v>1.8888888888888889E-2</v>
      </c>
    </row>
    <row r="2575" spans="13:17" x14ac:dyDescent="0.25">
      <c r="M2575" s="1" t="s">
        <v>128</v>
      </c>
      <c r="N2575" s="1" t="s">
        <v>129</v>
      </c>
      <c r="O2575" s="1">
        <v>8188</v>
      </c>
      <c r="P2575" s="13">
        <v>44010.554166666669</v>
      </c>
      <c r="Q2575" s="17">
        <v>1.7592592592592594E-2</v>
      </c>
    </row>
    <row r="2576" spans="13:17" x14ac:dyDescent="0.25">
      <c r="M2576" s="1" t="s">
        <v>124</v>
      </c>
      <c r="N2576" s="1" t="s">
        <v>125</v>
      </c>
      <c r="O2576" s="1">
        <v>8189</v>
      </c>
      <c r="P2576" s="13">
        <v>44010.571817129632</v>
      </c>
      <c r="Q2576" s="17">
        <v>2.2870370370370371E-2</v>
      </c>
    </row>
    <row r="2577" spans="13:17" x14ac:dyDescent="0.25">
      <c r="M2577" s="1" t="s">
        <v>120</v>
      </c>
      <c r="N2577" s="1" t="s">
        <v>121</v>
      </c>
      <c r="O2577" s="1">
        <v>8196</v>
      </c>
      <c r="P2577" s="13">
        <v>44010.672291666669</v>
      </c>
      <c r="Q2577" s="17">
        <v>1.9293981481481485E-2</v>
      </c>
    </row>
    <row r="2578" spans="13:17" x14ac:dyDescent="0.25">
      <c r="M2578" s="1" t="s">
        <v>130</v>
      </c>
      <c r="N2578" s="1" t="s">
        <v>131</v>
      </c>
      <c r="O2578" s="1">
        <v>8200</v>
      </c>
      <c r="P2578" s="13">
        <v>44010.732118055559</v>
      </c>
      <c r="Q2578" s="17">
        <v>1.5555555555555553E-2</v>
      </c>
    </row>
    <row r="2579" spans="13:17" x14ac:dyDescent="0.25">
      <c r="M2579" s="1" t="s">
        <v>124</v>
      </c>
      <c r="N2579" s="1" t="s">
        <v>125</v>
      </c>
      <c r="O2579" s="1">
        <v>8201</v>
      </c>
      <c r="P2579" s="13">
        <v>44010.7422337963</v>
      </c>
      <c r="Q2579" s="17">
        <v>2.314814814814815E-2</v>
      </c>
    </row>
    <row r="2580" spans="13:17" x14ac:dyDescent="0.25">
      <c r="M2580" s="1" t="s">
        <v>120</v>
      </c>
      <c r="N2580" s="1" t="s">
        <v>121</v>
      </c>
      <c r="O2580" s="1">
        <v>8209</v>
      </c>
      <c r="P2580" s="13">
        <v>44011.342824074076</v>
      </c>
      <c r="Q2580" s="17">
        <v>1.6840277777777777E-2</v>
      </c>
    </row>
    <row r="2581" spans="13:17" x14ac:dyDescent="0.25">
      <c r="M2581" s="1" t="s">
        <v>120</v>
      </c>
      <c r="N2581" s="1" t="s">
        <v>121</v>
      </c>
      <c r="O2581" s="1">
        <v>8210</v>
      </c>
      <c r="P2581" s="13">
        <v>44011.353217592594</v>
      </c>
      <c r="Q2581" s="17">
        <v>1.9166666666666669E-2</v>
      </c>
    </row>
    <row r="2582" spans="13:17" x14ac:dyDescent="0.25">
      <c r="M2582" s="1" t="s">
        <v>118</v>
      </c>
      <c r="N2582" s="1" t="s">
        <v>119</v>
      </c>
      <c r="O2582" s="1">
        <v>8211</v>
      </c>
      <c r="P2582" s="13">
        <v>44011.367650462962</v>
      </c>
      <c r="Q2582" s="17">
        <v>1.6932870370370369E-2</v>
      </c>
    </row>
    <row r="2583" spans="13:17" x14ac:dyDescent="0.25">
      <c r="M2583" s="1" t="s">
        <v>124</v>
      </c>
      <c r="N2583" s="1" t="s">
        <v>125</v>
      </c>
      <c r="O2583" s="1">
        <v>8215</v>
      </c>
      <c r="P2583" s="13">
        <v>44011.421423611115</v>
      </c>
      <c r="Q2583" s="17">
        <v>2.3090277777777779E-2</v>
      </c>
    </row>
    <row r="2584" spans="13:17" x14ac:dyDescent="0.25">
      <c r="M2584" s="1" t="s">
        <v>124</v>
      </c>
      <c r="N2584" s="1" t="s">
        <v>125</v>
      </c>
      <c r="O2584" s="1">
        <v>8217</v>
      </c>
      <c r="P2584" s="13">
        <v>44011.449780092589</v>
      </c>
      <c r="Q2584" s="17">
        <v>2.3692129629629629E-2</v>
      </c>
    </row>
    <row r="2585" spans="13:17" x14ac:dyDescent="0.25">
      <c r="M2585" s="1" t="s">
        <v>130</v>
      </c>
      <c r="N2585" s="1" t="s">
        <v>131</v>
      </c>
      <c r="O2585" s="1">
        <v>8218</v>
      </c>
      <c r="P2585" s="13">
        <v>44011.463831018518</v>
      </c>
      <c r="Q2585" s="17">
        <v>2.2615740740740742E-2</v>
      </c>
    </row>
    <row r="2586" spans="13:17" x14ac:dyDescent="0.25">
      <c r="M2586" s="1" t="s">
        <v>130</v>
      </c>
      <c r="N2586" s="1" t="s">
        <v>131</v>
      </c>
      <c r="O2586" s="1">
        <v>8220</v>
      </c>
      <c r="P2586" s="13">
        <v>44011.489837962959</v>
      </c>
      <c r="Q2586" s="17">
        <v>2.3032407407407404E-2</v>
      </c>
    </row>
    <row r="2587" spans="13:17" x14ac:dyDescent="0.25">
      <c r="M2587" s="1" t="s">
        <v>126</v>
      </c>
      <c r="N2587" s="1" t="s">
        <v>127</v>
      </c>
      <c r="O2587" s="1">
        <v>8223</v>
      </c>
      <c r="P2587" s="13">
        <v>44011.533587962964</v>
      </c>
      <c r="Q2587" s="17">
        <v>1.8194444444444444E-2</v>
      </c>
    </row>
    <row r="2588" spans="13:17" x14ac:dyDescent="0.25">
      <c r="M2588" s="1" t="s">
        <v>130</v>
      </c>
      <c r="N2588" s="1" t="s">
        <v>131</v>
      </c>
      <c r="O2588" s="1">
        <v>8226</v>
      </c>
      <c r="P2588" s="13">
        <v>44011.569837962961</v>
      </c>
      <c r="Q2588" s="17">
        <v>1.7025462962962961E-2</v>
      </c>
    </row>
    <row r="2589" spans="13:17" x14ac:dyDescent="0.25">
      <c r="M2589" s="1" t="s">
        <v>124</v>
      </c>
      <c r="N2589" s="1" t="s">
        <v>125</v>
      </c>
      <c r="O2589" s="1">
        <v>8227</v>
      </c>
      <c r="P2589" s="13">
        <v>44011.583912037036</v>
      </c>
      <c r="Q2589" s="17">
        <v>1.5324074074074073E-2</v>
      </c>
    </row>
    <row r="2590" spans="13:17" x14ac:dyDescent="0.25">
      <c r="M2590" s="1" t="s">
        <v>120</v>
      </c>
      <c r="N2590" s="1" t="s">
        <v>121</v>
      </c>
      <c r="O2590" s="1">
        <v>8229</v>
      </c>
      <c r="P2590" s="13">
        <v>44011.620717592596</v>
      </c>
      <c r="Q2590" s="17">
        <v>1.6006944444444445E-2</v>
      </c>
    </row>
    <row r="2591" spans="13:17" x14ac:dyDescent="0.25">
      <c r="M2591" s="1" t="s">
        <v>126</v>
      </c>
      <c r="N2591" s="1" t="s">
        <v>127</v>
      </c>
      <c r="O2591" s="1">
        <v>8232</v>
      </c>
      <c r="P2591" s="13">
        <v>44011.661863425928</v>
      </c>
      <c r="Q2591" s="17">
        <v>2.0069444444444442E-2</v>
      </c>
    </row>
    <row r="2592" spans="13:17" x14ac:dyDescent="0.25">
      <c r="M2592" s="1" t="s">
        <v>130</v>
      </c>
      <c r="N2592" s="1" t="s">
        <v>131</v>
      </c>
      <c r="O2592" s="1">
        <v>8237</v>
      </c>
      <c r="P2592" s="13">
        <v>44011.728136574071</v>
      </c>
      <c r="Q2592" s="17">
        <v>1.6296296296296295E-2</v>
      </c>
    </row>
    <row r="2593" spans="13:17" x14ac:dyDescent="0.25">
      <c r="M2593" s="1" t="s">
        <v>130</v>
      </c>
      <c r="N2593" s="1" t="s">
        <v>131</v>
      </c>
      <c r="O2593" s="1">
        <v>8240</v>
      </c>
      <c r="P2593" s="13">
        <v>44011.769756944443</v>
      </c>
      <c r="Q2593" s="17">
        <v>1.6053240740740739E-2</v>
      </c>
    </row>
    <row r="2594" spans="13:17" x14ac:dyDescent="0.25">
      <c r="M2594" s="1" t="s">
        <v>118</v>
      </c>
      <c r="N2594" s="1" t="s">
        <v>119</v>
      </c>
      <c r="O2594" s="1">
        <v>8243</v>
      </c>
      <c r="P2594" s="13">
        <v>44011.800995370373</v>
      </c>
      <c r="Q2594" s="17">
        <v>1.5185185185185185E-2</v>
      </c>
    </row>
    <row r="2595" spans="13:17" x14ac:dyDescent="0.25">
      <c r="M2595" s="1" t="s">
        <v>122</v>
      </c>
      <c r="N2595" s="1" t="s">
        <v>123</v>
      </c>
      <c r="O2595" s="1">
        <v>8245</v>
      </c>
      <c r="P2595" s="13">
        <v>44011.827719907407</v>
      </c>
      <c r="Q2595" s="17">
        <v>2.4062500000000001E-2</v>
      </c>
    </row>
    <row r="2596" spans="13:17" x14ac:dyDescent="0.25">
      <c r="M2596" s="1" t="s">
        <v>124</v>
      </c>
      <c r="N2596" s="1" t="s">
        <v>125</v>
      </c>
      <c r="O2596" s="1">
        <v>8251</v>
      </c>
      <c r="P2596" s="13">
        <v>44012.401064814818</v>
      </c>
      <c r="Q2596" s="17">
        <v>2.1678240740740738E-2</v>
      </c>
    </row>
    <row r="2597" spans="13:17" x14ac:dyDescent="0.25">
      <c r="M2597" s="1" t="s">
        <v>124</v>
      </c>
      <c r="N2597" s="1" t="s">
        <v>125</v>
      </c>
      <c r="O2597" s="1">
        <v>8252</v>
      </c>
      <c r="P2597" s="13">
        <v>44012.412870370368</v>
      </c>
      <c r="Q2597" s="17">
        <v>1.9780092592592592E-2</v>
      </c>
    </row>
    <row r="2598" spans="13:17" x14ac:dyDescent="0.25">
      <c r="M2598" s="1" t="s">
        <v>124</v>
      </c>
      <c r="N2598" s="1" t="s">
        <v>125</v>
      </c>
      <c r="O2598" s="1">
        <v>8255</v>
      </c>
      <c r="P2598" s="13">
        <v>44012.452222222222</v>
      </c>
      <c r="Q2598" s="17">
        <v>2.2824074074074076E-2</v>
      </c>
    </row>
    <row r="2599" spans="13:17" x14ac:dyDescent="0.25">
      <c r="M2599" s="1" t="s">
        <v>124</v>
      </c>
      <c r="N2599" s="1" t="s">
        <v>125</v>
      </c>
      <c r="O2599" s="1">
        <v>8257</v>
      </c>
      <c r="P2599" s="13">
        <v>44012.481111111112</v>
      </c>
      <c r="Q2599" s="17">
        <v>1.6064814814814813E-2</v>
      </c>
    </row>
    <row r="2600" spans="13:17" x14ac:dyDescent="0.25">
      <c r="M2600" s="1" t="s">
        <v>124</v>
      </c>
      <c r="N2600" s="1" t="s">
        <v>125</v>
      </c>
      <c r="O2600" s="1">
        <v>8259</v>
      </c>
      <c r="P2600" s="13">
        <v>44012.50277777778</v>
      </c>
      <c r="Q2600" s="17">
        <v>2.0810185185185185E-2</v>
      </c>
    </row>
    <row r="2601" spans="13:17" x14ac:dyDescent="0.25">
      <c r="M2601" s="1" t="s">
        <v>124</v>
      </c>
      <c r="N2601" s="1" t="s">
        <v>125</v>
      </c>
      <c r="O2601" s="1">
        <v>8261</v>
      </c>
      <c r="P2601" s="13">
        <v>44012.529305555552</v>
      </c>
      <c r="Q2601" s="17">
        <v>1.6180555555555556E-2</v>
      </c>
    </row>
    <row r="2602" spans="13:17" x14ac:dyDescent="0.25">
      <c r="M2602" s="1" t="s">
        <v>120</v>
      </c>
      <c r="N2602" s="1" t="s">
        <v>121</v>
      </c>
      <c r="O2602" s="1">
        <v>8262</v>
      </c>
      <c r="P2602" s="13">
        <v>44012.543414351851</v>
      </c>
      <c r="Q2602" s="17">
        <v>1.7951388888888888E-2</v>
      </c>
    </row>
    <row r="2603" spans="13:17" x14ac:dyDescent="0.25">
      <c r="M2603" s="1" t="s">
        <v>128</v>
      </c>
      <c r="N2603" s="1" t="s">
        <v>129</v>
      </c>
      <c r="O2603" s="1">
        <v>8265</v>
      </c>
      <c r="P2603" s="13">
        <v>44012.584803240738</v>
      </c>
      <c r="Q2603" s="17">
        <v>1.7152777777777777E-2</v>
      </c>
    </row>
    <row r="2604" spans="13:17" x14ac:dyDescent="0.25">
      <c r="M2604" s="1" t="s">
        <v>128</v>
      </c>
      <c r="N2604" s="1" t="s">
        <v>129</v>
      </c>
      <c r="O2604" s="1">
        <v>8266</v>
      </c>
      <c r="P2604" s="13">
        <v>44012.597939814812</v>
      </c>
      <c r="Q2604" s="17">
        <v>1.9988425925925927E-2</v>
      </c>
    </row>
    <row r="2605" spans="13:17" x14ac:dyDescent="0.25">
      <c r="M2605" s="1" t="s">
        <v>128</v>
      </c>
      <c r="N2605" s="1" t="s">
        <v>129</v>
      </c>
      <c r="O2605" s="1">
        <v>8267</v>
      </c>
      <c r="P2605" s="13">
        <v>44012.609571759262</v>
      </c>
      <c r="Q2605" s="17">
        <v>1.6585648148148148E-2</v>
      </c>
    </row>
    <row r="2606" spans="13:17" x14ac:dyDescent="0.25">
      <c r="M2606" s="1" t="s">
        <v>128</v>
      </c>
      <c r="N2606" s="1" t="s">
        <v>129</v>
      </c>
      <c r="O2606" s="1">
        <v>8272</v>
      </c>
      <c r="P2606" s="13">
        <v>44012.679502314815</v>
      </c>
      <c r="Q2606" s="17">
        <v>2.2743055555555555E-2</v>
      </c>
    </row>
    <row r="2607" spans="13:17" x14ac:dyDescent="0.25">
      <c r="M2607" s="1" t="s">
        <v>130</v>
      </c>
      <c r="N2607" s="1" t="s">
        <v>131</v>
      </c>
      <c r="O2607" s="1">
        <v>8273</v>
      </c>
      <c r="P2607" s="13">
        <v>44012.688425925924</v>
      </c>
      <c r="Q2607" s="17">
        <v>2.2060185185185183E-2</v>
      </c>
    </row>
    <row r="2608" spans="13:17" x14ac:dyDescent="0.25">
      <c r="M2608" s="1" t="s">
        <v>128</v>
      </c>
      <c r="N2608" s="1" t="s">
        <v>129</v>
      </c>
      <c r="O2608" s="1">
        <v>8274</v>
      </c>
      <c r="P2608" s="13">
        <v>44012.700208333335</v>
      </c>
      <c r="Q2608" s="17">
        <v>1.6192129629629629E-2</v>
      </c>
    </row>
    <row r="2609" spans="13:17" x14ac:dyDescent="0.25">
      <c r="M2609" s="1" t="s">
        <v>118</v>
      </c>
      <c r="N2609" s="1" t="s">
        <v>119</v>
      </c>
      <c r="O2609" s="1">
        <v>8275</v>
      </c>
      <c r="P2609" s="13">
        <v>44012.710300925923</v>
      </c>
      <c r="Q2609" s="17">
        <v>1.7280092592592593E-2</v>
      </c>
    </row>
    <row r="2610" spans="13:17" x14ac:dyDescent="0.25">
      <c r="M2610" s="1" t="s">
        <v>122</v>
      </c>
      <c r="N2610" s="1" t="s">
        <v>123</v>
      </c>
      <c r="O2610" s="1">
        <v>8279</v>
      </c>
      <c r="P2610" s="13">
        <v>44012.765462962961</v>
      </c>
      <c r="Q2610" s="17">
        <v>1.8287037037037036E-2</v>
      </c>
    </row>
    <row r="2611" spans="13:17" x14ac:dyDescent="0.25">
      <c r="M2611" s="1" t="s">
        <v>124</v>
      </c>
      <c r="N2611" s="1" t="s">
        <v>125</v>
      </c>
      <c r="O2611" s="1">
        <v>8280</v>
      </c>
      <c r="P2611" s="13">
        <v>44012.781342592592</v>
      </c>
      <c r="Q2611" s="17">
        <v>1.8553240740740742E-2</v>
      </c>
    </row>
    <row r="2612" spans="13:17" x14ac:dyDescent="0.25">
      <c r="M2612" s="1" t="s">
        <v>120</v>
      </c>
      <c r="N2612" s="1" t="s">
        <v>121</v>
      </c>
      <c r="O2612" s="1">
        <v>8282</v>
      </c>
      <c r="P2612" s="13">
        <v>44012.801631944443</v>
      </c>
      <c r="Q2612" s="17">
        <v>1.6400462962962964E-2</v>
      </c>
    </row>
    <row r="2613" spans="13:17" x14ac:dyDescent="0.25">
      <c r="O2613" s="4">
        <f>SUBTOTAL(103,Таблица10[№ Заказа])</f>
        <v>2575</v>
      </c>
      <c r="Q2613" s="18">
        <f>SUBTOTAL(101,Таблица10[Время доставки])</f>
        <v>1.9391931859043501E-2</v>
      </c>
    </row>
  </sheetData>
  <mergeCells count="6">
    <mergeCell ref="S36:W36"/>
    <mergeCell ref="M5:O16"/>
    <mergeCell ref="A1:J1"/>
    <mergeCell ref="A36:E36"/>
    <mergeCell ref="G36:K36"/>
    <mergeCell ref="M36:Q36"/>
  </mergeCells>
  <pageMargins left="0.7" right="0.7" top="0.75" bottom="0.75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C18" sqref="C18"/>
    </sheetView>
  </sheetViews>
  <sheetFormatPr defaultRowHeight="15" x14ac:dyDescent="0.25"/>
  <cols>
    <col min="1" max="1" width="11.85546875" bestFit="1" customWidth="1"/>
    <col min="2" max="2" width="12" customWidth="1"/>
    <col min="3" max="3" width="17.85546875" customWidth="1"/>
  </cols>
  <sheetData>
    <row r="1" spans="1:14" ht="18.75" x14ac:dyDescent="0.3">
      <c r="B1" s="21" t="s">
        <v>147</v>
      </c>
    </row>
    <row r="3" spans="1:14" x14ac:dyDescent="0.25">
      <c r="L3" s="11" t="s">
        <v>145</v>
      </c>
    </row>
    <row r="4" spans="1:14" ht="15" customHeight="1" x14ac:dyDescent="0.25">
      <c r="L4" s="57" t="s">
        <v>157</v>
      </c>
      <c r="M4" s="57"/>
      <c r="N4" s="57"/>
    </row>
    <row r="5" spans="1:14" x14ac:dyDescent="0.25">
      <c r="L5" s="57"/>
      <c r="M5" s="57"/>
      <c r="N5" s="57"/>
    </row>
    <row r="6" spans="1:14" x14ac:dyDescent="0.25">
      <c r="A6" t="s">
        <v>132</v>
      </c>
      <c r="B6" t="s">
        <v>133</v>
      </c>
      <c r="C6" t="s">
        <v>156</v>
      </c>
      <c r="L6" s="57"/>
      <c r="M6" s="57"/>
      <c r="N6" s="57"/>
    </row>
    <row r="7" spans="1:14" ht="30" customHeight="1" x14ac:dyDescent="0.25">
      <c r="A7" s="1" t="s">
        <v>130</v>
      </c>
      <c r="B7" s="1" t="s">
        <v>131</v>
      </c>
      <c r="C7" s="1">
        <v>3.0406</v>
      </c>
      <c r="L7" s="57"/>
      <c r="M7" s="57"/>
      <c r="N7" s="57"/>
    </row>
    <row r="8" spans="1:14" ht="30" customHeight="1" x14ac:dyDescent="0.25">
      <c r="A8" s="1" t="s">
        <v>122</v>
      </c>
      <c r="B8" s="1" t="s">
        <v>123</v>
      </c>
      <c r="C8" s="1">
        <v>3.0274000000000001</v>
      </c>
      <c r="L8" s="57"/>
      <c r="M8" s="57"/>
      <c r="N8" s="57"/>
    </row>
    <row r="9" spans="1:14" ht="30" customHeight="1" x14ac:dyDescent="0.25">
      <c r="A9" s="1" t="s">
        <v>128</v>
      </c>
      <c r="B9" s="1" t="s">
        <v>129</v>
      </c>
      <c r="C9" s="1">
        <v>2.9548000000000001</v>
      </c>
      <c r="L9" s="2"/>
      <c r="M9" s="2"/>
      <c r="N9" s="2"/>
    </row>
    <row r="10" spans="1:14" x14ac:dyDescent="0.25">
      <c r="A10" s="1" t="s">
        <v>120</v>
      </c>
      <c r="B10" s="1" t="s">
        <v>121</v>
      </c>
      <c r="C10" s="1">
        <v>2.9950999999999999</v>
      </c>
    </row>
    <row r="11" spans="1:14" ht="30" x14ac:dyDescent="0.25">
      <c r="A11" s="1" t="s">
        <v>124</v>
      </c>
      <c r="B11" s="1" t="s">
        <v>125</v>
      </c>
      <c r="C11" s="1">
        <v>3.0647000000000002</v>
      </c>
    </row>
    <row r="12" spans="1:14" x14ac:dyDescent="0.25">
      <c r="A12" s="1" t="s">
        <v>148</v>
      </c>
      <c r="B12" s="1" t="s">
        <v>149</v>
      </c>
      <c r="C12" s="1">
        <v>3.0167000000000002</v>
      </c>
    </row>
    <row r="13" spans="1:14" ht="30" x14ac:dyDescent="0.25">
      <c r="A13" s="1" t="s">
        <v>126</v>
      </c>
      <c r="B13" s="1" t="s">
        <v>127</v>
      </c>
      <c r="C13" s="1">
        <v>3.0310000000000001</v>
      </c>
    </row>
    <row r="14" spans="1:14" x14ac:dyDescent="0.25">
      <c r="A14" s="1" t="s">
        <v>118</v>
      </c>
      <c r="B14" s="1" t="s">
        <v>119</v>
      </c>
      <c r="C14" s="1">
        <v>3</v>
      </c>
    </row>
    <row r="15" spans="1:14" x14ac:dyDescent="0.25">
      <c r="A15" s="1" t="s">
        <v>150</v>
      </c>
      <c r="B15" s="1" t="s">
        <v>151</v>
      </c>
      <c r="C15" s="1">
        <v>3.0832999999999999</v>
      </c>
    </row>
    <row r="16" spans="1:14" x14ac:dyDescent="0.25">
      <c r="A16" s="1" t="s">
        <v>152</v>
      </c>
      <c r="B16" s="1" t="s">
        <v>153</v>
      </c>
      <c r="C16" s="1">
        <v>2.9285999999999999</v>
      </c>
    </row>
    <row r="17" spans="1:3" x14ac:dyDescent="0.25">
      <c r="A17" s="1" t="s">
        <v>154</v>
      </c>
      <c r="B17" s="1" t="s">
        <v>155</v>
      </c>
      <c r="C17" s="1">
        <v>3.0392000000000001</v>
      </c>
    </row>
    <row r="18" spans="1:3" x14ac:dyDescent="0.25">
      <c r="A18" s="1"/>
      <c r="B18" s="1"/>
      <c r="C18" s="1">
        <f>SUBTOTAL(101,Таблица13[Средняя оценка])</f>
        <v>3.0164909090909089</v>
      </c>
    </row>
  </sheetData>
  <mergeCells count="1">
    <mergeCell ref="L4:N8"/>
  </mergeCells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"/>
  <sheetViews>
    <sheetView topLeftCell="A22" workbookViewId="0">
      <selection activeCell="L5" sqref="L5:N12"/>
    </sheetView>
  </sheetViews>
  <sheetFormatPr defaultRowHeight="15" x14ac:dyDescent="0.25"/>
  <cols>
    <col min="1" max="1" width="16.42578125" customWidth="1"/>
    <col min="2" max="2" width="15.42578125" customWidth="1"/>
    <col min="3" max="3" width="10" customWidth="1"/>
  </cols>
  <sheetData>
    <row r="1" spans="1:14" ht="18.75" x14ac:dyDescent="0.3">
      <c r="B1" s="21" t="s">
        <v>158</v>
      </c>
    </row>
    <row r="2" spans="1:14" ht="18.75" x14ac:dyDescent="0.3">
      <c r="B2" s="21"/>
    </row>
    <row r="3" spans="1:14" ht="18.75" x14ac:dyDescent="0.3">
      <c r="B3" s="21"/>
    </row>
    <row r="4" spans="1:14" x14ac:dyDescent="0.25">
      <c r="A4" t="s">
        <v>132</v>
      </c>
      <c r="B4" t="s">
        <v>133</v>
      </c>
      <c r="C4" t="s">
        <v>257</v>
      </c>
      <c r="L4" s="11" t="s">
        <v>145</v>
      </c>
    </row>
    <row r="5" spans="1:14" ht="15" customHeight="1" x14ac:dyDescent="0.25">
      <c r="A5" s="1" t="s">
        <v>159</v>
      </c>
      <c r="B5" s="1" t="s">
        <v>160</v>
      </c>
      <c r="C5" s="1">
        <v>2.8292999999999999</v>
      </c>
      <c r="L5" s="57" t="s">
        <v>258</v>
      </c>
      <c r="M5" s="57"/>
      <c r="N5" s="57"/>
    </row>
    <row r="6" spans="1:14" x14ac:dyDescent="0.25">
      <c r="A6" s="1" t="s">
        <v>161</v>
      </c>
      <c r="B6" s="1" t="s">
        <v>162</v>
      </c>
      <c r="C6" s="1">
        <v>3</v>
      </c>
      <c r="L6" s="57"/>
      <c r="M6" s="57"/>
      <c r="N6" s="57"/>
    </row>
    <row r="7" spans="1:14" x14ac:dyDescent="0.25">
      <c r="A7" s="1" t="s">
        <v>163</v>
      </c>
      <c r="B7" s="1" t="s">
        <v>164</v>
      </c>
      <c r="C7" s="1">
        <v>2.9527999999999999</v>
      </c>
      <c r="L7" s="57"/>
      <c r="M7" s="57"/>
      <c r="N7" s="57"/>
    </row>
    <row r="8" spans="1:14" x14ac:dyDescent="0.25">
      <c r="A8" s="1" t="s">
        <v>165</v>
      </c>
      <c r="B8" s="1" t="s">
        <v>166</v>
      </c>
      <c r="C8" s="1">
        <v>2.9683999999999999</v>
      </c>
      <c r="L8" s="57"/>
      <c r="M8" s="57"/>
      <c r="N8" s="57"/>
    </row>
    <row r="9" spans="1:14" x14ac:dyDescent="0.25">
      <c r="A9" s="1" t="s">
        <v>167</v>
      </c>
      <c r="B9" s="1" t="s">
        <v>168</v>
      </c>
      <c r="C9" s="1">
        <v>2.9359000000000002</v>
      </c>
      <c r="L9" s="57"/>
      <c r="M9" s="57"/>
      <c r="N9" s="57"/>
    </row>
    <row r="10" spans="1:14" x14ac:dyDescent="0.25">
      <c r="A10" s="1" t="s">
        <v>169</v>
      </c>
      <c r="B10" s="1" t="s">
        <v>170</v>
      </c>
      <c r="C10" s="1">
        <v>3.1225999999999998</v>
      </c>
      <c r="L10" s="57"/>
      <c r="M10" s="57"/>
      <c r="N10" s="57"/>
    </row>
    <row r="11" spans="1:14" x14ac:dyDescent="0.25">
      <c r="A11" s="1" t="s">
        <v>171</v>
      </c>
      <c r="B11" s="1" t="s">
        <v>172</v>
      </c>
      <c r="C11" s="1">
        <v>2.9796</v>
      </c>
      <c r="L11" s="57"/>
      <c r="M11" s="57"/>
      <c r="N11" s="57"/>
    </row>
    <row r="12" spans="1:14" x14ac:dyDescent="0.25">
      <c r="A12" s="1" t="s">
        <v>173</v>
      </c>
      <c r="B12" s="1" t="s">
        <v>174</v>
      </c>
      <c r="C12" s="1">
        <v>3.0095999999999998</v>
      </c>
      <c r="L12" s="57"/>
      <c r="M12" s="57"/>
      <c r="N12" s="57"/>
    </row>
    <row r="13" spans="1:14" x14ac:dyDescent="0.25">
      <c r="A13" s="1" t="s">
        <v>175</v>
      </c>
      <c r="B13" s="1" t="s">
        <v>176</v>
      </c>
      <c r="C13" s="1">
        <v>3.0602</v>
      </c>
    </row>
    <row r="14" spans="1:14" x14ac:dyDescent="0.25">
      <c r="A14" s="1" t="s">
        <v>177</v>
      </c>
      <c r="B14" s="1" t="s">
        <v>178</v>
      </c>
      <c r="C14" s="1">
        <v>3.1294</v>
      </c>
    </row>
    <row r="15" spans="1:14" x14ac:dyDescent="0.25">
      <c r="A15" s="1" t="s">
        <v>179</v>
      </c>
      <c r="B15" s="1" t="s">
        <v>180</v>
      </c>
      <c r="C15" s="1">
        <v>3</v>
      </c>
    </row>
    <row r="16" spans="1:14" x14ac:dyDescent="0.25">
      <c r="A16" s="1" t="s">
        <v>181</v>
      </c>
      <c r="B16" s="1" t="s">
        <v>182</v>
      </c>
      <c r="C16" s="1">
        <v>3.2128000000000001</v>
      </c>
    </row>
    <row r="17" spans="1:3" x14ac:dyDescent="0.25">
      <c r="A17" s="1" t="s">
        <v>183</v>
      </c>
      <c r="B17" s="1" t="s">
        <v>184</v>
      </c>
      <c r="C17" s="1">
        <v>3.1412</v>
      </c>
    </row>
    <row r="18" spans="1:3" x14ac:dyDescent="0.25">
      <c r="A18" s="1" t="s">
        <v>185</v>
      </c>
      <c r="B18" s="1" t="s">
        <v>186</v>
      </c>
      <c r="C18" s="1">
        <v>2.9622999999999999</v>
      </c>
    </row>
    <row r="19" spans="1:3" x14ac:dyDescent="0.25">
      <c r="A19" s="1" t="s">
        <v>187</v>
      </c>
      <c r="B19" s="1" t="s">
        <v>188</v>
      </c>
      <c r="C19" s="1">
        <v>2.9327000000000001</v>
      </c>
    </row>
    <row r="20" spans="1:3" x14ac:dyDescent="0.25">
      <c r="A20" s="1" t="s">
        <v>189</v>
      </c>
      <c r="B20" s="1" t="s">
        <v>190</v>
      </c>
      <c r="C20" s="1">
        <v>3.0312999999999999</v>
      </c>
    </row>
    <row r="21" spans="1:3" x14ac:dyDescent="0.25">
      <c r="A21" s="1" t="s">
        <v>191</v>
      </c>
      <c r="B21" s="1" t="s">
        <v>192</v>
      </c>
      <c r="C21" s="1">
        <v>2.9302000000000001</v>
      </c>
    </row>
    <row r="22" spans="1:3" x14ac:dyDescent="0.25">
      <c r="A22" s="1" t="s">
        <v>193</v>
      </c>
      <c r="B22" s="1" t="s">
        <v>194</v>
      </c>
      <c r="C22" s="1">
        <v>3</v>
      </c>
    </row>
    <row r="23" spans="1:3" x14ac:dyDescent="0.25">
      <c r="A23" s="1" t="s">
        <v>195</v>
      </c>
      <c r="B23" s="1" t="s">
        <v>196</v>
      </c>
      <c r="C23" s="1">
        <v>2.9782999999999999</v>
      </c>
    </row>
    <row r="24" spans="1:3" x14ac:dyDescent="0.25">
      <c r="A24" s="1" t="s">
        <v>197</v>
      </c>
      <c r="B24" s="1" t="s">
        <v>198</v>
      </c>
      <c r="C24" s="1">
        <v>3.0606</v>
      </c>
    </row>
    <row r="25" spans="1:3" x14ac:dyDescent="0.25">
      <c r="A25" s="1" t="s">
        <v>199</v>
      </c>
      <c r="B25" s="1" t="s">
        <v>200</v>
      </c>
      <c r="C25" s="1">
        <v>2.9230999999999998</v>
      </c>
    </row>
    <row r="26" spans="1:3" x14ac:dyDescent="0.25">
      <c r="A26" s="1" t="s">
        <v>201</v>
      </c>
      <c r="B26" s="1" t="s">
        <v>202</v>
      </c>
      <c r="C26" s="1">
        <v>2.9596</v>
      </c>
    </row>
    <row r="27" spans="1:3" x14ac:dyDescent="0.25">
      <c r="A27" s="1" t="s">
        <v>203</v>
      </c>
      <c r="B27" s="1" t="s">
        <v>204</v>
      </c>
      <c r="C27" s="1">
        <v>3.1480999999999999</v>
      </c>
    </row>
    <row r="28" spans="1:3" x14ac:dyDescent="0.25">
      <c r="A28" s="1" t="s">
        <v>205</v>
      </c>
      <c r="B28" s="1" t="s">
        <v>206</v>
      </c>
      <c r="C28" s="1">
        <v>3.1753</v>
      </c>
    </row>
    <row r="29" spans="1:3" x14ac:dyDescent="0.25">
      <c r="A29" s="1" t="s">
        <v>207</v>
      </c>
      <c r="B29" s="1" t="s">
        <v>208</v>
      </c>
      <c r="C29" s="1">
        <v>2.8849999999999998</v>
      </c>
    </row>
    <row r="30" spans="1:3" x14ac:dyDescent="0.25">
      <c r="A30" s="1" t="s">
        <v>209</v>
      </c>
      <c r="B30" s="1" t="s">
        <v>210</v>
      </c>
      <c r="C30" s="1">
        <v>2.9895999999999998</v>
      </c>
    </row>
    <row r="31" spans="1:3" x14ac:dyDescent="0.25">
      <c r="A31" s="1" t="s">
        <v>211</v>
      </c>
      <c r="B31" s="1" t="s">
        <v>212</v>
      </c>
      <c r="C31" s="1">
        <v>2.9899</v>
      </c>
    </row>
    <row r="32" spans="1:3" x14ac:dyDescent="0.25">
      <c r="A32" s="1" t="s">
        <v>213</v>
      </c>
      <c r="B32" s="1" t="s">
        <v>214</v>
      </c>
      <c r="C32" s="1">
        <v>3.0350999999999999</v>
      </c>
    </row>
    <row r="33" spans="1:14" x14ac:dyDescent="0.25">
      <c r="A33" s="1" t="s">
        <v>215</v>
      </c>
      <c r="B33" s="1" t="s">
        <v>216</v>
      </c>
      <c r="C33" s="1">
        <v>3</v>
      </c>
    </row>
    <row r="34" spans="1:14" x14ac:dyDescent="0.25">
      <c r="A34" s="1" t="s">
        <v>122</v>
      </c>
      <c r="B34" s="1" t="s">
        <v>217</v>
      </c>
      <c r="C34" s="1">
        <v>2.972</v>
      </c>
    </row>
    <row r="35" spans="1:14" x14ac:dyDescent="0.25">
      <c r="A35" s="1" t="s">
        <v>130</v>
      </c>
      <c r="B35" s="1" t="s">
        <v>218</v>
      </c>
      <c r="C35" s="1">
        <v>2.9899</v>
      </c>
    </row>
    <row r="36" spans="1:14" x14ac:dyDescent="0.25">
      <c r="A36" s="1" t="s">
        <v>120</v>
      </c>
      <c r="B36" s="1" t="s">
        <v>219</v>
      </c>
      <c r="C36" s="1">
        <v>3.0476000000000001</v>
      </c>
    </row>
    <row r="37" spans="1:14" x14ac:dyDescent="0.25">
      <c r="A37" s="1" t="s">
        <v>126</v>
      </c>
      <c r="B37" s="1" t="s">
        <v>220</v>
      </c>
      <c r="C37" s="1">
        <v>2.9443999999999999</v>
      </c>
    </row>
    <row r="38" spans="1:14" x14ac:dyDescent="0.25">
      <c r="A38" s="1" t="s">
        <v>221</v>
      </c>
      <c r="B38" s="1" t="s">
        <v>222</v>
      </c>
      <c r="C38" s="1">
        <v>3.0796000000000001</v>
      </c>
    </row>
    <row r="39" spans="1:14" x14ac:dyDescent="0.25">
      <c r="A39" s="1" t="s">
        <v>223</v>
      </c>
      <c r="B39" s="1" t="s">
        <v>224</v>
      </c>
      <c r="C39" s="1">
        <v>3.02</v>
      </c>
    </row>
    <row r="40" spans="1:14" x14ac:dyDescent="0.25">
      <c r="A40" s="1" t="s">
        <v>225</v>
      </c>
      <c r="B40" s="1" t="s">
        <v>226</v>
      </c>
      <c r="C40" s="1">
        <v>3.0470999999999999</v>
      </c>
    </row>
    <row r="41" spans="1:14" x14ac:dyDescent="0.25">
      <c r="A41" s="1" t="s">
        <v>227</v>
      </c>
      <c r="B41" s="1" t="s">
        <v>228</v>
      </c>
      <c r="C41" s="1">
        <v>2.8734000000000002</v>
      </c>
    </row>
    <row r="42" spans="1:14" x14ac:dyDescent="0.25">
      <c r="A42" s="1" t="s">
        <v>229</v>
      </c>
      <c r="B42" s="1" t="s">
        <v>230</v>
      </c>
      <c r="C42" s="1">
        <v>3.0777999999999999</v>
      </c>
    </row>
    <row r="43" spans="1:14" x14ac:dyDescent="0.25">
      <c r="A43" s="1" t="s">
        <v>231</v>
      </c>
      <c r="B43" s="1" t="s">
        <v>232</v>
      </c>
      <c r="C43" s="1">
        <v>2.8132000000000001</v>
      </c>
    </row>
    <row r="44" spans="1:14" x14ac:dyDescent="0.25">
      <c r="A44" s="1" t="s">
        <v>233</v>
      </c>
      <c r="B44" s="1" t="s">
        <v>234</v>
      </c>
      <c r="C44" s="1">
        <v>2.9390000000000001</v>
      </c>
    </row>
    <row r="45" spans="1:14" x14ac:dyDescent="0.25">
      <c r="A45" s="1" t="s">
        <v>235</v>
      </c>
      <c r="B45" s="1" t="s">
        <v>236</v>
      </c>
      <c r="C45" s="1">
        <v>2.9091</v>
      </c>
    </row>
    <row r="46" spans="1:14" x14ac:dyDescent="0.25">
      <c r="A46" s="1" t="s">
        <v>237</v>
      </c>
      <c r="B46" s="1" t="s">
        <v>238</v>
      </c>
      <c r="C46" s="1">
        <v>3.0255999999999998</v>
      </c>
    </row>
    <row r="47" spans="1:14" x14ac:dyDescent="0.25">
      <c r="A47" s="1" t="s">
        <v>239</v>
      </c>
      <c r="B47" s="1" t="s">
        <v>240</v>
      </c>
      <c r="C47" s="1">
        <v>3.0188999999999999</v>
      </c>
    </row>
    <row r="48" spans="1:14" x14ac:dyDescent="0.25">
      <c r="A48" s="1" t="s">
        <v>241</v>
      </c>
      <c r="B48" s="1" t="s">
        <v>242</v>
      </c>
      <c r="C48" s="1">
        <v>2.9906000000000001</v>
      </c>
      <c r="N48" s="1"/>
    </row>
    <row r="49" spans="1:14" x14ac:dyDescent="0.25">
      <c r="A49" s="1" t="s">
        <v>243</v>
      </c>
      <c r="B49" s="1" t="s">
        <v>244</v>
      </c>
      <c r="C49" s="1">
        <v>3.0560999999999998</v>
      </c>
      <c r="N49" s="1"/>
    </row>
    <row r="50" spans="1:14" x14ac:dyDescent="0.25">
      <c r="A50" s="1" t="s">
        <v>245</v>
      </c>
      <c r="B50" s="1" t="s">
        <v>246</v>
      </c>
      <c r="C50" s="1">
        <v>3.0272999999999999</v>
      </c>
      <c r="N50" s="1"/>
    </row>
    <row r="51" spans="1:14" x14ac:dyDescent="0.25">
      <c r="A51" s="1" t="s">
        <v>247</v>
      </c>
      <c r="B51" s="1" t="s">
        <v>248</v>
      </c>
      <c r="C51" s="1">
        <v>3.0272999999999999</v>
      </c>
      <c r="N51" s="1"/>
    </row>
    <row r="52" spans="1:14" x14ac:dyDescent="0.25">
      <c r="A52" s="1" t="s">
        <v>249</v>
      </c>
      <c r="B52" s="1" t="s">
        <v>250</v>
      </c>
      <c r="C52" s="1">
        <v>2.9914999999999998</v>
      </c>
    </row>
    <row r="53" spans="1:14" x14ac:dyDescent="0.25">
      <c r="A53" s="1" t="s">
        <v>251</v>
      </c>
      <c r="B53" s="1" t="s">
        <v>252</v>
      </c>
      <c r="C53" s="1">
        <v>3.1560000000000001</v>
      </c>
    </row>
    <row r="54" spans="1:14" x14ac:dyDescent="0.25">
      <c r="A54" s="1" t="s">
        <v>253</v>
      </c>
      <c r="B54" s="1" t="s">
        <v>254</v>
      </c>
      <c r="C54" s="1">
        <v>2.9901</v>
      </c>
    </row>
    <row r="55" spans="1:14" x14ac:dyDescent="0.25">
      <c r="A55" s="1" t="s">
        <v>255</v>
      </c>
      <c r="B55" s="1" t="s">
        <v>256</v>
      </c>
      <c r="C55" s="1">
        <v>2.7391000000000001</v>
      </c>
    </row>
    <row r="56" spans="1:14" x14ac:dyDescent="0.25">
      <c r="A56" s="1"/>
      <c r="B56" s="1"/>
      <c r="C56" s="1">
        <f>SUBTOTAL(101,Таблица14[Оценка])</f>
        <v>3.0015392156862744</v>
      </c>
    </row>
  </sheetData>
  <mergeCells count="1">
    <mergeCell ref="L5:N12"/>
  </mergeCells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"/>
  <sheetViews>
    <sheetView workbookViewId="0">
      <selection activeCell="N65" sqref="N65"/>
    </sheetView>
  </sheetViews>
  <sheetFormatPr defaultRowHeight="15" x14ac:dyDescent="0.25"/>
  <cols>
    <col min="1" max="1" width="19.5703125" customWidth="1"/>
    <col min="2" max="2" width="9.85546875" customWidth="1"/>
    <col min="3" max="3" width="10.85546875" customWidth="1"/>
    <col min="4" max="4" width="9.28515625" bestFit="1" customWidth="1"/>
    <col min="5" max="5" width="9.7109375" customWidth="1"/>
    <col min="6" max="9" width="9.28515625" bestFit="1" customWidth="1"/>
    <col min="10" max="10" width="11.42578125" customWidth="1"/>
    <col min="11" max="11" width="10.42578125" customWidth="1"/>
    <col min="12" max="12" width="9.7109375" customWidth="1"/>
    <col min="13" max="13" width="10.7109375" customWidth="1"/>
    <col min="14" max="14" width="9.5703125" bestFit="1" customWidth="1"/>
  </cols>
  <sheetData>
    <row r="1" spans="1:21" ht="15" customHeight="1" x14ac:dyDescent="0.3">
      <c r="A1" s="58" t="s">
        <v>273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</row>
    <row r="4" spans="1:21" x14ac:dyDescent="0.25">
      <c r="P4" s="11" t="s">
        <v>145</v>
      </c>
    </row>
    <row r="5" spans="1:21" x14ac:dyDescent="0.25">
      <c r="A5" t="s">
        <v>140</v>
      </c>
      <c r="B5" s="39" t="s">
        <v>260</v>
      </c>
      <c r="C5" t="s">
        <v>261</v>
      </c>
      <c r="D5" s="39" t="s">
        <v>262</v>
      </c>
      <c r="E5" t="s">
        <v>263</v>
      </c>
      <c r="F5" s="39" t="s">
        <v>264</v>
      </c>
      <c r="G5" t="s">
        <v>265</v>
      </c>
      <c r="H5" s="39" t="s">
        <v>266</v>
      </c>
      <c r="I5" t="s">
        <v>267</v>
      </c>
      <c r="J5" s="39" t="s">
        <v>268</v>
      </c>
      <c r="K5" t="s">
        <v>269</v>
      </c>
      <c r="L5" s="39" t="s">
        <v>270</v>
      </c>
      <c r="M5" t="s">
        <v>271</v>
      </c>
      <c r="N5" t="s">
        <v>259</v>
      </c>
      <c r="P5" s="57" t="s">
        <v>272</v>
      </c>
      <c r="Q5" s="57"/>
      <c r="R5" s="57"/>
      <c r="S5" s="57"/>
      <c r="T5" s="57"/>
      <c r="U5" s="57"/>
    </row>
    <row r="6" spans="1:21" x14ac:dyDescent="0.25">
      <c r="A6" s="1" t="s">
        <v>143</v>
      </c>
      <c r="B6" s="40">
        <v>14012.22</v>
      </c>
      <c r="C6" s="40">
        <v>12138.88</v>
      </c>
      <c r="D6" s="40">
        <v>13044.78</v>
      </c>
      <c r="E6" s="40">
        <v>11979.45</v>
      </c>
      <c r="F6" s="40">
        <v>13372.99</v>
      </c>
      <c r="G6" s="40">
        <v>13019.89</v>
      </c>
      <c r="H6" s="40">
        <v>13689.71</v>
      </c>
      <c r="I6" s="40">
        <v>12319.65</v>
      </c>
      <c r="J6" s="40">
        <v>21004.53</v>
      </c>
      <c r="K6" s="40">
        <v>18746.830000000002</v>
      </c>
      <c r="L6" s="40">
        <v>19940.88</v>
      </c>
      <c r="M6" s="40">
        <v>21473.119999999999</v>
      </c>
      <c r="N6" s="40">
        <v>184741.93</v>
      </c>
      <c r="O6" s="1"/>
      <c r="P6" s="57"/>
      <c r="Q6" s="57"/>
      <c r="R6" s="57"/>
      <c r="S6" s="57"/>
      <c r="T6" s="57"/>
      <c r="U6" s="57"/>
    </row>
    <row r="7" spans="1:21" x14ac:dyDescent="0.25">
      <c r="A7" s="1" t="s">
        <v>141</v>
      </c>
      <c r="B7" s="40">
        <v>8687</v>
      </c>
      <c r="C7" s="40">
        <v>10272.01</v>
      </c>
      <c r="D7" s="40">
        <v>9556.17</v>
      </c>
      <c r="E7" s="40">
        <v>10442</v>
      </c>
      <c r="F7" s="40">
        <v>9786.16</v>
      </c>
      <c r="G7" s="40">
        <v>8570.94</v>
      </c>
      <c r="H7" s="40">
        <v>10821.09</v>
      </c>
      <c r="I7" s="40">
        <v>9606.4699999999993</v>
      </c>
      <c r="J7" s="40">
        <v>17255.62</v>
      </c>
      <c r="K7" s="40">
        <v>16321.36</v>
      </c>
      <c r="L7" s="40">
        <v>15650.68</v>
      </c>
      <c r="M7" s="40">
        <v>16053.79</v>
      </c>
      <c r="N7" s="40">
        <v>143022.29</v>
      </c>
      <c r="O7" s="1"/>
      <c r="P7" s="57"/>
      <c r="Q7" s="57"/>
      <c r="R7" s="57"/>
      <c r="S7" s="57"/>
      <c r="T7" s="57"/>
      <c r="U7" s="57"/>
    </row>
    <row r="8" spans="1:21" x14ac:dyDescent="0.25">
      <c r="A8" s="1" t="s">
        <v>142</v>
      </c>
      <c r="B8" s="40">
        <v>11072.38</v>
      </c>
      <c r="C8" s="40">
        <v>8161.33</v>
      </c>
      <c r="D8" s="40">
        <v>10044.450000000001</v>
      </c>
      <c r="E8" s="40">
        <v>10212.65</v>
      </c>
      <c r="F8" s="40">
        <v>10714.99</v>
      </c>
      <c r="G8" s="40">
        <v>10213.86</v>
      </c>
      <c r="H8" s="40">
        <v>9959.43</v>
      </c>
      <c r="I8" s="40">
        <v>11839.95</v>
      </c>
      <c r="J8" s="40">
        <v>17231.419999999998</v>
      </c>
      <c r="K8" s="40">
        <v>16361.01</v>
      </c>
      <c r="L8" s="40">
        <v>15796.43</v>
      </c>
      <c r="M8" s="40">
        <v>14882.75</v>
      </c>
      <c r="N8" s="40">
        <v>146489.65</v>
      </c>
      <c r="O8" s="1"/>
      <c r="P8" s="57"/>
      <c r="Q8" s="57"/>
      <c r="R8" s="57"/>
      <c r="S8" s="57"/>
      <c r="T8" s="57"/>
      <c r="U8" s="57"/>
    </row>
    <row r="9" spans="1:21" x14ac:dyDescent="0.25">
      <c r="A9" s="1" t="s">
        <v>144</v>
      </c>
      <c r="B9" s="40">
        <v>3602.91</v>
      </c>
      <c r="C9" s="40">
        <v>3028.04</v>
      </c>
      <c r="D9" s="40">
        <v>2909.15</v>
      </c>
      <c r="E9" s="40">
        <v>3477.86</v>
      </c>
      <c r="F9" s="40">
        <v>3437.59</v>
      </c>
      <c r="G9" s="40">
        <v>2434.41</v>
      </c>
      <c r="H9" s="40">
        <v>2608.13</v>
      </c>
      <c r="I9" s="40">
        <v>2473.1</v>
      </c>
      <c r="J9" s="40">
        <v>4752.72</v>
      </c>
      <c r="K9" s="40">
        <v>4124.4799999999996</v>
      </c>
      <c r="L9" s="40">
        <v>3653.08</v>
      </c>
      <c r="M9" s="40">
        <v>4311.96</v>
      </c>
      <c r="N9" s="40">
        <v>40812.43</v>
      </c>
      <c r="O9" s="1"/>
      <c r="P9" s="57"/>
      <c r="Q9" s="57"/>
      <c r="R9" s="57"/>
      <c r="S9" s="57"/>
      <c r="T9" s="57"/>
      <c r="U9" s="57"/>
    </row>
    <row r="10" spans="1:21" x14ac:dyDescent="0.25">
      <c r="A10" s="1"/>
      <c r="B10" s="40">
        <f>SUBTOTAL(109,Таблица15[[январь ]])</f>
        <v>37374.509999999995</v>
      </c>
      <c r="C10" s="40">
        <f>SUBTOTAL(109,Таблица15[февраль])</f>
        <v>33600.26</v>
      </c>
      <c r="D10" s="40">
        <f>SUBTOTAL(109,Таблица15[март])</f>
        <v>35554.550000000003</v>
      </c>
      <c r="E10" s="40">
        <f>SUBTOTAL(109,Таблица15[апрель])</f>
        <v>36111.96</v>
      </c>
      <c r="F10" s="40">
        <f>SUBTOTAL(109,Таблица15[май])</f>
        <v>37311.729999999996</v>
      </c>
      <c r="G10" s="40">
        <f>SUBTOTAL(109,Таблица15[июнь])</f>
        <v>34239.100000000006</v>
      </c>
      <c r="H10" s="40">
        <f>SUBTOTAL(109,Таблица15[июль])</f>
        <v>37078.359999999993</v>
      </c>
      <c r="I10" s="40">
        <f>SUBTOTAL(109,Таблица15[август])</f>
        <v>36239.17</v>
      </c>
      <c r="J10" s="40">
        <f>SUBTOTAL(109,Таблица15[сентябрь])</f>
        <v>60244.289999999994</v>
      </c>
      <c r="K10" s="40">
        <f>SUBTOTAL(109,Таблица15[октябрь])</f>
        <v>55553.680000000008</v>
      </c>
      <c r="L10" s="40">
        <f>SUBTOTAL(109,Таблица15[ноябрь])</f>
        <v>55041.07</v>
      </c>
      <c r="M10" s="40">
        <f>SUBTOTAL(109,Таблица15[декабрь])</f>
        <v>56721.62</v>
      </c>
      <c r="N10" s="40">
        <f>SUBTOTAL(109,Таблица15[Сумма])</f>
        <v>515066.3</v>
      </c>
    </row>
  </sheetData>
  <mergeCells count="2">
    <mergeCell ref="A1:N1"/>
    <mergeCell ref="P5:U9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36"/>
  <sheetViews>
    <sheetView tabSelected="1" zoomScale="85" zoomScaleNormal="85" workbookViewId="0">
      <selection activeCell="Q3" sqref="Q3:T13"/>
    </sheetView>
  </sheetViews>
  <sheetFormatPr defaultRowHeight="15" x14ac:dyDescent="0.25"/>
  <cols>
    <col min="1" max="1" width="16.7109375" customWidth="1"/>
    <col min="2" max="2" width="14.140625" customWidth="1"/>
    <col min="3" max="3" width="11.5703125" style="41" customWidth="1"/>
    <col min="4" max="4" width="15.28515625" bestFit="1" customWidth="1"/>
    <col min="5" max="5" width="15.7109375" style="41" customWidth="1"/>
    <col min="7" max="7" width="20.42578125" customWidth="1"/>
    <col min="8" max="8" width="13.85546875" customWidth="1"/>
    <col min="9" max="9" width="10.28515625" style="41" customWidth="1"/>
    <col min="10" max="10" width="16" bestFit="1" customWidth="1"/>
    <col min="11" max="11" width="17.140625" bestFit="1" customWidth="1"/>
    <col min="12" max="12" width="13.7109375" customWidth="1"/>
    <col min="13" max="13" width="18.28515625" customWidth="1"/>
    <col min="14" max="14" width="12.85546875" customWidth="1"/>
    <col min="15" max="15" width="11.5703125" style="41" customWidth="1"/>
    <col min="16" max="16" width="15.28515625" bestFit="1" customWidth="1"/>
    <col min="17" max="17" width="17.5703125" style="41" customWidth="1"/>
    <col min="19" max="19" width="14.140625" bestFit="1" customWidth="1"/>
    <col min="20" max="20" width="9.5703125" bestFit="1" customWidth="1"/>
    <col min="21" max="21" width="11.5703125" style="41" customWidth="1"/>
    <col min="22" max="22" width="16" bestFit="1" customWidth="1"/>
    <col min="23" max="23" width="17.140625" style="41" bestFit="1" customWidth="1"/>
  </cols>
  <sheetData>
    <row r="1" spans="2:20" ht="18.75" x14ac:dyDescent="0.3">
      <c r="B1" s="21" t="s">
        <v>274</v>
      </c>
    </row>
    <row r="2" spans="2:20" x14ac:dyDescent="0.25">
      <c r="Q2" s="59" t="s">
        <v>145</v>
      </c>
      <c r="R2" s="59"/>
    </row>
    <row r="3" spans="2:20" x14ac:dyDescent="0.25">
      <c r="Q3" s="57" t="s">
        <v>276</v>
      </c>
      <c r="R3" s="57"/>
      <c r="S3" s="57"/>
      <c r="T3" s="57"/>
    </row>
    <row r="4" spans="2:20" x14ac:dyDescent="0.25">
      <c r="Q4" s="57"/>
      <c r="R4" s="57"/>
      <c r="S4" s="57"/>
      <c r="T4" s="57"/>
    </row>
    <row r="5" spans="2:20" x14ac:dyDescent="0.25">
      <c r="Q5" s="57"/>
      <c r="R5" s="57"/>
      <c r="S5" s="57"/>
      <c r="T5" s="57"/>
    </row>
    <row r="6" spans="2:20" x14ac:dyDescent="0.25">
      <c r="Q6" s="57"/>
      <c r="R6" s="57"/>
      <c r="S6" s="57"/>
      <c r="T6" s="57"/>
    </row>
    <row r="7" spans="2:20" x14ac:dyDescent="0.25">
      <c r="Q7" s="57"/>
      <c r="R7" s="57"/>
      <c r="S7" s="57"/>
      <c r="T7" s="57"/>
    </row>
    <row r="8" spans="2:20" x14ac:dyDescent="0.25">
      <c r="Q8" s="57"/>
      <c r="R8" s="57"/>
      <c r="S8" s="57"/>
      <c r="T8" s="57"/>
    </row>
    <row r="9" spans="2:20" x14ac:dyDescent="0.25">
      <c r="Q9" s="57"/>
      <c r="R9" s="57"/>
      <c r="S9" s="57"/>
      <c r="T9" s="57"/>
    </row>
    <row r="10" spans="2:20" x14ac:dyDescent="0.25">
      <c r="Q10" s="57"/>
      <c r="R10" s="57"/>
      <c r="S10" s="57"/>
      <c r="T10" s="57"/>
    </row>
    <row r="11" spans="2:20" x14ac:dyDescent="0.25">
      <c r="Q11" s="57"/>
      <c r="R11" s="57"/>
      <c r="S11" s="57"/>
      <c r="T11" s="57"/>
    </row>
    <row r="12" spans="2:20" x14ac:dyDescent="0.25">
      <c r="Q12" s="57"/>
      <c r="R12" s="57"/>
      <c r="S12" s="57"/>
      <c r="T12" s="57"/>
    </row>
    <row r="13" spans="2:20" x14ac:dyDescent="0.25">
      <c r="Q13" s="57"/>
      <c r="R13" s="57"/>
      <c r="S13" s="57"/>
      <c r="T13" s="57"/>
    </row>
    <row r="14" spans="2:20" x14ac:dyDescent="0.25">
      <c r="I14" s="60"/>
      <c r="J14" s="2"/>
      <c r="K14" s="2"/>
      <c r="L14" s="2"/>
    </row>
    <row r="15" spans="2:20" x14ac:dyDescent="0.25">
      <c r="I15" s="60"/>
      <c r="J15" s="2"/>
      <c r="K15" s="2"/>
      <c r="L15" s="2"/>
    </row>
    <row r="16" spans="2:20" x14ac:dyDescent="0.25">
      <c r="I16" s="60"/>
      <c r="J16" s="2"/>
      <c r="K16" s="2"/>
      <c r="L16" s="2"/>
    </row>
    <row r="17" spans="1:23" x14ac:dyDescent="0.25">
      <c r="I17" s="60"/>
      <c r="J17" s="2"/>
      <c r="K17" s="2"/>
      <c r="L17" s="2"/>
    </row>
    <row r="19" spans="1:23" x14ac:dyDescent="0.25">
      <c r="A19" s="56" t="s">
        <v>141</v>
      </c>
      <c r="B19" s="56"/>
      <c r="C19" s="56"/>
      <c r="D19" s="56"/>
      <c r="E19" s="56"/>
      <c r="G19" s="56" t="s">
        <v>142</v>
      </c>
      <c r="H19" s="56"/>
      <c r="I19" s="56"/>
      <c r="J19" s="56"/>
      <c r="K19" s="56"/>
      <c r="M19" s="56" t="s">
        <v>143</v>
      </c>
      <c r="N19" s="56"/>
      <c r="O19" s="56"/>
      <c r="P19" s="56"/>
      <c r="Q19" s="56"/>
      <c r="S19" s="56" t="s">
        <v>144</v>
      </c>
      <c r="T19" s="56"/>
      <c r="U19" s="56"/>
      <c r="V19" s="56"/>
      <c r="W19" s="56"/>
    </row>
    <row r="20" spans="1:23" x14ac:dyDescent="0.25">
      <c r="A20" s="41"/>
      <c r="B20" s="41"/>
      <c r="C20" s="41">
        <f>Таблица16[[#Totals],[№ Заказа]]</f>
        <v>3930</v>
      </c>
      <c r="D20" s="41"/>
      <c r="E20" s="19">
        <f>Таблица16[[#Totals],[Время выполнения заказа]]</f>
        <v>3.9786430355291696E-2</v>
      </c>
      <c r="G20" s="41"/>
      <c r="H20" s="41"/>
      <c r="I20" s="41">
        <f>Таблица17[[#Totals],[№ Заказа]]</f>
        <v>3962</v>
      </c>
      <c r="J20" s="41"/>
      <c r="K20" s="19">
        <f>Таблица17[[#Totals],[Время выполнения заказа]]</f>
        <v>3.9689229392188913E-2</v>
      </c>
      <c r="M20" s="41"/>
      <c r="N20" s="41"/>
      <c r="O20" s="41">
        <f>Таблица18[[#Totals],[№ Заказа]]</f>
        <v>5214</v>
      </c>
      <c r="P20" s="41"/>
      <c r="Q20" s="19">
        <f>Таблица18[[#Totals],[Время выполнения заказа]]</f>
        <v>3.9770134538067152E-2</v>
      </c>
      <c r="S20" s="41"/>
      <c r="T20" s="41"/>
      <c r="U20" s="41">
        <f>Таблица19[[#Totals],[№ Заказа]]</f>
        <v>1151</v>
      </c>
      <c r="V20" s="41"/>
      <c r="W20" s="19">
        <f>Таблица19[[#Totals],[Время выполнения заказа]]</f>
        <v>4.0132292370563441E-2</v>
      </c>
    </row>
    <row r="21" spans="1:23" ht="45" x14ac:dyDescent="0.25">
      <c r="A21" s="3" t="s">
        <v>132</v>
      </c>
      <c r="B21" s="3" t="s">
        <v>133</v>
      </c>
      <c r="C21" s="3" t="s">
        <v>134</v>
      </c>
      <c r="D21" s="3" t="s">
        <v>135</v>
      </c>
      <c r="E21" s="3" t="s">
        <v>275</v>
      </c>
      <c r="G21" s="3" t="s">
        <v>132</v>
      </c>
      <c r="H21" s="3" t="s">
        <v>133</v>
      </c>
      <c r="I21" s="3" t="s">
        <v>134</v>
      </c>
      <c r="J21" s="3" t="s">
        <v>135</v>
      </c>
      <c r="K21" s="3" t="s">
        <v>275</v>
      </c>
      <c r="M21" s="3" t="s">
        <v>132</v>
      </c>
      <c r="N21" s="3" t="s">
        <v>133</v>
      </c>
      <c r="O21" s="3" t="s">
        <v>134</v>
      </c>
      <c r="P21" s="3" t="s">
        <v>135</v>
      </c>
      <c r="Q21" s="3" t="s">
        <v>275</v>
      </c>
      <c r="S21" s="3" t="s">
        <v>132</v>
      </c>
      <c r="T21" s="3" t="s">
        <v>133</v>
      </c>
      <c r="U21" s="3" t="s">
        <v>134</v>
      </c>
      <c r="V21" s="3" t="s">
        <v>135</v>
      </c>
      <c r="W21" s="3" t="s">
        <v>275</v>
      </c>
    </row>
    <row r="22" spans="1:23" x14ac:dyDescent="0.25">
      <c r="A22" s="1" t="s">
        <v>189</v>
      </c>
      <c r="B22" s="1" t="s">
        <v>190</v>
      </c>
      <c r="C22" s="3">
        <v>1446</v>
      </c>
      <c r="D22" s="13">
        <v>43831.355636574073</v>
      </c>
      <c r="E22" s="14">
        <v>2.7708333333333331E-2</v>
      </c>
      <c r="G22" s="1" t="s">
        <v>175</v>
      </c>
      <c r="H22" s="1" t="s">
        <v>176</v>
      </c>
      <c r="I22" s="3">
        <v>1447</v>
      </c>
      <c r="J22" s="13">
        <v>43831.370486111111</v>
      </c>
      <c r="K22" s="14">
        <v>4.0925925925925928E-2</v>
      </c>
      <c r="M22" s="1" t="s">
        <v>247</v>
      </c>
      <c r="N22" s="1" t="s">
        <v>248</v>
      </c>
      <c r="O22" s="3">
        <v>1445</v>
      </c>
      <c r="P22" s="13">
        <v>43831.343726851854</v>
      </c>
      <c r="Q22" s="14">
        <v>2.943287037037037E-2</v>
      </c>
      <c r="S22" s="1" t="s">
        <v>221</v>
      </c>
      <c r="T22" s="1" t="s">
        <v>222</v>
      </c>
      <c r="U22" s="3">
        <v>1453</v>
      </c>
      <c r="V22" s="13">
        <v>43831.456979166665</v>
      </c>
      <c r="W22" s="14">
        <v>3.4270833333333334E-2</v>
      </c>
    </row>
    <row r="23" spans="1:23" x14ac:dyDescent="0.25">
      <c r="A23" s="1" t="s">
        <v>205</v>
      </c>
      <c r="B23" s="1" t="s">
        <v>206</v>
      </c>
      <c r="C23" s="3">
        <v>1459</v>
      </c>
      <c r="D23" s="13">
        <v>43831.547708333332</v>
      </c>
      <c r="E23" s="14">
        <v>3.6400462962962961E-2</v>
      </c>
      <c r="G23" s="1" t="s">
        <v>177</v>
      </c>
      <c r="H23" s="1" t="s">
        <v>178</v>
      </c>
      <c r="I23" s="3">
        <v>1449</v>
      </c>
      <c r="J23" s="13">
        <v>43831.400034722225</v>
      </c>
      <c r="K23" s="14">
        <v>2.8113425925925927E-2</v>
      </c>
      <c r="M23" s="1" t="s">
        <v>191</v>
      </c>
      <c r="N23" s="1" t="s">
        <v>192</v>
      </c>
      <c r="O23" s="3">
        <v>1448</v>
      </c>
      <c r="P23" s="13">
        <v>43831.381666666668</v>
      </c>
      <c r="Q23" s="14">
        <v>3.1504629629629625E-2</v>
      </c>
      <c r="S23" s="1" t="s">
        <v>169</v>
      </c>
      <c r="T23" s="1" t="s">
        <v>170</v>
      </c>
      <c r="U23" s="3">
        <v>1462</v>
      </c>
      <c r="V23" s="13">
        <v>43831.586215277777</v>
      </c>
      <c r="W23" s="14">
        <v>2.7037037037037037E-2</v>
      </c>
    </row>
    <row r="24" spans="1:23" x14ac:dyDescent="0.25">
      <c r="A24" s="1" t="s">
        <v>183</v>
      </c>
      <c r="B24" s="1" t="s">
        <v>184</v>
      </c>
      <c r="C24" s="3">
        <v>1465</v>
      </c>
      <c r="D24" s="13">
        <v>43831.628611111111</v>
      </c>
      <c r="E24" s="14">
        <v>3.4942129629629635E-2</v>
      </c>
      <c r="G24" s="1" t="s">
        <v>193</v>
      </c>
      <c r="H24" s="1" t="s">
        <v>194</v>
      </c>
      <c r="I24" s="3">
        <v>1450</v>
      </c>
      <c r="J24" s="13">
        <v>43831.411724537036</v>
      </c>
      <c r="K24" s="14">
        <v>3.2523148148148148E-2</v>
      </c>
      <c r="M24" s="1" t="s">
        <v>223</v>
      </c>
      <c r="N24" s="1" t="s">
        <v>224</v>
      </c>
      <c r="O24" s="3">
        <v>1451</v>
      </c>
      <c r="P24" s="13">
        <v>43831.426469907405</v>
      </c>
      <c r="Q24" s="14">
        <v>3.2025462962962964E-2</v>
      </c>
      <c r="S24" s="1" t="s">
        <v>239</v>
      </c>
      <c r="T24" s="1" t="s">
        <v>240</v>
      </c>
      <c r="U24" s="3">
        <v>1464</v>
      </c>
      <c r="V24" s="13">
        <v>43831.616273148145</v>
      </c>
      <c r="W24" s="14">
        <v>3.6932870370370366E-2</v>
      </c>
    </row>
    <row r="25" spans="1:23" x14ac:dyDescent="0.25">
      <c r="A25" s="1" t="s">
        <v>183</v>
      </c>
      <c r="B25" s="1" t="s">
        <v>184</v>
      </c>
      <c r="C25" s="3">
        <v>1467</v>
      </c>
      <c r="D25" s="13">
        <v>43831.664074074077</v>
      </c>
      <c r="E25" s="14">
        <v>2.7083333333333334E-2</v>
      </c>
      <c r="G25" s="1" t="s">
        <v>233</v>
      </c>
      <c r="H25" s="1" t="s">
        <v>234</v>
      </c>
      <c r="I25" s="3">
        <v>1452</v>
      </c>
      <c r="J25" s="13">
        <v>43831.444687499999</v>
      </c>
      <c r="K25" s="14">
        <v>3.2256944444444442E-2</v>
      </c>
      <c r="M25" s="1" t="s">
        <v>253</v>
      </c>
      <c r="N25" s="1" t="s">
        <v>254</v>
      </c>
      <c r="O25" s="3">
        <v>1457</v>
      </c>
      <c r="P25" s="13">
        <v>43831.520891203705</v>
      </c>
      <c r="Q25" s="14">
        <v>3.0891203703703702E-2</v>
      </c>
      <c r="S25" s="1" t="s">
        <v>239</v>
      </c>
      <c r="T25" s="1" t="s">
        <v>240</v>
      </c>
      <c r="U25" s="3">
        <v>1486</v>
      </c>
      <c r="V25" s="13">
        <v>43832.434953703705</v>
      </c>
      <c r="W25" s="14">
        <v>3.5555555555555556E-2</v>
      </c>
    </row>
    <row r="26" spans="1:23" x14ac:dyDescent="0.25">
      <c r="A26" s="1" t="s">
        <v>213</v>
      </c>
      <c r="B26" s="1" t="s">
        <v>214</v>
      </c>
      <c r="C26" s="3">
        <v>1472</v>
      </c>
      <c r="D26" s="13">
        <v>43831.733842592592</v>
      </c>
      <c r="E26" s="14">
        <v>2.4293981481481482E-2</v>
      </c>
      <c r="G26" s="1" t="s">
        <v>203</v>
      </c>
      <c r="H26" s="1" t="s">
        <v>204</v>
      </c>
      <c r="I26" s="3">
        <v>1454</v>
      </c>
      <c r="J26" s="13">
        <v>43831.472453703704</v>
      </c>
      <c r="K26" s="14">
        <v>3.6400462962962961E-2</v>
      </c>
      <c r="M26" s="1" t="s">
        <v>191</v>
      </c>
      <c r="N26" s="1" t="s">
        <v>192</v>
      </c>
      <c r="O26" s="3">
        <v>1461</v>
      </c>
      <c r="P26" s="13">
        <v>43831.570393518516</v>
      </c>
      <c r="Q26" s="14">
        <v>3.0011574074074076E-2</v>
      </c>
      <c r="S26" s="1" t="s">
        <v>169</v>
      </c>
      <c r="T26" s="1" t="s">
        <v>170</v>
      </c>
      <c r="U26" s="3">
        <v>1494</v>
      </c>
      <c r="V26" s="13">
        <v>43832.545393518521</v>
      </c>
      <c r="W26" s="14">
        <v>2.991898148148148E-2</v>
      </c>
    </row>
    <row r="27" spans="1:23" x14ac:dyDescent="0.25">
      <c r="A27" s="1" t="s">
        <v>243</v>
      </c>
      <c r="B27" s="1" t="s">
        <v>244</v>
      </c>
      <c r="C27" s="3">
        <v>1490</v>
      </c>
      <c r="D27" s="13">
        <v>43832.486990740741</v>
      </c>
      <c r="E27" s="14">
        <v>3.9583333333333331E-2</v>
      </c>
      <c r="G27" s="1" t="s">
        <v>251</v>
      </c>
      <c r="H27" s="1" t="s">
        <v>252</v>
      </c>
      <c r="I27" s="3">
        <v>1455</v>
      </c>
      <c r="J27" s="13">
        <v>43831.488182870373</v>
      </c>
      <c r="K27" s="14">
        <v>3.2384259259259258E-2</v>
      </c>
      <c r="M27" s="1" t="s">
        <v>223</v>
      </c>
      <c r="N27" s="1" t="s">
        <v>224</v>
      </c>
      <c r="O27" s="3">
        <v>1468</v>
      </c>
      <c r="P27" s="13">
        <v>43831.679861111108</v>
      </c>
      <c r="Q27" s="14">
        <v>2.4930555555555553E-2</v>
      </c>
      <c r="S27" s="1" t="s">
        <v>169</v>
      </c>
      <c r="T27" s="1" t="s">
        <v>170</v>
      </c>
      <c r="U27" s="3">
        <v>1514</v>
      </c>
      <c r="V27" s="13">
        <v>43832.806030092594</v>
      </c>
      <c r="W27" s="14">
        <v>4.2048611111111113E-2</v>
      </c>
    </row>
    <row r="28" spans="1:23" x14ac:dyDescent="0.25">
      <c r="A28" s="1" t="s">
        <v>243</v>
      </c>
      <c r="B28" s="1" t="s">
        <v>244</v>
      </c>
      <c r="C28" s="3">
        <v>1498</v>
      </c>
      <c r="D28" s="13">
        <v>43832.588912037034</v>
      </c>
      <c r="E28" s="14">
        <v>4.3657407407407402E-2</v>
      </c>
      <c r="G28" s="1" t="s">
        <v>251</v>
      </c>
      <c r="H28" s="1" t="s">
        <v>252</v>
      </c>
      <c r="I28" s="3">
        <v>1456</v>
      </c>
      <c r="J28" s="13">
        <v>43831.506516203706</v>
      </c>
      <c r="K28" s="14">
        <v>3.4432870370370371E-2</v>
      </c>
      <c r="M28" s="1" t="s">
        <v>241</v>
      </c>
      <c r="N28" s="1" t="s">
        <v>242</v>
      </c>
      <c r="O28" s="3">
        <v>1469</v>
      </c>
      <c r="P28" s="13">
        <v>43831.692662037036</v>
      </c>
      <c r="Q28" s="14">
        <v>3.1689814814814816E-2</v>
      </c>
      <c r="S28" s="1" t="s">
        <v>169</v>
      </c>
      <c r="T28" s="1" t="s">
        <v>170</v>
      </c>
      <c r="U28" s="3">
        <v>1515</v>
      </c>
      <c r="V28" s="13">
        <v>43832.824386574073</v>
      </c>
      <c r="W28" s="14">
        <v>4.1111111111111112E-2</v>
      </c>
    </row>
    <row r="29" spans="1:23" x14ac:dyDescent="0.25">
      <c r="A29" s="1" t="s">
        <v>165</v>
      </c>
      <c r="B29" s="1" t="s">
        <v>166</v>
      </c>
      <c r="C29" s="3">
        <v>1502</v>
      </c>
      <c r="D29" s="13">
        <v>43832.647199074076</v>
      </c>
      <c r="E29" s="14">
        <v>3.7743055555555557E-2</v>
      </c>
      <c r="G29" s="1" t="s">
        <v>179</v>
      </c>
      <c r="H29" s="1" t="s">
        <v>180</v>
      </c>
      <c r="I29" s="3">
        <v>1458</v>
      </c>
      <c r="J29" s="13">
        <v>43831.532500000001</v>
      </c>
      <c r="K29" s="14">
        <v>3.9131944444444448E-2</v>
      </c>
      <c r="M29" s="1" t="s">
        <v>247</v>
      </c>
      <c r="N29" s="1" t="s">
        <v>248</v>
      </c>
      <c r="O29" s="3">
        <v>1470</v>
      </c>
      <c r="P29" s="13">
        <v>43831.706597222219</v>
      </c>
      <c r="Q29" s="14">
        <v>3.4675925925925923E-2</v>
      </c>
      <c r="S29" s="1" t="s">
        <v>195</v>
      </c>
      <c r="T29" s="1" t="s">
        <v>196</v>
      </c>
      <c r="U29" s="3">
        <v>1535</v>
      </c>
      <c r="V29" s="13">
        <v>43833.598032407404</v>
      </c>
      <c r="W29" s="14">
        <v>3.6562499999999998E-2</v>
      </c>
    </row>
    <row r="30" spans="1:23" x14ac:dyDescent="0.25">
      <c r="A30" s="1" t="s">
        <v>207</v>
      </c>
      <c r="B30" s="1" t="s">
        <v>208</v>
      </c>
      <c r="C30" s="3">
        <v>1503</v>
      </c>
      <c r="D30" s="13">
        <v>43832.662893518522</v>
      </c>
      <c r="E30" s="14">
        <v>3.9224537037037037E-2</v>
      </c>
      <c r="G30" s="1" t="s">
        <v>171</v>
      </c>
      <c r="H30" s="1" t="s">
        <v>172</v>
      </c>
      <c r="I30" s="3">
        <v>1460</v>
      </c>
      <c r="J30" s="13">
        <v>43831.560532407406</v>
      </c>
      <c r="K30" s="14">
        <v>3.3518518518518517E-2</v>
      </c>
      <c r="M30" s="1" t="s">
        <v>247</v>
      </c>
      <c r="N30" s="1" t="s">
        <v>248</v>
      </c>
      <c r="O30" s="3">
        <v>1471</v>
      </c>
      <c r="P30" s="13">
        <v>43831.719259259262</v>
      </c>
      <c r="Q30" s="14">
        <v>3.2280092592592589E-2</v>
      </c>
      <c r="S30" s="1" t="s">
        <v>221</v>
      </c>
      <c r="T30" s="1" t="s">
        <v>222</v>
      </c>
      <c r="U30" s="3">
        <v>1545</v>
      </c>
      <c r="V30" s="13">
        <v>43833.739074074074</v>
      </c>
      <c r="W30" s="14">
        <v>3.8773148148148147E-2</v>
      </c>
    </row>
    <row r="31" spans="1:23" x14ac:dyDescent="0.25">
      <c r="A31" s="1" t="s">
        <v>189</v>
      </c>
      <c r="B31" s="1" t="s">
        <v>190</v>
      </c>
      <c r="C31" s="3">
        <v>1513</v>
      </c>
      <c r="D31" s="13">
        <v>43832.795405092591</v>
      </c>
      <c r="E31" s="14">
        <v>3.6180555555555556E-2</v>
      </c>
      <c r="G31" s="1" t="s">
        <v>187</v>
      </c>
      <c r="H31" s="1" t="s">
        <v>188</v>
      </c>
      <c r="I31" s="3">
        <v>1463</v>
      </c>
      <c r="J31" s="13">
        <v>43831.602800925924</v>
      </c>
      <c r="K31" s="14">
        <v>2.6539351851851852E-2</v>
      </c>
      <c r="M31" s="1" t="s">
        <v>227</v>
      </c>
      <c r="N31" s="1" t="s">
        <v>228</v>
      </c>
      <c r="O31" s="3">
        <v>1473</v>
      </c>
      <c r="P31" s="13">
        <v>43831.750405092593</v>
      </c>
      <c r="Q31" s="14">
        <v>4.1296296296296296E-2</v>
      </c>
      <c r="S31" s="1" t="s">
        <v>169</v>
      </c>
      <c r="T31" s="1" t="s">
        <v>170</v>
      </c>
      <c r="U31" s="3">
        <v>1549</v>
      </c>
      <c r="V31" s="13">
        <v>43833.795555555553</v>
      </c>
      <c r="W31" s="14">
        <v>3.5532407407407408E-2</v>
      </c>
    </row>
    <row r="32" spans="1:23" x14ac:dyDescent="0.25">
      <c r="A32" s="1" t="s">
        <v>205</v>
      </c>
      <c r="B32" s="1" t="s">
        <v>206</v>
      </c>
      <c r="C32" s="3">
        <v>1518</v>
      </c>
      <c r="D32" s="13">
        <v>43833.361261574071</v>
      </c>
      <c r="E32" s="14">
        <v>4.3576388888888894E-2</v>
      </c>
      <c r="G32" s="1" t="s">
        <v>215</v>
      </c>
      <c r="H32" s="1" t="s">
        <v>216</v>
      </c>
      <c r="I32" s="3">
        <v>1466</v>
      </c>
      <c r="J32" s="13">
        <v>43831.644791666666</v>
      </c>
      <c r="K32" s="14">
        <v>3.1898148148148148E-2</v>
      </c>
      <c r="M32" s="1" t="s">
        <v>249</v>
      </c>
      <c r="N32" s="1" t="s">
        <v>250</v>
      </c>
      <c r="O32" s="3">
        <v>1474</v>
      </c>
      <c r="P32" s="13">
        <v>43831.765185185184</v>
      </c>
      <c r="Q32" s="14">
        <v>3.4467592592592591E-2</v>
      </c>
      <c r="S32" s="1" t="s">
        <v>221</v>
      </c>
      <c r="T32" s="1" t="s">
        <v>222</v>
      </c>
      <c r="U32" s="3">
        <v>1557</v>
      </c>
      <c r="V32" s="13">
        <v>43834.394965277781</v>
      </c>
      <c r="W32" s="14">
        <v>3.75462962962963E-2</v>
      </c>
    </row>
    <row r="33" spans="1:23" x14ac:dyDescent="0.25">
      <c r="A33" s="1" t="s">
        <v>207</v>
      </c>
      <c r="B33" s="1" t="s">
        <v>208</v>
      </c>
      <c r="C33" s="3">
        <v>1522</v>
      </c>
      <c r="D33" s="13">
        <v>43833.421840277777</v>
      </c>
      <c r="E33" s="14">
        <v>3.7789351851851852E-2</v>
      </c>
      <c r="G33" s="1" t="s">
        <v>120</v>
      </c>
      <c r="H33" s="1" t="s">
        <v>219</v>
      </c>
      <c r="I33" s="3">
        <v>1475</v>
      </c>
      <c r="J33" s="13">
        <v>43831.774953703702</v>
      </c>
      <c r="K33" s="14">
        <v>3.4733796296296297E-2</v>
      </c>
      <c r="M33" s="1" t="s">
        <v>245</v>
      </c>
      <c r="N33" s="1" t="s">
        <v>246</v>
      </c>
      <c r="O33" s="3">
        <v>1477</v>
      </c>
      <c r="P33" s="13">
        <v>43831.807395833333</v>
      </c>
      <c r="Q33" s="14">
        <v>3.2025462962962964E-2</v>
      </c>
      <c r="S33" s="1" t="s">
        <v>239</v>
      </c>
      <c r="T33" s="1" t="s">
        <v>240</v>
      </c>
      <c r="U33" s="3">
        <v>1586</v>
      </c>
      <c r="V33" s="13">
        <v>43834.797407407408</v>
      </c>
      <c r="W33" s="14">
        <v>3.3136574074074075E-2</v>
      </c>
    </row>
    <row r="34" spans="1:23" x14ac:dyDescent="0.25">
      <c r="A34" s="1" t="s">
        <v>183</v>
      </c>
      <c r="B34" s="1" t="s">
        <v>184</v>
      </c>
      <c r="C34" s="3">
        <v>1527</v>
      </c>
      <c r="D34" s="13">
        <v>43833.489085648151</v>
      </c>
      <c r="E34" s="14">
        <v>3.6388888888888887E-2</v>
      </c>
      <c r="G34" s="1" t="s">
        <v>175</v>
      </c>
      <c r="H34" s="1" t="s">
        <v>176</v>
      </c>
      <c r="I34" s="3">
        <v>1476</v>
      </c>
      <c r="J34" s="13">
        <v>43831.790254629632</v>
      </c>
      <c r="K34" s="14">
        <v>3.0439814814814819E-2</v>
      </c>
      <c r="M34" s="1" t="s">
        <v>227</v>
      </c>
      <c r="N34" s="1" t="s">
        <v>228</v>
      </c>
      <c r="O34" s="3">
        <v>1479</v>
      </c>
      <c r="P34" s="13">
        <v>43831.837731481479</v>
      </c>
      <c r="Q34" s="14">
        <v>2.9560185185185189E-2</v>
      </c>
      <c r="S34" s="1" t="s">
        <v>169</v>
      </c>
      <c r="T34" s="1" t="s">
        <v>170</v>
      </c>
      <c r="U34" s="3">
        <v>1600</v>
      </c>
      <c r="V34" s="13">
        <v>43835.491006944445</v>
      </c>
      <c r="W34" s="14">
        <v>3.516203703703704E-2</v>
      </c>
    </row>
    <row r="35" spans="1:23" x14ac:dyDescent="0.25">
      <c r="A35" s="1" t="s">
        <v>213</v>
      </c>
      <c r="B35" s="1" t="s">
        <v>214</v>
      </c>
      <c r="C35" s="3">
        <v>1529</v>
      </c>
      <c r="D35" s="13">
        <v>43833.512615740743</v>
      </c>
      <c r="E35" s="14">
        <v>3.7916666666666668E-2</v>
      </c>
      <c r="G35" s="1" t="s">
        <v>179</v>
      </c>
      <c r="H35" s="1" t="s">
        <v>180</v>
      </c>
      <c r="I35" s="3">
        <v>1478</v>
      </c>
      <c r="J35" s="13">
        <v>43831.821446759262</v>
      </c>
      <c r="K35" s="14">
        <v>3.7696759259259256E-2</v>
      </c>
      <c r="M35" s="1" t="s">
        <v>173</v>
      </c>
      <c r="N35" s="1" t="s">
        <v>174</v>
      </c>
      <c r="O35" s="3">
        <v>1480</v>
      </c>
      <c r="P35" s="13">
        <v>43832.344675925924</v>
      </c>
      <c r="Q35" s="14">
        <v>3.6585648148148145E-2</v>
      </c>
      <c r="S35" s="1" t="s">
        <v>239</v>
      </c>
      <c r="T35" s="1" t="s">
        <v>240</v>
      </c>
      <c r="U35" s="3">
        <v>1602</v>
      </c>
      <c r="V35" s="13">
        <v>43835.519837962966</v>
      </c>
      <c r="W35" s="14">
        <v>4.1400462962962965E-2</v>
      </c>
    </row>
    <row r="36" spans="1:23" x14ac:dyDescent="0.25">
      <c r="A36" s="1" t="s">
        <v>225</v>
      </c>
      <c r="B36" s="1" t="s">
        <v>226</v>
      </c>
      <c r="C36" s="3">
        <v>1536</v>
      </c>
      <c r="D36" s="13">
        <v>43833.615127314813</v>
      </c>
      <c r="E36" s="14">
        <v>3.7245370370370366E-2</v>
      </c>
      <c r="G36" s="1" t="s">
        <v>193</v>
      </c>
      <c r="H36" s="1" t="s">
        <v>194</v>
      </c>
      <c r="I36" s="3">
        <v>1481</v>
      </c>
      <c r="J36" s="13">
        <v>43832.35974537037</v>
      </c>
      <c r="K36" s="14">
        <v>3.8240740740740742E-2</v>
      </c>
      <c r="M36" s="1" t="s">
        <v>247</v>
      </c>
      <c r="N36" s="1" t="s">
        <v>248</v>
      </c>
      <c r="O36" s="3">
        <v>1491</v>
      </c>
      <c r="P36" s="13">
        <v>43832.502465277779</v>
      </c>
      <c r="Q36" s="14">
        <v>3.7060185185185189E-2</v>
      </c>
      <c r="S36" s="1" t="s">
        <v>221</v>
      </c>
      <c r="T36" s="1" t="s">
        <v>222</v>
      </c>
      <c r="U36" s="3">
        <v>1615</v>
      </c>
      <c r="V36" s="13">
        <v>43835.686122685183</v>
      </c>
      <c r="W36" s="14">
        <v>3.6030092592592593E-2</v>
      </c>
    </row>
    <row r="37" spans="1:23" x14ac:dyDescent="0.25">
      <c r="A37" s="1" t="s">
        <v>207</v>
      </c>
      <c r="B37" s="1" t="s">
        <v>208</v>
      </c>
      <c r="C37" s="3">
        <v>1539</v>
      </c>
      <c r="D37" s="13">
        <v>43833.657800925925</v>
      </c>
      <c r="E37" s="14">
        <v>3.1446759259259258E-2</v>
      </c>
      <c r="G37" s="1" t="s">
        <v>187</v>
      </c>
      <c r="H37" s="1" t="s">
        <v>188</v>
      </c>
      <c r="I37" s="3">
        <v>1482</v>
      </c>
      <c r="J37" s="13">
        <v>43832.37809027778</v>
      </c>
      <c r="K37" s="14">
        <v>4.0231481481481479E-2</v>
      </c>
      <c r="M37" s="1" t="s">
        <v>185</v>
      </c>
      <c r="N37" s="1" t="s">
        <v>186</v>
      </c>
      <c r="O37" s="3">
        <v>1496</v>
      </c>
      <c r="P37" s="13">
        <v>43832.564953703702</v>
      </c>
      <c r="Q37" s="14">
        <v>4.3483796296296291E-2</v>
      </c>
      <c r="S37" s="1" t="s">
        <v>195</v>
      </c>
      <c r="T37" s="1" t="s">
        <v>196</v>
      </c>
      <c r="U37" s="3">
        <v>1622</v>
      </c>
      <c r="V37" s="13">
        <v>43835.776886574073</v>
      </c>
      <c r="W37" s="14">
        <v>4.1180555555555554E-2</v>
      </c>
    </row>
    <row r="38" spans="1:23" x14ac:dyDescent="0.25">
      <c r="A38" s="1" t="s">
        <v>181</v>
      </c>
      <c r="B38" s="1" t="s">
        <v>182</v>
      </c>
      <c r="C38" s="3">
        <v>1552</v>
      </c>
      <c r="D38" s="13">
        <v>43833.837881944448</v>
      </c>
      <c r="E38" s="14">
        <v>4.1493055555555554E-2</v>
      </c>
      <c r="G38" s="1" t="s">
        <v>251</v>
      </c>
      <c r="H38" s="1" t="s">
        <v>252</v>
      </c>
      <c r="I38" s="3">
        <v>1483</v>
      </c>
      <c r="J38" s="13">
        <v>43832.392025462963</v>
      </c>
      <c r="K38" s="14">
        <v>3.6168981481481483E-2</v>
      </c>
      <c r="M38" s="1" t="s">
        <v>231</v>
      </c>
      <c r="N38" s="1" t="s">
        <v>232</v>
      </c>
      <c r="O38" s="3">
        <v>1497</v>
      </c>
      <c r="P38" s="13">
        <v>43832.580138888887</v>
      </c>
      <c r="Q38" s="14">
        <v>3.6458333333333336E-2</v>
      </c>
      <c r="S38" s="1" t="s">
        <v>239</v>
      </c>
      <c r="T38" s="1" t="s">
        <v>240</v>
      </c>
      <c r="U38" s="3">
        <v>1644</v>
      </c>
      <c r="V38" s="13">
        <v>43836.550821759258</v>
      </c>
      <c r="W38" s="14">
        <v>3.5983796296296298E-2</v>
      </c>
    </row>
    <row r="39" spans="1:23" x14ac:dyDescent="0.25">
      <c r="A39" s="1" t="s">
        <v>183</v>
      </c>
      <c r="B39" s="1" t="s">
        <v>184</v>
      </c>
      <c r="C39" s="3">
        <v>1558</v>
      </c>
      <c r="D39" s="13">
        <v>43834.411203703705</v>
      </c>
      <c r="E39" s="14">
        <v>4.4872685185185189E-2</v>
      </c>
      <c r="G39" s="1" t="s">
        <v>175</v>
      </c>
      <c r="H39" s="1" t="s">
        <v>176</v>
      </c>
      <c r="I39" s="3">
        <v>1484</v>
      </c>
      <c r="J39" s="13">
        <v>43832.400648148148</v>
      </c>
      <c r="K39" s="14">
        <v>3.6412037037037034E-2</v>
      </c>
      <c r="M39" s="1" t="s">
        <v>223</v>
      </c>
      <c r="N39" s="1" t="s">
        <v>224</v>
      </c>
      <c r="O39" s="3">
        <v>1500</v>
      </c>
      <c r="P39" s="13">
        <v>43832.618136574078</v>
      </c>
      <c r="Q39" s="14">
        <v>4.2858796296296298E-2</v>
      </c>
      <c r="S39" s="1" t="s">
        <v>221</v>
      </c>
      <c r="T39" s="1" t="s">
        <v>222</v>
      </c>
      <c r="U39" s="3">
        <v>1648</v>
      </c>
      <c r="V39" s="13">
        <v>43836.592916666668</v>
      </c>
      <c r="W39" s="14">
        <v>4.4120370370370372E-2</v>
      </c>
    </row>
    <row r="40" spans="1:23" x14ac:dyDescent="0.25">
      <c r="A40" s="1" t="s">
        <v>197</v>
      </c>
      <c r="B40" s="1" t="s">
        <v>198</v>
      </c>
      <c r="C40" s="3">
        <v>1572</v>
      </c>
      <c r="D40" s="13">
        <v>43834.604641203703</v>
      </c>
      <c r="E40" s="14">
        <v>3.4340277777777782E-2</v>
      </c>
      <c r="G40" s="1" t="s">
        <v>211</v>
      </c>
      <c r="H40" s="1" t="s">
        <v>212</v>
      </c>
      <c r="I40" s="3">
        <v>1485</v>
      </c>
      <c r="J40" s="13">
        <v>43832.416597222225</v>
      </c>
      <c r="K40" s="14">
        <v>4.2222222222222223E-2</v>
      </c>
      <c r="M40" s="1" t="s">
        <v>199</v>
      </c>
      <c r="N40" s="1" t="s">
        <v>200</v>
      </c>
      <c r="O40" s="3">
        <v>1501</v>
      </c>
      <c r="P40" s="13">
        <v>43832.630393518521</v>
      </c>
      <c r="Q40" s="14">
        <v>3.6157407407407409E-2</v>
      </c>
      <c r="S40" s="1" t="s">
        <v>169</v>
      </c>
      <c r="T40" s="1" t="s">
        <v>170</v>
      </c>
      <c r="U40" s="3">
        <v>1652</v>
      </c>
      <c r="V40" s="13">
        <v>43836.636296296296</v>
      </c>
      <c r="W40" s="14">
        <v>3.8333333333333337E-2</v>
      </c>
    </row>
    <row r="41" spans="1:23" x14ac:dyDescent="0.25">
      <c r="A41" s="1" t="s">
        <v>189</v>
      </c>
      <c r="B41" s="1" t="s">
        <v>190</v>
      </c>
      <c r="C41" s="3">
        <v>1576</v>
      </c>
      <c r="D41" s="13">
        <v>43834.660208333335</v>
      </c>
      <c r="E41" s="14">
        <v>4.0081018518518523E-2</v>
      </c>
      <c r="G41" s="1" t="s">
        <v>193</v>
      </c>
      <c r="H41" s="1" t="s">
        <v>194</v>
      </c>
      <c r="I41" s="3">
        <v>1487</v>
      </c>
      <c r="J41" s="13">
        <v>43832.44871527778</v>
      </c>
      <c r="K41" s="14">
        <v>3.7418981481481477E-2</v>
      </c>
      <c r="M41" s="1" t="s">
        <v>253</v>
      </c>
      <c r="N41" s="1" t="s">
        <v>254</v>
      </c>
      <c r="O41" s="3">
        <v>1504</v>
      </c>
      <c r="P41" s="13">
        <v>43832.680335648147</v>
      </c>
      <c r="Q41" s="14">
        <v>3.4328703703703702E-2</v>
      </c>
      <c r="S41" s="1" t="s">
        <v>221</v>
      </c>
      <c r="T41" s="1" t="s">
        <v>222</v>
      </c>
      <c r="U41" s="3">
        <v>1674</v>
      </c>
      <c r="V41" s="13">
        <v>43837.411006944443</v>
      </c>
      <c r="W41" s="14">
        <v>3.3263888888888891E-2</v>
      </c>
    </row>
    <row r="42" spans="1:23" x14ac:dyDescent="0.25">
      <c r="A42" s="1" t="s">
        <v>207</v>
      </c>
      <c r="B42" s="1" t="s">
        <v>208</v>
      </c>
      <c r="C42" s="3">
        <v>1577</v>
      </c>
      <c r="D42" s="13">
        <v>43834.676759259259</v>
      </c>
      <c r="E42" s="14">
        <v>3.7002314814814814E-2</v>
      </c>
      <c r="G42" s="1" t="s">
        <v>235</v>
      </c>
      <c r="H42" s="1" t="s">
        <v>236</v>
      </c>
      <c r="I42" s="3">
        <v>1488</v>
      </c>
      <c r="J42" s="13">
        <v>43832.466064814813</v>
      </c>
      <c r="K42" s="14">
        <v>3.243055555555556E-2</v>
      </c>
      <c r="M42" s="1" t="s">
        <v>227</v>
      </c>
      <c r="N42" s="1" t="s">
        <v>228</v>
      </c>
      <c r="O42" s="3">
        <v>1505</v>
      </c>
      <c r="P42" s="13">
        <v>43832.690497685187</v>
      </c>
      <c r="Q42" s="14">
        <v>3.1284722222222221E-2</v>
      </c>
      <c r="S42" s="1" t="s">
        <v>195</v>
      </c>
      <c r="T42" s="1" t="s">
        <v>196</v>
      </c>
      <c r="U42" s="3">
        <v>1676</v>
      </c>
      <c r="V42" s="13">
        <v>43837.439085648148</v>
      </c>
      <c r="W42" s="14">
        <v>4.207175925925926E-2</v>
      </c>
    </row>
    <row r="43" spans="1:23" x14ac:dyDescent="0.25">
      <c r="A43" s="1" t="s">
        <v>243</v>
      </c>
      <c r="B43" s="1" t="s">
        <v>244</v>
      </c>
      <c r="C43" s="3">
        <v>1578</v>
      </c>
      <c r="D43" s="13">
        <v>43834.691099537034</v>
      </c>
      <c r="E43" s="14">
        <v>3.8564814814814816E-2</v>
      </c>
      <c r="G43" s="1" t="s">
        <v>122</v>
      </c>
      <c r="H43" s="1" t="s">
        <v>217</v>
      </c>
      <c r="I43" s="3">
        <v>1489</v>
      </c>
      <c r="J43" s="13">
        <v>43832.47724537037</v>
      </c>
      <c r="K43" s="14">
        <v>3.4872685185185187E-2</v>
      </c>
      <c r="M43" s="1" t="s">
        <v>167</v>
      </c>
      <c r="N43" s="1" t="s">
        <v>168</v>
      </c>
      <c r="O43" s="3">
        <v>1506</v>
      </c>
      <c r="P43" s="13">
        <v>43832.702557870369</v>
      </c>
      <c r="Q43" s="14">
        <v>4.2731481481481481E-2</v>
      </c>
      <c r="S43" s="1" t="s">
        <v>169</v>
      </c>
      <c r="T43" s="1" t="s">
        <v>170</v>
      </c>
      <c r="U43" s="3">
        <v>1690</v>
      </c>
      <c r="V43" s="13">
        <v>43837.640740740739</v>
      </c>
      <c r="W43" s="14">
        <v>3.184027777777778E-2</v>
      </c>
    </row>
    <row r="44" spans="1:23" x14ac:dyDescent="0.25">
      <c r="A44" s="1" t="s">
        <v>159</v>
      </c>
      <c r="B44" s="1" t="s">
        <v>160</v>
      </c>
      <c r="C44" s="3">
        <v>1596</v>
      </c>
      <c r="D44" s="13">
        <v>43835.434571759259</v>
      </c>
      <c r="E44" s="14">
        <v>3.3148148148148149E-2</v>
      </c>
      <c r="G44" s="1" t="s">
        <v>187</v>
      </c>
      <c r="H44" s="1" t="s">
        <v>188</v>
      </c>
      <c r="I44" s="3">
        <v>1492</v>
      </c>
      <c r="J44" s="13">
        <v>43832.516250000001</v>
      </c>
      <c r="K44" s="14">
        <v>3.3414351851851855E-2</v>
      </c>
      <c r="M44" s="1" t="s">
        <v>185</v>
      </c>
      <c r="N44" s="1" t="s">
        <v>186</v>
      </c>
      <c r="O44" s="3">
        <v>1508</v>
      </c>
      <c r="P44" s="13">
        <v>43832.727476851855</v>
      </c>
      <c r="Q44" s="14">
        <v>3.5717592592592592E-2</v>
      </c>
      <c r="S44" s="1" t="s">
        <v>169</v>
      </c>
      <c r="T44" s="1" t="s">
        <v>170</v>
      </c>
      <c r="U44" s="3">
        <v>1696</v>
      </c>
      <c r="V44" s="13">
        <v>43837.713125000002</v>
      </c>
      <c r="W44" s="14">
        <v>3.1828703703703706E-2</v>
      </c>
    </row>
    <row r="45" spans="1:23" x14ac:dyDescent="0.25">
      <c r="A45" s="1" t="s">
        <v>183</v>
      </c>
      <c r="B45" s="1" t="s">
        <v>184</v>
      </c>
      <c r="C45" s="3">
        <v>1601</v>
      </c>
      <c r="D45" s="13">
        <v>43835.503900462965</v>
      </c>
      <c r="E45" s="14">
        <v>3.5081018518518518E-2</v>
      </c>
      <c r="G45" s="1" t="s">
        <v>179</v>
      </c>
      <c r="H45" s="1" t="s">
        <v>180</v>
      </c>
      <c r="I45" s="3">
        <v>1493</v>
      </c>
      <c r="J45" s="13">
        <v>43832.533437500002</v>
      </c>
      <c r="K45" s="14">
        <v>4.0682870370370376E-2</v>
      </c>
      <c r="M45" s="1" t="s">
        <v>223</v>
      </c>
      <c r="N45" s="1" t="s">
        <v>224</v>
      </c>
      <c r="O45" s="3">
        <v>1509</v>
      </c>
      <c r="P45" s="13">
        <v>43832.739039351851</v>
      </c>
      <c r="Q45" s="14">
        <v>4.5104166666666667E-2</v>
      </c>
      <c r="S45" s="1" t="s">
        <v>195</v>
      </c>
      <c r="T45" s="1" t="s">
        <v>196</v>
      </c>
      <c r="U45" s="3">
        <v>1712</v>
      </c>
      <c r="V45" s="13">
        <v>43838.423217592594</v>
      </c>
      <c r="W45" s="14">
        <v>3.8969907407407404E-2</v>
      </c>
    </row>
    <row r="46" spans="1:23" x14ac:dyDescent="0.25">
      <c r="A46" s="1" t="s">
        <v>183</v>
      </c>
      <c r="B46" s="1" t="s">
        <v>184</v>
      </c>
      <c r="C46" s="3">
        <v>1606</v>
      </c>
      <c r="D46" s="13">
        <v>43835.576597222222</v>
      </c>
      <c r="E46" s="14">
        <v>3.0844907407407404E-2</v>
      </c>
      <c r="G46" s="1" t="s">
        <v>193</v>
      </c>
      <c r="H46" s="1" t="s">
        <v>194</v>
      </c>
      <c r="I46" s="3">
        <v>1495</v>
      </c>
      <c r="J46" s="13">
        <v>43832.555300925924</v>
      </c>
      <c r="K46" s="14">
        <v>4.5254629629629624E-2</v>
      </c>
      <c r="M46" s="1" t="s">
        <v>191</v>
      </c>
      <c r="N46" s="1" t="s">
        <v>192</v>
      </c>
      <c r="O46" s="3">
        <v>1510</v>
      </c>
      <c r="P46" s="13">
        <v>43832.755046296297</v>
      </c>
      <c r="Q46" s="14">
        <v>3.2534722222222222E-2</v>
      </c>
      <c r="S46" s="1" t="s">
        <v>221</v>
      </c>
      <c r="T46" s="1" t="s">
        <v>222</v>
      </c>
      <c r="U46" s="3">
        <v>1719</v>
      </c>
      <c r="V46" s="13">
        <v>43838.51221064815</v>
      </c>
      <c r="W46" s="14">
        <v>4.3530092592592599E-2</v>
      </c>
    </row>
    <row r="47" spans="1:23" x14ac:dyDescent="0.25">
      <c r="A47" s="1" t="s">
        <v>159</v>
      </c>
      <c r="B47" s="1" t="s">
        <v>160</v>
      </c>
      <c r="C47" s="3">
        <v>1607</v>
      </c>
      <c r="D47" s="13">
        <v>43835.587685185186</v>
      </c>
      <c r="E47" s="14">
        <v>4.148148148148148E-2</v>
      </c>
      <c r="G47" s="1" t="s">
        <v>251</v>
      </c>
      <c r="H47" s="1" t="s">
        <v>252</v>
      </c>
      <c r="I47" s="3">
        <v>1499</v>
      </c>
      <c r="J47" s="13">
        <v>43832.602569444447</v>
      </c>
      <c r="K47" s="14">
        <v>3.636574074074074E-2</v>
      </c>
      <c r="M47" s="1" t="s">
        <v>249</v>
      </c>
      <c r="N47" s="1" t="s">
        <v>250</v>
      </c>
      <c r="O47" s="3">
        <v>1511</v>
      </c>
      <c r="P47" s="13">
        <v>43832.768217592595</v>
      </c>
      <c r="Q47" s="14">
        <v>3.4212962962962966E-2</v>
      </c>
      <c r="S47" s="1" t="s">
        <v>195</v>
      </c>
      <c r="T47" s="1" t="s">
        <v>196</v>
      </c>
      <c r="U47" s="3">
        <v>1723</v>
      </c>
      <c r="V47" s="13">
        <v>43838.570740740739</v>
      </c>
      <c r="W47" s="14">
        <v>3.3738425925925929E-2</v>
      </c>
    </row>
    <row r="48" spans="1:23" x14ac:dyDescent="0.25">
      <c r="A48" s="1" t="s">
        <v>243</v>
      </c>
      <c r="B48" s="1" t="s">
        <v>244</v>
      </c>
      <c r="C48" s="3">
        <v>1608</v>
      </c>
      <c r="D48" s="13">
        <v>43835.603368055556</v>
      </c>
      <c r="E48" s="14">
        <v>3.9259259259259258E-2</v>
      </c>
      <c r="G48" s="1" t="s">
        <v>177</v>
      </c>
      <c r="H48" s="1" t="s">
        <v>178</v>
      </c>
      <c r="I48" s="3">
        <v>1507</v>
      </c>
      <c r="J48" s="13">
        <v>43832.714178240742</v>
      </c>
      <c r="K48" s="14">
        <v>4.6215277777777779E-2</v>
      </c>
      <c r="M48" s="1" t="s">
        <v>223</v>
      </c>
      <c r="N48" s="1" t="s">
        <v>224</v>
      </c>
      <c r="O48" s="3">
        <v>1517</v>
      </c>
      <c r="P48" s="13">
        <v>43833.344837962963</v>
      </c>
      <c r="Q48" s="14">
        <v>4.3541666666666666E-2</v>
      </c>
      <c r="S48" s="1" t="s">
        <v>195</v>
      </c>
      <c r="T48" s="1" t="s">
        <v>196</v>
      </c>
      <c r="U48" s="3">
        <v>1727</v>
      </c>
      <c r="V48" s="13">
        <v>43838.62027777778</v>
      </c>
      <c r="W48" s="14">
        <v>3.8993055555555552E-2</v>
      </c>
    </row>
    <row r="49" spans="1:23" x14ac:dyDescent="0.25">
      <c r="A49" s="1" t="s">
        <v>201</v>
      </c>
      <c r="B49" s="1" t="s">
        <v>202</v>
      </c>
      <c r="C49" s="3">
        <v>1610</v>
      </c>
      <c r="D49" s="13">
        <v>43835.624756944446</v>
      </c>
      <c r="E49" s="14">
        <v>4.0393518518518516E-2</v>
      </c>
      <c r="G49" s="1" t="s">
        <v>171</v>
      </c>
      <c r="H49" s="1" t="s">
        <v>172</v>
      </c>
      <c r="I49" s="3">
        <v>1512</v>
      </c>
      <c r="J49" s="13">
        <v>43832.777048611111</v>
      </c>
      <c r="K49" s="14">
        <v>3.9641203703703706E-2</v>
      </c>
      <c r="M49" s="1" t="s">
        <v>227</v>
      </c>
      <c r="N49" s="1" t="s">
        <v>228</v>
      </c>
      <c r="O49" s="3">
        <v>1520</v>
      </c>
      <c r="P49" s="13">
        <v>43833.392754629633</v>
      </c>
      <c r="Q49" s="14">
        <v>4.0729166666666664E-2</v>
      </c>
      <c r="S49" s="1" t="s">
        <v>239</v>
      </c>
      <c r="T49" s="1" t="s">
        <v>240</v>
      </c>
      <c r="U49" s="3">
        <v>1740</v>
      </c>
      <c r="V49" s="13">
        <v>43838.801655092589</v>
      </c>
      <c r="W49" s="14">
        <v>3.0717592592592591E-2</v>
      </c>
    </row>
    <row r="50" spans="1:23" x14ac:dyDescent="0.25">
      <c r="A50" s="1" t="s">
        <v>205</v>
      </c>
      <c r="B50" s="1" t="s">
        <v>206</v>
      </c>
      <c r="C50" s="3">
        <v>1613</v>
      </c>
      <c r="D50" s="13">
        <v>43835.667986111112</v>
      </c>
      <c r="E50" s="14">
        <v>3.7638888888888895E-2</v>
      </c>
      <c r="G50" s="1" t="s">
        <v>193</v>
      </c>
      <c r="H50" s="1" t="s">
        <v>194</v>
      </c>
      <c r="I50" s="3">
        <v>1516</v>
      </c>
      <c r="J50" s="13">
        <v>43832.837893518517</v>
      </c>
      <c r="K50" s="14">
        <v>3.4722222222222224E-2</v>
      </c>
      <c r="M50" s="1" t="s">
        <v>191</v>
      </c>
      <c r="N50" s="1" t="s">
        <v>192</v>
      </c>
      <c r="O50" s="3">
        <v>1521</v>
      </c>
      <c r="P50" s="13">
        <v>43833.406365740739</v>
      </c>
      <c r="Q50" s="14">
        <v>4.0555555555555553E-2</v>
      </c>
      <c r="S50" s="1" t="s">
        <v>239</v>
      </c>
      <c r="T50" s="1" t="s">
        <v>240</v>
      </c>
      <c r="U50" s="3">
        <v>1745</v>
      </c>
      <c r="V50" s="13">
        <v>43839.359710648147</v>
      </c>
      <c r="W50" s="14">
        <v>3.2048611111111111E-2</v>
      </c>
    </row>
    <row r="51" spans="1:23" x14ac:dyDescent="0.25">
      <c r="A51" s="1" t="s">
        <v>207</v>
      </c>
      <c r="B51" s="1" t="s">
        <v>208</v>
      </c>
      <c r="C51" s="3">
        <v>1617</v>
      </c>
      <c r="D51" s="13">
        <v>43835.708425925928</v>
      </c>
      <c r="E51" s="14">
        <v>3.6423611111111115E-2</v>
      </c>
      <c r="G51" s="1" t="s">
        <v>175</v>
      </c>
      <c r="H51" s="1" t="s">
        <v>176</v>
      </c>
      <c r="I51" s="3">
        <v>1519</v>
      </c>
      <c r="J51" s="13">
        <v>43833.377210648148</v>
      </c>
      <c r="K51" s="14">
        <v>4.1354166666666664E-2</v>
      </c>
      <c r="M51" s="1" t="s">
        <v>229</v>
      </c>
      <c r="N51" s="1" t="s">
        <v>230</v>
      </c>
      <c r="O51" s="3">
        <v>1523</v>
      </c>
      <c r="P51" s="13">
        <v>43833.431215277778</v>
      </c>
      <c r="Q51" s="14">
        <v>3.6400462962962961E-2</v>
      </c>
      <c r="S51" s="1" t="s">
        <v>195</v>
      </c>
      <c r="T51" s="1" t="s">
        <v>196</v>
      </c>
      <c r="U51" s="3">
        <v>1763</v>
      </c>
      <c r="V51" s="13">
        <v>43839.62</v>
      </c>
      <c r="W51" s="14">
        <v>3.9178240740740743E-2</v>
      </c>
    </row>
    <row r="52" spans="1:23" x14ac:dyDescent="0.25">
      <c r="A52" s="1" t="s">
        <v>243</v>
      </c>
      <c r="B52" s="1" t="s">
        <v>244</v>
      </c>
      <c r="C52" s="3">
        <v>1618</v>
      </c>
      <c r="D52" s="13">
        <v>43835.722048611111</v>
      </c>
      <c r="E52" s="14">
        <v>3.5416666666666666E-2</v>
      </c>
      <c r="G52" s="1" t="s">
        <v>215</v>
      </c>
      <c r="H52" s="1" t="s">
        <v>216</v>
      </c>
      <c r="I52" s="3">
        <v>1528</v>
      </c>
      <c r="J52" s="13">
        <v>43833.503136574072</v>
      </c>
      <c r="K52" s="14">
        <v>3.2025462962962964E-2</v>
      </c>
      <c r="M52" s="1" t="s">
        <v>229</v>
      </c>
      <c r="N52" s="1" t="s">
        <v>230</v>
      </c>
      <c r="O52" s="3">
        <v>1524</v>
      </c>
      <c r="P52" s="13">
        <v>43833.446747685186</v>
      </c>
      <c r="Q52" s="14">
        <v>3.2789351851851854E-2</v>
      </c>
      <c r="S52" s="1" t="s">
        <v>169</v>
      </c>
      <c r="T52" s="1" t="s">
        <v>170</v>
      </c>
      <c r="U52" s="3">
        <v>1779</v>
      </c>
      <c r="V52" s="13">
        <v>43839.84302083333</v>
      </c>
      <c r="W52" s="14">
        <v>3.7442129629629624E-2</v>
      </c>
    </row>
    <row r="53" spans="1:23" x14ac:dyDescent="0.25">
      <c r="A53" s="1" t="s">
        <v>197</v>
      </c>
      <c r="B53" s="1" t="s">
        <v>198</v>
      </c>
      <c r="C53" s="3">
        <v>1627</v>
      </c>
      <c r="D53" s="13">
        <v>43835.837766203702</v>
      </c>
      <c r="E53" s="14">
        <v>3.7037037037037042E-2</v>
      </c>
      <c r="G53" s="1" t="s">
        <v>122</v>
      </c>
      <c r="H53" s="1" t="s">
        <v>217</v>
      </c>
      <c r="I53" s="3">
        <v>1532</v>
      </c>
      <c r="J53" s="13">
        <v>43833.555567129632</v>
      </c>
      <c r="K53" s="14">
        <v>3.6516203703703703E-2</v>
      </c>
      <c r="M53" s="1" t="s">
        <v>241</v>
      </c>
      <c r="N53" s="1" t="s">
        <v>242</v>
      </c>
      <c r="O53" s="3">
        <v>1525</v>
      </c>
      <c r="P53" s="13">
        <v>43833.463009259256</v>
      </c>
      <c r="Q53" s="14">
        <v>4.3310185185185181E-2</v>
      </c>
      <c r="S53" s="1" t="s">
        <v>221</v>
      </c>
      <c r="T53" s="1" t="s">
        <v>222</v>
      </c>
      <c r="U53" s="3">
        <v>1783</v>
      </c>
      <c r="V53" s="13">
        <v>43840.393738425926</v>
      </c>
      <c r="W53" s="14">
        <v>3.9421296296296295E-2</v>
      </c>
    </row>
    <row r="54" spans="1:23" x14ac:dyDescent="0.25">
      <c r="A54" s="1" t="s">
        <v>225</v>
      </c>
      <c r="B54" s="1" t="s">
        <v>226</v>
      </c>
      <c r="C54" s="3">
        <v>1638</v>
      </c>
      <c r="D54" s="13">
        <v>43836.470046296294</v>
      </c>
      <c r="E54" s="14">
        <v>4.1527777777777775E-2</v>
      </c>
      <c r="G54" s="1" t="s">
        <v>171</v>
      </c>
      <c r="H54" s="1" t="s">
        <v>172</v>
      </c>
      <c r="I54" s="3">
        <v>1540</v>
      </c>
      <c r="J54" s="13">
        <v>43833.673148148147</v>
      </c>
      <c r="K54" s="14">
        <v>4.3344907407407408E-2</v>
      </c>
      <c r="M54" s="1" t="s">
        <v>237</v>
      </c>
      <c r="N54" s="1" t="s">
        <v>238</v>
      </c>
      <c r="O54" s="3">
        <v>1526</v>
      </c>
      <c r="P54" s="13">
        <v>43833.480532407404</v>
      </c>
      <c r="Q54" s="14">
        <v>4.1435185185185179E-2</v>
      </c>
      <c r="S54" s="1" t="s">
        <v>169</v>
      </c>
      <c r="T54" s="1" t="s">
        <v>170</v>
      </c>
      <c r="U54" s="3">
        <v>1792</v>
      </c>
      <c r="V54" s="13">
        <v>43840.525254629632</v>
      </c>
      <c r="W54" s="14">
        <v>4.4849537037037035E-2</v>
      </c>
    </row>
    <row r="55" spans="1:23" x14ac:dyDescent="0.25">
      <c r="A55" s="1" t="s">
        <v>181</v>
      </c>
      <c r="B55" s="1" t="s">
        <v>182</v>
      </c>
      <c r="C55" s="3">
        <v>1639</v>
      </c>
      <c r="D55" s="13">
        <v>43836.487893518519</v>
      </c>
      <c r="E55" s="14">
        <v>3.9837962962962964E-2</v>
      </c>
      <c r="G55" s="1" t="s">
        <v>203</v>
      </c>
      <c r="H55" s="1" t="s">
        <v>204</v>
      </c>
      <c r="I55" s="3">
        <v>1541</v>
      </c>
      <c r="J55" s="13">
        <v>43833.681875000002</v>
      </c>
      <c r="K55" s="14">
        <v>4.0347222222222222E-2</v>
      </c>
      <c r="M55" s="1" t="s">
        <v>185</v>
      </c>
      <c r="N55" s="1" t="s">
        <v>186</v>
      </c>
      <c r="O55" s="3">
        <v>1530</v>
      </c>
      <c r="P55" s="13">
        <v>43833.523645833331</v>
      </c>
      <c r="Q55" s="14">
        <v>3.8599537037037036E-2</v>
      </c>
      <c r="S55" s="1" t="s">
        <v>169</v>
      </c>
      <c r="T55" s="1" t="s">
        <v>170</v>
      </c>
      <c r="U55" s="3">
        <v>1816</v>
      </c>
      <c r="V55" s="13">
        <v>43840.841597222221</v>
      </c>
      <c r="W55" s="14">
        <v>3.5428240740740739E-2</v>
      </c>
    </row>
    <row r="56" spans="1:23" x14ac:dyDescent="0.25">
      <c r="A56" s="1" t="s">
        <v>159</v>
      </c>
      <c r="B56" s="1" t="s">
        <v>160</v>
      </c>
      <c r="C56" s="3">
        <v>1645</v>
      </c>
      <c r="D56" s="13">
        <v>43836.561643518522</v>
      </c>
      <c r="E56" s="14">
        <v>2.9780092592592594E-2</v>
      </c>
      <c r="G56" s="1" t="s">
        <v>177</v>
      </c>
      <c r="H56" s="1" t="s">
        <v>178</v>
      </c>
      <c r="I56" s="3">
        <v>1543</v>
      </c>
      <c r="J56" s="13">
        <v>43833.715844907405</v>
      </c>
      <c r="K56" s="14">
        <v>3.2361111111111111E-2</v>
      </c>
      <c r="M56" s="1" t="s">
        <v>237</v>
      </c>
      <c r="N56" s="1" t="s">
        <v>238</v>
      </c>
      <c r="O56" s="3">
        <v>1531</v>
      </c>
      <c r="P56" s="13">
        <v>43833.537129629629</v>
      </c>
      <c r="Q56" s="14">
        <v>3.5949074074074071E-2</v>
      </c>
      <c r="S56" s="1" t="s">
        <v>221</v>
      </c>
      <c r="T56" s="1" t="s">
        <v>222</v>
      </c>
      <c r="U56" s="3">
        <v>1855</v>
      </c>
      <c r="V56" s="13">
        <v>43841.83457175926</v>
      </c>
      <c r="W56" s="14">
        <v>3.6863425925925931E-2</v>
      </c>
    </row>
    <row r="57" spans="1:23" x14ac:dyDescent="0.25">
      <c r="A57" s="1" t="s">
        <v>207</v>
      </c>
      <c r="B57" s="1" t="s">
        <v>208</v>
      </c>
      <c r="C57" s="3">
        <v>1649</v>
      </c>
      <c r="D57" s="13">
        <v>43836.605266203704</v>
      </c>
      <c r="E57" s="14">
        <v>3.9305555555555559E-2</v>
      </c>
      <c r="G57" s="1" t="s">
        <v>179</v>
      </c>
      <c r="H57" s="1" t="s">
        <v>180</v>
      </c>
      <c r="I57" s="3">
        <v>1544</v>
      </c>
      <c r="J57" s="13">
        <v>43833.725682870368</v>
      </c>
      <c r="K57" s="14">
        <v>4.2905092592592592E-2</v>
      </c>
      <c r="M57" s="1" t="s">
        <v>173</v>
      </c>
      <c r="N57" s="1" t="s">
        <v>174</v>
      </c>
      <c r="O57" s="3">
        <v>1533</v>
      </c>
      <c r="P57" s="13">
        <v>43833.569097222222</v>
      </c>
      <c r="Q57" s="14">
        <v>3.6446759259259262E-2</v>
      </c>
      <c r="S57" s="1" t="s">
        <v>239</v>
      </c>
      <c r="T57" s="1" t="s">
        <v>240</v>
      </c>
      <c r="U57" s="3">
        <v>1863</v>
      </c>
      <c r="V57" s="13">
        <v>43842.439733796295</v>
      </c>
      <c r="W57" s="14">
        <v>3.8182870370370374E-2</v>
      </c>
    </row>
    <row r="58" spans="1:23" x14ac:dyDescent="0.25">
      <c r="A58" s="1" t="s">
        <v>163</v>
      </c>
      <c r="B58" s="1" t="s">
        <v>164</v>
      </c>
      <c r="C58" s="3">
        <v>1654</v>
      </c>
      <c r="D58" s="13">
        <v>43836.665081018517</v>
      </c>
      <c r="E58" s="14">
        <v>3.650462962962963E-2</v>
      </c>
      <c r="G58" s="1" t="s">
        <v>187</v>
      </c>
      <c r="H58" s="1" t="s">
        <v>188</v>
      </c>
      <c r="I58" s="3">
        <v>1546</v>
      </c>
      <c r="J58" s="13">
        <v>43833.749178240738</v>
      </c>
      <c r="K58" s="14">
        <v>3.5798611111111107E-2</v>
      </c>
      <c r="M58" s="1" t="s">
        <v>191</v>
      </c>
      <c r="N58" s="1" t="s">
        <v>192</v>
      </c>
      <c r="O58" s="3">
        <v>1534</v>
      </c>
      <c r="P58" s="13">
        <v>43833.583854166667</v>
      </c>
      <c r="Q58" s="14">
        <v>3.0150462962962962E-2</v>
      </c>
      <c r="S58" s="1" t="s">
        <v>239</v>
      </c>
      <c r="T58" s="1" t="s">
        <v>240</v>
      </c>
      <c r="U58" s="3">
        <v>1872</v>
      </c>
      <c r="V58" s="13">
        <v>43842.549571759257</v>
      </c>
      <c r="W58" s="14">
        <v>3.4999999999999996E-2</v>
      </c>
    </row>
    <row r="59" spans="1:23" x14ac:dyDescent="0.25">
      <c r="A59" s="1" t="s">
        <v>165</v>
      </c>
      <c r="B59" s="1" t="s">
        <v>166</v>
      </c>
      <c r="C59" s="3">
        <v>1656</v>
      </c>
      <c r="D59" s="13">
        <v>43836.691099537034</v>
      </c>
      <c r="E59" s="14">
        <v>3.6064814814814813E-2</v>
      </c>
      <c r="G59" s="1" t="s">
        <v>233</v>
      </c>
      <c r="H59" s="1" t="s">
        <v>234</v>
      </c>
      <c r="I59" s="3">
        <v>1547</v>
      </c>
      <c r="J59" s="13">
        <v>43833.766770833332</v>
      </c>
      <c r="K59" s="14">
        <v>3.7303240740740741E-2</v>
      </c>
      <c r="M59" s="1" t="s">
        <v>199</v>
      </c>
      <c r="N59" s="1" t="s">
        <v>200</v>
      </c>
      <c r="O59" s="3">
        <v>1537</v>
      </c>
      <c r="P59" s="13">
        <v>43833.63318287037</v>
      </c>
      <c r="Q59" s="14">
        <v>3.8657407407407404E-2</v>
      </c>
      <c r="S59" s="1" t="s">
        <v>239</v>
      </c>
      <c r="T59" s="1" t="s">
        <v>240</v>
      </c>
      <c r="U59" s="3">
        <v>1873</v>
      </c>
      <c r="V59" s="13">
        <v>43842.558298611111</v>
      </c>
      <c r="W59" s="14">
        <v>3.4293981481481481E-2</v>
      </c>
    </row>
    <row r="60" spans="1:23" x14ac:dyDescent="0.25">
      <c r="A60" s="1" t="s">
        <v>189</v>
      </c>
      <c r="B60" s="1" t="s">
        <v>190</v>
      </c>
      <c r="C60" s="3">
        <v>1660</v>
      </c>
      <c r="D60" s="13">
        <v>43836.749641203707</v>
      </c>
      <c r="E60" s="14">
        <v>2.9976851851851852E-2</v>
      </c>
      <c r="G60" s="1" t="s">
        <v>233</v>
      </c>
      <c r="H60" s="1" t="s">
        <v>234</v>
      </c>
      <c r="I60" s="3">
        <v>1553</v>
      </c>
      <c r="J60" s="13">
        <v>43834.344826388886</v>
      </c>
      <c r="K60" s="14">
        <v>3.2129629629629626E-2</v>
      </c>
      <c r="M60" s="1" t="s">
        <v>231</v>
      </c>
      <c r="N60" s="1" t="s">
        <v>232</v>
      </c>
      <c r="O60" s="3">
        <v>1538</v>
      </c>
      <c r="P60" s="13">
        <v>43833.642766203702</v>
      </c>
      <c r="Q60" s="14">
        <v>4.2442129629629628E-2</v>
      </c>
      <c r="S60" s="1" t="s">
        <v>169</v>
      </c>
      <c r="T60" s="1" t="s">
        <v>170</v>
      </c>
      <c r="U60" s="3">
        <v>1874</v>
      </c>
      <c r="V60" s="13">
        <v>43842.572546296295</v>
      </c>
      <c r="W60" s="14">
        <v>4.0358796296296295E-2</v>
      </c>
    </row>
    <row r="61" spans="1:23" x14ac:dyDescent="0.25">
      <c r="A61" s="1" t="s">
        <v>243</v>
      </c>
      <c r="B61" s="1" t="s">
        <v>244</v>
      </c>
      <c r="C61" s="3">
        <v>1661</v>
      </c>
      <c r="D61" s="13">
        <v>43836.762511574074</v>
      </c>
      <c r="E61" s="14">
        <v>3.4479166666666665E-2</v>
      </c>
      <c r="G61" s="1" t="s">
        <v>235</v>
      </c>
      <c r="H61" s="1" t="s">
        <v>236</v>
      </c>
      <c r="I61" s="3">
        <v>1556</v>
      </c>
      <c r="J61" s="13">
        <v>43834.379918981482</v>
      </c>
      <c r="K61" s="14">
        <v>4.0300925925925928E-2</v>
      </c>
      <c r="M61" s="1" t="s">
        <v>253</v>
      </c>
      <c r="N61" s="1" t="s">
        <v>254</v>
      </c>
      <c r="O61" s="3">
        <v>1542</v>
      </c>
      <c r="P61" s="13">
        <v>43833.699525462966</v>
      </c>
      <c r="Q61" s="14">
        <v>3.5543981481481475E-2</v>
      </c>
      <c r="S61" s="1" t="s">
        <v>169</v>
      </c>
      <c r="T61" s="1" t="s">
        <v>170</v>
      </c>
      <c r="U61" s="3">
        <v>1877</v>
      </c>
      <c r="V61" s="13">
        <v>43842.609618055554</v>
      </c>
      <c r="W61" s="14">
        <v>3.8831018518518515E-2</v>
      </c>
    </row>
    <row r="62" spans="1:23" x14ac:dyDescent="0.25">
      <c r="A62" s="1" t="s">
        <v>163</v>
      </c>
      <c r="B62" s="1" t="s">
        <v>164</v>
      </c>
      <c r="C62" s="3">
        <v>1662</v>
      </c>
      <c r="D62" s="13">
        <v>43836.775740740741</v>
      </c>
      <c r="E62" s="14">
        <v>4.50462962962963E-2</v>
      </c>
      <c r="G62" s="1" t="s">
        <v>177</v>
      </c>
      <c r="H62" s="1" t="s">
        <v>178</v>
      </c>
      <c r="I62" s="3">
        <v>1562</v>
      </c>
      <c r="J62" s="13">
        <v>43834.456261574072</v>
      </c>
      <c r="K62" s="14">
        <v>3.6284722222222225E-2</v>
      </c>
      <c r="M62" s="1" t="s">
        <v>223</v>
      </c>
      <c r="N62" s="1" t="s">
        <v>224</v>
      </c>
      <c r="O62" s="3">
        <v>1548</v>
      </c>
      <c r="P62" s="13">
        <v>43833.783194444448</v>
      </c>
      <c r="Q62" s="14">
        <v>3.9953703703703707E-2</v>
      </c>
      <c r="S62" s="1" t="s">
        <v>221</v>
      </c>
      <c r="T62" s="1" t="s">
        <v>222</v>
      </c>
      <c r="U62" s="3">
        <v>1880</v>
      </c>
      <c r="V62" s="13">
        <v>43842.64099537037</v>
      </c>
      <c r="W62" s="14">
        <v>3.7094907407407403E-2</v>
      </c>
    </row>
    <row r="63" spans="1:23" x14ac:dyDescent="0.25">
      <c r="A63" s="1" t="s">
        <v>165</v>
      </c>
      <c r="B63" s="1" t="s">
        <v>166</v>
      </c>
      <c r="C63" s="3">
        <v>1663</v>
      </c>
      <c r="D63" s="13">
        <v>43836.784432870372</v>
      </c>
      <c r="E63" s="14">
        <v>3.3460648148148149E-2</v>
      </c>
      <c r="G63" s="1" t="s">
        <v>233</v>
      </c>
      <c r="H63" s="1" t="s">
        <v>234</v>
      </c>
      <c r="I63" s="3">
        <v>1563</v>
      </c>
      <c r="J63" s="13">
        <v>43834.472407407404</v>
      </c>
      <c r="K63" s="14">
        <v>3.2442129629629633E-2</v>
      </c>
      <c r="M63" s="1" t="s">
        <v>241</v>
      </c>
      <c r="N63" s="1" t="s">
        <v>242</v>
      </c>
      <c r="O63" s="3">
        <v>1550</v>
      </c>
      <c r="P63" s="13">
        <v>43833.811527777776</v>
      </c>
      <c r="Q63" s="14">
        <v>3.8414351851851852E-2</v>
      </c>
      <c r="S63" s="1" t="s">
        <v>195</v>
      </c>
      <c r="T63" s="1" t="s">
        <v>196</v>
      </c>
      <c r="U63" s="3">
        <v>1885</v>
      </c>
      <c r="V63" s="13">
        <v>43842.714120370372</v>
      </c>
      <c r="W63" s="14">
        <v>3.888888888888889E-2</v>
      </c>
    </row>
    <row r="64" spans="1:23" x14ac:dyDescent="0.25">
      <c r="A64" s="1" t="s">
        <v>243</v>
      </c>
      <c r="B64" s="1" t="s">
        <v>244</v>
      </c>
      <c r="C64" s="3">
        <v>1664</v>
      </c>
      <c r="D64" s="13">
        <v>43836.797743055555</v>
      </c>
      <c r="E64" s="14">
        <v>3.1377314814814809E-2</v>
      </c>
      <c r="G64" s="1" t="s">
        <v>175</v>
      </c>
      <c r="H64" s="1" t="s">
        <v>176</v>
      </c>
      <c r="I64" s="3">
        <v>1564</v>
      </c>
      <c r="J64" s="13">
        <v>43834.484548611108</v>
      </c>
      <c r="K64" s="14">
        <v>3.1631944444444442E-2</v>
      </c>
      <c r="M64" s="1" t="s">
        <v>249</v>
      </c>
      <c r="N64" s="1" t="s">
        <v>250</v>
      </c>
      <c r="O64" s="3">
        <v>1551</v>
      </c>
      <c r="P64" s="13">
        <v>43833.828310185185</v>
      </c>
      <c r="Q64" s="14">
        <v>3.5532407407407408E-2</v>
      </c>
      <c r="S64" s="1" t="s">
        <v>195</v>
      </c>
      <c r="T64" s="1" t="s">
        <v>196</v>
      </c>
      <c r="U64" s="3">
        <v>1892</v>
      </c>
      <c r="V64" s="13">
        <v>43842.807974537034</v>
      </c>
      <c r="W64" s="14">
        <v>3.8043981481481477E-2</v>
      </c>
    </row>
    <row r="65" spans="1:23" x14ac:dyDescent="0.25">
      <c r="A65" s="1" t="s">
        <v>181</v>
      </c>
      <c r="B65" s="1" t="s">
        <v>182</v>
      </c>
      <c r="C65" s="3">
        <v>1671</v>
      </c>
      <c r="D65" s="13">
        <v>43837.376087962963</v>
      </c>
      <c r="E65" s="14">
        <v>4.5196759259259256E-2</v>
      </c>
      <c r="G65" s="1" t="s">
        <v>215</v>
      </c>
      <c r="H65" s="1" t="s">
        <v>216</v>
      </c>
      <c r="I65" s="3">
        <v>1565</v>
      </c>
      <c r="J65" s="13">
        <v>43834.501793981479</v>
      </c>
      <c r="K65" s="14">
        <v>3.6851851851851851E-2</v>
      </c>
      <c r="M65" s="1" t="s">
        <v>253</v>
      </c>
      <c r="N65" s="1" t="s">
        <v>254</v>
      </c>
      <c r="O65" s="3">
        <v>1554</v>
      </c>
      <c r="P65" s="13">
        <v>43834.36005787037</v>
      </c>
      <c r="Q65" s="14">
        <v>4.1412037037037039E-2</v>
      </c>
      <c r="S65" s="1" t="s">
        <v>169</v>
      </c>
      <c r="T65" s="1" t="s">
        <v>170</v>
      </c>
      <c r="U65" s="3">
        <v>1894</v>
      </c>
      <c r="V65" s="13">
        <v>43842.837361111109</v>
      </c>
      <c r="W65" s="14">
        <v>3.7106481481481483E-2</v>
      </c>
    </row>
    <row r="66" spans="1:23" x14ac:dyDescent="0.25">
      <c r="A66" s="1" t="s">
        <v>183</v>
      </c>
      <c r="B66" s="1" t="s">
        <v>184</v>
      </c>
      <c r="C66" s="3">
        <v>1678</v>
      </c>
      <c r="D66" s="13">
        <v>43837.47146990741</v>
      </c>
      <c r="E66" s="14">
        <v>4.5567129629629631E-2</v>
      </c>
      <c r="G66" s="1" t="s">
        <v>120</v>
      </c>
      <c r="H66" s="1" t="s">
        <v>219</v>
      </c>
      <c r="I66" s="3">
        <v>1566</v>
      </c>
      <c r="J66" s="13">
        <v>43834.518750000003</v>
      </c>
      <c r="K66" s="14">
        <v>2.9756944444444447E-2</v>
      </c>
      <c r="M66" s="1" t="s">
        <v>247</v>
      </c>
      <c r="N66" s="1" t="s">
        <v>248</v>
      </c>
      <c r="O66" s="3">
        <v>1555</v>
      </c>
      <c r="P66" s="13">
        <v>43834.370798611111</v>
      </c>
      <c r="Q66" s="14">
        <v>3.4976851851851849E-2</v>
      </c>
      <c r="S66" s="1" t="s">
        <v>195</v>
      </c>
      <c r="T66" s="1" t="s">
        <v>196</v>
      </c>
      <c r="U66" s="3">
        <v>1921</v>
      </c>
      <c r="V66" s="13">
        <v>43843.694745370369</v>
      </c>
      <c r="W66" s="14">
        <v>3.3854166666666664E-2</v>
      </c>
    </row>
    <row r="67" spans="1:23" x14ac:dyDescent="0.25">
      <c r="A67" s="1" t="s">
        <v>243</v>
      </c>
      <c r="B67" s="1" t="s">
        <v>244</v>
      </c>
      <c r="C67" s="3">
        <v>1679</v>
      </c>
      <c r="D67" s="13">
        <v>43837.481435185182</v>
      </c>
      <c r="E67" s="14">
        <v>3.9340277777777773E-2</v>
      </c>
      <c r="G67" s="1" t="s">
        <v>122</v>
      </c>
      <c r="H67" s="1" t="s">
        <v>217</v>
      </c>
      <c r="I67" s="3">
        <v>1569</v>
      </c>
      <c r="J67" s="13">
        <v>43834.564606481479</v>
      </c>
      <c r="K67" s="14">
        <v>3.3240740740740744E-2</v>
      </c>
      <c r="M67" s="1" t="s">
        <v>237</v>
      </c>
      <c r="N67" s="1" t="s">
        <v>238</v>
      </c>
      <c r="O67" s="3">
        <v>1559</v>
      </c>
      <c r="P67" s="13">
        <v>43834.420949074076</v>
      </c>
      <c r="Q67" s="14">
        <v>3.3449074074074069E-2</v>
      </c>
      <c r="S67" s="1" t="s">
        <v>195</v>
      </c>
      <c r="T67" s="1" t="s">
        <v>196</v>
      </c>
      <c r="U67" s="3">
        <v>1922</v>
      </c>
      <c r="V67" s="13">
        <v>43843.707696759258</v>
      </c>
      <c r="W67" s="14">
        <v>4.6655092592592595E-2</v>
      </c>
    </row>
    <row r="68" spans="1:23" x14ac:dyDescent="0.25">
      <c r="A68" s="1" t="s">
        <v>243</v>
      </c>
      <c r="B68" s="1" t="s">
        <v>244</v>
      </c>
      <c r="C68" s="3">
        <v>1682</v>
      </c>
      <c r="D68" s="13">
        <v>43837.523923611108</v>
      </c>
      <c r="E68" s="14">
        <v>4.1967592592592591E-2</v>
      </c>
      <c r="G68" s="1" t="s">
        <v>179</v>
      </c>
      <c r="H68" s="1" t="s">
        <v>180</v>
      </c>
      <c r="I68" s="3">
        <v>1574</v>
      </c>
      <c r="J68" s="13">
        <v>43834.633657407408</v>
      </c>
      <c r="K68" s="14">
        <v>3.7962962962962962E-2</v>
      </c>
      <c r="M68" s="1" t="s">
        <v>253</v>
      </c>
      <c r="N68" s="1" t="s">
        <v>254</v>
      </c>
      <c r="O68" s="3">
        <v>1560</v>
      </c>
      <c r="P68" s="13">
        <v>43834.434756944444</v>
      </c>
      <c r="Q68" s="14">
        <v>3.7187499999999998E-2</v>
      </c>
      <c r="S68" s="1" t="s">
        <v>239</v>
      </c>
      <c r="T68" s="1" t="s">
        <v>240</v>
      </c>
      <c r="U68" s="3">
        <v>1929</v>
      </c>
      <c r="V68" s="13">
        <v>43843.802060185182</v>
      </c>
      <c r="W68" s="14">
        <v>3.9861111111111111E-2</v>
      </c>
    </row>
    <row r="69" spans="1:23" x14ac:dyDescent="0.25">
      <c r="A69" s="1" t="s">
        <v>197</v>
      </c>
      <c r="B69" s="1" t="s">
        <v>198</v>
      </c>
      <c r="C69" s="3">
        <v>1685</v>
      </c>
      <c r="D69" s="13">
        <v>43837.566458333335</v>
      </c>
      <c r="E69" s="14">
        <v>3.5729166666666666E-2</v>
      </c>
      <c r="G69" s="1" t="s">
        <v>187</v>
      </c>
      <c r="H69" s="1" t="s">
        <v>188</v>
      </c>
      <c r="I69" s="3">
        <v>1579</v>
      </c>
      <c r="J69" s="13">
        <v>43834.704050925924</v>
      </c>
      <c r="K69" s="14">
        <v>4.2337962962962966E-2</v>
      </c>
      <c r="M69" s="1" t="s">
        <v>247</v>
      </c>
      <c r="N69" s="1" t="s">
        <v>248</v>
      </c>
      <c r="O69" s="3">
        <v>1561</v>
      </c>
      <c r="P69" s="13">
        <v>43834.444155092591</v>
      </c>
      <c r="Q69" s="14">
        <v>4.50462962962963E-2</v>
      </c>
      <c r="S69" s="1" t="s">
        <v>239</v>
      </c>
      <c r="T69" s="1" t="s">
        <v>240</v>
      </c>
      <c r="U69" s="3">
        <v>1930</v>
      </c>
      <c r="V69" s="13">
        <v>43843.812407407408</v>
      </c>
      <c r="W69" s="14">
        <v>3.9224537037037037E-2</v>
      </c>
    </row>
    <row r="70" spans="1:23" x14ac:dyDescent="0.25">
      <c r="A70" s="1" t="s">
        <v>161</v>
      </c>
      <c r="B70" s="1" t="s">
        <v>162</v>
      </c>
      <c r="C70" s="3">
        <v>1693</v>
      </c>
      <c r="D70" s="13">
        <v>43837.680381944447</v>
      </c>
      <c r="E70" s="14">
        <v>3.9398148148148147E-2</v>
      </c>
      <c r="G70" s="1" t="s">
        <v>203</v>
      </c>
      <c r="H70" s="1" t="s">
        <v>204</v>
      </c>
      <c r="I70" s="3">
        <v>1580</v>
      </c>
      <c r="J70" s="13">
        <v>43834.720266203702</v>
      </c>
      <c r="K70" s="14">
        <v>4.2291666666666665E-2</v>
      </c>
      <c r="M70" s="1" t="s">
        <v>167</v>
      </c>
      <c r="N70" s="1" t="s">
        <v>168</v>
      </c>
      <c r="O70" s="3">
        <v>1567</v>
      </c>
      <c r="P70" s="13">
        <v>43834.537222222221</v>
      </c>
      <c r="Q70" s="14">
        <v>3.4641203703703702E-2</v>
      </c>
      <c r="S70" s="1" t="s">
        <v>195</v>
      </c>
      <c r="T70" s="1" t="s">
        <v>196</v>
      </c>
      <c r="U70" s="3">
        <v>1947</v>
      </c>
      <c r="V70" s="13">
        <v>43844.54546296296</v>
      </c>
      <c r="W70" s="14">
        <v>4.3854166666666666E-2</v>
      </c>
    </row>
    <row r="71" spans="1:23" x14ac:dyDescent="0.25">
      <c r="A71" s="1" t="s">
        <v>225</v>
      </c>
      <c r="B71" s="1" t="s">
        <v>226</v>
      </c>
      <c r="C71" s="3">
        <v>1701</v>
      </c>
      <c r="D71" s="13">
        <v>43837.780162037037</v>
      </c>
      <c r="E71" s="14">
        <v>4.2928240740740746E-2</v>
      </c>
      <c r="G71" s="1" t="s">
        <v>211</v>
      </c>
      <c r="H71" s="1" t="s">
        <v>212</v>
      </c>
      <c r="I71" s="3">
        <v>1581</v>
      </c>
      <c r="J71" s="13">
        <v>43834.730127314811</v>
      </c>
      <c r="K71" s="14">
        <v>3.9166666666666662E-2</v>
      </c>
      <c r="M71" s="1" t="s">
        <v>227</v>
      </c>
      <c r="N71" s="1" t="s">
        <v>228</v>
      </c>
      <c r="O71" s="3">
        <v>1568</v>
      </c>
      <c r="P71" s="13">
        <v>43834.555046296293</v>
      </c>
      <c r="Q71" s="14">
        <v>3.3414351851851855E-2</v>
      </c>
      <c r="S71" s="1" t="s">
        <v>221</v>
      </c>
      <c r="T71" s="1" t="s">
        <v>222</v>
      </c>
      <c r="U71" s="3">
        <v>1951</v>
      </c>
      <c r="V71" s="13">
        <v>43844.587951388887</v>
      </c>
      <c r="W71" s="14">
        <v>3.0347222222222223E-2</v>
      </c>
    </row>
    <row r="72" spans="1:23" x14ac:dyDescent="0.25">
      <c r="A72" s="1" t="s">
        <v>197</v>
      </c>
      <c r="B72" s="1" t="s">
        <v>198</v>
      </c>
      <c r="C72" s="3">
        <v>1706</v>
      </c>
      <c r="D72" s="13">
        <v>43837.844039351854</v>
      </c>
      <c r="E72" s="14">
        <v>3.1134259259259261E-2</v>
      </c>
      <c r="G72" s="1" t="s">
        <v>251</v>
      </c>
      <c r="H72" s="1" t="s">
        <v>252</v>
      </c>
      <c r="I72" s="3">
        <v>1583</v>
      </c>
      <c r="J72" s="13">
        <v>43834.757476851853</v>
      </c>
      <c r="K72" s="14">
        <v>3.6122685185185181E-2</v>
      </c>
      <c r="M72" s="1" t="s">
        <v>223</v>
      </c>
      <c r="N72" s="1" t="s">
        <v>224</v>
      </c>
      <c r="O72" s="3">
        <v>1570</v>
      </c>
      <c r="P72" s="13">
        <v>43834.57403935185</v>
      </c>
      <c r="Q72" s="14">
        <v>3.6840277777777777E-2</v>
      </c>
      <c r="S72" s="1" t="s">
        <v>195</v>
      </c>
      <c r="T72" s="1" t="s">
        <v>196</v>
      </c>
      <c r="U72" s="3">
        <v>1953</v>
      </c>
      <c r="V72" s="13">
        <v>43844.611400462964</v>
      </c>
      <c r="W72" s="14">
        <v>3.8530092592592595E-2</v>
      </c>
    </row>
    <row r="73" spans="1:23" x14ac:dyDescent="0.25">
      <c r="A73" s="1" t="s">
        <v>159</v>
      </c>
      <c r="B73" s="1" t="s">
        <v>160</v>
      </c>
      <c r="C73" s="3">
        <v>1708</v>
      </c>
      <c r="D73" s="13">
        <v>43838.363437499997</v>
      </c>
      <c r="E73" s="14">
        <v>4.5752314814814815E-2</v>
      </c>
      <c r="G73" s="1" t="s">
        <v>179</v>
      </c>
      <c r="H73" s="1" t="s">
        <v>180</v>
      </c>
      <c r="I73" s="3">
        <v>1587</v>
      </c>
      <c r="J73" s="13">
        <v>43834.811956018515</v>
      </c>
      <c r="K73" s="14">
        <v>3.9699074074074074E-2</v>
      </c>
      <c r="M73" s="1" t="s">
        <v>130</v>
      </c>
      <c r="N73" s="1" t="s">
        <v>218</v>
      </c>
      <c r="O73" s="3">
        <v>1571</v>
      </c>
      <c r="P73" s="13">
        <v>43834.587951388887</v>
      </c>
      <c r="Q73" s="14">
        <v>3.636574074074074E-2</v>
      </c>
      <c r="S73" s="1" t="s">
        <v>221</v>
      </c>
      <c r="T73" s="1" t="s">
        <v>222</v>
      </c>
      <c r="U73" s="3">
        <v>1971</v>
      </c>
      <c r="V73" s="13">
        <v>43844.843564814815</v>
      </c>
      <c r="W73" s="14">
        <v>3.4108796296296297E-2</v>
      </c>
    </row>
    <row r="74" spans="1:23" x14ac:dyDescent="0.25">
      <c r="A74" s="1" t="s">
        <v>159</v>
      </c>
      <c r="B74" s="1" t="s">
        <v>160</v>
      </c>
      <c r="C74" s="3">
        <v>1711</v>
      </c>
      <c r="D74" s="13">
        <v>43838.407476851855</v>
      </c>
      <c r="E74" s="14">
        <v>3.2673611111111105E-2</v>
      </c>
      <c r="G74" s="1" t="s">
        <v>251</v>
      </c>
      <c r="H74" s="1" t="s">
        <v>252</v>
      </c>
      <c r="I74" s="3">
        <v>1590</v>
      </c>
      <c r="J74" s="13">
        <v>43835.347013888888</v>
      </c>
      <c r="K74" s="14">
        <v>3.7326388888888888E-2</v>
      </c>
      <c r="M74" s="1" t="s">
        <v>227</v>
      </c>
      <c r="N74" s="1" t="s">
        <v>228</v>
      </c>
      <c r="O74" s="3">
        <v>1573</v>
      </c>
      <c r="P74" s="13">
        <v>43834.619699074072</v>
      </c>
      <c r="Q74" s="14">
        <v>4.0439814814814817E-2</v>
      </c>
      <c r="S74" s="1" t="s">
        <v>195</v>
      </c>
      <c r="T74" s="1" t="s">
        <v>196</v>
      </c>
      <c r="U74" s="3">
        <v>1984</v>
      </c>
      <c r="V74" s="13">
        <v>43845.512430555558</v>
      </c>
      <c r="W74" s="14">
        <v>3.6458333333333336E-2</v>
      </c>
    </row>
    <row r="75" spans="1:23" x14ac:dyDescent="0.25">
      <c r="A75" s="1" t="s">
        <v>197</v>
      </c>
      <c r="B75" s="1" t="s">
        <v>198</v>
      </c>
      <c r="C75" s="3">
        <v>1729</v>
      </c>
      <c r="D75" s="13">
        <v>43838.646828703706</v>
      </c>
      <c r="E75" s="14">
        <v>3.4155092592592591E-2</v>
      </c>
      <c r="G75" s="1" t="s">
        <v>193</v>
      </c>
      <c r="H75" s="1" t="s">
        <v>194</v>
      </c>
      <c r="I75" s="3">
        <v>1592</v>
      </c>
      <c r="J75" s="13">
        <v>43835.378344907411</v>
      </c>
      <c r="K75" s="14">
        <v>3.8657407407407404E-2</v>
      </c>
      <c r="M75" s="1" t="s">
        <v>229</v>
      </c>
      <c r="N75" s="1" t="s">
        <v>230</v>
      </c>
      <c r="O75" s="3">
        <v>1575</v>
      </c>
      <c r="P75" s="13">
        <v>43834.650520833333</v>
      </c>
      <c r="Q75" s="14">
        <v>3.7256944444444447E-2</v>
      </c>
      <c r="S75" s="1" t="s">
        <v>195</v>
      </c>
      <c r="T75" s="1" t="s">
        <v>196</v>
      </c>
      <c r="U75" s="3">
        <v>1990</v>
      </c>
      <c r="V75" s="13">
        <v>43845.600543981483</v>
      </c>
      <c r="W75" s="14">
        <v>3.8356481481481484E-2</v>
      </c>
    </row>
    <row r="76" spans="1:23" x14ac:dyDescent="0.25">
      <c r="A76" s="1" t="s">
        <v>183</v>
      </c>
      <c r="B76" s="1" t="s">
        <v>184</v>
      </c>
      <c r="C76" s="3">
        <v>1733</v>
      </c>
      <c r="D76" s="13">
        <v>43838.706006944441</v>
      </c>
      <c r="E76" s="14">
        <v>2.9282407407407406E-2</v>
      </c>
      <c r="G76" s="1" t="s">
        <v>120</v>
      </c>
      <c r="H76" s="1" t="s">
        <v>219</v>
      </c>
      <c r="I76" s="3">
        <v>1597</v>
      </c>
      <c r="J76" s="13">
        <v>43835.44940972222</v>
      </c>
      <c r="K76" s="14">
        <v>4.3576388888888894E-2</v>
      </c>
      <c r="M76" s="1" t="s">
        <v>173</v>
      </c>
      <c r="N76" s="1" t="s">
        <v>174</v>
      </c>
      <c r="O76" s="3">
        <v>1582</v>
      </c>
      <c r="P76" s="13">
        <v>43834.739490740743</v>
      </c>
      <c r="Q76" s="14">
        <v>3.6203703703703703E-2</v>
      </c>
      <c r="S76" s="1" t="s">
        <v>239</v>
      </c>
      <c r="T76" s="1" t="s">
        <v>240</v>
      </c>
      <c r="U76" s="3">
        <v>1992</v>
      </c>
      <c r="V76" s="13">
        <v>43845.625081018516</v>
      </c>
      <c r="W76" s="14">
        <v>4.027777777777778E-2</v>
      </c>
    </row>
    <row r="77" spans="1:23" x14ac:dyDescent="0.25">
      <c r="A77" s="1" t="s">
        <v>243</v>
      </c>
      <c r="B77" s="1" t="s">
        <v>244</v>
      </c>
      <c r="C77" s="3">
        <v>1739</v>
      </c>
      <c r="D77" s="13">
        <v>43838.786979166667</v>
      </c>
      <c r="E77" s="14">
        <v>4.0520833333333332E-2</v>
      </c>
      <c r="G77" s="1" t="s">
        <v>193</v>
      </c>
      <c r="H77" s="1" t="s">
        <v>194</v>
      </c>
      <c r="I77" s="3">
        <v>1598</v>
      </c>
      <c r="J77" s="13">
        <v>43835.460416666669</v>
      </c>
      <c r="K77" s="14">
        <v>3.6111111111111115E-2</v>
      </c>
      <c r="M77" s="1" t="s">
        <v>231</v>
      </c>
      <c r="N77" s="1" t="s">
        <v>232</v>
      </c>
      <c r="O77" s="3">
        <v>1584</v>
      </c>
      <c r="P77" s="13">
        <v>43834.770937499998</v>
      </c>
      <c r="Q77" s="14">
        <v>3.6249999999999998E-2</v>
      </c>
      <c r="S77" s="1" t="s">
        <v>221</v>
      </c>
      <c r="T77" s="1" t="s">
        <v>222</v>
      </c>
      <c r="U77" s="3">
        <v>2018</v>
      </c>
      <c r="V77" s="13">
        <v>43846.457442129627</v>
      </c>
      <c r="W77" s="14">
        <v>3.5740740740740747E-2</v>
      </c>
    </row>
    <row r="78" spans="1:23" x14ac:dyDescent="0.25">
      <c r="A78" s="1" t="s">
        <v>225</v>
      </c>
      <c r="B78" s="1" t="s">
        <v>226</v>
      </c>
      <c r="C78" s="3">
        <v>1741</v>
      </c>
      <c r="D78" s="13">
        <v>43838.81144675926</v>
      </c>
      <c r="E78" s="14">
        <v>3.9270833333333331E-2</v>
      </c>
      <c r="G78" s="1" t="s">
        <v>235</v>
      </c>
      <c r="H78" s="1" t="s">
        <v>236</v>
      </c>
      <c r="I78" s="3">
        <v>1604</v>
      </c>
      <c r="J78" s="13">
        <v>43835.543923611112</v>
      </c>
      <c r="K78" s="14">
        <v>3.4212962962962966E-2</v>
      </c>
      <c r="M78" s="1" t="s">
        <v>249</v>
      </c>
      <c r="N78" s="1" t="s">
        <v>250</v>
      </c>
      <c r="O78" s="3">
        <v>1585</v>
      </c>
      <c r="P78" s="13">
        <v>43834.786469907405</v>
      </c>
      <c r="Q78" s="14">
        <v>3.695601851851852E-2</v>
      </c>
      <c r="S78" s="1" t="s">
        <v>239</v>
      </c>
      <c r="T78" s="1" t="s">
        <v>240</v>
      </c>
      <c r="U78" s="3">
        <v>2019</v>
      </c>
      <c r="V78" s="13">
        <v>43846.469837962963</v>
      </c>
      <c r="W78" s="14">
        <v>3.7581018518518521E-2</v>
      </c>
    </row>
    <row r="79" spans="1:23" x14ac:dyDescent="0.25">
      <c r="A79" s="1" t="s">
        <v>165</v>
      </c>
      <c r="B79" s="1" t="s">
        <v>166</v>
      </c>
      <c r="C79" s="3">
        <v>1743</v>
      </c>
      <c r="D79" s="13">
        <v>43838.842974537038</v>
      </c>
      <c r="E79" s="14">
        <v>3.9710648148148148E-2</v>
      </c>
      <c r="G79" s="1" t="s">
        <v>203</v>
      </c>
      <c r="H79" s="1" t="s">
        <v>204</v>
      </c>
      <c r="I79" s="3">
        <v>1609</v>
      </c>
      <c r="J79" s="13">
        <v>43835.612222222226</v>
      </c>
      <c r="K79" s="14">
        <v>3.515046296296296E-2</v>
      </c>
      <c r="M79" s="1" t="s">
        <v>227</v>
      </c>
      <c r="N79" s="1" t="s">
        <v>228</v>
      </c>
      <c r="O79" s="3">
        <v>1588</v>
      </c>
      <c r="P79" s="13">
        <v>43834.822280092594</v>
      </c>
      <c r="Q79" s="14">
        <v>3.4340277777777782E-2</v>
      </c>
      <c r="S79" s="1" t="s">
        <v>221</v>
      </c>
      <c r="T79" s="1" t="s">
        <v>222</v>
      </c>
      <c r="U79" s="3">
        <v>2051</v>
      </c>
      <c r="V79" s="13">
        <v>43847.417094907411</v>
      </c>
      <c r="W79" s="14">
        <v>3.6770833333333336E-2</v>
      </c>
    </row>
    <row r="80" spans="1:23" x14ac:dyDescent="0.25">
      <c r="A80" s="1" t="s">
        <v>205</v>
      </c>
      <c r="B80" s="1" t="s">
        <v>206</v>
      </c>
      <c r="C80" s="3">
        <v>1749</v>
      </c>
      <c r="D80" s="13">
        <v>43839.416377314818</v>
      </c>
      <c r="E80" s="14">
        <v>4.1944444444444444E-2</v>
      </c>
      <c r="G80" s="1" t="s">
        <v>193</v>
      </c>
      <c r="H80" s="1" t="s">
        <v>194</v>
      </c>
      <c r="I80" s="3">
        <v>1616</v>
      </c>
      <c r="J80" s="13">
        <v>43835.69494212963</v>
      </c>
      <c r="K80" s="14">
        <v>3.4780092592592592E-2</v>
      </c>
      <c r="M80" s="1" t="s">
        <v>241</v>
      </c>
      <c r="N80" s="1" t="s">
        <v>242</v>
      </c>
      <c r="O80" s="3">
        <v>1589</v>
      </c>
      <c r="P80" s="13">
        <v>43834.840069444443</v>
      </c>
      <c r="Q80" s="14">
        <v>3.9872685185185185E-2</v>
      </c>
      <c r="S80" s="1" t="s">
        <v>195</v>
      </c>
      <c r="T80" s="1" t="s">
        <v>196</v>
      </c>
      <c r="U80" s="3">
        <v>2055</v>
      </c>
      <c r="V80" s="13">
        <v>43847.476481481484</v>
      </c>
      <c r="W80" s="14">
        <v>3.7557870370370373E-2</v>
      </c>
    </row>
    <row r="81" spans="1:23" x14ac:dyDescent="0.25">
      <c r="A81" s="1" t="s">
        <v>159</v>
      </c>
      <c r="B81" s="1" t="s">
        <v>160</v>
      </c>
      <c r="C81" s="3">
        <v>1751</v>
      </c>
      <c r="D81" s="13">
        <v>43839.449444444443</v>
      </c>
      <c r="E81" s="14">
        <v>3.6631944444444446E-2</v>
      </c>
      <c r="G81" s="1" t="s">
        <v>215</v>
      </c>
      <c r="H81" s="1" t="s">
        <v>216</v>
      </c>
      <c r="I81" s="3">
        <v>1624</v>
      </c>
      <c r="J81" s="13">
        <v>43835.804236111115</v>
      </c>
      <c r="K81" s="14">
        <v>3.8634259259259257E-2</v>
      </c>
      <c r="M81" s="1" t="s">
        <v>253</v>
      </c>
      <c r="N81" s="1" t="s">
        <v>254</v>
      </c>
      <c r="O81" s="3">
        <v>1591</v>
      </c>
      <c r="P81" s="13">
        <v>43835.365254629629</v>
      </c>
      <c r="Q81" s="14">
        <v>3.9907407407407412E-2</v>
      </c>
      <c r="S81" s="1" t="s">
        <v>195</v>
      </c>
      <c r="T81" s="1" t="s">
        <v>196</v>
      </c>
      <c r="U81" s="3">
        <v>2058</v>
      </c>
      <c r="V81" s="13">
        <v>43847.518113425926</v>
      </c>
      <c r="W81" s="14">
        <v>4.1458333333333333E-2</v>
      </c>
    </row>
    <row r="82" spans="1:23" x14ac:dyDescent="0.25">
      <c r="A82" s="1" t="s">
        <v>205</v>
      </c>
      <c r="B82" s="1" t="s">
        <v>206</v>
      </c>
      <c r="C82" s="3">
        <v>1755</v>
      </c>
      <c r="D82" s="13">
        <v>43839.495428240742</v>
      </c>
      <c r="E82" s="14">
        <v>4.144675925925926E-2</v>
      </c>
      <c r="G82" s="1" t="s">
        <v>171</v>
      </c>
      <c r="H82" s="1" t="s">
        <v>172</v>
      </c>
      <c r="I82" s="3">
        <v>1625</v>
      </c>
      <c r="J82" s="13">
        <v>43835.813888888886</v>
      </c>
      <c r="K82" s="14">
        <v>4.2685185185185187E-2</v>
      </c>
      <c r="M82" s="1" t="s">
        <v>247</v>
      </c>
      <c r="N82" s="1" t="s">
        <v>248</v>
      </c>
      <c r="O82" s="3">
        <v>1593</v>
      </c>
      <c r="P82" s="13">
        <v>43835.387465277781</v>
      </c>
      <c r="Q82" s="14">
        <v>3.8900462962962963E-2</v>
      </c>
      <c r="S82" s="1" t="s">
        <v>195</v>
      </c>
      <c r="T82" s="1" t="s">
        <v>196</v>
      </c>
      <c r="U82" s="3">
        <v>2063</v>
      </c>
      <c r="V82" s="13">
        <v>43847.586226851854</v>
      </c>
      <c r="W82" s="14">
        <v>3.7326388888888888E-2</v>
      </c>
    </row>
    <row r="83" spans="1:23" x14ac:dyDescent="0.25">
      <c r="A83" s="1" t="s">
        <v>201</v>
      </c>
      <c r="B83" s="1" t="s">
        <v>202</v>
      </c>
      <c r="C83" s="3">
        <v>1762</v>
      </c>
      <c r="D83" s="13">
        <v>43839.603125000001</v>
      </c>
      <c r="E83" s="14">
        <v>3.9571759259259258E-2</v>
      </c>
      <c r="G83" s="1" t="s">
        <v>179</v>
      </c>
      <c r="H83" s="1" t="s">
        <v>180</v>
      </c>
      <c r="I83" s="3">
        <v>1628</v>
      </c>
      <c r="J83" s="13">
        <v>43836.344710648147</v>
      </c>
      <c r="K83" s="14">
        <v>3.2546296296296295E-2</v>
      </c>
      <c r="M83" s="1" t="s">
        <v>199</v>
      </c>
      <c r="N83" s="1" t="s">
        <v>200</v>
      </c>
      <c r="O83" s="3">
        <v>1594</v>
      </c>
      <c r="P83" s="13">
        <v>43835.398969907408</v>
      </c>
      <c r="Q83" s="14">
        <v>3.1111111111111107E-2</v>
      </c>
      <c r="S83" s="1" t="s">
        <v>169</v>
      </c>
      <c r="T83" s="1" t="s">
        <v>170</v>
      </c>
      <c r="U83" s="3">
        <v>2070</v>
      </c>
      <c r="V83" s="13">
        <v>43847.685150462959</v>
      </c>
      <c r="W83" s="14">
        <v>4.1874999999999996E-2</v>
      </c>
    </row>
    <row r="84" spans="1:23" x14ac:dyDescent="0.25">
      <c r="A84" s="1" t="s">
        <v>243</v>
      </c>
      <c r="B84" s="1" t="s">
        <v>244</v>
      </c>
      <c r="C84" s="3">
        <v>1764</v>
      </c>
      <c r="D84" s="13">
        <v>43839.629143518519</v>
      </c>
      <c r="E84" s="14">
        <v>4.2650462962962959E-2</v>
      </c>
      <c r="G84" s="1" t="s">
        <v>203</v>
      </c>
      <c r="H84" s="1" t="s">
        <v>204</v>
      </c>
      <c r="I84" s="3">
        <v>1630</v>
      </c>
      <c r="J84" s="13">
        <v>43836.375393518516</v>
      </c>
      <c r="K84" s="14">
        <v>4.0520833333333332E-2</v>
      </c>
      <c r="M84" s="1" t="s">
        <v>130</v>
      </c>
      <c r="N84" s="1" t="s">
        <v>218</v>
      </c>
      <c r="O84" s="3">
        <v>1595</v>
      </c>
      <c r="P84" s="13">
        <v>43835.417025462964</v>
      </c>
      <c r="Q84" s="14">
        <v>3.3402777777777774E-2</v>
      </c>
      <c r="S84" s="1" t="s">
        <v>169</v>
      </c>
      <c r="T84" s="1" t="s">
        <v>170</v>
      </c>
      <c r="U84" s="3">
        <v>2093</v>
      </c>
      <c r="V84" s="13">
        <v>43848.482175925928</v>
      </c>
      <c r="W84" s="14">
        <v>3.394675925925926E-2</v>
      </c>
    </row>
    <row r="85" spans="1:23" x14ac:dyDescent="0.25">
      <c r="A85" s="1" t="s">
        <v>181</v>
      </c>
      <c r="B85" s="1" t="s">
        <v>182</v>
      </c>
      <c r="C85" s="3">
        <v>1769</v>
      </c>
      <c r="D85" s="13">
        <v>43839.694340277776</v>
      </c>
      <c r="E85" s="14">
        <v>3.8344907407407411E-2</v>
      </c>
      <c r="G85" s="1" t="s">
        <v>193</v>
      </c>
      <c r="H85" s="1" t="s">
        <v>194</v>
      </c>
      <c r="I85" s="3">
        <v>1632</v>
      </c>
      <c r="J85" s="13">
        <v>43836.397928240738</v>
      </c>
      <c r="K85" s="14">
        <v>3.8287037037037036E-2</v>
      </c>
      <c r="M85" s="1" t="s">
        <v>249</v>
      </c>
      <c r="N85" s="1" t="s">
        <v>250</v>
      </c>
      <c r="O85" s="3">
        <v>1599</v>
      </c>
      <c r="P85" s="13">
        <v>43835.476087962961</v>
      </c>
      <c r="Q85" s="14">
        <v>3.770833333333333E-2</v>
      </c>
      <c r="S85" s="1" t="s">
        <v>221</v>
      </c>
      <c r="T85" s="1" t="s">
        <v>222</v>
      </c>
      <c r="U85" s="3">
        <v>2097</v>
      </c>
      <c r="V85" s="13">
        <v>43848.537175925929</v>
      </c>
      <c r="W85" s="14">
        <v>3.4178240740740738E-2</v>
      </c>
    </row>
    <row r="86" spans="1:23" x14ac:dyDescent="0.25">
      <c r="A86" s="1" t="s">
        <v>183</v>
      </c>
      <c r="B86" s="1" t="s">
        <v>184</v>
      </c>
      <c r="C86" s="3">
        <v>1772</v>
      </c>
      <c r="D86" s="13">
        <v>43839.744293981479</v>
      </c>
      <c r="E86" s="14">
        <v>3.9988425925925927E-2</v>
      </c>
      <c r="G86" s="1" t="s">
        <v>120</v>
      </c>
      <c r="H86" s="1" t="s">
        <v>219</v>
      </c>
      <c r="I86" s="3">
        <v>1633</v>
      </c>
      <c r="J86" s="13">
        <v>43836.410092592596</v>
      </c>
      <c r="K86" s="14">
        <v>3.5254629629629629E-2</v>
      </c>
      <c r="M86" s="1" t="s">
        <v>249</v>
      </c>
      <c r="N86" s="1" t="s">
        <v>250</v>
      </c>
      <c r="O86" s="3">
        <v>1603</v>
      </c>
      <c r="P86" s="13">
        <v>43835.534756944442</v>
      </c>
      <c r="Q86" s="14">
        <v>3.8287037037037036E-2</v>
      </c>
      <c r="S86" s="1" t="s">
        <v>169</v>
      </c>
      <c r="T86" s="1" t="s">
        <v>170</v>
      </c>
      <c r="U86" s="3">
        <v>2100</v>
      </c>
      <c r="V86" s="13">
        <v>43848.581493055557</v>
      </c>
      <c r="W86" s="14">
        <v>3.516203703703704E-2</v>
      </c>
    </row>
    <row r="87" spans="1:23" x14ac:dyDescent="0.25">
      <c r="A87" s="1" t="s">
        <v>213</v>
      </c>
      <c r="B87" s="1" t="s">
        <v>214</v>
      </c>
      <c r="C87" s="3">
        <v>1780</v>
      </c>
      <c r="D87" s="13">
        <v>43840.349965277775</v>
      </c>
      <c r="E87" s="14">
        <v>4.2361111111111106E-2</v>
      </c>
      <c r="G87" s="1" t="s">
        <v>122</v>
      </c>
      <c r="H87" s="1" t="s">
        <v>217</v>
      </c>
      <c r="I87" s="3">
        <v>1634</v>
      </c>
      <c r="J87" s="13">
        <v>43836.426782407405</v>
      </c>
      <c r="K87" s="14">
        <v>3.4826388888888886E-2</v>
      </c>
      <c r="M87" s="1" t="s">
        <v>173</v>
      </c>
      <c r="N87" s="1" t="s">
        <v>174</v>
      </c>
      <c r="O87" s="3">
        <v>1605</v>
      </c>
      <c r="P87" s="13">
        <v>43835.560983796298</v>
      </c>
      <c r="Q87" s="14">
        <v>3.1226851851851853E-2</v>
      </c>
      <c r="S87" s="1" t="s">
        <v>195</v>
      </c>
      <c r="T87" s="1" t="s">
        <v>196</v>
      </c>
      <c r="U87" s="3">
        <v>2127</v>
      </c>
      <c r="V87" s="13">
        <v>43849.417141203703</v>
      </c>
      <c r="W87" s="14">
        <v>4.1076388888888891E-2</v>
      </c>
    </row>
    <row r="88" spans="1:23" x14ac:dyDescent="0.25">
      <c r="A88" s="1" t="s">
        <v>213</v>
      </c>
      <c r="B88" s="1" t="s">
        <v>214</v>
      </c>
      <c r="C88" s="3">
        <v>1784</v>
      </c>
      <c r="D88" s="13">
        <v>43840.408391203702</v>
      </c>
      <c r="E88" s="14">
        <v>3.5520833333333328E-2</v>
      </c>
      <c r="G88" s="1" t="s">
        <v>215</v>
      </c>
      <c r="H88" s="1" t="s">
        <v>216</v>
      </c>
      <c r="I88" s="3">
        <v>1636</v>
      </c>
      <c r="J88" s="13">
        <v>43836.447962962964</v>
      </c>
      <c r="K88" s="14">
        <v>3.8877314814814816E-2</v>
      </c>
      <c r="M88" s="1" t="s">
        <v>185</v>
      </c>
      <c r="N88" s="1" t="s">
        <v>186</v>
      </c>
      <c r="O88" s="3">
        <v>1611</v>
      </c>
      <c r="P88" s="13">
        <v>43835.642766203702</v>
      </c>
      <c r="Q88" s="14">
        <v>4.0069444444444442E-2</v>
      </c>
      <c r="S88" s="1" t="s">
        <v>195</v>
      </c>
      <c r="T88" s="1" t="s">
        <v>196</v>
      </c>
      <c r="U88" s="3">
        <v>2182</v>
      </c>
      <c r="V88" s="13">
        <v>43850.651863425926</v>
      </c>
      <c r="W88" s="14">
        <v>3.6423611111111115E-2</v>
      </c>
    </row>
    <row r="89" spans="1:23" x14ac:dyDescent="0.25">
      <c r="A89" s="1" t="s">
        <v>165</v>
      </c>
      <c r="B89" s="1" t="s">
        <v>166</v>
      </c>
      <c r="C89" s="3">
        <v>1800</v>
      </c>
      <c r="D89" s="13">
        <v>43840.63821759259</v>
      </c>
      <c r="E89" s="14">
        <v>3.4027777777777775E-2</v>
      </c>
      <c r="G89" s="1" t="s">
        <v>179</v>
      </c>
      <c r="H89" s="1" t="s">
        <v>180</v>
      </c>
      <c r="I89" s="3">
        <v>1637</v>
      </c>
      <c r="J89" s="13">
        <v>43836.459629629629</v>
      </c>
      <c r="K89" s="14">
        <v>4.2534722222222217E-2</v>
      </c>
      <c r="M89" s="1" t="s">
        <v>130</v>
      </c>
      <c r="N89" s="1" t="s">
        <v>218</v>
      </c>
      <c r="O89" s="3">
        <v>1612</v>
      </c>
      <c r="P89" s="13">
        <v>43835.653067129628</v>
      </c>
      <c r="Q89" s="14">
        <v>4.1215277777777774E-2</v>
      </c>
      <c r="S89" s="1" t="s">
        <v>221</v>
      </c>
      <c r="T89" s="1" t="s">
        <v>222</v>
      </c>
      <c r="U89" s="3">
        <v>2184</v>
      </c>
      <c r="V89" s="13">
        <v>43850.681493055556</v>
      </c>
      <c r="W89" s="14">
        <v>3.5613425925925923E-2</v>
      </c>
    </row>
    <row r="90" spans="1:23" x14ac:dyDescent="0.25">
      <c r="A90" s="1" t="s">
        <v>225</v>
      </c>
      <c r="B90" s="1" t="s">
        <v>226</v>
      </c>
      <c r="C90" s="3">
        <v>1801</v>
      </c>
      <c r="D90" s="13">
        <v>43840.649039351854</v>
      </c>
      <c r="E90" s="14">
        <v>4.0219907407407406E-2</v>
      </c>
      <c r="G90" s="1" t="s">
        <v>171</v>
      </c>
      <c r="H90" s="1" t="s">
        <v>172</v>
      </c>
      <c r="I90" s="3">
        <v>1640</v>
      </c>
      <c r="J90" s="13">
        <v>43836.504479166666</v>
      </c>
      <c r="K90" s="14">
        <v>3.7210648148148152E-2</v>
      </c>
      <c r="M90" s="1" t="s">
        <v>173</v>
      </c>
      <c r="N90" s="1" t="s">
        <v>174</v>
      </c>
      <c r="O90" s="3">
        <v>1614</v>
      </c>
      <c r="P90" s="13">
        <v>43835.676886574074</v>
      </c>
      <c r="Q90" s="14">
        <v>3.6863425925925931E-2</v>
      </c>
      <c r="S90" s="1" t="s">
        <v>169</v>
      </c>
      <c r="T90" s="1" t="s">
        <v>170</v>
      </c>
      <c r="U90" s="3">
        <v>2202</v>
      </c>
      <c r="V90" s="13">
        <v>43851.397314814814</v>
      </c>
      <c r="W90" s="14">
        <v>4.6099537037037036E-2</v>
      </c>
    </row>
    <row r="91" spans="1:23" x14ac:dyDescent="0.25">
      <c r="A91" s="1" t="s">
        <v>181</v>
      </c>
      <c r="B91" s="1" t="s">
        <v>182</v>
      </c>
      <c r="C91" s="3">
        <v>1806</v>
      </c>
      <c r="D91" s="13">
        <v>43840.720914351848</v>
      </c>
      <c r="E91" s="14">
        <v>4.1099537037037039E-2</v>
      </c>
      <c r="G91" s="1" t="s">
        <v>179</v>
      </c>
      <c r="H91" s="1" t="s">
        <v>180</v>
      </c>
      <c r="I91" s="3">
        <v>1641</v>
      </c>
      <c r="J91" s="13">
        <v>43836.517476851855</v>
      </c>
      <c r="K91" s="14">
        <v>3.9548611111111111E-2</v>
      </c>
      <c r="M91" s="1" t="s">
        <v>247</v>
      </c>
      <c r="N91" s="1" t="s">
        <v>248</v>
      </c>
      <c r="O91" s="3">
        <v>1619</v>
      </c>
      <c r="P91" s="13">
        <v>43835.737141203703</v>
      </c>
      <c r="Q91" s="14">
        <v>3.5370370370370365E-2</v>
      </c>
      <c r="S91" s="1" t="s">
        <v>239</v>
      </c>
      <c r="T91" s="1" t="s">
        <v>240</v>
      </c>
      <c r="U91" s="3">
        <v>2215</v>
      </c>
      <c r="V91" s="13">
        <v>43851.57230324074</v>
      </c>
      <c r="W91" s="14">
        <v>4.6273148148148147E-2</v>
      </c>
    </row>
    <row r="92" spans="1:23" x14ac:dyDescent="0.25">
      <c r="A92" s="1" t="s">
        <v>205</v>
      </c>
      <c r="B92" s="1" t="s">
        <v>206</v>
      </c>
      <c r="C92" s="3">
        <v>1810</v>
      </c>
      <c r="D92" s="13">
        <v>43840.770902777775</v>
      </c>
      <c r="E92" s="14">
        <v>3.1574074074074074E-2</v>
      </c>
      <c r="G92" s="1" t="s">
        <v>120</v>
      </c>
      <c r="H92" s="1" t="s">
        <v>219</v>
      </c>
      <c r="I92" s="3">
        <v>1642</v>
      </c>
      <c r="J92" s="13">
        <v>43836.529467592591</v>
      </c>
      <c r="K92" s="14">
        <v>3.7581018518518521E-2</v>
      </c>
      <c r="M92" s="1" t="s">
        <v>209</v>
      </c>
      <c r="N92" s="1" t="s">
        <v>210</v>
      </c>
      <c r="O92" s="3">
        <v>1620</v>
      </c>
      <c r="P92" s="13">
        <v>43835.75141203704</v>
      </c>
      <c r="Q92" s="14">
        <v>3.3414351851851855E-2</v>
      </c>
      <c r="S92" s="1" t="s">
        <v>195</v>
      </c>
      <c r="T92" s="1" t="s">
        <v>196</v>
      </c>
      <c r="U92" s="3">
        <v>2221</v>
      </c>
      <c r="V92" s="13">
        <v>43851.649907407409</v>
      </c>
      <c r="W92" s="14">
        <v>3.349537037037037E-2</v>
      </c>
    </row>
    <row r="93" spans="1:23" x14ac:dyDescent="0.25">
      <c r="A93" s="1" t="s">
        <v>197</v>
      </c>
      <c r="B93" s="1" t="s">
        <v>198</v>
      </c>
      <c r="C93" s="3">
        <v>1812</v>
      </c>
      <c r="D93" s="13">
        <v>43840.794872685183</v>
      </c>
      <c r="E93" s="14">
        <v>4.1539351851851855E-2</v>
      </c>
      <c r="G93" s="1" t="s">
        <v>215</v>
      </c>
      <c r="H93" s="1" t="s">
        <v>216</v>
      </c>
      <c r="I93" s="3">
        <v>1646</v>
      </c>
      <c r="J93" s="13">
        <v>43836.571770833332</v>
      </c>
      <c r="K93" s="14">
        <v>2.9861111111111113E-2</v>
      </c>
      <c r="M93" s="1" t="s">
        <v>173</v>
      </c>
      <c r="N93" s="1" t="s">
        <v>174</v>
      </c>
      <c r="O93" s="3">
        <v>1621</v>
      </c>
      <c r="P93" s="13">
        <v>43835.763136574074</v>
      </c>
      <c r="Q93" s="14">
        <v>3.6620370370370373E-2</v>
      </c>
      <c r="S93" s="1" t="s">
        <v>221</v>
      </c>
      <c r="T93" s="1" t="s">
        <v>222</v>
      </c>
      <c r="U93" s="3">
        <v>2234</v>
      </c>
      <c r="V93" s="13">
        <v>43851.842847222222</v>
      </c>
      <c r="W93" s="14">
        <v>4.4444444444444446E-2</v>
      </c>
    </row>
    <row r="94" spans="1:23" x14ac:dyDescent="0.25">
      <c r="A94" s="1" t="s">
        <v>213</v>
      </c>
      <c r="B94" s="1" t="s">
        <v>214</v>
      </c>
      <c r="C94" s="3">
        <v>1815</v>
      </c>
      <c r="D94" s="13">
        <v>43840.829062500001</v>
      </c>
      <c r="E94" s="14">
        <v>4.5567129629629631E-2</v>
      </c>
      <c r="G94" s="1" t="s">
        <v>175</v>
      </c>
      <c r="H94" s="1" t="s">
        <v>176</v>
      </c>
      <c r="I94" s="3">
        <v>1647</v>
      </c>
      <c r="J94" s="13">
        <v>43836.580937500003</v>
      </c>
      <c r="K94" s="14">
        <v>2.8483796296296295E-2</v>
      </c>
      <c r="M94" s="1" t="s">
        <v>241</v>
      </c>
      <c r="N94" s="1" t="s">
        <v>242</v>
      </c>
      <c r="O94" s="3">
        <v>1623</v>
      </c>
      <c r="P94" s="13">
        <v>43835.787488425929</v>
      </c>
      <c r="Q94" s="14">
        <v>3.8865740740740742E-2</v>
      </c>
      <c r="S94" s="1" t="s">
        <v>239</v>
      </c>
      <c r="T94" s="1" t="s">
        <v>240</v>
      </c>
      <c r="U94" s="3">
        <v>2235</v>
      </c>
      <c r="V94" s="13">
        <v>43852.349791666667</v>
      </c>
      <c r="W94" s="14">
        <v>3.0300925925925926E-2</v>
      </c>
    </row>
    <row r="95" spans="1:23" x14ac:dyDescent="0.25">
      <c r="A95" s="1" t="s">
        <v>207</v>
      </c>
      <c r="B95" s="1" t="s">
        <v>208</v>
      </c>
      <c r="C95" s="3">
        <v>1817</v>
      </c>
      <c r="D95" s="13">
        <v>43841.348541666666</v>
      </c>
      <c r="E95" s="14">
        <v>2.8981481481481483E-2</v>
      </c>
      <c r="G95" s="1" t="s">
        <v>171</v>
      </c>
      <c r="H95" s="1" t="s">
        <v>172</v>
      </c>
      <c r="I95" s="3">
        <v>1650</v>
      </c>
      <c r="J95" s="13">
        <v>43836.614212962966</v>
      </c>
      <c r="K95" s="14">
        <v>4.5451388888888888E-2</v>
      </c>
      <c r="M95" s="1" t="s">
        <v>209</v>
      </c>
      <c r="N95" s="1" t="s">
        <v>210</v>
      </c>
      <c r="O95" s="3">
        <v>1626</v>
      </c>
      <c r="P95" s="13">
        <v>43835.826817129629</v>
      </c>
      <c r="Q95" s="14">
        <v>3.9791666666666663E-2</v>
      </c>
      <c r="S95" s="1" t="s">
        <v>221</v>
      </c>
      <c r="T95" s="1" t="s">
        <v>222</v>
      </c>
      <c r="U95" s="3">
        <v>2243</v>
      </c>
      <c r="V95" s="13">
        <v>43852.449189814812</v>
      </c>
      <c r="W95" s="14">
        <v>3.3379629629629634E-2</v>
      </c>
    </row>
    <row r="96" spans="1:23" x14ac:dyDescent="0.25">
      <c r="A96" s="1" t="s">
        <v>205</v>
      </c>
      <c r="B96" s="1" t="s">
        <v>206</v>
      </c>
      <c r="C96" s="3">
        <v>1826</v>
      </c>
      <c r="D96" s="13">
        <v>43841.470578703702</v>
      </c>
      <c r="E96" s="14">
        <v>4.0219907407407406E-2</v>
      </c>
      <c r="G96" s="1" t="s">
        <v>179</v>
      </c>
      <c r="H96" s="1" t="s">
        <v>180</v>
      </c>
      <c r="I96" s="3">
        <v>1651</v>
      </c>
      <c r="J96" s="13">
        <v>43836.625497685185</v>
      </c>
      <c r="K96" s="14">
        <v>3.8518518518518521E-2</v>
      </c>
      <c r="M96" s="1" t="s">
        <v>191</v>
      </c>
      <c r="N96" s="1" t="s">
        <v>192</v>
      </c>
      <c r="O96" s="3">
        <v>1629</v>
      </c>
      <c r="P96" s="13">
        <v>43836.362337962964</v>
      </c>
      <c r="Q96" s="14">
        <v>3.876157407407408E-2</v>
      </c>
      <c r="S96" s="1" t="s">
        <v>221</v>
      </c>
      <c r="T96" s="1" t="s">
        <v>222</v>
      </c>
      <c r="U96" s="3">
        <v>2252</v>
      </c>
      <c r="V96" s="13">
        <v>43852.575162037036</v>
      </c>
      <c r="W96" s="14">
        <v>4.2013888888888885E-2</v>
      </c>
    </row>
    <row r="97" spans="1:23" x14ac:dyDescent="0.25">
      <c r="A97" s="1" t="s">
        <v>213</v>
      </c>
      <c r="B97" s="1" t="s">
        <v>214</v>
      </c>
      <c r="C97" s="3">
        <v>1827</v>
      </c>
      <c r="D97" s="13">
        <v>43841.487384259257</v>
      </c>
      <c r="E97" s="14">
        <v>4.0555555555555553E-2</v>
      </c>
      <c r="G97" s="1" t="s">
        <v>177</v>
      </c>
      <c r="H97" s="1" t="s">
        <v>178</v>
      </c>
      <c r="I97" s="3">
        <v>1653</v>
      </c>
      <c r="J97" s="13">
        <v>43836.651354166665</v>
      </c>
      <c r="K97" s="14">
        <v>3.0636574074074076E-2</v>
      </c>
      <c r="M97" s="1" t="s">
        <v>223</v>
      </c>
      <c r="N97" s="1" t="s">
        <v>224</v>
      </c>
      <c r="O97" s="3">
        <v>1631</v>
      </c>
      <c r="P97" s="13">
        <v>43836.385324074072</v>
      </c>
      <c r="Q97" s="14">
        <v>3.9212962962962963E-2</v>
      </c>
      <c r="S97" s="1" t="s">
        <v>239</v>
      </c>
      <c r="T97" s="1" t="s">
        <v>240</v>
      </c>
      <c r="U97" s="3">
        <v>2259</v>
      </c>
      <c r="V97" s="13">
        <v>43852.675474537034</v>
      </c>
      <c r="W97" s="14">
        <v>3.7013888888888888E-2</v>
      </c>
    </row>
    <row r="98" spans="1:23" x14ac:dyDescent="0.25">
      <c r="A98" s="1" t="s">
        <v>159</v>
      </c>
      <c r="B98" s="1" t="s">
        <v>160</v>
      </c>
      <c r="C98" s="3">
        <v>1835</v>
      </c>
      <c r="D98" s="13">
        <v>43841.5934837963</v>
      </c>
      <c r="E98" s="14">
        <v>3.0231481481481481E-2</v>
      </c>
      <c r="G98" s="1" t="s">
        <v>171</v>
      </c>
      <c r="H98" s="1" t="s">
        <v>172</v>
      </c>
      <c r="I98" s="3">
        <v>1657</v>
      </c>
      <c r="J98" s="13">
        <v>43836.708298611113</v>
      </c>
      <c r="K98" s="14">
        <v>3.9143518518518515E-2</v>
      </c>
      <c r="M98" s="1" t="s">
        <v>130</v>
      </c>
      <c r="N98" s="1" t="s">
        <v>218</v>
      </c>
      <c r="O98" s="3">
        <v>1635</v>
      </c>
      <c r="P98" s="13">
        <v>43836.436215277776</v>
      </c>
      <c r="Q98" s="14">
        <v>4.4791666666666667E-2</v>
      </c>
      <c r="S98" s="1" t="s">
        <v>195</v>
      </c>
      <c r="T98" s="1" t="s">
        <v>196</v>
      </c>
      <c r="U98" s="3">
        <v>2274</v>
      </c>
      <c r="V98" s="13">
        <v>43853.381030092591</v>
      </c>
      <c r="W98" s="14">
        <v>3.2418981481481479E-2</v>
      </c>
    </row>
    <row r="99" spans="1:23" x14ac:dyDescent="0.25">
      <c r="A99" s="1" t="s">
        <v>205</v>
      </c>
      <c r="B99" s="1" t="s">
        <v>206</v>
      </c>
      <c r="C99" s="3">
        <v>1839</v>
      </c>
      <c r="D99" s="13">
        <v>43841.644502314812</v>
      </c>
      <c r="E99" s="14">
        <v>3.2280092592592589E-2</v>
      </c>
      <c r="G99" s="1" t="s">
        <v>251</v>
      </c>
      <c r="H99" s="1" t="s">
        <v>252</v>
      </c>
      <c r="I99" s="3">
        <v>1665</v>
      </c>
      <c r="J99" s="13">
        <v>43836.806296296294</v>
      </c>
      <c r="K99" s="14">
        <v>4.0196759259259258E-2</v>
      </c>
      <c r="M99" s="1" t="s">
        <v>126</v>
      </c>
      <c r="N99" s="1" t="s">
        <v>220</v>
      </c>
      <c r="O99" s="3">
        <v>1643</v>
      </c>
      <c r="P99" s="13">
        <v>43836.541851851849</v>
      </c>
      <c r="Q99" s="14">
        <v>3.0833333333333334E-2</v>
      </c>
      <c r="S99" s="1" t="s">
        <v>239</v>
      </c>
      <c r="T99" s="1" t="s">
        <v>240</v>
      </c>
      <c r="U99" s="3">
        <v>2285</v>
      </c>
      <c r="V99" s="13">
        <v>43853.527129629627</v>
      </c>
      <c r="W99" s="14">
        <v>4.1562500000000002E-2</v>
      </c>
    </row>
    <row r="100" spans="1:23" x14ac:dyDescent="0.25">
      <c r="A100" s="1" t="s">
        <v>183</v>
      </c>
      <c r="B100" s="1" t="s">
        <v>184</v>
      </c>
      <c r="C100" s="3">
        <v>1841</v>
      </c>
      <c r="D100" s="13">
        <v>43841.667928240742</v>
      </c>
      <c r="E100" s="14">
        <v>3.3854166666666664E-2</v>
      </c>
      <c r="G100" s="1" t="s">
        <v>122</v>
      </c>
      <c r="H100" s="1" t="s">
        <v>217</v>
      </c>
      <c r="I100" s="3">
        <v>1669</v>
      </c>
      <c r="J100" s="13">
        <v>43837.343969907408</v>
      </c>
      <c r="K100" s="14">
        <v>3.2986111111111112E-2</v>
      </c>
      <c r="M100" s="1" t="s">
        <v>227</v>
      </c>
      <c r="N100" s="1" t="s">
        <v>228</v>
      </c>
      <c r="O100" s="3">
        <v>1655</v>
      </c>
      <c r="P100" s="13">
        <v>43836.682430555556</v>
      </c>
      <c r="Q100" s="14">
        <v>4.027777777777778E-2</v>
      </c>
      <c r="S100" s="1" t="s">
        <v>221</v>
      </c>
      <c r="T100" s="1" t="s">
        <v>222</v>
      </c>
      <c r="U100" s="3">
        <v>2298</v>
      </c>
      <c r="V100" s="13">
        <v>43853.705787037034</v>
      </c>
      <c r="W100" s="14">
        <v>3.3611111111111112E-2</v>
      </c>
    </row>
    <row r="101" spans="1:23" x14ac:dyDescent="0.25">
      <c r="A101" s="1" t="s">
        <v>197</v>
      </c>
      <c r="B101" s="1" t="s">
        <v>198</v>
      </c>
      <c r="C101" s="3">
        <v>1843</v>
      </c>
      <c r="D101" s="13">
        <v>43841.69127314815</v>
      </c>
      <c r="E101" s="14">
        <v>3.6539351851851851E-2</v>
      </c>
      <c r="G101" s="1" t="s">
        <v>233</v>
      </c>
      <c r="H101" s="1" t="s">
        <v>234</v>
      </c>
      <c r="I101" s="3">
        <v>1670</v>
      </c>
      <c r="J101" s="13">
        <v>43837.362210648149</v>
      </c>
      <c r="K101" s="14">
        <v>4.282407407407407E-2</v>
      </c>
      <c r="M101" s="1" t="s">
        <v>227</v>
      </c>
      <c r="N101" s="1" t="s">
        <v>228</v>
      </c>
      <c r="O101" s="3">
        <v>1658</v>
      </c>
      <c r="P101" s="13">
        <v>43836.721990740742</v>
      </c>
      <c r="Q101" s="14">
        <v>3.5289351851851856E-2</v>
      </c>
      <c r="S101" s="1" t="s">
        <v>169</v>
      </c>
      <c r="T101" s="1" t="s">
        <v>170</v>
      </c>
      <c r="U101" s="3">
        <v>2303</v>
      </c>
      <c r="V101" s="13">
        <v>43853.776400462964</v>
      </c>
      <c r="W101" s="14">
        <v>4.1215277777777774E-2</v>
      </c>
    </row>
    <row r="102" spans="1:23" x14ac:dyDescent="0.25">
      <c r="A102" s="1" t="s">
        <v>181</v>
      </c>
      <c r="B102" s="1" t="s">
        <v>182</v>
      </c>
      <c r="C102" s="3">
        <v>1844</v>
      </c>
      <c r="D102" s="13">
        <v>43841.704340277778</v>
      </c>
      <c r="E102" s="14">
        <v>3.78587962962963E-2</v>
      </c>
      <c r="G102" s="1" t="s">
        <v>251</v>
      </c>
      <c r="H102" s="1" t="s">
        <v>252</v>
      </c>
      <c r="I102" s="3">
        <v>1672</v>
      </c>
      <c r="J102" s="13">
        <v>43837.388113425928</v>
      </c>
      <c r="K102" s="14">
        <v>3.6562499999999998E-2</v>
      </c>
      <c r="M102" s="1" t="s">
        <v>167</v>
      </c>
      <c r="N102" s="1" t="s">
        <v>168</v>
      </c>
      <c r="O102" s="3">
        <v>1659</v>
      </c>
      <c r="P102" s="13">
        <v>43836.736203703702</v>
      </c>
      <c r="Q102" s="14">
        <v>3.9976851851851854E-2</v>
      </c>
      <c r="S102" s="1" t="s">
        <v>195</v>
      </c>
      <c r="T102" s="1" t="s">
        <v>196</v>
      </c>
      <c r="U102" s="3">
        <v>2312</v>
      </c>
      <c r="V102" s="13">
        <v>43854.390879629631</v>
      </c>
      <c r="W102" s="14">
        <v>3.498842592592593E-2</v>
      </c>
    </row>
    <row r="103" spans="1:23" x14ac:dyDescent="0.25">
      <c r="A103" s="1" t="s">
        <v>181</v>
      </c>
      <c r="B103" s="1" t="s">
        <v>182</v>
      </c>
      <c r="C103" s="3">
        <v>1850</v>
      </c>
      <c r="D103" s="13">
        <v>43841.771956018521</v>
      </c>
      <c r="E103" s="14">
        <v>3.1168981481481482E-2</v>
      </c>
      <c r="G103" s="1" t="s">
        <v>122</v>
      </c>
      <c r="H103" s="1" t="s">
        <v>217</v>
      </c>
      <c r="I103" s="3">
        <v>1675</v>
      </c>
      <c r="J103" s="13">
        <v>43837.422199074077</v>
      </c>
      <c r="K103" s="14">
        <v>3.6331018518518519E-2</v>
      </c>
      <c r="M103" s="1" t="s">
        <v>185</v>
      </c>
      <c r="N103" s="1" t="s">
        <v>186</v>
      </c>
      <c r="O103" s="3">
        <v>1666</v>
      </c>
      <c r="P103" s="13">
        <v>43836.818807870368</v>
      </c>
      <c r="Q103" s="14">
        <v>3.982638888888889E-2</v>
      </c>
      <c r="S103" s="1" t="s">
        <v>169</v>
      </c>
      <c r="T103" s="1" t="s">
        <v>170</v>
      </c>
      <c r="U103" s="3">
        <v>2325</v>
      </c>
      <c r="V103" s="13">
        <v>43854.553136574075</v>
      </c>
      <c r="W103" s="14">
        <v>3.9606481481481479E-2</v>
      </c>
    </row>
    <row r="104" spans="1:23" x14ac:dyDescent="0.25">
      <c r="A104" s="1" t="s">
        <v>213</v>
      </c>
      <c r="B104" s="1" t="s">
        <v>214</v>
      </c>
      <c r="C104" s="3">
        <v>1852</v>
      </c>
      <c r="D104" s="13">
        <v>43841.796898148146</v>
      </c>
      <c r="E104" s="14">
        <v>3.412037037037037E-2</v>
      </c>
      <c r="G104" s="1" t="s">
        <v>251</v>
      </c>
      <c r="H104" s="1" t="s">
        <v>252</v>
      </c>
      <c r="I104" s="3">
        <v>1677</v>
      </c>
      <c r="J104" s="13">
        <v>43837.455682870372</v>
      </c>
      <c r="K104" s="14">
        <v>4.0231481481481479E-2</v>
      </c>
      <c r="M104" s="1" t="s">
        <v>241</v>
      </c>
      <c r="N104" s="1" t="s">
        <v>242</v>
      </c>
      <c r="O104" s="3">
        <v>1667</v>
      </c>
      <c r="P104" s="13">
        <v>43836.827361111114</v>
      </c>
      <c r="Q104" s="14">
        <v>3.7430555555555557E-2</v>
      </c>
      <c r="S104" s="1" t="s">
        <v>195</v>
      </c>
      <c r="T104" s="1" t="s">
        <v>196</v>
      </c>
      <c r="U104" s="3">
        <v>2351</v>
      </c>
      <c r="V104" s="13">
        <v>43855.375659722224</v>
      </c>
      <c r="W104" s="14">
        <v>3.5474537037037041E-2</v>
      </c>
    </row>
    <row r="105" spans="1:23" x14ac:dyDescent="0.25">
      <c r="A105" s="1" t="s">
        <v>181</v>
      </c>
      <c r="B105" s="1" t="s">
        <v>182</v>
      </c>
      <c r="C105" s="3">
        <v>1857</v>
      </c>
      <c r="D105" s="13">
        <v>43842.357476851852</v>
      </c>
      <c r="E105" s="14">
        <v>3.740740740740741E-2</v>
      </c>
      <c r="G105" s="1" t="s">
        <v>179</v>
      </c>
      <c r="H105" s="1" t="s">
        <v>180</v>
      </c>
      <c r="I105" s="3">
        <v>1680</v>
      </c>
      <c r="J105" s="13">
        <v>43837.492662037039</v>
      </c>
      <c r="K105" s="14">
        <v>3.4826388888888886E-2</v>
      </c>
      <c r="M105" s="1" t="s">
        <v>231</v>
      </c>
      <c r="N105" s="1" t="s">
        <v>232</v>
      </c>
      <c r="O105" s="3">
        <v>1668</v>
      </c>
      <c r="P105" s="13">
        <v>43836.837025462963</v>
      </c>
      <c r="Q105" s="14">
        <v>3.201388888888889E-2</v>
      </c>
      <c r="S105" s="1" t="s">
        <v>239</v>
      </c>
      <c r="T105" s="1" t="s">
        <v>240</v>
      </c>
      <c r="U105" s="3">
        <v>2372</v>
      </c>
      <c r="V105" s="13">
        <v>43855.662499999999</v>
      </c>
      <c r="W105" s="14">
        <v>3.5405092592592592E-2</v>
      </c>
    </row>
    <row r="106" spans="1:23" x14ac:dyDescent="0.25">
      <c r="A106" s="1" t="s">
        <v>225</v>
      </c>
      <c r="B106" s="1" t="s">
        <v>226</v>
      </c>
      <c r="C106" s="3">
        <v>1858</v>
      </c>
      <c r="D106" s="13">
        <v>43842.367361111108</v>
      </c>
      <c r="E106" s="14">
        <v>3.8333333333333337E-2</v>
      </c>
      <c r="G106" s="1" t="s">
        <v>179</v>
      </c>
      <c r="H106" s="1" t="s">
        <v>180</v>
      </c>
      <c r="I106" s="3">
        <v>1683</v>
      </c>
      <c r="J106" s="13">
        <v>43837.540451388886</v>
      </c>
      <c r="K106" s="14">
        <v>4.1215277777777774E-2</v>
      </c>
      <c r="M106" s="1" t="s">
        <v>241</v>
      </c>
      <c r="N106" s="1" t="s">
        <v>242</v>
      </c>
      <c r="O106" s="3">
        <v>1673</v>
      </c>
      <c r="P106" s="13">
        <v>43837.397997685184</v>
      </c>
      <c r="Q106" s="14">
        <v>3.5624999999999997E-2</v>
      </c>
      <c r="S106" s="1" t="s">
        <v>239</v>
      </c>
      <c r="T106" s="1" t="s">
        <v>240</v>
      </c>
      <c r="U106" s="3">
        <v>2378</v>
      </c>
      <c r="V106" s="13">
        <v>43855.751747685186</v>
      </c>
      <c r="W106" s="14">
        <v>4.0659722222222222E-2</v>
      </c>
    </row>
    <row r="107" spans="1:23" x14ac:dyDescent="0.25">
      <c r="A107" s="1" t="s">
        <v>213</v>
      </c>
      <c r="B107" s="1" t="s">
        <v>214</v>
      </c>
      <c r="C107" s="3">
        <v>1859</v>
      </c>
      <c r="D107" s="13">
        <v>43842.383009259262</v>
      </c>
      <c r="E107" s="14">
        <v>4.252314814814815E-2</v>
      </c>
      <c r="G107" s="1" t="s">
        <v>175</v>
      </c>
      <c r="H107" s="1" t="s">
        <v>176</v>
      </c>
      <c r="I107" s="3">
        <v>1689</v>
      </c>
      <c r="J107" s="13">
        <v>43837.62358796296</v>
      </c>
      <c r="K107" s="14">
        <v>3.0983796296296297E-2</v>
      </c>
      <c r="M107" s="1" t="s">
        <v>249</v>
      </c>
      <c r="N107" s="1" t="s">
        <v>250</v>
      </c>
      <c r="O107" s="3">
        <v>1681</v>
      </c>
      <c r="P107" s="13">
        <v>43837.507962962962</v>
      </c>
      <c r="Q107" s="14">
        <v>4.0706018518518523E-2</v>
      </c>
      <c r="S107" s="1" t="s">
        <v>239</v>
      </c>
      <c r="T107" s="1" t="s">
        <v>240</v>
      </c>
      <c r="U107" s="3">
        <v>2380</v>
      </c>
      <c r="V107" s="13">
        <v>43855.77957175926</v>
      </c>
      <c r="W107" s="14">
        <v>3.8206018518518521E-2</v>
      </c>
    </row>
    <row r="108" spans="1:23" x14ac:dyDescent="0.25">
      <c r="A108" s="1" t="s">
        <v>163</v>
      </c>
      <c r="B108" s="1" t="s">
        <v>164</v>
      </c>
      <c r="C108" s="3">
        <v>1864</v>
      </c>
      <c r="D108" s="13">
        <v>43842.452407407407</v>
      </c>
      <c r="E108" s="14">
        <v>2.8437500000000001E-2</v>
      </c>
      <c r="G108" s="1" t="s">
        <v>193</v>
      </c>
      <c r="H108" s="1" t="s">
        <v>194</v>
      </c>
      <c r="I108" s="3">
        <v>1697</v>
      </c>
      <c r="J108" s="13">
        <v>43837.728414351855</v>
      </c>
      <c r="K108" s="14">
        <v>3.3240740740740744E-2</v>
      </c>
      <c r="M108" s="1" t="s">
        <v>231</v>
      </c>
      <c r="N108" s="1" t="s">
        <v>232</v>
      </c>
      <c r="O108" s="3">
        <v>1684</v>
      </c>
      <c r="P108" s="13">
        <v>43837.556666666664</v>
      </c>
      <c r="Q108" s="14">
        <v>3.8356481481481484E-2</v>
      </c>
      <c r="S108" s="1" t="s">
        <v>221</v>
      </c>
      <c r="T108" s="1" t="s">
        <v>222</v>
      </c>
      <c r="U108" s="3">
        <v>2381</v>
      </c>
      <c r="V108" s="13">
        <v>43855.791145833333</v>
      </c>
      <c r="W108" s="14">
        <v>3.4050925925925922E-2</v>
      </c>
    </row>
    <row r="109" spans="1:23" x14ac:dyDescent="0.25">
      <c r="A109" s="1" t="s">
        <v>161</v>
      </c>
      <c r="B109" s="1" t="s">
        <v>162</v>
      </c>
      <c r="C109" s="3">
        <v>1867</v>
      </c>
      <c r="D109" s="13">
        <v>43842.496874999997</v>
      </c>
      <c r="E109" s="14">
        <v>4.4918981481481483E-2</v>
      </c>
      <c r="G109" s="1" t="s">
        <v>211</v>
      </c>
      <c r="H109" s="1" t="s">
        <v>212</v>
      </c>
      <c r="I109" s="3">
        <v>1702</v>
      </c>
      <c r="J109" s="13">
        <v>43837.788807870369</v>
      </c>
      <c r="K109" s="14">
        <v>3.2650462962962964E-2</v>
      </c>
      <c r="M109" s="1" t="s">
        <v>245</v>
      </c>
      <c r="N109" s="1" t="s">
        <v>246</v>
      </c>
      <c r="O109" s="3">
        <v>1686</v>
      </c>
      <c r="P109" s="13">
        <v>43837.582488425927</v>
      </c>
      <c r="Q109" s="14">
        <v>4.08912037037037E-2</v>
      </c>
      <c r="S109" s="1" t="s">
        <v>221</v>
      </c>
      <c r="T109" s="1" t="s">
        <v>222</v>
      </c>
      <c r="U109" s="3">
        <v>2395</v>
      </c>
      <c r="V109" s="13">
        <v>43856.477546296293</v>
      </c>
      <c r="W109" s="14">
        <v>3.0821759259259257E-2</v>
      </c>
    </row>
    <row r="110" spans="1:23" x14ac:dyDescent="0.25">
      <c r="A110" s="1" t="s">
        <v>243</v>
      </c>
      <c r="B110" s="1" t="s">
        <v>244</v>
      </c>
      <c r="C110" s="3">
        <v>1869</v>
      </c>
      <c r="D110" s="13">
        <v>43842.515972222223</v>
      </c>
      <c r="E110" s="14">
        <v>4.1365740740740745E-2</v>
      </c>
      <c r="G110" s="1" t="s">
        <v>171</v>
      </c>
      <c r="H110" s="1" t="s">
        <v>172</v>
      </c>
      <c r="I110" s="3">
        <v>1703</v>
      </c>
      <c r="J110" s="13">
        <v>43837.805150462962</v>
      </c>
      <c r="K110" s="14">
        <v>3.695601851851852E-2</v>
      </c>
      <c r="M110" s="1" t="s">
        <v>126</v>
      </c>
      <c r="N110" s="1" t="s">
        <v>220</v>
      </c>
      <c r="O110" s="3">
        <v>1687</v>
      </c>
      <c r="P110" s="13">
        <v>43837.593425925923</v>
      </c>
      <c r="Q110" s="14">
        <v>3.9317129629629625E-2</v>
      </c>
      <c r="S110" s="1" t="s">
        <v>195</v>
      </c>
      <c r="T110" s="1" t="s">
        <v>196</v>
      </c>
      <c r="U110" s="3">
        <v>2403</v>
      </c>
      <c r="V110" s="13">
        <v>43856.591932870368</v>
      </c>
      <c r="W110" s="14">
        <v>4.597222222222222E-2</v>
      </c>
    </row>
    <row r="111" spans="1:23" x14ac:dyDescent="0.25">
      <c r="A111" s="1" t="s">
        <v>213</v>
      </c>
      <c r="B111" s="1" t="s">
        <v>214</v>
      </c>
      <c r="C111" s="3">
        <v>1870</v>
      </c>
      <c r="D111" s="13">
        <v>43842.527997685182</v>
      </c>
      <c r="E111" s="14">
        <v>3.5289351851851856E-2</v>
      </c>
      <c r="G111" s="1" t="s">
        <v>193</v>
      </c>
      <c r="H111" s="1" t="s">
        <v>194</v>
      </c>
      <c r="I111" s="3">
        <v>1705</v>
      </c>
      <c r="J111" s="13">
        <v>43837.828263888892</v>
      </c>
      <c r="K111" s="14">
        <v>3.7094907407407403E-2</v>
      </c>
      <c r="M111" s="1" t="s">
        <v>231</v>
      </c>
      <c r="N111" s="1" t="s">
        <v>232</v>
      </c>
      <c r="O111" s="3">
        <v>1688</v>
      </c>
      <c r="P111" s="13">
        <v>43837.605914351851</v>
      </c>
      <c r="Q111" s="14">
        <v>3.5833333333333335E-2</v>
      </c>
      <c r="S111" s="1" t="s">
        <v>195</v>
      </c>
      <c r="T111" s="1" t="s">
        <v>196</v>
      </c>
      <c r="U111" s="3">
        <v>2444</v>
      </c>
      <c r="V111" s="13">
        <v>43857.631805555553</v>
      </c>
      <c r="W111" s="14">
        <v>3.5196759259259254E-2</v>
      </c>
    </row>
    <row r="112" spans="1:23" x14ac:dyDescent="0.25">
      <c r="A112" s="1" t="s">
        <v>225</v>
      </c>
      <c r="B112" s="1" t="s">
        <v>226</v>
      </c>
      <c r="C112" s="3">
        <v>1879</v>
      </c>
      <c r="D112" s="13">
        <v>43842.630150462966</v>
      </c>
      <c r="E112" s="14">
        <v>4.3240740740740739E-2</v>
      </c>
      <c r="G112" s="1" t="s">
        <v>179</v>
      </c>
      <c r="H112" s="1" t="s">
        <v>180</v>
      </c>
      <c r="I112" s="3">
        <v>1709</v>
      </c>
      <c r="J112" s="13">
        <v>43838.379432870373</v>
      </c>
      <c r="K112" s="14">
        <v>3.8078703703703705E-2</v>
      </c>
      <c r="M112" s="1" t="s">
        <v>223</v>
      </c>
      <c r="N112" s="1" t="s">
        <v>224</v>
      </c>
      <c r="O112" s="3">
        <v>1691</v>
      </c>
      <c r="P112" s="13">
        <v>43837.655162037037</v>
      </c>
      <c r="Q112" s="14">
        <v>4.0046296296296295E-2</v>
      </c>
      <c r="S112" s="1" t="s">
        <v>221</v>
      </c>
      <c r="T112" s="1" t="s">
        <v>222</v>
      </c>
      <c r="U112" s="3">
        <v>2446</v>
      </c>
      <c r="V112" s="13">
        <v>43857.6565162037</v>
      </c>
      <c r="W112" s="14">
        <v>4.3692129629629629E-2</v>
      </c>
    </row>
    <row r="113" spans="1:23" x14ac:dyDescent="0.25">
      <c r="A113" s="1" t="s">
        <v>181</v>
      </c>
      <c r="B113" s="1" t="s">
        <v>182</v>
      </c>
      <c r="C113" s="3">
        <v>1883</v>
      </c>
      <c r="D113" s="13">
        <v>43842.689074074071</v>
      </c>
      <c r="E113" s="14">
        <v>3.8182870370370374E-2</v>
      </c>
      <c r="G113" s="1" t="s">
        <v>179</v>
      </c>
      <c r="H113" s="1" t="s">
        <v>180</v>
      </c>
      <c r="I113" s="3">
        <v>1710</v>
      </c>
      <c r="J113" s="13">
        <v>43838.393518518518</v>
      </c>
      <c r="K113" s="14">
        <v>4.0023148148148148E-2</v>
      </c>
      <c r="M113" s="1" t="s">
        <v>223</v>
      </c>
      <c r="N113" s="1" t="s">
        <v>224</v>
      </c>
      <c r="O113" s="3">
        <v>1692</v>
      </c>
      <c r="P113" s="13">
        <v>43837.667638888888</v>
      </c>
      <c r="Q113" s="14">
        <v>3.7372685185185189E-2</v>
      </c>
      <c r="S113" s="1" t="s">
        <v>221</v>
      </c>
      <c r="T113" s="1" t="s">
        <v>222</v>
      </c>
      <c r="U113" s="3">
        <v>2448</v>
      </c>
      <c r="V113" s="13">
        <v>43857.68309027778</v>
      </c>
      <c r="W113" s="14">
        <v>4.2870370370370371E-2</v>
      </c>
    </row>
    <row r="114" spans="1:23" x14ac:dyDescent="0.25">
      <c r="A114" s="1" t="s">
        <v>163</v>
      </c>
      <c r="B114" s="1" t="s">
        <v>164</v>
      </c>
      <c r="C114" s="3">
        <v>1890</v>
      </c>
      <c r="D114" s="13">
        <v>43842.779432870368</v>
      </c>
      <c r="E114" s="14">
        <v>4.4803240740740741E-2</v>
      </c>
      <c r="G114" s="1" t="s">
        <v>251</v>
      </c>
      <c r="H114" s="1" t="s">
        <v>252</v>
      </c>
      <c r="I114" s="3">
        <v>1713</v>
      </c>
      <c r="J114" s="13">
        <v>43838.434999999998</v>
      </c>
      <c r="K114" s="14">
        <v>3.9560185185185184E-2</v>
      </c>
      <c r="M114" s="1" t="s">
        <v>173</v>
      </c>
      <c r="N114" s="1" t="s">
        <v>174</v>
      </c>
      <c r="O114" s="3">
        <v>1694</v>
      </c>
      <c r="P114" s="13">
        <v>43837.692013888889</v>
      </c>
      <c r="Q114" s="14">
        <v>3.8553240740740742E-2</v>
      </c>
      <c r="S114" s="1" t="s">
        <v>169</v>
      </c>
      <c r="T114" s="1" t="s">
        <v>170</v>
      </c>
      <c r="U114" s="3">
        <v>2450</v>
      </c>
      <c r="V114" s="13">
        <v>43857.708784722221</v>
      </c>
      <c r="W114" s="14">
        <v>3.8599537037037036E-2</v>
      </c>
    </row>
    <row r="115" spans="1:23" x14ac:dyDescent="0.25">
      <c r="A115" s="1" t="s">
        <v>225</v>
      </c>
      <c r="B115" s="1" t="s">
        <v>226</v>
      </c>
      <c r="C115" s="3">
        <v>1902</v>
      </c>
      <c r="D115" s="13">
        <v>43843.439768518518</v>
      </c>
      <c r="E115" s="14">
        <v>3.7835648148148153E-2</v>
      </c>
      <c r="G115" s="1" t="s">
        <v>120</v>
      </c>
      <c r="H115" s="1" t="s">
        <v>219</v>
      </c>
      <c r="I115" s="3">
        <v>1717</v>
      </c>
      <c r="J115" s="13">
        <v>43838.485682870371</v>
      </c>
      <c r="K115" s="14">
        <v>3.6793981481481483E-2</v>
      </c>
      <c r="M115" s="1" t="s">
        <v>126</v>
      </c>
      <c r="N115" s="1" t="s">
        <v>220</v>
      </c>
      <c r="O115" s="3">
        <v>1695</v>
      </c>
      <c r="P115" s="13">
        <v>43837.702453703707</v>
      </c>
      <c r="Q115" s="14">
        <v>3.1180555555555555E-2</v>
      </c>
      <c r="S115" s="1" t="s">
        <v>169</v>
      </c>
      <c r="T115" s="1" t="s">
        <v>170</v>
      </c>
      <c r="U115" s="3">
        <v>2499</v>
      </c>
      <c r="V115" s="13">
        <v>43858.837488425925</v>
      </c>
      <c r="W115" s="14">
        <v>3.453703703703704E-2</v>
      </c>
    </row>
    <row r="116" spans="1:23" x14ac:dyDescent="0.25">
      <c r="A116" s="1" t="s">
        <v>213</v>
      </c>
      <c r="B116" s="1" t="s">
        <v>214</v>
      </c>
      <c r="C116" s="3">
        <v>1904</v>
      </c>
      <c r="D116" s="13">
        <v>43843.469733796293</v>
      </c>
      <c r="E116" s="14">
        <v>3.3414351851851855E-2</v>
      </c>
      <c r="G116" s="1" t="s">
        <v>211</v>
      </c>
      <c r="H116" s="1" t="s">
        <v>212</v>
      </c>
      <c r="I116" s="3">
        <v>1721</v>
      </c>
      <c r="J116" s="13">
        <v>43838.54277777778</v>
      </c>
      <c r="K116" s="14">
        <v>2.8969907407407406E-2</v>
      </c>
      <c r="M116" s="1" t="s">
        <v>173</v>
      </c>
      <c r="N116" s="1" t="s">
        <v>174</v>
      </c>
      <c r="O116" s="3">
        <v>1698</v>
      </c>
      <c r="P116" s="13">
        <v>43837.746828703705</v>
      </c>
      <c r="Q116" s="14">
        <v>4.0462962962962964E-2</v>
      </c>
      <c r="S116" s="1" t="s">
        <v>169</v>
      </c>
      <c r="T116" s="1" t="s">
        <v>170</v>
      </c>
      <c r="U116" s="3">
        <v>2511</v>
      </c>
      <c r="V116" s="13">
        <v>43859.496076388888</v>
      </c>
      <c r="W116" s="14">
        <v>3.3113425925925928E-2</v>
      </c>
    </row>
    <row r="117" spans="1:23" x14ac:dyDescent="0.25">
      <c r="A117" s="1" t="s">
        <v>243</v>
      </c>
      <c r="B117" s="1" t="s">
        <v>244</v>
      </c>
      <c r="C117" s="3">
        <v>1913</v>
      </c>
      <c r="D117" s="13">
        <v>43843.592037037037</v>
      </c>
      <c r="E117" s="14">
        <v>4.3391203703703703E-2</v>
      </c>
      <c r="G117" s="1" t="s">
        <v>235</v>
      </c>
      <c r="H117" s="1" t="s">
        <v>236</v>
      </c>
      <c r="I117" s="3">
        <v>1722</v>
      </c>
      <c r="J117" s="13">
        <v>43838.556087962963</v>
      </c>
      <c r="K117" s="14">
        <v>3.8310185185185183E-2</v>
      </c>
      <c r="M117" s="1" t="s">
        <v>167</v>
      </c>
      <c r="N117" s="1" t="s">
        <v>168</v>
      </c>
      <c r="O117" s="3">
        <v>1699</v>
      </c>
      <c r="P117" s="13">
        <v>43837.755844907406</v>
      </c>
      <c r="Q117" s="14">
        <v>3.4108796296296297E-2</v>
      </c>
      <c r="S117" s="1" t="s">
        <v>239</v>
      </c>
      <c r="T117" s="1" t="s">
        <v>240</v>
      </c>
      <c r="U117" s="3">
        <v>2515</v>
      </c>
      <c r="V117" s="13">
        <v>43859.553391203706</v>
      </c>
      <c r="W117" s="14">
        <v>3.5196759259259254E-2</v>
      </c>
    </row>
    <row r="118" spans="1:23" x14ac:dyDescent="0.25">
      <c r="A118" s="1" t="s">
        <v>189</v>
      </c>
      <c r="B118" s="1" t="s">
        <v>190</v>
      </c>
      <c r="C118" s="3">
        <v>1915</v>
      </c>
      <c r="D118" s="13">
        <v>43843.617210648146</v>
      </c>
      <c r="E118" s="14">
        <v>4.0625000000000001E-2</v>
      </c>
      <c r="G118" s="1" t="s">
        <v>187</v>
      </c>
      <c r="H118" s="1" t="s">
        <v>188</v>
      </c>
      <c r="I118" s="3">
        <v>1724</v>
      </c>
      <c r="J118" s="13">
        <v>43838.584085648145</v>
      </c>
      <c r="K118" s="14">
        <v>3.7245370370370366E-2</v>
      </c>
      <c r="M118" s="1" t="s">
        <v>191</v>
      </c>
      <c r="N118" s="1" t="s">
        <v>192</v>
      </c>
      <c r="O118" s="3">
        <v>1700</v>
      </c>
      <c r="P118" s="13">
        <v>43837.770312499997</v>
      </c>
      <c r="Q118" s="14">
        <v>3.4305555555555554E-2</v>
      </c>
      <c r="S118" s="1" t="s">
        <v>195</v>
      </c>
      <c r="T118" s="1" t="s">
        <v>196</v>
      </c>
      <c r="U118" s="3">
        <v>2523</v>
      </c>
      <c r="V118" s="13">
        <v>43859.659513888888</v>
      </c>
      <c r="W118" s="14">
        <v>4.2256944444444444E-2</v>
      </c>
    </row>
    <row r="119" spans="1:23" x14ac:dyDescent="0.25">
      <c r="A119" s="1" t="s">
        <v>163</v>
      </c>
      <c r="B119" s="1" t="s">
        <v>164</v>
      </c>
      <c r="C119" s="3">
        <v>1916</v>
      </c>
      <c r="D119" s="13">
        <v>43843.634363425925</v>
      </c>
      <c r="E119" s="14">
        <v>3.6782407407407409E-2</v>
      </c>
      <c r="G119" s="1" t="s">
        <v>177</v>
      </c>
      <c r="H119" s="1" t="s">
        <v>178</v>
      </c>
      <c r="I119" s="3">
        <v>1725</v>
      </c>
      <c r="J119" s="13">
        <v>43838.594965277778</v>
      </c>
      <c r="K119" s="14">
        <v>4.0682870370370376E-2</v>
      </c>
      <c r="M119" s="1" t="s">
        <v>247</v>
      </c>
      <c r="N119" s="1" t="s">
        <v>248</v>
      </c>
      <c r="O119" s="3">
        <v>1704</v>
      </c>
      <c r="P119" s="13">
        <v>43837.81722222222</v>
      </c>
      <c r="Q119" s="14">
        <v>3.6944444444444446E-2</v>
      </c>
      <c r="S119" s="1" t="s">
        <v>169</v>
      </c>
      <c r="T119" s="1" t="s">
        <v>170</v>
      </c>
      <c r="U119" s="3">
        <v>2546</v>
      </c>
      <c r="V119" s="13">
        <v>43860.448518518519</v>
      </c>
      <c r="W119" s="14">
        <v>4.6319444444444441E-2</v>
      </c>
    </row>
    <row r="120" spans="1:23" x14ac:dyDescent="0.25">
      <c r="A120" s="1" t="s">
        <v>161</v>
      </c>
      <c r="B120" s="1" t="s">
        <v>162</v>
      </c>
      <c r="C120" s="3">
        <v>1919</v>
      </c>
      <c r="D120" s="13">
        <v>43843.670578703706</v>
      </c>
      <c r="E120" s="14">
        <v>3.5856481481481482E-2</v>
      </c>
      <c r="G120" s="1" t="s">
        <v>211</v>
      </c>
      <c r="H120" s="1" t="s">
        <v>212</v>
      </c>
      <c r="I120" s="3">
        <v>1726</v>
      </c>
      <c r="J120" s="13">
        <v>43838.604201388887</v>
      </c>
      <c r="K120" s="14">
        <v>4.2893518518518518E-2</v>
      </c>
      <c r="M120" s="1" t="s">
        <v>237</v>
      </c>
      <c r="N120" s="1" t="s">
        <v>238</v>
      </c>
      <c r="O120" s="3">
        <v>1707</v>
      </c>
      <c r="P120" s="13">
        <v>43838.350983796299</v>
      </c>
      <c r="Q120" s="14">
        <v>3.9050925925925926E-2</v>
      </c>
      <c r="S120" s="1" t="s">
        <v>221</v>
      </c>
      <c r="T120" s="1" t="s">
        <v>222</v>
      </c>
      <c r="U120" s="3">
        <v>2548</v>
      </c>
      <c r="V120" s="13">
        <v>43860.477326388886</v>
      </c>
      <c r="W120" s="14">
        <v>3.9004629629629632E-2</v>
      </c>
    </row>
    <row r="121" spans="1:23" x14ac:dyDescent="0.25">
      <c r="A121" s="1" t="s">
        <v>213</v>
      </c>
      <c r="B121" s="1" t="s">
        <v>214</v>
      </c>
      <c r="C121" s="3">
        <v>1924</v>
      </c>
      <c r="D121" s="13">
        <v>43843.739027777781</v>
      </c>
      <c r="E121" s="14">
        <v>3.9722222222222221E-2</v>
      </c>
      <c r="G121" s="1" t="s">
        <v>187</v>
      </c>
      <c r="H121" s="1" t="s">
        <v>188</v>
      </c>
      <c r="I121" s="3">
        <v>1728</v>
      </c>
      <c r="J121" s="13">
        <v>43838.637141203704</v>
      </c>
      <c r="K121" s="14">
        <v>3.8344907407407411E-2</v>
      </c>
      <c r="M121" s="1" t="s">
        <v>223</v>
      </c>
      <c r="N121" s="1" t="s">
        <v>224</v>
      </c>
      <c r="O121" s="3">
        <v>1714</v>
      </c>
      <c r="P121" s="13">
        <v>43838.450891203705</v>
      </c>
      <c r="Q121" s="14">
        <v>3.6388888888888887E-2</v>
      </c>
      <c r="S121" s="1" t="s">
        <v>221</v>
      </c>
      <c r="T121" s="1" t="s">
        <v>222</v>
      </c>
      <c r="U121" s="3">
        <v>2549</v>
      </c>
      <c r="V121" s="13">
        <v>43860.487962962965</v>
      </c>
      <c r="W121" s="14">
        <v>3.201388888888889E-2</v>
      </c>
    </row>
    <row r="122" spans="1:23" x14ac:dyDescent="0.25">
      <c r="A122" s="1" t="s">
        <v>163</v>
      </c>
      <c r="B122" s="1" t="s">
        <v>164</v>
      </c>
      <c r="C122" s="3">
        <v>1938</v>
      </c>
      <c r="D122" s="13">
        <v>43844.412615740737</v>
      </c>
      <c r="E122" s="14">
        <v>3.9606481481481479E-2</v>
      </c>
      <c r="G122" s="1" t="s">
        <v>193</v>
      </c>
      <c r="H122" s="1" t="s">
        <v>194</v>
      </c>
      <c r="I122" s="3">
        <v>1730</v>
      </c>
      <c r="J122" s="13">
        <v>43838.662060185183</v>
      </c>
      <c r="K122" s="14">
        <v>3.6840277777777777E-2</v>
      </c>
      <c r="M122" s="1" t="s">
        <v>227</v>
      </c>
      <c r="N122" s="1" t="s">
        <v>228</v>
      </c>
      <c r="O122" s="3">
        <v>1715</v>
      </c>
      <c r="P122" s="13">
        <v>43838.460798611108</v>
      </c>
      <c r="Q122" s="14">
        <v>3.7997685185185183E-2</v>
      </c>
      <c r="S122" s="1" t="s">
        <v>221</v>
      </c>
      <c r="T122" s="1" t="s">
        <v>222</v>
      </c>
      <c r="U122" s="3">
        <v>2552</v>
      </c>
      <c r="V122" s="13">
        <v>43860.528761574074</v>
      </c>
      <c r="W122" s="14">
        <v>3.9629629629629633E-2</v>
      </c>
    </row>
    <row r="123" spans="1:23" x14ac:dyDescent="0.25">
      <c r="A123" s="1" t="s">
        <v>207</v>
      </c>
      <c r="B123" s="1" t="s">
        <v>208</v>
      </c>
      <c r="C123" s="3">
        <v>1940</v>
      </c>
      <c r="D123" s="13">
        <v>43844.449259259258</v>
      </c>
      <c r="E123" s="14">
        <v>3.7650462962962962E-2</v>
      </c>
      <c r="G123" s="1" t="s">
        <v>187</v>
      </c>
      <c r="H123" s="1" t="s">
        <v>188</v>
      </c>
      <c r="I123" s="3">
        <v>1731</v>
      </c>
      <c r="J123" s="13">
        <v>43838.679143518515</v>
      </c>
      <c r="K123" s="14">
        <v>4.1747685185185186E-2</v>
      </c>
      <c r="M123" s="1" t="s">
        <v>199</v>
      </c>
      <c r="N123" s="1" t="s">
        <v>200</v>
      </c>
      <c r="O123" s="3">
        <v>1716</v>
      </c>
      <c r="P123" s="13">
        <v>43838.471018518518</v>
      </c>
      <c r="Q123" s="14">
        <v>3.6550925925925924E-2</v>
      </c>
      <c r="S123" s="1" t="s">
        <v>169</v>
      </c>
      <c r="T123" s="1" t="s">
        <v>170</v>
      </c>
      <c r="U123" s="3">
        <v>2555</v>
      </c>
      <c r="V123" s="13">
        <v>43860.570254629631</v>
      </c>
      <c r="W123" s="14">
        <v>3.5613425925925923E-2</v>
      </c>
    </row>
    <row r="124" spans="1:23" x14ac:dyDescent="0.25">
      <c r="A124" s="1" t="s">
        <v>181</v>
      </c>
      <c r="B124" s="1" t="s">
        <v>182</v>
      </c>
      <c r="C124" s="3">
        <v>1943</v>
      </c>
      <c r="D124" s="13">
        <v>43844.482847222222</v>
      </c>
      <c r="E124" s="14">
        <v>3.1273148148148147E-2</v>
      </c>
      <c r="G124" s="1" t="s">
        <v>215</v>
      </c>
      <c r="H124" s="1" t="s">
        <v>216</v>
      </c>
      <c r="I124" s="3">
        <v>1732</v>
      </c>
      <c r="J124" s="13">
        <v>43838.692928240744</v>
      </c>
      <c r="K124" s="14">
        <v>3.1921296296296302E-2</v>
      </c>
      <c r="M124" s="1" t="s">
        <v>231</v>
      </c>
      <c r="N124" s="1" t="s">
        <v>232</v>
      </c>
      <c r="O124" s="3">
        <v>1718</v>
      </c>
      <c r="P124" s="13">
        <v>43838.501168981478</v>
      </c>
      <c r="Q124" s="14">
        <v>3.4178240740740738E-2</v>
      </c>
      <c r="S124" s="1" t="s">
        <v>239</v>
      </c>
      <c r="T124" s="1" t="s">
        <v>240</v>
      </c>
      <c r="U124" s="3">
        <v>2563</v>
      </c>
      <c r="V124" s="13">
        <v>43860.675023148149</v>
      </c>
      <c r="W124" s="14">
        <v>2.8611111111111115E-2</v>
      </c>
    </row>
    <row r="125" spans="1:23" x14ac:dyDescent="0.25">
      <c r="A125" s="1" t="s">
        <v>197</v>
      </c>
      <c r="B125" s="1" t="s">
        <v>198</v>
      </c>
      <c r="C125" s="3">
        <v>1950</v>
      </c>
      <c r="D125" s="13">
        <v>43844.578576388885</v>
      </c>
      <c r="E125" s="14">
        <v>3.1180555555555555E-2</v>
      </c>
      <c r="G125" s="1" t="s">
        <v>203</v>
      </c>
      <c r="H125" s="1" t="s">
        <v>204</v>
      </c>
      <c r="I125" s="3">
        <v>1736</v>
      </c>
      <c r="J125" s="13">
        <v>43838.751655092594</v>
      </c>
      <c r="K125" s="14">
        <v>3.5451388888888886E-2</v>
      </c>
      <c r="M125" s="1" t="s">
        <v>185</v>
      </c>
      <c r="N125" s="1" t="s">
        <v>186</v>
      </c>
      <c r="O125" s="3">
        <v>1720</v>
      </c>
      <c r="P125" s="13">
        <v>43838.529108796298</v>
      </c>
      <c r="Q125" s="14">
        <v>3.5474537037037041E-2</v>
      </c>
      <c r="S125" s="1" t="s">
        <v>239</v>
      </c>
      <c r="T125" s="1" t="s">
        <v>240</v>
      </c>
      <c r="U125" s="3">
        <v>2596</v>
      </c>
      <c r="V125" s="13">
        <v>43861.602071759262</v>
      </c>
      <c r="W125" s="14">
        <v>3.9178240740740743E-2</v>
      </c>
    </row>
    <row r="126" spans="1:23" x14ac:dyDescent="0.25">
      <c r="A126" s="1" t="s">
        <v>161</v>
      </c>
      <c r="B126" s="1" t="s">
        <v>162</v>
      </c>
      <c r="C126" s="3">
        <v>1955</v>
      </c>
      <c r="D126" s="13">
        <v>43844.634120370371</v>
      </c>
      <c r="E126" s="14">
        <v>4.53587962962963E-2</v>
      </c>
      <c r="G126" s="1" t="s">
        <v>179</v>
      </c>
      <c r="H126" s="1" t="s">
        <v>180</v>
      </c>
      <c r="I126" s="3">
        <v>1744</v>
      </c>
      <c r="J126" s="13">
        <v>43839.349918981483</v>
      </c>
      <c r="K126" s="14">
        <v>3.4166666666666672E-2</v>
      </c>
      <c r="M126" s="1" t="s">
        <v>241</v>
      </c>
      <c r="N126" s="1" t="s">
        <v>242</v>
      </c>
      <c r="O126" s="3">
        <v>1734</v>
      </c>
      <c r="P126" s="13">
        <v>43838.724131944444</v>
      </c>
      <c r="Q126" s="14">
        <v>3.7557870370370373E-2</v>
      </c>
      <c r="S126" s="1" t="s">
        <v>195</v>
      </c>
      <c r="T126" s="1" t="s">
        <v>196</v>
      </c>
      <c r="U126" s="3">
        <v>2598</v>
      </c>
      <c r="V126" s="13">
        <v>43861.633888888886</v>
      </c>
      <c r="W126" s="14">
        <v>3.650462962962963E-2</v>
      </c>
    </row>
    <row r="127" spans="1:23" x14ac:dyDescent="0.25">
      <c r="A127" s="1" t="s">
        <v>159</v>
      </c>
      <c r="B127" s="1" t="s">
        <v>160</v>
      </c>
      <c r="C127" s="3">
        <v>1957</v>
      </c>
      <c r="D127" s="13">
        <v>43844.659849537034</v>
      </c>
      <c r="E127" s="14">
        <v>4.3055555555555562E-2</v>
      </c>
      <c r="G127" s="1" t="s">
        <v>193</v>
      </c>
      <c r="H127" s="1" t="s">
        <v>194</v>
      </c>
      <c r="I127" s="3">
        <v>1753</v>
      </c>
      <c r="J127" s="13">
        <v>43839.468518518515</v>
      </c>
      <c r="K127" s="14">
        <v>3.2523148148148148E-2</v>
      </c>
      <c r="M127" s="1" t="s">
        <v>199</v>
      </c>
      <c r="N127" s="1" t="s">
        <v>200</v>
      </c>
      <c r="O127" s="3">
        <v>1735</v>
      </c>
      <c r="P127" s="13">
        <v>43838.741990740738</v>
      </c>
      <c r="Q127" s="14">
        <v>3.8356481481481484E-2</v>
      </c>
      <c r="S127" s="1" t="s">
        <v>169</v>
      </c>
      <c r="T127" s="1" t="s">
        <v>170</v>
      </c>
      <c r="U127" s="3">
        <v>2604</v>
      </c>
      <c r="V127" s="13">
        <v>43861.722962962966</v>
      </c>
      <c r="W127" s="14">
        <v>4.0937500000000002E-2</v>
      </c>
    </row>
    <row r="128" spans="1:23" x14ac:dyDescent="0.25">
      <c r="A128" s="1" t="s">
        <v>181</v>
      </c>
      <c r="B128" s="1" t="s">
        <v>182</v>
      </c>
      <c r="C128" s="3">
        <v>1969</v>
      </c>
      <c r="D128" s="13">
        <v>43844.81144675926</v>
      </c>
      <c r="E128" s="14">
        <v>3.7499999999999999E-2</v>
      </c>
      <c r="G128" s="1" t="s">
        <v>120</v>
      </c>
      <c r="H128" s="1" t="s">
        <v>219</v>
      </c>
      <c r="I128" s="3">
        <v>1754</v>
      </c>
      <c r="J128" s="13">
        <v>43839.485543981478</v>
      </c>
      <c r="K128" s="14">
        <v>4.1331018518518517E-2</v>
      </c>
      <c r="M128" s="1" t="s">
        <v>227</v>
      </c>
      <c r="N128" s="1" t="s">
        <v>228</v>
      </c>
      <c r="O128" s="3">
        <v>1737</v>
      </c>
      <c r="P128" s="13">
        <v>43838.760474537034</v>
      </c>
      <c r="Q128" s="14">
        <v>4.0393518518518516E-2</v>
      </c>
      <c r="S128" s="1" t="s">
        <v>169</v>
      </c>
      <c r="T128" s="1" t="s">
        <v>170</v>
      </c>
      <c r="U128" s="3">
        <v>2620</v>
      </c>
      <c r="V128" s="13">
        <v>43862.429305555554</v>
      </c>
      <c r="W128" s="14">
        <v>3.3043981481481487E-2</v>
      </c>
    </row>
    <row r="129" spans="1:23" x14ac:dyDescent="0.25">
      <c r="A129" s="1" t="s">
        <v>207</v>
      </c>
      <c r="B129" s="1" t="s">
        <v>208</v>
      </c>
      <c r="C129" s="3">
        <v>1978</v>
      </c>
      <c r="D129" s="13">
        <v>43845.430949074071</v>
      </c>
      <c r="E129" s="14">
        <v>4.6053240740740742E-2</v>
      </c>
      <c r="G129" s="1" t="s">
        <v>235</v>
      </c>
      <c r="H129" s="1" t="s">
        <v>236</v>
      </c>
      <c r="I129" s="3">
        <v>1757</v>
      </c>
      <c r="J129" s="13">
        <v>43839.526250000003</v>
      </c>
      <c r="K129" s="14">
        <v>3.1828703703703706E-2</v>
      </c>
      <c r="M129" s="1" t="s">
        <v>185</v>
      </c>
      <c r="N129" s="1" t="s">
        <v>186</v>
      </c>
      <c r="O129" s="3">
        <v>1738</v>
      </c>
      <c r="P129" s="13">
        <v>43838.778344907405</v>
      </c>
      <c r="Q129" s="14">
        <v>3.7187499999999998E-2</v>
      </c>
      <c r="S129" s="1" t="s">
        <v>221</v>
      </c>
      <c r="T129" s="1" t="s">
        <v>222</v>
      </c>
      <c r="U129" s="3">
        <v>2638</v>
      </c>
      <c r="V129" s="13">
        <v>43862.657349537039</v>
      </c>
      <c r="W129" s="14">
        <v>3.2395833333333332E-2</v>
      </c>
    </row>
    <row r="130" spans="1:23" x14ac:dyDescent="0.25">
      <c r="A130" s="1" t="s">
        <v>225</v>
      </c>
      <c r="B130" s="1" t="s">
        <v>226</v>
      </c>
      <c r="C130" s="3">
        <v>1982</v>
      </c>
      <c r="D130" s="13">
        <v>43845.490127314813</v>
      </c>
      <c r="E130" s="14">
        <v>3.6863425925925931E-2</v>
      </c>
      <c r="G130" s="1" t="s">
        <v>203</v>
      </c>
      <c r="H130" s="1" t="s">
        <v>204</v>
      </c>
      <c r="I130" s="3">
        <v>1758</v>
      </c>
      <c r="J130" s="13">
        <v>43839.539594907408</v>
      </c>
      <c r="K130" s="14">
        <v>3.2569444444444443E-2</v>
      </c>
      <c r="M130" s="1" t="s">
        <v>241</v>
      </c>
      <c r="N130" s="1" t="s">
        <v>242</v>
      </c>
      <c r="O130" s="3">
        <v>1742</v>
      </c>
      <c r="P130" s="13">
        <v>43838.828935185185</v>
      </c>
      <c r="Q130" s="14">
        <v>4.2372685185185187E-2</v>
      </c>
      <c r="S130" s="1" t="s">
        <v>239</v>
      </c>
      <c r="T130" s="1" t="s">
        <v>240</v>
      </c>
      <c r="U130" s="3">
        <v>2642</v>
      </c>
      <c r="V130" s="13">
        <v>43862.707071759258</v>
      </c>
      <c r="W130" s="14">
        <v>3.9039351851851853E-2</v>
      </c>
    </row>
    <row r="131" spans="1:23" x14ac:dyDescent="0.25">
      <c r="A131" s="1" t="s">
        <v>243</v>
      </c>
      <c r="B131" s="1" t="s">
        <v>244</v>
      </c>
      <c r="C131" s="3">
        <v>1983</v>
      </c>
      <c r="D131" s="13">
        <v>43845.498935185184</v>
      </c>
      <c r="E131" s="14">
        <v>3.7824074074074072E-2</v>
      </c>
      <c r="G131" s="1" t="s">
        <v>120</v>
      </c>
      <c r="H131" s="1" t="s">
        <v>219</v>
      </c>
      <c r="I131" s="3">
        <v>1759</v>
      </c>
      <c r="J131" s="13">
        <v>43839.557581018518</v>
      </c>
      <c r="K131" s="14">
        <v>3.892361111111111E-2</v>
      </c>
      <c r="M131" s="1" t="s">
        <v>247</v>
      </c>
      <c r="N131" s="1" t="s">
        <v>248</v>
      </c>
      <c r="O131" s="3">
        <v>1746</v>
      </c>
      <c r="P131" s="13">
        <v>43839.372465277775</v>
      </c>
      <c r="Q131" s="14">
        <v>3.9328703703703706E-2</v>
      </c>
      <c r="S131" s="1" t="s">
        <v>221</v>
      </c>
      <c r="T131" s="1" t="s">
        <v>222</v>
      </c>
      <c r="U131" s="3">
        <v>2648</v>
      </c>
      <c r="V131" s="13">
        <v>43862.793379629627</v>
      </c>
      <c r="W131" s="14">
        <v>4.1874999999999996E-2</v>
      </c>
    </row>
    <row r="132" spans="1:23" x14ac:dyDescent="0.25">
      <c r="A132" s="1" t="s">
        <v>183</v>
      </c>
      <c r="B132" s="1" t="s">
        <v>184</v>
      </c>
      <c r="C132" s="3">
        <v>1989</v>
      </c>
      <c r="D132" s="13">
        <v>43845.588819444441</v>
      </c>
      <c r="E132" s="14">
        <v>3.7488425925925925E-2</v>
      </c>
      <c r="G132" s="1" t="s">
        <v>177</v>
      </c>
      <c r="H132" s="1" t="s">
        <v>178</v>
      </c>
      <c r="I132" s="3">
        <v>1761</v>
      </c>
      <c r="J132" s="13">
        <v>43839.586018518516</v>
      </c>
      <c r="K132" s="14">
        <v>3.1759259259259258E-2</v>
      </c>
      <c r="M132" s="1" t="s">
        <v>241</v>
      </c>
      <c r="N132" s="1" t="s">
        <v>242</v>
      </c>
      <c r="O132" s="3">
        <v>1747</v>
      </c>
      <c r="P132" s="13">
        <v>43839.383055555554</v>
      </c>
      <c r="Q132" s="14">
        <v>4.02662037037037E-2</v>
      </c>
      <c r="S132" s="1" t="s">
        <v>239</v>
      </c>
      <c r="T132" s="1" t="s">
        <v>240</v>
      </c>
      <c r="U132" s="3">
        <v>2649</v>
      </c>
      <c r="V132" s="13">
        <v>43862.81046296296</v>
      </c>
      <c r="W132" s="14">
        <v>4.4143518518518519E-2</v>
      </c>
    </row>
    <row r="133" spans="1:23" x14ac:dyDescent="0.25">
      <c r="A133" s="1" t="s">
        <v>225</v>
      </c>
      <c r="B133" s="1" t="s">
        <v>226</v>
      </c>
      <c r="C133" s="3">
        <v>1991</v>
      </c>
      <c r="D133" s="13">
        <v>43845.616087962961</v>
      </c>
      <c r="E133" s="14">
        <v>3.4548611111111113E-2</v>
      </c>
      <c r="G133" s="1" t="s">
        <v>177</v>
      </c>
      <c r="H133" s="1" t="s">
        <v>178</v>
      </c>
      <c r="I133" s="3">
        <v>1765</v>
      </c>
      <c r="J133" s="13">
        <v>43839.645578703705</v>
      </c>
      <c r="K133" s="14">
        <v>3.1643518518518522E-2</v>
      </c>
      <c r="M133" s="1" t="s">
        <v>237</v>
      </c>
      <c r="N133" s="1" t="s">
        <v>238</v>
      </c>
      <c r="O133" s="3">
        <v>1748</v>
      </c>
      <c r="P133" s="13">
        <v>43839.399062500001</v>
      </c>
      <c r="Q133" s="14">
        <v>3.8645833333333331E-2</v>
      </c>
      <c r="S133" s="1" t="s">
        <v>169</v>
      </c>
      <c r="T133" s="1" t="s">
        <v>170</v>
      </c>
      <c r="U133" s="3">
        <v>2651</v>
      </c>
      <c r="V133" s="13">
        <v>43862.832465277781</v>
      </c>
      <c r="W133" s="14">
        <v>4.1458333333333333E-2</v>
      </c>
    </row>
    <row r="134" spans="1:23" x14ac:dyDescent="0.25">
      <c r="A134" s="1" t="s">
        <v>225</v>
      </c>
      <c r="B134" s="1" t="s">
        <v>226</v>
      </c>
      <c r="C134" s="3">
        <v>1994</v>
      </c>
      <c r="D134" s="13">
        <v>43845.651053240741</v>
      </c>
      <c r="E134" s="14">
        <v>4.0046296296296295E-2</v>
      </c>
      <c r="G134" s="1" t="s">
        <v>122</v>
      </c>
      <c r="H134" s="1" t="s">
        <v>217</v>
      </c>
      <c r="I134" s="3">
        <v>1766</v>
      </c>
      <c r="J134" s="13">
        <v>43839.655057870368</v>
      </c>
      <c r="K134" s="14">
        <v>3.1446759259259258E-2</v>
      </c>
      <c r="M134" s="1" t="s">
        <v>191</v>
      </c>
      <c r="N134" s="1" t="s">
        <v>192</v>
      </c>
      <c r="O134" s="3">
        <v>1750</v>
      </c>
      <c r="P134" s="13">
        <v>43839.433472222219</v>
      </c>
      <c r="Q134" s="14">
        <v>3.9976851851851854E-2</v>
      </c>
      <c r="S134" s="1" t="s">
        <v>221</v>
      </c>
      <c r="T134" s="1" t="s">
        <v>222</v>
      </c>
      <c r="U134" s="3">
        <v>2657</v>
      </c>
      <c r="V134" s="13">
        <v>43863.405543981484</v>
      </c>
      <c r="W134" s="14">
        <v>4.1527777777777775E-2</v>
      </c>
    </row>
    <row r="135" spans="1:23" x14ac:dyDescent="0.25">
      <c r="A135" s="1" t="s">
        <v>205</v>
      </c>
      <c r="B135" s="1" t="s">
        <v>206</v>
      </c>
      <c r="C135" s="3">
        <v>2001</v>
      </c>
      <c r="D135" s="13">
        <v>43845.739525462966</v>
      </c>
      <c r="E135" s="14">
        <v>3.3622685185185179E-2</v>
      </c>
      <c r="G135" s="1" t="s">
        <v>122</v>
      </c>
      <c r="H135" s="1" t="s">
        <v>217</v>
      </c>
      <c r="I135" s="3">
        <v>1767</v>
      </c>
      <c r="J135" s="13">
        <v>43839.666400462964</v>
      </c>
      <c r="K135" s="14">
        <v>3.5567129629629629E-2</v>
      </c>
      <c r="M135" s="1" t="s">
        <v>227</v>
      </c>
      <c r="N135" s="1" t="s">
        <v>228</v>
      </c>
      <c r="O135" s="3">
        <v>1752</v>
      </c>
      <c r="P135" s="13">
        <v>43839.459247685183</v>
      </c>
      <c r="Q135" s="14">
        <v>3.1585648148148147E-2</v>
      </c>
      <c r="S135" s="1" t="s">
        <v>239</v>
      </c>
      <c r="T135" s="1" t="s">
        <v>240</v>
      </c>
      <c r="U135" s="3">
        <v>2662</v>
      </c>
      <c r="V135" s="13">
        <v>43863.478854166664</v>
      </c>
      <c r="W135" s="14">
        <v>3.9988425925925927E-2</v>
      </c>
    </row>
    <row r="136" spans="1:23" x14ac:dyDescent="0.25">
      <c r="A136" s="1" t="s">
        <v>163</v>
      </c>
      <c r="B136" s="1" t="s">
        <v>164</v>
      </c>
      <c r="C136" s="3">
        <v>2015</v>
      </c>
      <c r="D136" s="13">
        <v>43846.423831018517</v>
      </c>
      <c r="E136" s="14">
        <v>3.9953703703703707E-2</v>
      </c>
      <c r="G136" s="1" t="s">
        <v>233</v>
      </c>
      <c r="H136" s="1" t="s">
        <v>234</v>
      </c>
      <c r="I136" s="3">
        <v>1768</v>
      </c>
      <c r="J136" s="13">
        <v>43839.677094907405</v>
      </c>
      <c r="K136" s="14">
        <v>3.5613425925925923E-2</v>
      </c>
      <c r="M136" s="1" t="s">
        <v>249</v>
      </c>
      <c r="N136" s="1" t="s">
        <v>250</v>
      </c>
      <c r="O136" s="3">
        <v>1756</v>
      </c>
      <c r="P136" s="13">
        <v>43839.509548611109</v>
      </c>
      <c r="Q136" s="14">
        <v>3.7372685185185189E-2</v>
      </c>
      <c r="S136" s="1" t="s">
        <v>221</v>
      </c>
      <c r="T136" s="1" t="s">
        <v>222</v>
      </c>
      <c r="U136" s="3">
        <v>2666</v>
      </c>
      <c r="V136" s="13">
        <v>43863.53056712963</v>
      </c>
      <c r="W136" s="14">
        <v>4.1122685185185186E-2</v>
      </c>
    </row>
    <row r="137" spans="1:23" x14ac:dyDescent="0.25">
      <c r="A137" s="1" t="s">
        <v>207</v>
      </c>
      <c r="B137" s="1" t="s">
        <v>208</v>
      </c>
      <c r="C137" s="3">
        <v>2017</v>
      </c>
      <c r="D137" s="13">
        <v>43846.44835648148</v>
      </c>
      <c r="E137" s="14">
        <v>3.6782407407407409E-2</v>
      </c>
      <c r="G137" s="1" t="s">
        <v>175</v>
      </c>
      <c r="H137" s="1" t="s">
        <v>176</v>
      </c>
      <c r="I137" s="3">
        <v>1771</v>
      </c>
      <c r="J137" s="13">
        <v>43839.728402777779</v>
      </c>
      <c r="K137" s="14">
        <v>3.4652777777777775E-2</v>
      </c>
      <c r="M137" s="1" t="s">
        <v>241</v>
      </c>
      <c r="N137" s="1" t="s">
        <v>242</v>
      </c>
      <c r="O137" s="3">
        <v>1760</v>
      </c>
      <c r="P137" s="13">
        <v>43839.575266203705</v>
      </c>
      <c r="Q137" s="14">
        <v>3.3576388888888892E-2</v>
      </c>
      <c r="S137" s="1" t="s">
        <v>195</v>
      </c>
      <c r="T137" s="1" t="s">
        <v>196</v>
      </c>
      <c r="U137" s="3">
        <v>2669</v>
      </c>
      <c r="V137" s="13">
        <v>43863.568703703706</v>
      </c>
      <c r="W137" s="14">
        <v>3.6944444444444446E-2</v>
      </c>
    </row>
    <row r="138" spans="1:23" x14ac:dyDescent="0.25">
      <c r="A138" s="1" t="s">
        <v>161</v>
      </c>
      <c r="B138" s="1" t="s">
        <v>162</v>
      </c>
      <c r="C138" s="3">
        <v>2023</v>
      </c>
      <c r="D138" s="13">
        <v>43846.527094907404</v>
      </c>
      <c r="E138" s="14">
        <v>3.6990740740740741E-2</v>
      </c>
      <c r="G138" s="1" t="s">
        <v>215</v>
      </c>
      <c r="H138" s="1" t="s">
        <v>216</v>
      </c>
      <c r="I138" s="3">
        <v>1773</v>
      </c>
      <c r="J138" s="13">
        <v>43839.755462962959</v>
      </c>
      <c r="K138" s="14">
        <v>4.4270833333333336E-2</v>
      </c>
      <c r="M138" s="1" t="s">
        <v>191</v>
      </c>
      <c r="N138" s="1" t="s">
        <v>192</v>
      </c>
      <c r="O138" s="3">
        <v>1770</v>
      </c>
      <c r="P138" s="13">
        <v>43839.710648148146</v>
      </c>
      <c r="Q138" s="14">
        <v>4.2407407407407401E-2</v>
      </c>
      <c r="S138" s="1" t="s">
        <v>239</v>
      </c>
      <c r="T138" s="1" t="s">
        <v>240</v>
      </c>
      <c r="U138" s="3">
        <v>2670</v>
      </c>
      <c r="V138" s="13">
        <v>43863.582719907405</v>
      </c>
      <c r="W138" s="14">
        <v>4.0532407407407406E-2</v>
      </c>
    </row>
    <row r="139" spans="1:23" x14ac:dyDescent="0.25">
      <c r="A139" s="1" t="s">
        <v>181</v>
      </c>
      <c r="B139" s="1" t="s">
        <v>182</v>
      </c>
      <c r="C139" s="3">
        <v>2028</v>
      </c>
      <c r="D139" s="13">
        <v>43846.591423611113</v>
      </c>
      <c r="E139" s="14">
        <v>4.0694444444444443E-2</v>
      </c>
      <c r="G139" s="1" t="s">
        <v>179</v>
      </c>
      <c r="H139" s="1" t="s">
        <v>180</v>
      </c>
      <c r="I139" s="3">
        <v>1775</v>
      </c>
      <c r="J139" s="13">
        <v>43839.788506944446</v>
      </c>
      <c r="K139" s="14">
        <v>2.8993055555555553E-2</v>
      </c>
      <c r="M139" s="1" t="s">
        <v>227</v>
      </c>
      <c r="N139" s="1" t="s">
        <v>228</v>
      </c>
      <c r="O139" s="3">
        <v>1774</v>
      </c>
      <c r="P139" s="13">
        <v>43839.773668981485</v>
      </c>
      <c r="Q139" s="14">
        <v>3.8240740740740742E-2</v>
      </c>
      <c r="S139" s="1" t="s">
        <v>195</v>
      </c>
      <c r="T139" s="1" t="s">
        <v>196</v>
      </c>
      <c r="U139" s="3">
        <v>2678</v>
      </c>
      <c r="V139" s="13">
        <v>43863.671631944446</v>
      </c>
      <c r="W139" s="14">
        <v>3.3657407407407407E-2</v>
      </c>
    </row>
    <row r="140" spans="1:23" x14ac:dyDescent="0.25">
      <c r="A140" s="1" t="s">
        <v>197</v>
      </c>
      <c r="B140" s="1" t="s">
        <v>198</v>
      </c>
      <c r="C140" s="3">
        <v>2034</v>
      </c>
      <c r="D140" s="13">
        <v>43846.681550925925</v>
      </c>
      <c r="E140" s="14">
        <v>3.8067129629629631E-2</v>
      </c>
      <c r="G140" s="1" t="s">
        <v>177</v>
      </c>
      <c r="H140" s="1" t="s">
        <v>178</v>
      </c>
      <c r="I140" s="3">
        <v>1776</v>
      </c>
      <c r="J140" s="13">
        <v>43839.800879629627</v>
      </c>
      <c r="K140" s="14">
        <v>3.7245370370370366E-2</v>
      </c>
      <c r="M140" s="1" t="s">
        <v>185</v>
      </c>
      <c r="N140" s="1" t="s">
        <v>186</v>
      </c>
      <c r="O140" s="3">
        <v>1777</v>
      </c>
      <c r="P140" s="13">
        <v>43839.817731481482</v>
      </c>
      <c r="Q140" s="14">
        <v>3.2696759259259259E-2</v>
      </c>
      <c r="S140" s="1" t="s">
        <v>195</v>
      </c>
      <c r="T140" s="1" t="s">
        <v>196</v>
      </c>
      <c r="U140" s="3">
        <v>2705</v>
      </c>
      <c r="V140" s="13">
        <v>43864.548854166664</v>
      </c>
      <c r="W140" s="14">
        <v>4.297453703703704E-2</v>
      </c>
    </row>
    <row r="141" spans="1:23" x14ac:dyDescent="0.25">
      <c r="A141" s="1" t="s">
        <v>207</v>
      </c>
      <c r="B141" s="1" t="s">
        <v>208</v>
      </c>
      <c r="C141" s="3">
        <v>2036</v>
      </c>
      <c r="D141" s="13">
        <v>43846.709490740737</v>
      </c>
      <c r="E141" s="14">
        <v>4.0335648148148148E-2</v>
      </c>
      <c r="G141" s="1" t="s">
        <v>215</v>
      </c>
      <c r="H141" s="1" t="s">
        <v>216</v>
      </c>
      <c r="I141" s="3">
        <v>1786</v>
      </c>
      <c r="J141" s="13">
        <v>43840.435127314813</v>
      </c>
      <c r="K141" s="14">
        <v>4.1203703703703708E-2</v>
      </c>
      <c r="M141" s="1" t="s">
        <v>173</v>
      </c>
      <c r="N141" s="1" t="s">
        <v>174</v>
      </c>
      <c r="O141" s="3">
        <v>1778</v>
      </c>
      <c r="P141" s="13">
        <v>43839.833136574074</v>
      </c>
      <c r="Q141" s="14">
        <v>4.6527777777777779E-2</v>
      </c>
      <c r="S141" s="1" t="s">
        <v>195</v>
      </c>
      <c r="T141" s="1" t="s">
        <v>196</v>
      </c>
      <c r="U141" s="3">
        <v>2735</v>
      </c>
      <c r="V141" s="13">
        <v>43865.431226851855</v>
      </c>
      <c r="W141" s="14">
        <v>3.3194444444444443E-2</v>
      </c>
    </row>
    <row r="142" spans="1:23" x14ac:dyDescent="0.25">
      <c r="A142" s="1" t="s">
        <v>159</v>
      </c>
      <c r="B142" s="1" t="s">
        <v>160</v>
      </c>
      <c r="C142" s="3">
        <v>2037</v>
      </c>
      <c r="D142" s="13">
        <v>43846.720625000002</v>
      </c>
      <c r="E142" s="14">
        <v>3.7175925925925925E-2</v>
      </c>
      <c r="G142" s="1" t="s">
        <v>203</v>
      </c>
      <c r="H142" s="1" t="s">
        <v>204</v>
      </c>
      <c r="I142" s="3">
        <v>1787</v>
      </c>
      <c r="J142" s="13">
        <v>43840.45034722222</v>
      </c>
      <c r="K142" s="14">
        <v>3.8900462962962963E-2</v>
      </c>
      <c r="M142" s="1" t="s">
        <v>231</v>
      </c>
      <c r="N142" s="1" t="s">
        <v>232</v>
      </c>
      <c r="O142" s="3">
        <v>1781</v>
      </c>
      <c r="P142" s="13">
        <v>43840.366238425922</v>
      </c>
      <c r="Q142" s="14">
        <v>3.7280092592592594E-2</v>
      </c>
      <c r="S142" s="1" t="s">
        <v>221</v>
      </c>
      <c r="T142" s="1" t="s">
        <v>222</v>
      </c>
      <c r="U142" s="3">
        <v>2760</v>
      </c>
      <c r="V142" s="13">
        <v>43865.775902777779</v>
      </c>
      <c r="W142" s="14">
        <v>4.3715277777777777E-2</v>
      </c>
    </row>
    <row r="143" spans="1:23" x14ac:dyDescent="0.25">
      <c r="A143" s="1" t="s">
        <v>225</v>
      </c>
      <c r="B143" s="1" t="s">
        <v>226</v>
      </c>
      <c r="C143" s="3">
        <v>2041</v>
      </c>
      <c r="D143" s="13">
        <v>43846.789733796293</v>
      </c>
      <c r="E143" s="14">
        <v>3.3703703703703701E-2</v>
      </c>
      <c r="G143" s="1" t="s">
        <v>120</v>
      </c>
      <c r="H143" s="1" t="s">
        <v>219</v>
      </c>
      <c r="I143" s="3">
        <v>1789</v>
      </c>
      <c r="J143" s="13">
        <v>43840.474999999999</v>
      </c>
      <c r="K143" s="14">
        <v>3.770833333333333E-2</v>
      </c>
      <c r="M143" s="1" t="s">
        <v>173</v>
      </c>
      <c r="N143" s="1" t="s">
        <v>174</v>
      </c>
      <c r="O143" s="3">
        <v>1782</v>
      </c>
      <c r="P143" s="13">
        <v>43840.38045138889</v>
      </c>
      <c r="Q143" s="14">
        <v>3.6666666666666667E-2</v>
      </c>
      <c r="S143" s="1" t="s">
        <v>169</v>
      </c>
      <c r="T143" s="1" t="s">
        <v>170</v>
      </c>
      <c r="U143" s="3">
        <v>2804</v>
      </c>
      <c r="V143" s="13">
        <v>43866.841990740744</v>
      </c>
      <c r="W143" s="14">
        <v>4.1944444444444444E-2</v>
      </c>
    </row>
    <row r="144" spans="1:23" x14ac:dyDescent="0.25">
      <c r="A144" s="1" t="s">
        <v>197</v>
      </c>
      <c r="B144" s="1" t="s">
        <v>198</v>
      </c>
      <c r="C144" s="3">
        <v>2044</v>
      </c>
      <c r="D144" s="13">
        <v>43846.829097222224</v>
      </c>
      <c r="E144" s="14">
        <v>3.6238425925925924E-2</v>
      </c>
      <c r="G144" s="1" t="s">
        <v>215</v>
      </c>
      <c r="H144" s="1" t="s">
        <v>216</v>
      </c>
      <c r="I144" s="3">
        <v>1790</v>
      </c>
      <c r="J144" s="13">
        <v>43840.493078703701</v>
      </c>
      <c r="K144" s="14">
        <v>3.5567129629629629E-2</v>
      </c>
      <c r="M144" s="1" t="s">
        <v>126</v>
      </c>
      <c r="N144" s="1" t="s">
        <v>220</v>
      </c>
      <c r="O144" s="3">
        <v>1785</v>
      </c>
      <c r="P144" s="13">
        <v>43840.41946759259</v>
      </c>
      <c r="Q144" s="14">
        <v>4.1296296296296296E-2</v>
      </c>
      <c r="S144" s="1" t="s">
        <v>169</v>
      </c>
      <c r="T144" s="1" t="s">
        <v>170</v>
      </c>
      <c r="U144" s="3">
        <v>2816</v>
      </c>
      <c r="V144" s="13">
        <v>43867.487812500003</v>
      </c>
      <c r="W144" s="14">
        <v>4.1180555555555554E-2</v>
      </c>
    </row>
    <row r="145" spans="1:23" x14ac:dyDescent="0.25">
      <c r="A145" s="1" t="s">
        <v>201</v>
      </c>
      <c r="B145" s="1" t="s">
        <v>202</v>
      </c>
      <c r="C145" s="3">
        <v>2045</v>
      </c>
      <c r="D145" s="13">
        <v>43846.844050925924</v>
      </c>
      <c r="E145" s="14">
        <v>4.0162037037037038E-2</v>
      </c>
      <c r="G145" s="1" t="s">
        <v>187</v>
      </c>
      <c r="H145" s="1" t="s">
        <v>188</v>
      </c>
      <c r="I145" s="3">
        <v>1791</v>
      </c>
      <c r="J145" s="13">
        <v>43840.511192129627</v>
      </c>
      <c r="K145" s="14">
        <v>3.0613425925925929E-2</v>
      </c>
      <c r="M145" s="1" t="s">
        <v>223</v>
      </c>
      <c r="N145" s="1" t="s">
        <v>224</v>
      </c>
      <c r="O145" s="3">
        <v>1788</v>
      </c>
      <c r="P145" s="13">
        <v>43840.46471064815</v>
      </c>
      <c r="Q145" s="14">
        <v>3.3738425925925929E-2</v>
      </c>
      <c r="S145" s="1" t="s">
        <v>169</v>
      </c>
      <c r="T145" s="1" t="s">
        <v>170</v>
      </c>
      <c r="U145" s="3">
        <v>2819</v>
      </c>
      <c r="V145" s="13">
        <v>43867.530358796299</v>
      </c>
      <c r="W145" s="14">
        <v>3.5856481481481482E-2</v>
      </c>
    </row>
    <row r="146" spans="1:23" x14ac:dyDescent="0.25">
      <c r="A146" s="1" t="s">
        <v>213</v>
      </c>
      <c r="B146" s="1" t="s">
        <v>214</v>
      </c>
      <c r="C146" s="3">
        <v>2047</v>
      </c>
      <c r="D146" s="13">
        <v>43847.366875</v>
      </c>
      <c r="E146" s="14">
        <v>3.3391203703703708E-2</v>
      </c>
      <c r="G146" s="1" t="s">
        <v>179</v>
      </c>
      <c r="H146" s="1" t="s">
        <v>180</v>
      </c>
      <c r="I146" s="3">
        <v>1793</v>
      </c>
      <c r="J146" s="13">
        <v>43840.543043981481</v>
      </c>
      <c r="K146" s="14">
        <v>4.3680555555555556E-2</v>
      </c>
      <c r="M146" s="1" t="s">
        <v>173</v>
      </c>
      <c r="N146" s="1" t="s">
        <v>174</v>
      </c>
      <c r="O146" s="3">
        <v>1796</v>
      </c>
      <c r="P146" s="13">
        <v>43840.588692129626</v>
      </c>
      <c r="Q146" s="14">
        <v>3.4131944444444444E-2</v>
      </c>
      <c r="S146" s="1" t="s">
        <v>239</v>
      </c>
      <c r="T146" s="1" t="s">
        <v>240</v>
      </c>
      <c r="U146" s="3">
        <v>2832</v>
      </c>
      <c r="V146" s="13">
        <v>43867.697048611109</v>
      </c>
      <c r="W146" s="14">
        <v>3.6493055555555549E-2</v>
      </c>
    </row>
    <row r="147" spans="1:23" x14ac:dyDescent="0.25">
      <c r="A147" s="1" t="s">
        <v>181</v>
      </c>
      <c r="B147" s="1" t="s">
        <v>182</v>
      </c>
      <c r="C147" s="3">
        <v>2053</v>
      </c>
      <c r="D147" s="13">
        <v>43847.44332175926</v>
      </c>
      <c r="E147" s="14">
        <v>3.3171296296296296E-2</v>
      </c>
      <c r="G147" s="1" t="s">
        <v>233</v>
      </c>
      <c r="H147" s="1" t="s">
        <v>234</v>
      </c>
      <c r="I147" s="3">
        <v>1794</v>
      </c>
      <c r="J147" s="13">
        <v>43840.558136574073</v>
      </c>
      <c r="K147" s="14">
        <v>3.2997685185185185E-2</v>
      </c>
      <c r="M147" s="1" t="s">
        <v>245</v>
      </c>
      <c r="N147" s="1" t="s">
        <v>246</v>
      </c>
      <c r="O147" s="3">
        <v>1798</v>
      </c>
      <c r="P147" s="13">
        <v>43840.611250000002</v>
      </c>
      <c r="Q147" s="14">
        <v>3.8136574074074073E-2</v>
      </c>
      <c r="S147" s="1" t="s">
        <v>195</v>
      </c>
      <c r="T147" s="1" t="s">
        <v>196</v>
      </c>
      <c r="U147" s="3">
        <v>2838</v>
      </c>
      <c r="V147" s="13">
        <v>43867.77920138889</v>
      </c>
      <c r="W147" s="14">
        <v>3.8842592592592588E-2</v>
      </c>
    </row>
    <row r="148" spans="1:23" x14ac:dyDescent="0.25">
      <c r="A148" s="1" t="s">
        <v>189</v>
      </c>
      <c r="B148" s="1" t="s">
        <v>190</v>
      </c>
      <c r="C148" s="3">
        <v>2060</v>
      </c>
      <c r="D148" s="13">
        <v>43847.548136574071</v>
      </c>
      <c r="E148" s="14">
        <v>3.2731481481481479E-2</v>
      </c>
      <c r="G148" s="1" t="s">
        <v>211</v>
      </c>
      <c r="H148" s="1" t="s">
        <v>212</v>
      </c>
      <c r="I148" s="3">
        <v>1795</v>
      </c>
      <c r="J148" s="13">
        <v>43840.571400462963</v>
      </c>
      <c r="K148" s="14">
        <v>3.605324074074074E-2</v>
      </c>
      <c r="M148" s="1" t="s">
        <v>167</v>
      </c>
      <c r="N148" s="1" t="s">
        <v>168</v>
      </c>
      <c r="O148" s="3">
        <v>1803</v>
      </c>
      <c r="P148" s="13">
        <v>43840.679224537038</v>
      </c>
      <c r="Q148" s="14">
        <v>3.2106481481481479E-2</v>
      </c>
      <c r="S148" s="1" t="s">
        <v>239</v>
      </c>
      <c r="T148" s="1" t="s">
        <v>240</v>
      </c>
      <c r="U148" s="3">
        <v>2851</v>
      </c>
      <c r="V148" s="13">
        <v>43868.453263888892</v>
      </c>
      <c r="W148" s="14">
        <v>3.5474537037037041E-2</v>
      </c>
    </row>
    <row r="149" spans="1:23" x14ac:dyDescent="0.25">
      <c r="A149" s="1" t="s">
        <v>183</v>
      </c>
      <c r="B149" s="1" t="s">
        <v>184</v>
      </c>
      <c r="C149" s="3">
        <v>2062</v>
      </c>
      <c r="D149" s="13">
        <v>43847.57340277778</v>
      </c>
      <c r="E149" s="14">
        <v>3.9050925925925926E-2</v>
      </c>
      <c r="G149" s="1" t="s">
        <v>171</v>
      </c>
      <c r="H149" s="1" t="s">
        <v>172</v>
      </c>
      <c r="I149" s="3">
        <v>1797</v>
      </c>
      <c r="J149" s="13">
        <v>43840.600972222222</v>
      </c>
      <c r="K149" s="14">
        <v>3.9120370370370368E-2</v>
      </c>
      <c r="M149" s="1" t="s">
        <v>241</v>
      </c>
      <c r="N149" s="1" t="s">
        <v>242</v>
      </c>
      <c r="O149" s="3">
        <v>1805</v>
      </c>
      <c r="P149" s="13">
        <v>43840.70821759259</v>
      </c>
      <c r="Q149" s="14">
        <v>3.876157407407408E-2</v>
      </c>
      <c r="S149" s="1" t="s">
        <v>221</v>
      </c>
      <c r="T149" s="1" t="s">
        <v>222</v>
      </c>
      <c r="U149" s="3">
        <v>2888</v>
      </c>
      <c r="V149" s="13">
        <v>43869.463946759257</v>
      </c>
      <c r="W149" s="14">
        <v>4.3564814814814813E-2</v>
      </c>
    </row>
    <row r="150" spans="1:23" x14ac:dyDescent="0.25">
      <c r="A150" s="1" t="s">
        <v>165</v>
      </c>
      <c r="B150" s="1" t="s">
        <v>166</v>
      </c>
      <c r="C150" s="3">
        <v>2065</v>
      </c>
      <c r="D150" s="13">
        <v>43847.614120370374</v>
      </c>
      <c r="E150" s="14">
        <v>3.3784722222222223E-2</v>
      </c>
      <c r="G150" s="1" t="s">
        <v>177</v>
      </c>
      <c r="H150" s="1" t="s">
        <v>178</v>
      </c>
      <c r="I150" s="3">
        <v>1799</v>
      </c>
      <c r="J150" s="13">
        <v>43840.629629629628</v>
      </c>
      <c r="K150" s="14">
        <v>4.3611111111111107E-2</v>
      </c>
      <c r="M150" s="1" t="s">
        <v>209</v>
      </c>
      <c r="N150" s="1" t="s">
        <v>210</v>
      </c>
      <c r="O150" s="3">
        <v>1809</v>
      </c>
      <c r="P150" s="13">
        <v>43840.759664351855</v>
      </c>
      <c r="Q150" s="14">
        <v>3.4363425925925929E-2</v>
      </c>
      <c r="S150" s="1" t="s">
        <v>221</v>
      </c>
      <c r="T150" s="1" t="s">
        <v>222</v>
      </c>
      <c r="U150" s="3">
        <v>2916</v>
      </c>
      <c r="V150" s="13">
        <v>43870.341192129628</v>
      </c>
      <c r="W150" s="14">
        <v>4.1863425925925929E-2</v>
      </c>
    </row>
    <row r="151" spans="1:23" x14ac:dyDescent="0.25">
      <c r="A151" s="1" t="s">
        <v>183</v>
      </c>
      <c r="B151" s="1" t="s">
        <v>184</v>
      </c>
      <c r="C151" s="3">
        <v>2067</v>
      </c>
      <c r="D151" s="13">
        <v>43847.641527777778</v>
      </c>
      <c r="E151" s="14">
        <v>3.2951388888888891E-2</v>
      </c>
      <c r="G151" s="1" t="s">
        <v>179</v>
      </c>
      <c r="H151" s="1" t="s">
        <v>180</v>
      </c>
      <c r="I151" s="3">
        <v>1802</v>
      </c>
      <c r="J151" s="13">
        <v>43840.665451388886</v>
      </c>
      <c r="K151" s="14">
        <v>4.130787037037037E-2</v>
      </c>
      <c r="M151" s="1" t="s">
        <v>223</v>
      </c>
      <c r="N151" s="1" t="s">
        <v>224</v>
      </c>
      <c r="O151" s="3">
        <v>1813</v>
      </c>
      <c r="P151" s="13">
        <v>43840.808877314812</v>
      </c>
      <c r="Q151" s="14">
        <v>3.1747685185185184E-2</v>
      </c>
      <c r="S151" s="1" t="s">
        <v>195</v>
      </c>
      <c r="T151" s="1" t="s">
        <v>196</v>
      </c>
      <c r="U151" s="3">
        <v>2918</v>
      </c>
      <c r="V151" s="13">
        <v>43870.364131944443</v>
      </c>
      <c r="W151" s="14">
        <v>4.4664351851851851E-2</v>
      </c>
    </row>
    <row r="152" spans="1:23" x14ac:dyDescent="0.25">
      <c r="A152" s="1" t="s">
        <v>205</v>
      </c>
      <c r="B152" s="1" t="s">
        <v>206</v>
      </c>
      <c r="C152" s="3">
        <v>2075</v>
      </c>
      <c r="D152" s="13">
        <v>43847.754479166666</v>
      </c>
      <c r="E152" s="14">
        <v>3.8206018518518521E-2</v>
      </c>
      <c r="G152" s="1" t="s">
        <v>251</v>
      </c>
      <c r="H152" s="1" t="s">
        <v>252</v>
      </c>
      <c r="I152" s="3">
        <v>1804</v>
      </c>
      <c r="J152" s="13">
        <v>43840.696828703702</v>
      </c>
      <c r="K152" s="14">
        <v>3.1481481481481485E-2</v>
      </c>
      <c r="M152" s="1" t="s">
        <v>241</v>
      </c>
      <c r="N152" s="1" t="s">
        <v>242</v>
      </c>
      <c r="O152" s="3">
        <v>1818</v>
      </c>
      <c r="P152" s="13">
        <v>43841.360115740739</v>
      </c>
      <c r="Q152" s="14">
        <v>3.5428240740740739E-2</v>
      </c>
      <c r="S152" s="1" t="s">
        <v>221</v>
      </c>
      <c r="T152" s="1" t="s">
        <v>222</v>
      </c>
      <c r="U152" s="3">
        <v>2922</v>
      </c>
      <c r="V152" s="13">
        <v>43870.418634259258</v>
      </c>
      <c r="W152" s="14">
        <v>2.9270833333333333E-2</v>
      </c>
    </row>
    <row r="153" spans="1:23" x14ac:dyDescent="0.25">
      <c r="A153" s="1" t="s">
        <v>161</v>
      </c>
      <c r="B153" s="1" t="s">
        <v>162</v>
      </c>
      <c r="C153" s="3">
        <v>2077</v>
      </c>
      <c r="D153" s="13">
        <v>43847.780682870369</v>
      </c>
      <c r="E153" s="14">
        <v>4.2870370370370371E-2</v>
      </c>
      <c r="G153" s="1" t="s">
        <v>211</v>
      </c>
      <c r="H153" s="1" t="s">
        <v>212</v>
      </c>
      <c r="I153" s="3">
        <v>1807</v>
      </c>
      <c r="J153" s="13">
        <v>43840.732372685183</v>
      </c>
      <c r="K153" s="14">
        <v>3.172453703703703E-2</v>
      </c>
      <c r="M153" s="1" t="s">
        <v>229</v>
      </c>
      <c r="N153" s="1" t="s">
        <v>230</v>
      </c>
      <c r="O153" s="3">
        <v>1819</v>
      </c>
      <c r="P153" s="13">
        <v>43841.376921296294</v>
      </c>
      <c r="Q153" s="14">
        <v>3.125E-2</v>
      </c>
      <c r="S153" s="1" t="s">
        <v>169</v>
      </c>
      <c r="T153" s="1" t="s">
        <v>170</v>
      </c>
      <c r="U153" s="3">
        <v>2924</v>
      </c>
      <c r="V153" s="13">
        <v>43870.451956018522</v>
      </c>
      <c r="W153" s="14">
        <v>3.7511574074074072E-2</v>
      </c>
    </row>
    <row r="154" spans="1:23" x14ac:dyDescent="0.25">
      <c r="A154" s="1" t="s">
        <v>159</v>
      </c>
      <c r="B154" s="1" t="s">
        <v>160</v>
      </c>
      <c r="C154" s="3">
        <v>2083</v>
      </c>
      <c r="D154" s="13">
        <v>43848.346412037034</v>
      </c>
      <c r="E154" s="14">
        <v>4.2164351851851856E-2</v>
      </c>
      <c r="G154" s="1" t="s">
        <v>233</v>
      </c>
      <c r="H154" s="1" t="s">
        <v>234</v>
      </c>
      <c r="I154" s="3">
        <v>1808</v>
      </c>
      <c r="J154" s="13">
        <v>43840.747650462959</v>
      </c>
      <c r="K154" s="14">
        <v>3.9398148148148147E-2</v>
      </c>
      <c r="M154" s="1" t="s">
        <v>237</v>
      </c>
      <c r="N154" s="1" t="s">
        <v>238</v>
      </c>
      <c r="O154" s="3">
        <v>1821</v>
      </c>
      <c r="P154" s="13">
        <v>43841.397858796299</v>
      </c>
      <c r="Q154" s="14">
        <v>3.0532407407407411E-2</v>
      </c>
      <c r="S154" s="1" t="s">
        <v>195</v>
      </c>
      <c r="T154" s="1" t="s">
        <v>196</v>
      </c>
      <c r="U154" s="3">
        <v>2932</v>
      </c>
      <c r="V154" s="13">
        <v>43870.559328703705</v>
      </c>
      <c r="W154" s="14">
        <v>3.3611111111111112E-2</v>
      </c>
    </row>
    <row r="155" spans="1:23" x14ac:dyDescent="0.25">
      <c r="A155" s="1" t="s">
        <v>181</v>
      </c>
      <c r="B155" s="1" t="s">
        <v>182</v>
      </c>
      <c r="C155" s="3">
        <v>2087</v>
      </c>
      <c r="D155" s="13">
        <v>43848.396180555559</v>
      </c>
      <c r="E155" s="14">
        <v>3.1747685185185184E-2</v>
      </c>
      <c r="G155" s="1" t="s">
        <v>203</v>
      </c>
      <c r="H155" s="1" t="s">
        <v>204</v>
      </c>
      <c r="I155" s="3">
        <v>1811</v>
      </c>
      <c r="J155" s="13">
        <v>43840.784571759257</v>
      </c>
      <c r="K155" s="14">
        <v>3.5300925925925923E-2</v>
      </c>
      <c r="M155" s="1" t="s">
        <v>245</v>
      </c>
      <c r="N155" s="1" t="s">
        <v>246</v>
      </c>
      <c r="O155" s="3">
        <v>1822</v>
      </c>
      <c r="P155" s="13">
        <v>43841.412083333336</v>
      </c>
      <c r="Q155" s="14">
        <v>3.4525462962962966E-2</v>
      </c>
      <c r="S155" s="1" t="s">
        <v>195</v>
      </c>
      <c r="T155" s="1" t="s">
        <v>196</v>
      </c>
      <c r="U155" s="3">
        <v>2942</v>
      </c>
      <c r="V155" s="13">
        <v>43870.705462962964</v>
      </c>
      <c r="W155" s="14">
        <v>4.130787037037037E-2</v>
      </c>
    </row>
    <row r="156" spans="1:23" x14ac:dyDescent="0.25">
      <c r="A156" s="1" t="s">
        <v>189</v>
      </c>
      <c r="B156" s="1" t="s">
        <v>190</v>
      </c>
      <c r="C156" s="3">
        <v>2088</v>
      </c>
      <c r="D156" s="13">
        <v>43848.406215277777</v>
      </c>
      <c r="E156" s="14">
        <v>3.6249999999999998E-2</v>
      </c>
      <c r="G156" s="1" t="s">
        <v>175</v>
      </c>
      <c r="H156" s="1" t="s">
        <v>176</v>
      </c>
      <c r="I156" s="3">
        <v>1814</v>
      </c>
      <c r="J156" s="13">
        <v>43840.818425925929</v>
      </c>
      <c r="K156" s="14">
        <v>4.4583333333333336E-2</v>
      </c>
      <c r="M156" s="1" t="s">
        <v>245</v>
      </c>
      <c r="N156" s="1" t="s">
        <v>246</v>
      </c>
      <c r="O156" s="3">
        <v>1823</v>
      </c>
      <c r="P156" s="13">
        <v>43841.427754629629</v>
      </c>
      <c r="Q156" s="14">
        <v>3.2708333333333332E-2</v>
      </c>
      <c r="S156" s="1" t="s">
        <v>169</v>
      </c>
      <c r="T156" s="1" t="s">
        <v>170</v>
      </c>
      <c r="U156" s="3">
        <v>2974</v>
      </c>
      <c r="V156" s="13">
        <v>43871.648611111108</v>
      </c>
      <c r="W156" s="14">
        <v>3.4583333333333334E-2</v>
      </c>
    </row>
    <row r="157" spans="1:23" x14ac:dyDescent="0.25">
      <c r="A157" s="1" t="s">
        <v>205</v>
      </c>
      <c r="B157" s="1" t="s">
        <v>206</v>
      </c>
      <c r="C157" s="3">
        <v>2095</v>
      </c>
      <c r="D157" s="13">
        <v>43848.509756944448</v>
      </c>
      <c r="E157" s="14">
        <v>3.3645833333333333E-2</v>
      </c>
      <c r="G157" s="1" t="s">
        <v>179</v>
      </c>
      <c r="H157" s="1" t="s">
        <v>180</v>
      </c>
      <c r="I157" s="3">
        <v>1820</v>
      </c>
      <c r="J157" s="13">
        <v>43841.387372685182</v>
      </c>
      <c r="K157" s="14">
        <v>3.6805555555555557E-2</v>
      </c>
      <c r="M157" s="1" t="s">
        <v>229</v>
      </c>
      <c r="N157" s="1" t="s">
        <v>230</v>
      </c>
      <c r="O157" s="3">
        <v>1824</v>
      </c>
      <c r="P157" s="13">
        <v>43841.440648148149</v>
      </c>
      <c r="Q157" s="14">
        <v>3.4583333333333334E-2</v>
      </c>
      <c r="S157" s="1" t="s">
        <v>169</v>
      </c>
      <c r="T157" s="1" t="s">
        <v>170</v>
      </c>
      <c r="U157" s="3">
        <v>2975</v>
      </c>
      <c r="V157" s="13">
        <v>43871.660150462965</v>
      </c>
      <c r="W157" s="14">
        <v>4.4733796296296292E-2</v>
      </c>
    </row>
    <row r="158" spans="1:23" x14ac:dyDescent="0.25">
      <c r="A158" s="1" t="s">
        <v>207</v>
      </c>
      <c r="B158" s="1" t="s">
        <v>208</v>
      </c>
      <c r="C158" s="3">
        <v>2099</v>
      </c>
      <c r="D158" s="13">
        <v>43848.563263888886</v>
      </c>
      <c r="E158" s="14">
        <v>4.1238425925925921E-2</v>
      </c>
      <c r="G158" s="1" t="s">
        <v>215</v>
      </c>
      <c r="H158" s="1" t="s">
        <v>216</v>
      </c>
      <c r="I158" s="3">
        <v>1828</v>
      </c>
      <c r="J158" s="13">
        <v>43841.496388888889</v>
      </c>
      <c r="K158" s="14">
        <v>3.7604166666666668E-2</v>
      </c>
      <c r="M158" s="1" t="s">
        <v>231</v>
      </c>
      <c r="N158" s="1" t="s">
        <v>232</v>
      </c>
      <c r="O158" s="3">
        <v>1825</v>
      </c>
      <c r="P158" s="13">
        <v>43841.455567129633</v>
      </c>
      <c r="Q158" s="14">
        <v>3.4409722222222223E-2</v>
      </c>
      <c r="S158" s="1" t="s">
        <v>169</v>
      </c>
      <c r="T158" s="1" t="s">
        <v>170</v>
      </c>
      <c r="U158" s="3">
        <v>2976</v>
      </c>
      <c r="V158" s="13">
        <v>43871.675393518519</v>
      </c>
      <c r="W158" s="14">
        <v>3.5405092592592592E-2</v>
      </c>
    </row>
    <row r="159" spans="1:23" x14ac:dyDescent="0.25">
      <c r="A159" s="1" t="s">
        <v>189</v>
      </c>
      <c r="B159" s="1" t="s">
        <v>190</v>
      </c>
      <c r="C159" s="3">
        <v>2101</v>
      </c>
      <c r="D159" s="13">
        <v>43848.595810185187</v>
      </c>
      <c r="E159" s="14">
        <v>3.7106481481481483E-2</v>
      </c>
      <c r="G159" s="1" t="s">
        <v>177</v>
      </c>
      <c r="H159" s="1" t="s">
        <v>178</v>
      </c>
      <c r="I159" s="3">
        <v>1832</v>
      </c>
      <c r="J159" s="13">
        <v>43841.544050925928</v>
      </c>
      <c r="K159" s="14">
        <v>4.3530092592592599E-2</v>
      </c>
      <c r="M159" s="1" t="s">
        <v>253</v>
      </c>
      <c r="N159" s="1" t="s">
        <v>254</v>
      </c>
      <c r="O159" s="3">
        <v>1829</v>
      </c>
      <c r="P159" s="13">
        <v>43841.509560185186</v>
      </c>
      <c r="Q159" s="14">
        <v>3.650462962962963E-2</v>
      </c>
      <c r="S159" s="1" t="s">
        <v>195</v>
      </c>
      <c r="T159" s="1" t="s">
        <v>196</v>
      </c>
      <c r="U159" s="3">
        <v>2997</v>
      </c>
      <c r="V159" s="13">
        <v>43872.468206018515</v>
      </c>
      <c r="W159" s="14">
        <v>4.0509259259259259E-2</v>
      </c>
    </row>
    <row r="160" spans="1:23" x14ac:dyDescent="0.25">
      <c r="A160" s="1" t="s">
        <v>207</v>
      </c>
      <c r="B160" s="1" t="s">
        <v>208</v>
      </c>
      <c r="C160" s="3">
        <v>2102</v>
      </c>
      <c r="D160" s="13">
        <v>43848.608715277776</v>
      </c>
      <c r="E160" s="14">
        <v>3.7303240740740741E-2</v>
      </c>
      <c r="G160" s="1" t="s">
        <v>193</v>
      </c>
      <c r="H160" s="1" t="s">
        <v>194</v>
      </c>
      <c r="I160" s="3">
        <v>1834</v>
      </c>
      <c r="J160" s="13">
        <v>43841.575949074075</v>
      </c>
      <c r="K160" s="14">
        <v>4.1111111111111112E-2</v>
      </c>
      <c r="M160" s="1" t="s">
        <v>247</v>
      </c>
      <c r="N160" s="1" t="s">
        <v>248</v>
      </c>
      <c r="O160" s="3">
        <v>1830</v>
      </c>
      <c r="P160" s="13">
        <v>43841.52275462963</v>
      </c>
      <c r="Q160" s="14">
        <v>3.4999999999999996E-2</v>
      </c>
      <c r="S160" s="1" t="s">
        <v>169</v>
      </c>
      <c r="T160" s="1" t="s">
        <v>170</v>
      </c>
      <c r="U160" s="3">
        <v>3020</v>
      </c>
      <c r="V160" s="13">
        <v>43872.797164351854</v>
      </c>
      <c r="W160" s="14">
        <v>3.2106481481481479E-2</v>
      </c>
    </row>
    <row r="161" spans="1:23" x14ac:dyDescent="0.25">
      <c r="A161" s="1" t="s">
        <v>207</v>
      </c>
      <c r="B161" s="1" t="s">
        <v>208</v>
      </c>
      <c r="C161" s="3">
        <v>2108</v>
      </c>
      <c r="D161" s="13">
        <v>43848.678715277776</v>
      </c>
      <c r="E161" s="14">
        <v>3.3900462962962966E-2</v>
      </c>
      <c r="G161" s="1" t="s">
        <v>179</v>
      </c>
      <c r="H161" s="1" t="s">
        <v>180</v>
      </c>
      <c r="I161" s="3">
        <v>1837</v>
      </c>
      <c r="J161" s="13">
        <v>43841.617025462961</v>
      </c>
      <c r="K161" s="14">
        <v>3.6481481481481483E-2</v>
      </c>
      <c r="M161" s="1" t="s">
        <v>245</v>
      </c>
      <c r="N161" s="1" t="s">
        <v>246</v>
      </c>
      <c r="O161" s="3">
        <v>1831</v>
      </c>
      <c r="P161" s="13">
        <v>43841.531319444446</v>
      </c>
      <c r="Q161" s="14">
        <v>4.1157407407407406E-2</v>
      </c>
      <c r="S161" s="1" t="s">
        <v>195</v>
      </c>
      <c r="T161" s="1" t="s">
        <v>196</v>
      </c>
      <c r="U161" s="3">
        <v>3063</v>
      </c>
      <c r="V161" s="13">
        <v>43874.408321759256</v>
      </c>
      <c r="W161" s="14">
        <v>3.6898148148148145E-2</v>
      </c>
    </row>
    <row r="162" spans="1:23" x14ac:dyDescent="0.25">
      <c r="A162" s="1" t="s">
        <v>207</v>
      </c>
      <c r="B162" s="1" t="s">
        <v>208</v>
      </c>
      <c r="C162" s="3">
        <v>2114</v>
      </c>
      <c r="D162" s="13">
        <v>43848.765162037038</v>
      </c>
      <c r="E162" s="14">
        <v>4.614583333333333E-2</v>
      </c>
      <c r="G162" s="1" t="s">
        <v>235</v>
      </c>
      <c r="H162" s="1" t="s">
        <v>236</v>
      </c>
      <c r="I162" s="3">
        <v>1840</v>
      </c>
      <c r="J162" s="13">
        <v>43841.656435185185</v>
      </c>
      <c r="K162" s="14">
        <v>3.5196759259259254E-2</v>
      </c>
      <c r="M162" s="1" t="s">
        <v>126</v>
      </c>
      <c r="N162" s="1" t="s">
        <v>220</v>
      </c>
      <c r="O162" s="3">
        <v>1833</v>
      </c>
      <c r="P162" s="13">
        <v>43841.560844907406</v>
      </c>
      <c r="Q162" s="14">
        <v>3.6759259259259255E-2</v>
      </c>
      <c r="S162" s="1" t="s">
        <v>221</v>
      </c>
      <c r="T162" s="1" t="s">
        <v>222</v>
      </c>
      <c r="U162" s="3">
        <v>3083</v>
      </c>
      <c r="V162" s="13">
        <v>43874.664351851854</v>
      </c>
      <c r="W162" s="14">
        <v>3.1631944444444442E-2</v>
      </c>
    </row>
    <row r="163" spans="1:23" x14ac:dyDescent="0.25">
      <c r="A163" s="1" t="s">
        <v>201</v>
      </c>
      <c r="B163" s="1" t="s">
        <v>202</v>
      </c>
      <c r="C163" s="3">
        <v>2115</v>
      </c>
      <c r="D163" s="13">
        <v>43848.777071759258</v>
      </c>
      <c r="E163" s="14">
        <v>4.2187499999999996E-2</v>
      </c>
      <c r="G163" s="1" t="s">
        <v>233</v>
      </c>
      <c r="H163" s="1" t="s">
        <v>234</v>
      </c>
      <c r="I163" s="3">
        <v>1849</v>
      </c>
      <c r="J163" s="13">
        <v>43841.762777777774</v>
      </c>
      <c r="K163" s="14">
        <v>4.162037037037037E-2</v>
      </c>
      <c r="M163" s="1" t="s">
        <v>247</v>
      </c>
      <c r="N163" s="1" t="s">
        <v>248</v>
      </c>
      <c r="O163" s="3">
        <v>1836</v>
      </c>
      <c r="P163" s="13">
        <v>43841.606851851851</v>
      </c>
      <c r="Q163" s="14">
        <v>3.8703703703703705E-2</v>
      </c>
      <c r="S163" s="1" t="s">
        <v>195</v>
      </c>
      <c r="T163" s="1" t="s">
        <v>196</v>
      </c>
      <c r="U163" s="3">
        <v>3084</v>
      </c>
      <c r="V163" s="13">
        <v>43874.67832175926</v>
      </c>
      <c r="W163" s="14">
        <v>3.4699074074074077E-2</v>
      </c>
    </row>
    <row r="164" spans="1:23" x14ac:dyDescent="0.25">
      <c r="A164" s="1" t="s">
        <v>189</v>
      </c>
      <c r="B164" s="1" t="s">
        <v>190</v>
      </c>
      <c r="C164" s="3">
        <v>2118</v>
      </c>
      <c r="D164" s="13">
        <v>43848.811689814815</v>
      </c>
      <c r="E164" s="14">
        <v>2.943287037037037E-2</v>
      </c>
      <c r="G164" s="1" t="s">
        <v>251</v>
      </c>
      <c r="H164" s="1" t="s">
        <v>252</v>
      </c>
      <c r="I164" s="3">
        <v>1865</v>
      </c>
      <c r="J164" s="13">
        <v>43842.469085648147</v>
      </c>
      <c r="K164" s="14">
        <v>3.9988425925925927E-2</v>
      </c>
      <c r="M164" s="1" t="s">
        <v>245</v>
      </c>
      <c r="N164" s="1" t="s">
        <v>246</v>
      </c>
      <c r="O164" s="3">
        <v>1838</v>
      </c>
      <c r="P164" s="13">
        <v>43841.631145833337</v>
      </c>
      <c r="Q164" s="14">
        <v>3.9375E-2</v>
      </c>
      <c r="S164" s="1" t="s">
        <v>239</v>
      </c>
      <c r="T164" s="1" t="s">
        <v>240</v>
      </c>
      <c r="U164" s="3">
        <v>3101</v>
      </c>
      <c r="V164" s="13">
        <v>43875.404108796298</v>
      </c>
      <c r="W164" s="14">
        <v>3.3900462962962966E-2</v>
      </c>
    </row>
    <row r="165" spans="1:23" x14ac:dyDescent="0.25">
      <c r="A165" s="1" t="s">
        <v>159</v>
      </c>
      <c r="B165" s="1" t="s">
        <v>160</v>
      </c>
      <c r="C165" s="3">
        <v>2119</v>
      </c>
      <c r="D165" s="13">
        <v>43848.828483796293</v>
      </c>
      <c r="E165" s="14">
        <v>4.2731481481481481E-2</v>
      </c>
      <c r="G165" s="1" t="s">
        <v>175</v>
      </c>
      <c r="H165" s="1" t="s">
        <v>176</v>
      </c>
      <c r="I165" s="3">
        <v>1866</v>
      </c>
      <c r="J165" s="13">
        <v>43842.483506944445</v>
      </c>
      <c r="K165" s="14">
        <v>4.0370370370370369E-2</v>
      </c>
      <c r="M165" s="1" t="s">
        <v>229</v>
      </c>
      <c r="N165" s="1" t="s">
        <v>230</v>
      </c>
      <c r="O165" s="3">
        <v>1842</v>
      </c>
      <c r="P165" s="13">
        <v>43841.677222222221</v>
      </c>
      <c r="Q165" s="14">
        <v>3.5833333333333335E-2</v>
      </c>
      <c r="S165" s="1" t="s">
        <v>239</v>
      </c>
      <c r="T165" s="1" t="s">
        <v>240</v>
      </c>
      <c r="U165" s="3">
        <v>3116</v>
      </c>
      <c r="V165" s="13">
        <v>43875.613761574074</v>
      </c>
      <c r="W165" s="14">
        <v>4.3854166666666666E-2</v>
      </c>
    </row>
    <row r="166" spans="1:23" x14ac:dyDescent="0.25">
      <c r="A166" s="1" t="s">
        <v>183</v>
      </c>
      <c r="B166" s="1" t="s">
        <v>184</v>
      </c>
      <c r="C166" s="3">
        <v>2120</v>
      </c>
      <c r="D166" s="13">
        <v>43848.843171296299</v>
      </c>
      <c r="E166" s="14">
        <v>4.6909722222222221E-2</v>
      </c>
      <c r="G166" s="1" t="s">
        <v>171</v>
      </c>
      <c r="H166" s="1" t="s">
        <v>172</v>
      </c>
      <c r="I166" s="3">
        <v>1882</v>
      </c>
      <c r="J166" s="13">
        <v>43842.67359953704</v>
      </c>
      <c r="K166" s="14">
        <v>4.3495370370370372E-2</v>
      </c>
      <c r="M166" s="1" t="s">
        <v>231</v>
      </c>
      <c r="N166" s="1" t="s">
        <v>232</v>
      </c>
      <c r="O166" s="3">
        <v>1845</v>
      </c>
      <c r="P166" s="13">
        <v>43841.715983796297</v>
      </c>
      <c r="Q166" s="14">
        <v>3.7465277777777778E-2</v>
      </c>
      <c r="S166" s="1" t="s">
        <v>169</v>
      </c>
      <c r="T166" s="1" t="s">
        <v>170</v>
      </c>
      <c r="U166" s="3">
        <v>3119</v>
      </c>
      <c r="V166" s="13">
        <v>43875.655787037038</v>
      </c>
      <c r="W166" s="14">
        <v>3.5011574074074077E-2</v>
      </c>
    </row>
    <row r="167" spans="1:23" x14ac:dyDescent="0.25">
      <c r="A167" s="1" t="s">
        <v>213</v>
      </c>
      <c r="B167" s="1" t="s">
        <v>214</v>
      </c>
      <c r="C167" s="3">
        <v>2121</v>
      </c>
      <c r="D167" s="13">
        <v>43849.350115740737</v>
      </c>
      <c r="E167" s="14">
        <v>3.4398148148148143E-2</v>
      </c>
      <c r="G167" s="1" t="s">
        <v>120</v>
      </c>
      <c r="H167" s="1" t="s">
        <v>219</v>
      </c>
      <c r="I167" s="3">
        <v>1889</v>
      </c>
      <c r="J167" s="13">
        <v>43842.768437500003</v>
      </c>
      <c r="K167" s="14">
        <v>4.0763888888888891E-2</v>
      </c>
      <c r="M167" s="1" t="s">
        <v>167</v>
      </c>
      <c r="N167" s="1" t="s">
        <v>168</v>
      </c>
      <c r="O167" s="3">
        <v>1846</v>
      </c>
      <c r="P167" s="13">
        <v>43841.727268518516</v>
      </c>
      <c r="Q167" s="14">
        <v>3.4513888888888893E-2</v>
      </c>
      <c r="S167" s="1" t="s">
        <v>239</v>
      </c>
      <c r="T167" s="1" t="s">
        <v>240</v>
      </c>
      <c r="U167" s="3">
        <v>3120</v>
      </c>
      <c r="V167" s="13">
        <v>43875.669374999998</v>
      </c>
      <c r="W167" s="14">
        <v>3.7696759259259256E-2</v>
      </c>
    </row>
    <row r="168" spans="1:23" x14ac:dyDescent="0.25">
      <c r="A168" s="1" t="s">
        <v>161</v>
      </c>
      <c r="B168" s="1" t="s">
        <v>162</v>
      </c>
      <c r="C168" s="3">
        <v>2124</v>
      </c>
      <c r="D168" s="13">
        <v>43849.386435185188</v>
      </c>
      <c r="E168" s="14">
        <v>4.0138888888888884E-2</v>
      </c>
      <c r="G168" s="1" t="s">
        <v>193</v>
      </c>
      <c r="H168" s="1" t="s">
        <v>194</v>
      </c>
      <c r="I168" s="3">
        <v>1895</v>
      </c>
      <c r="J168" s="13">
        <v>43843.344305555554</v>
      </c>
      <c r="K168" s="14">
        <v>3.9953703703703707E-2</v>
      </c>
      <c r="M168" s="1" t="s">
        <v>241</v>
      </c>
      <c r="N168" s="1" t="s">
        <v>242</v>
      </c>
      <c r="O168" s="3">
        <v>1847</v>
      </c>
      <c r="P168" s="13">
        <v>43841.736585648148</v>
      </c>
      <c r="Q168" s="14">
        <v>3.6527777777777777E-2</v>
      </c>
      <c r="S168" s="1" t="s">
        <v>239</v>
      </c>
      <c r="T168" s="1" t="s">
        <v>240</v>
      </c>
      <c r="U168" s="3">
        <v>3127</v>
      </c>
      <c r="V168" s="13">
        <v>43875.768819444442</v>
      </c>
      <c r="W168" s="14">
        <v>3.4062500000000002E-2</v>
      </c>
    </row>
    <row r="169" spans="1:23" x14ac:dyDescent="0.25">
      <c r="A169" s="1" t="s">
        <v>165</v>
      </c>
      <c r="B169" s="1" t="s">
        <v>166</v>
      </c>
      <c r="C169" s="3">
        <v>2128</v>
      </c>
      <c r="D169" s="13">
        <v>43849.431238425925</v>
      </c>
      <c r="E169" s="14">
        <v>3.2974537037037038E-2</v>
      </c>
      <c r="G169" s="1" t="s">
        <v>215</v>
      </c>
      <c r="H169" s="1" t="s">
        <v>216</v>
      </c>
      <c r="I169" s="3">
        <v>1897</v>
      </c>
      <c r="J169" s="13">
        <v>43843.37358796296</v>
      </c>
      <c r="K169" s="14">
        <v>3.394675925925926E-2</v>
      </c>
      <c r="M169" s="1" t="s">
        <v>167</v>
      </c>
      <c r="N169" s="1" t="s">
        <v>168</v>
      </c>
      <c r="O169" s="3">
        <v>1848</v>
      </c>
      <c r="P169" s="13">
        <v>43841.750891203701</v>
      </c>
      <c r="Q169" s="14">
        <v>3.4733796296296297E-2</v>
      </c>
      <c r="S169" s="1" t="s">
        <v>169</v>
      </c>
      <c r="T169" s="1" t="s">
        <v>170</v>
      </c>
      <c r="U169" s="3">
        <v>3132</v>
      </c>
      <c r="V169" s="13">
        <v>43875.841134259259</v>
      </c>
      <c r="W169" s="14">
        <v>3.9618055555555552E-2</v>
      </c>
    </row>
    <row r="170" spans="1:23" x14ac:dyDescent="0.25">
      <c r="A170" s="1" t="s">
        <v>183</v>
      </c>
      <c r="B170" s="1" t="s">
        <v>184</v>
      </c>
      <c r="C170" s="3">
        <v>2130</v>
      </c>
      <c r="D170" s="13">
        <v>43849.457465277781</v>
      </c>
      <c r="E170" s="14">
        <v>4.282407407407407E-2</v>
      </c>
      <c r="G170" s="1" t="s">
        <v>171</v>
      </c>
      <c r="H170" s="1" t="s">
        <v>172</v>
      </c>
      <c r="I170" s="3">
        <v>1898</v>
      </c>
      <c r="J170" s="13">
        <v>43843.384432870371</v>
      </c>
      <c r="K170" s="14">
        <v>3.9710648148148148E-2</v>
      </c>
      <c r="M170" s="1" t="s">
        <v>231</v>
      </c>
      <c r="N170" s="1" t="s">
        <v>232</v>
      </c>
      <c r="O170" s="3">
        <v>1851</v>
      </c>
      <c r="P170" s="13">
        <v>43841.780902777777</v>
      </c>
      <c r="Q170" s="14">
        <v>3.9745370370370368E-2</v>
      </c>
      <c r="S170" s="1" t="s">
        <v>221</v>
      </c>
      <c r="T170" s="1" t="s">
        <v>222</v>
      </c>
      <c r="U170" s="3">
        <v>3133</v>
      </c>
      <c r="V170" s="13">
        <v>43876.348078703704</v>
      </c>
      <c r="W170" s="14">
        <v>3.4560185185185187E-2</v>
      </c>
    </row>
    <row r="171" spans="1:23" x14ac:dyDescent="0.25">
      <c r="A171" s="1" t="s">
        <v>225</v>
      </c>
      <c r="B171" s="1" t="s">
        <v>226</v>
      </c>
      <c r="C171" s="3">
        <v>2132</v>
      </c>
      <c r="D171" s="13">
        <v>43849.484664351854</v>
      </c>
      <c r="E171" s="14">
        <v>3.453703703703704E-2</v>
      </c>
      <c r="G171" s="1" t="s">
        <v>175</v>
      </c>
      <c r="H171" s="1" t="s">
        <v>176</v>
      </c>
      <c r="I171" s="3">
        <v>1899</v>
      </c>
      <c r="J171" s="13">
        <v>43843.397199074076</v>
      </c>
      <c r="K171" s="14">
        <v>3.7465277777777778E-2</v>
      </c>
      <c r="M171" s="1" t="s">
        <v>173</v>
      </c>
      <c r="N171" s="1" t="s">
        <v>174</v>
      </c>
      <c r="O171" s="3">
        <v>1853</v>
      </c>
      <c r="P171" s="13">
        <v>43841.812164351853</v>
      </c>
      <c r="Q171" s="14">
        <v>3.9259259259259258E-2</v>
      </c>
      <c r="S171" s="1" t="s">
        <v>221</v>
      </c>
      <c r="T171" s="1" t="s">
        <v>222</v>
      </c>
      <c r="U171" s="3">
        <v>3136</v>
      </c>
      <c r="V171" s="13">
        <v>43876.387407407405</v>
      </c>
      <c r="W171" s="14">
        <v>3.7152777777777778E-2</v>
      </c>
    </row>
    <row r="172" spans="1:23" x14ac:dyDescent="0.25">
      <c r="A172" s="1" t="s">
        <v>213</v>
      </c>
      <c r="B172" s="1" t="s">
        <v>214</v>
      </c>
      <c r="C172" s="3">
        <v>2135</v>
      </c>
      <c r="D172" s="13">
        <v>43849.532604166663</v>
      </c>
      <c r="E172" s="14">
        <v>4.296296296296296E-2</v>
      </c>
      <c r="G172" s="1" t="s">
        <v>233</v>
      </c>
      <c r="H172" s="1" t="s">
        <v>234</v>
      </c>
      <c r="I172" s="3">
        <v>1901</v>
      </c>
      <c r="J172" s="13">
        <v>43843.421689814815</v>
      </c>
      <c r="K172" s="14">
        <v>4.2152777777777782E-2</v>
      </c>
      <c r="M172" s="1" t="s">
        <v>130</v>
      </c>
      <c r="N172" s="1" t="s">
        <v>218</v>
      </c>
      <c r="O172" s="3">
        <v>1854</v>
      </c>
      <c r="P172" s="13">
        <v>43841.821504629632</v>
      </c>
      <c r="Q172" s="14">
        <v>4.3842592592592593E-2</v>
      </c>
      <c r="S172" s="1" t="s">
        <v>221</v>
      </c>
      <c r="T172" s="1" t="s">
        <v>222</v>
      </c>
      <c r="U172" s="3">
        <v>3162</v>
      </c>
      <c r="V172" s="13">
        <v>43876.718877314815</v>
      </c>
      <c r="W172" s="14">
        <v>4.2754629629629635E-2</v>
      </c>
    </row>
    <row r="173" spans="1:23" x14ac:dyDescent="0.25">
      <c r="A173" s="1" t="s">
        <v>189</v>
      </c>
      <c r="B173" s="1" t="s">
        <v>190</v>
      </c>
      <c r="C173" s="3">
        <v>2136</v>
      </c>
      <c r="D173" s="13">
        <v>43849.54210648148</v>
      </c>
      <c r="E173" s="14">
        <v>2.9398148148148149E-2</v>
      </c>
      <c r="G173" s="1" t="s">
        <v>187</v>
      </c>
      <c r="H173" s="1" t="s">
        <v>188</v>
      </c>
      <c r="I173" s="3">
        <v>1903</v>
      </c>
      <c r="J173" s="13">
        <v>43843.455729166664</v>
      </c>
      <c r="K173" s="14">
        <v>4.4340277777777777E-2</v>
      </c>
      <c r="M173" s="1" t="s">
        <v>191</v>
      </c>
      <c r="N173" s="1" t="s">
        <v>192</v>
      </c>
      <c r="O173" s="3">
        <v>1856</v>
      </c>
      <c r="P173" s="13">
        <v>43842.341516203705</v>
      </c>
      <c r="Q173" s="14">
        <v>3.9293981481481485E-2</v>
      </c>
      <c r="S173" s="1" t="s">
        <v>239</v>
      </c>
      <c r="T173" s="1" t="s">
        <v>240</v>
      </c>
      <c r="U173" s="3">
        <v>3168</v>
      </c>
      <c r="V173" s="13">
        <v>43876.813668981478</v>
      </c>
      <c r="W173" s="14">
        <v>3.2974537037037038E-2</v>
      </c>
    </row>
    <row r="174" spans="1:23" x14ac:dyDescent="0.25">
      <c r="A174" s="1" t="s">
        <v>163</v>
      </c>
      <c r="B174" s="1" t="s">
        <v>164</v>
      </c>
      <c r="C174" s="3">
        <v>2140</v>
      </c>
      <c r="D174" s="13">
        <v>43849.602013888885</v>
      </c>
      <c r="E174" s="14">
        <v>4.5011574074074072E-2</v>
      </c>
      <c r="G174" s="1" t="s">
        <v>175</v>
      </c>
      <c r="H174" s="1" t="s">
        <v>176</v>
      </c>
      <c r="I174" s="3">
        <v>1906</v>
      </c>
      <c r="J174" s="13">
        <v>43843.49726851852</v>
      </c>
      <c r="K174" s="14">
        <v>3.6388888888888887E-2</v>
      </c>
      <c r="M174" s="1" t="s">
        <v>237</v>
      </c>
      <c r="N174" s="1" t="s">
        <v>238</v>
      </c>
      <c r="O174" s="3">
        <v>1860</v>
      </c>
      <c r="P174" s="13">
        <v>43842.399814814817</v>
      </c>
      <c r="Q174" s="14">
        <v>3.7060185185185189E-2</v>
      </c>
      <c r="S174" s="1" t="s">
        <v>169</v>
      </c>
      <c r="T174" s="1" t="s">
        <v>170</v>
      </c>
      <c r="U174" s="3">
        <v>3172</v>
      </c>
      <c r="V174" s="13">
        <v>43877.353356481479</v>
      </c>
      <c r="W174" s="14">
        <v>3.6331018518518519E-2</v>
      </c>
    </row>
    <row r="175" spans="1:23" x14ac:dyDescent="0.25">
      <c r="A175" s="1" t="s">
        <v>163</v>
      </c>
      <c r="B175" s="1" t="s">
        <v>164</v>
      </c>
      <c r="C175" s="3">
        <v>2141</v>
      </c>
      <c r="D175" s="13">
        <v>43849.614560185182</v>
      </c>
      <c r="E175" s="14">
        <v>2.9687500000000002E-2</v>
      </c>
      <c r="G175" s="1" t="s">
        <v>203</v>
      </c>
      <c r="H175" s="1" t="s">
        <v>204</v>
      </c>
      <c r="I175" s="3">
        <v>1910</v>
      </c>
      <c r="J175" s="13">
        <v>43843.549421296295</v>
      </c>
      <c r="K175" s="14">
        <v>4.0428240740740744E-2</v>
      </c>
      <c r="M175" s="1" t="s">
        <v>241</v>
      </c>
      <c r="N175" s="1" t="s">
        <v>242</v>
      </c>
      <c r="O175" s="3">
        <v>1861</v>
      </c>
      <c r="P175" s="13">
        <v>43842.414837962962</v>
      </c>
      <c r="Q175" s="14">
        <v>3.5347222222222217E-2</v>
      </c>
      <c r="S175" s="1" t="s">
        <v>169</v>
      </c>
      <c r="T175" s="1" t="s">
        <v>170</v>
      </c>
      <c r="U175" s="3">
        <v>3178</v>
      </c>
      <c r="V175" s="13">
        <v>43877.416828703703</v>
      </c>
      <c r="W175" s="14">
        <v>3.2222222222222222E-2</v>
      </c>
    </row>
    <row r="176" spans="1:23" x14ac:dyDescent="0.25">
      <c r="A176" s="1" t="s">
        <v>189</v>
      </c>
      <c r="B176" s="1" t="s">
        <v>190</v>
      </c>
      <c r="C176" s="3">
        <v>2145</v>
      </c>
      <c r="D176" s="13">
        <v>43849.673402777778</v>
      </c>
      <c r="E176" s="14">
        <v>3.2349537037037038E-2</v>
      </c>
      <c r="G176" s="1" t="s">
        <v>179</v>
      </c>
      <c r="H176" s="1" t="s">
        <v>180</v>
      </c>
      <c r="I176" s="3">
        <v>1911</v>
      </c>
      <c r="J176" s="13">
        <v>43843.566111111111</v>
      </c>
      <c r="K176" s="14">
        <v>3.2337962962962964E-2</v>
      </c>
      <c r="M176" s="1" t="s">
        <v>227</v>
      </c>
      <c r="N176" s="1" t="s">
        <v>228</v>
      </c>
      <c r="O176" s="3">
        <v>1862</v>
      </c>
      <c r="P176" s="13">
        <v>43842.429988425924</v>
      </c>
      <c r="Q176" s="14">
        <v>4.0752314814814811E-2</v>
      </c>
      <c r="S176" s="1" t="s">
        <v>169</v>
      </c>
      <c r="T176" s="1" t="s">
        <v>170</v>
      </c>
      <c r="U176" s="3">
        <v>3192</v>
      </c>
      <c r="V176" s="13">
        <v>43877.592199074075</v>
      </c>
      <c r="W176" s="14">
        <v>4.1851851851851855E-2</v>
      </c>
    </row>
    <row r="177" spans="1:23" x14ac:dyDescent="0.25">
      <c r="A177" s="1" t="s">
        <v>243</v>
      </c>
      <c r="B177" s="1" t="s">
        <v>244</v>
      </c>
      <c r="C177" s="3">
        <v>2147</v>
      </c>
      <c r="D177" s="13">
        <v>43849.701724537037</v>
      </c>
      <c r="E177" s="14">
        <v>3.6631944444444446E-2</v>
      </c>
      <c r="G177" s="1" t="s">
        <v>177</v>
      </c>
      <c r="H177" s="1" t="s">
        <v>178</v>
      </c>
      <c r="I177" s="3">
        <v>1912</v>
      </c>
      <c r="J177" s="13">
        <v>43843.582569444443</v>
      </c>
      <c r="K177" s="14">
        <v>3.7581018518518521E-2</v>
      </c>
      <c r="M177" s="1" t="s">
        <v>130</v>
      </c>
      <c r="N177" s="1" t="s">
        <v>218</v>
      </c>
      <c r="O177" s="3">
        <v>1868</v>
      </c>
      <c r="P177" s="13">
        <v>43842.507210648146</v>
      </c>
      <c r="Q177" s="14">
        <v>4.0694444444444443E-2</v>
      </c>
      <c r="S177" s="1" t="s">
        <v>239</v>
      </c>
      <c r="T177" s="1" t="s">
        <v>240</v>
      </c>
      <c r="U177" s="3">
        <v>3193</v>
      </c>
      <c r="V177" s="13">
        <v>43877.603831018518</v>
      </c>
      <c r="W177" s="14">
        <v>3.8900462962962963E-2</v>
      </c>
    </row>
    <row r="178" spans="1:23" x14ac:dyDescent="0.25">
      <c r="A178" s="1" t="s">
        <v>243</v>
      </c>
      <c r="B178" s="1" t="s">
        <v>244</v>
      </c>
      <c r="C178" s="3">
        <v>2157</v>
      </c>
      <c r="D178" s="13">
        <v>43849.830416666664</v>
      </c>
      <c r="E178" s="14">
        <v>3.5057870370370371E-2</v>
      </c>
      <c r="G178" s="1" t="s">
        <v>175</v>
      </c>
      <c r="H178" s="1" t="s">
        <v>176</v>
      </c>
      <c r="I178" s="3">
        <v>1917</v>
      </c>
      <c r="J178" s="13">
        <v>43843.643935185188</v>
      </c>
      <c r="K178" s="14">
        <v>4.1192129629629634E-2</v>
      </c>
      <c r="M178" s="1" t="s">
        <v>247</v>
      </c>
      <c r="N178" s="1" t="s">
        <v>248</v>
      </c>
      <c r="O178" s="3">
        <v>1871</v>
      </c>
      <c r="P178" s="13">
        <v>43842.5387962963</v>
      </c>
      <c r="Q178" s="14">
        <v>3.2303240740740737E-2</v>
      </c>
      <c r="S178" s="1" t="s">
        <v>169</v>
      </c>
      <c r="T178" s="1" t="s">
        <v>170</v>
      </c>
      <c r="U178" s="3">
        <v>3194</v>
      </c>
      <c r="V178" s="13">
        <v>43877.61650462963</v>
      </c>
      <c r="W178" s="14">
        <v>4.2662037037037033E-2</v>
      </c>
    </row>
    <row r="179" spans="1:23" x14ac:dyDescent="0.25">
      <c r="A179" s="1" t="s">
        <v>161</v>
      </c>
      <c r="B179" s="1" t="s">
        <v>162</v>
      </c>
      <c r="C179" s="3">
        <v>2160</v>
      </c>
      <c r="D179" s="13">
        <v>43850.35738425926</v>
      </c>
      <c r="E179" s="14">
        <v>3.5763888888888887E-2</v>
      </c>
      <c r="G179" s="1" t="s">
        <v>251</v>
      </c>
      <c r="H179" s="1" t="s">
        <v>252</v>
      </c>
      <c r="I179" s="3">
        <v>1918</v>
      </c>
      <c r="J179" s="13">
        <v>43843.655335648145</v>
      </c>
      <c r="K179" s="14">
        <v>4.040509259259259E-2</v>
      </c>
      <c r="M179" s="1" t="s">
        <v>199</v>
      </c>
      <c r="N179" s="1" t="s">
        <v>200</v>
      </c>
      <c r="O179" s="3">
        <v>1875</v>
      </c>
      <c r="P179" s="13">
        <v>43842.581458333334</v>
      </c>
      <c r="Q179" s="14">
        <v>3.172453703703703E-2</v>
      </c>
      <c r="S179" s="1" t="s">
        <v>239</v>
      </c>
      <c r="T179" s="1" t="s">
        <v>240</v>
      </c>
      <c r="U179" s="3">
        <v>3207</v>
      </c>
      <c r="V179" s="13">
        <v>43877.784432870372</v>
      </c>
      <c r="W179" s="14">
        <v>3.2893518518518523E-2</v>
      </c>
    </row>
    <row r="180" spans="1:23" x14ac:dyDescent="0.25">
      <c r="A180" s="1" t="s">
        <v>197</v>
      </c>
      <c r="B180" s="1" t="s">
        <v>198</v>
      </c>
      <c r="C180" s="3">
        <v>2165</v>
      </c>
      <c r="D180" s="13">
        <v>43850.434965277775</v>
      </c>
      <c r="E180" s="14">
        <v>4.1990740740740745E-2</v>
      </c>
      <c r="G180" s="1" t="s">
        <v>211</v>
      </c>
      <c r="H180" s="1" t="s">
        <v>212</v>
      </c>
      <c r="I180" s="3">
        <v>1920</v>
      </c>
      <c r="J180" s="13">
        <v>43843.683946759258</v>
      </c>
      <c r="K180" s="14">
        <v>3.1793981481481479E-2</v>
      </c>
      <c r="M180" s="1" t="s">
        <v>241</v>
      </c>
      <c r="N180" s="1" t="s">
        <v>242</v>
      </c>
      <c r="O180" s="3">
        <v>1876</v>
      </c>
      <c r="P180" s="13">
        <v>43842.591157407405</v>
      </c>
      <c r="Q180" s="14">
        <v>3.7465277777777778E-2</v>
      </c>
      <c r="S180" s="1" t="s">
        <v>221</v>
      </c>
      <c r="T180" s="1" t="s">
        <v>222</v>
      </c>
      <c r="U180" s="3">
        <v>3211</v>
      </c>
      <c r="V180" s="13">
        <v>43877.843993055554</v>
      </c>
      <c r="W180" s="14">
        <v>4.5439814814814815E-2</v>
      </c>
    </row>
    <row r="181" spans="1:23" x14ac:dyDescent="0.25">
      <c r="A181" s="1" t="s">
        <v>205</v>
      </c>
      <c r="B181" s="1" t="s">
        <v>206</v>
      </c>
      <c r="C181" s="3">
        <v>2166</v>
      </c>
      <c r="D181" s="13">
        <v>43850.445694444446</v>
      </c>
      <c r="E181" s="14">
        <v>3.2164351851851854E-2</v>
      </c>
      <c r="G181" s="1" t="s">
        <v>179</v>
      </c>
      <c r="H181" s="1" t="s">
        <v>180</v>
      </c>
      <c r="I181" s="3">
        <v>1923</v>
      </c>
      <c r="J181" s="13">
        <v>43843.722141203703</v>
      </c>
      <c r="K181" s="14">
        <v>3.6782407407407409E-2</v>
      </c>
      <c r="M181" s="1" t="s">
        <v>227</v>
      </c>
      <c r="N181" s="1" t="s">
        <v>228</v>
      </c>
      <c r="O181" s="3">
        <v>1878</v>
      </c>
      <c r="P181" s="13">
        <v>43842.618356481478</v>
      </c>
      <c r="Q181" s="14">
        <v>3.7222222222222219E-2</v>
      </c>
      <c r="S181" s="1" t="s">
        <v>221</v>
      </c>
      <c r="T181" s="1" t="s">
        <v>222</v>
      </c>
      <c r="U181" s="3">
        <v>3237</v>
      </c>
      <c r="V181" s="13">
        <v>43878.689571759256</v>
      </c>
      <c r="W181" s="14">
        <v>3.0636574074074076E-2</v>
      </c>
    </row>
    <row r="182" spans="1:23" x14ac:dyDescent="0.25">
      <c r="A182" s="1" t="s">
        <v>205</v>
      </c>
      <c r="B182" s="1" t="s">
        <v>206</v>
      </c>
      <c r="C182" s="3">
        <v>2170</v>
      </c>
      <c r="D182" s="13">
        <v>43850.505185185182</v>
      </c>
      <c r="E182" s="14">
        <v>3.1273148148148147E-2</v>
      </c>
      <c r="G182" s="1" t="s">
        <v>235</v>
      </c>
      <c r="H182" s="1" t="s">
        <v>236</v>
      </c>
      <c r="I182" s="3">
        <v>1926</v>
      </c>
      <c r="J182" s="13">
        <v>43843.765289351853</v>
      </c>
      <c r="K182" s="14">
        <v>4.1458333333333333E-2</v>
      </c>
      <c r="M182" s="1" t="s">
        <v>237</v>
      </c>
      <c r="N182" s="1" t="s">
        <v>238</v>
      </c>
      <c r="O182" s="3">
        <v>1881</v>
      </c>
      <c r="P182" s="13">
        <v>43842.658101851855</v>
      </c>
      <c r="Q182" s="14">
        <v>3.6134259259259262E-2</v>
      </c>
      <c r="S182" s="1" t="s">
        <v>239</v>
      </c>
      <c r="T182" s="1" t="s">
        <v>240</v>
      </c>
      <c r="U182" s="3">
        <v>3238</v>
      </c>
      <c r="V182" s="13">
        <v>43878.698171296295</v>
      </c>
      <c r="W182" s="14">
        <v>3.4618055555555555E-2</v>
      </c>
    </row>
    <row r="183" spans="1:23" x14ac:dyDescent="0.25">
      <c r="A183" s="1" t="s">
        <v>165</v>
      </c>
      <c r="B183" s="1" t="s">
        <v>166</v>
      </c>
      <c r="C183" s="3">
        <v>2173</v>
      </c>
      <c r="D183" s="13">
        <v>43850.54283564815</v>
      </c>
      <c r="E183" s="14">
        <v>3.5578703703703703E-2</v>
      </c>
      <c r="G183" s="1" t="s">
        <v>120</v>
      </c>
      <c r="H183" s="1" t="s">
        <v>219</v>
      </c>
      <c r="I183" s="3">
        <v>1928</v>
      </c>
      <c r="J183" s="13">
        <v>43843.785312499997</v>
      </c>
      <c r="K183" s="14">
        <v>3.9548611111111111E-2</v>
      </c>
      <c r="M183" s="1" t="s">
        <v>237</v>
      </c>
      <c r="N183" s="1" t="s">
        <v>238</v>
      </c>
      <c r="O183" s="3">
        <v>1884</v>
      </c>
      <c r="P183" s="13">
        <v>43842.70275462963</v>
      </c>
      <c r="Q183" s="14">
        <v>4.386574074074074E-2</v>
      </c>
      <c r="S183" s="1" t="s">
        <v>221</v>
      </c>
      <c r="T183" s="1" t="s">
        <v>222</v>
      </c>
      <c r="U183" s="3">
        <v>3256</v>
      </c>
      <c r="V183" s="13">
        <v>43879.451226851852</v>
      </c>
      <c r="W183" s="14">
        <v>4.2766203703703702E-2</v>
      </c>
    </row>
    <row r="184" spans="1:23" x14ac:dyDescent="0.25">
      <c r="A184" s="1" t="s">
        <v>225</v>
      </c>
      <c r="B184" s="1" t="s">
        <v>226</v>
      </c>
      <c r="C184" s="3">
        <v>2176</v>
      </c>
      <c r="D184" s="13">
        <v>43850.576782407406</v>
      </c>
      <c r="E184" s="14">
        <v>3.3750000000000002E-2</v>
      </c>
      <c r="G184" s="1" t="s">
        <v>193</v>
      </c>
      <c r="H184" s="1" t="s">
        <v>194</v>
      </c>
      <c r="I184" s="3">
        <v>1932</v>
      </c>
      <c r="J184" s="13">
        <v>43843.835798611108</v>
      </c>
      <c r="K184" s="14">
        <v>3.892361111111111E-2</v>
      </c>
      <c r="M184" s="1" t="s">
        <v>253</v>
      </c>
      <c r="N184" s="1" t="s">
        <v>254</v>
      </c>
      <c r="O184" s="3">
        <v>1886</v>
      </c>
      <c r="P184" s="13">
        <v>43842.723009259258</v>
      </c>
      <c r="Q184" s="14">
        <v>3.9432870370370368E-2</v>
      </c>
      <c r="S184" s="1" t="s">
        <v>195</v>
      </c>
      <c r="T184" s="1" t="s">
        <v>196</v>
      </c>
      <c r="U184" s="3">
        <v>3260</v>
      </c>
      <c r="V184" s="13">
        <v>43879.500972222224</v>
      </c>
      <c r="W184" s="14">
        <v>4.1388888888888892E-2</v>
      </c>
    </row>
    <row r="185" spans="1:23" x14ac:dyDescent="0.25">
      <c r="A185" s="1" t="s">
        <v>163</v>
      </c>
      <c r="B185" s="1" t="s">
        <v>164</v>
      </c>
      <c r="C185" s="3">
        <v>2177</v>
      </c>
      <c r="D185" s="13">
        <v>43850.587685185186</v>
      </c>
      <c r="E185" s="14">
        <v>3.2025462962962964E-2</v>
      </c>
      <c r="G185" s="1" t="s">
        <v>203</v>
      </c>
      <c r="H185" s="1" t="s">
        <v>204</v>
      </c>
      <c r="I185" s="3">
        <v>1934</v>
      </c>
      <c r="J185" s="13">
        <v>43844.355358796296</v>
      </c>
      <c r="K185" s="14">
        <v>3.2800925925925928E-2</v>
      </c>
      <c r="M185" s="1" t="s">
        <v>209</v>
      </c>
      <c r="N185" s="1" t="s">
        <v>210</v>
      </c>
      <c r="O185" s="3">
        <v>1887</v>
      </c>
      <c r="P185" s="13">
        <v>43842.737835648149</v>
      </c>
      <c r="Q185" s="14">
        <v>4.0555555555555553E-2</v>
      </c>
      <c r="S185" s="1" t="s">
        <v>169</v>
      </c>
      <c r="T185" s="1" t="s">
        <v>170</v>
      </c>
      <c r="U185" s="3">
        <v>3263</v>
      </c>
      <c r="V185" s="13">
        <v>43879.546134259261</v>
      </c>
      <c r="W185" s="14">
        <v>3.7800925925925925E-2</v>
      </c>
    </row>
    <row r="186" spans="1:23" x14ac:dyDescent="0.25">
      <c r="A186" s="1" t="s">
        <v>161</v>
      </c>
      <c r="B186" s="1" t="s">
        <v>162</v>
      </c>
      <c r="C186" s="3">
        <v>2180</v>
      </c>
      <c r="D186" s="13">
        <v>43850.625972222224</v>
      </c>
      <c r="E186" s="14">
        <v>3.888888888888889E-2</v>
      </c>
      <c r="G186" s="1" t="s">
        <v>175</v>
      </c>
      <c r="H186" s="1" t="s">
        <v>176</v>
      </c>
      <c r="I186" s="3">
        <v>1937</v>
      </c>
      <c r="J186" s="13">
        <v>43844.399386574078</v>
      </c>
      <c r="K186" s="14">
        <v>3.2893518518518523E-2</v>
      </c>
      <c r="M186" s="1" t="s">
        <v>229</v>
      </c>
      <c r="N186" s="1" t="s">
        <v>230</v>
      </c>
      <c r="O186" s="3">
        <v>1888</v>
      </c>
      <c r="P186" s="13">
        <v>43842.75304398148</v>
      </c>
      <c r="Q186" s="14">
        <v>4.1365740740740745E-2</v>
      </c>
      <c r="S186" s="1" t="s">
        <v>169</v>
      </c>
      <c r="T186" s="1" t="s">
        <v>170</v>
      </c>
      <c r="U186" s="3">
        <v>3300</v>
      </c>
      <c r="V186" s="13">
        <v>43880.537442129629</v>
      </c>
      <c r="W186" s="14">
        <v>3.412037037037037E-2</v>
      </c>
    </row>
    <row r="187" spans="1:23" x14ac:dyDescent="0.25">
      <c r="A187" s="1" t="s">
        <v>205</v>
      </c>
      <c r="B187" s="1" t="s">
        <v>206</v>
      </c>
      <c r="C187" s="3">
        <v>2185</v>
      </c>
      <c r="D187" s="13">
        <v>43850.6953587963</v>
      </c>
      <c r="E187" s="14">
        <v>4.2048611111111113E-2</v>
      </c>
      <c r="G187" s="1" t="s">
        <v>235</v>
      </c>
      <c r="H187" s="1" t="s">
        <v>236</v>
      </c>
      <c r="I187" s="3">
        <v>1939</v>
      </c>
      <c r="J187" s="13">
        <v>43844.431134259263</v>
      </c>
      <c r="K187" s="14">
        <v>3.3865740740740738E-2</v>
      </c>
      <c r="M187" s="1" t="s">
        <v>173</v>
      </c>
      <c r="N187" s="1" t="s">
        <v>174</v>
      </c>
      <c r="O187" s="3">
        <v>1891</v>
      </c>
      <c r="P187" s="13">
        <v>43842.790173611109</v>
      </c>
      <c r="Q187" s="14">
        <v>3.8993055555555552E-2</v>
      </c>
      <c r="S187" s="1" t="s">
        <v>195</v>
      </c>
      <c r="T187" s="1" t="s">
        <v>196</v>
      </c>
      <c r="U187" s="3">
        <v>3320</v>
      </c>
      <c r="V187" s="13">
        <v>43880.809432870374</v>
      </c>
      <c r="W187" s="14">
        <v>3.7442129629629624E-2</v>
      </c>
    </row>
    <row r="188" spans="1:23" x14ac:dyDescent="0.25">
      <c r="A188" s="1" t="s">
        <v>161</v>
      </c>
      <c r="B188" s="1" t="s">
        <v>162</v>
      </c>
      <c r="C188" s="3">
        <v>2186</v>
      </c>
      <c r="D188" s="13">
        <v>43850.712442129632</v>
      </c>
      <c r="E188" s="14">
        <v>4.0601851851851854E-2</v>
      </c>
      <c r="G188" s="1" t="s">
        <v>235</v>
      </c>
      <c r="H188" s="1" t="s">
        <v>236</v>
      </c>
      <c r="I188" s="3">
        <v>1942</v>
      </c>
      <c r="J188" s="13">
        <v>43844.472754629627</v>
      </c>
      <c r="K188" s="14">
        <v>3.6620370370370373E-2</v>
      </c>
      <c r="M188" s="1" t="s">
        <v>247</v>
      </c>
      <c r="N188" s="1" t="s">
        <v>248</v>
      </c>
      <c r="O188" s="3">
        <v>1893</v>
      </c>
      <c r="P188" s="13">
        <v>43842.821585648147</v>
      </c>
      <c r="Q188" s="14">
        <v>4.1458333333333333E-2</v>
      </c>
      <c r="S188" s="1" t="s">
        <v>221</v>
      </c>
      <c r="T188" s="1" t="s">
        <v>222</v>
      </c>
      <c r="U188" s="3">
        <v>3327</v>
      </c>
      <c r="V188" s="13">
        <v>43881.397118055553</v>
      </c>
      <c r="W188" s="14">
        <v>3.740740740740741E-2</v>
      </c>
    </row>
    <row r="189" spans="1:23" x14ac:dyDescent="0.25">
      <c r="A189" s="1" t="s">
        <v>243</v>
      </c>
      <c r="B189" s="1" t="s">
        <v>244</v>
      </c>
      <c r="C189" s="3">
        <v>2189</v>
      </c>
      <c r="D189" s="13">
        <v>43850.757627314815</v>
      </c>
      <c r="E189" s="14">
        <v>4.4166666666666667E-2</v>
      </c>
      <c r="G189" s="1" t="s">
        <v>120</v>
      </c>
      <c r="H189" s="1" t="s">
        <v>219</v>
      </c>
      <c r="I189" s="3">
        <v>1949</v>
      </c>
      <c r="J189" s="13">
        <v>43844.563090277778</v>
      </c>
      <c r="K189" s="14">
        <v>3.0902777777777779E-2</v>
      </c>
      <c r="M189" s="1" t="s">
        <v>191</v>
      </c>
      <c r="N189" s="1" t="s">
        <v>192</v>
      </c>
      <c r="O189" s="3">
        <v>1896</v>
      </c>
      <c r="P189" s="13">
        <v>43843.362650462965</v>
      </c>
      <c r="Q189" s="14">
        <v>3.5844907407407409E-2</v>
      </c>
      <c r="S189" s="1" t="s">
        <v>239</v>
      </c>
      <c r="T189" s="1" t="s">
        <v>240</v>
      </c>
      <c r="U189" s="3">
        <v>3328</v>
      </c>
      <c r="V189" s="13">
        <v>43881.408263888887</v>
      </c>
      <c r="W189" s="14">
        <v>3.3333333333333333E-2</v>
      </c>
    </row>
    <row r="190" spans="1:23" x14ac:dyDescent="0.25">
      <c r="A190" s="1" t="s">
        <v>243</v>
      </c>
      <c r="B190" s="1" t="s">
        <v>244</v>
      </c>
      <c r="C190" s="3">
        <v>2195</v>
      </c>
      <c r="D190" s="13">
        <v>43850.827986111108</v>
      </c>
      <c r="E190" s="14">
        <v>3.8194444444444441E-2</v>
      </c>
      <c r="G190" s="1" t="s">
        <v>122</v>
      </c>
      <c r="H190" s="1" t="s">
        <v>217</v>
      </c>
      <c r="I190" s="3">
        <v>1952</v>
      </c>
      <c r="J190" s="13">
        <v>43844.601597222223</v>
      </c>
      <c r="K190" s="14">
        <v>3.4513888888888893E-2</v>
      </c>
      <c r="M190" s="1" t="s">
        <v>209</v>
      </c>
      <c r="N190" s="1" t="s">
        <v>210</v>
      </c>
      <c r="O190" s="3">
        <v>1900</v>
      </c>
      <c r="P190" s="13">
        <v>43843.412523148145</v>
      </c>
      <c r="Q190" s="14">
        <v>2.9826388888888892E-2</v>
      </c>
      <c r="S190" s="1" t="s">
        <v>239</v>
      </c>
      <c r="T190" s="1" t="s">
        <v>240</v>
      </c>
      <c r="U190" s="3">
        <v>3348</v>
      </c>
      <c r="V190" s="13">
        <v>43881.660196759258</v>
      </c>
      <c r="W190" s="14">
        <v>3.7615740740740741E-2</v>
      </c>
    </row>
    <row r="191" spans="1:23" x14ac:dyDescent="0.25">
      <c r="A191" s="1" t="s">
        <v>207</v>
      </c>
      <c r="B191" s="1" t="s">
        <v>208</v>
      </c>
      <c r="C191" s="3">
        <v>2196</v>
      </c>
      <c r="D191" s="13">
        <v>43850.84269675926</v>
      </c>
      <c r="E191" s="14">
        <v>3.2754629629629627E-2</v>
      </c>
      <c r="G191" s="1" t="s">
        <v>187</v>
      </c>
      <c r="H191" s="1" t="s">
        <v>188</v>
      </c>
      <c r="I191" s="3">
        <v>1954</v>
      </c>
      <c r="J191" s="13">
        <v>43844.622604166667</v>
      </c>
      <c r="K191" s="14">
        <v>3.8252314814814815E-2</v>
      </c>
      <c r="M191" s="1" t="s">
        <v>167</v>
      </c>
      <c r="N191" s="1" t="s">
        <v>168</v>
      </c>
      <c r="O191" s="3">
        <v>1905</v>
      </c>
      <c r="P191" s="13">
        <v>43843.481469907405</v>
      </c>
      <c r="Q191" s="14">
        <v>3.172453703703703E-2</v>
      </c>
      <c r="S191" s="1" t="s">
        <v>195</v>
      </c>
      <c r="T191" s="1" t="s">
        <v>196</v>
      </c>
      <c r="U191" s="3">
        <v>3351</v>
      </c>
      <c r="V191" s="13">
        <v>43881.704351851855</v>
      </c>
      <c r="W191" s="14">
        <v>3.8634259259259257E-2</v>
      </c>
    </row>
    <row r="192" spans="1:23" x14ac:dyDescent="0.25">
      <c r="A192" s="1" t="s">
        <v>161</v>
      </c>
      <c r="B192" s="1" t="s">
        <v>162</v>
      </c>
      <c r="C192" s="3">
        <v>2200</v>
      </c>
      <c r="D192" s="13">
        <v>43851.377893518518</v>
      </c>
      <c r="E192" s="14">
        <v>4.0532407407407406E-2</v>
      </c>
      <c r="G192" s="1" t="s">
        <v>122</v>
      </c>
      <c r="H192" s="1" t="s">
        <v>217</v>
      </c>
      <c r="I192" s="3">
        <v>1961</v>
      </c>
      <c r="J192" s="13">
        <v>43844.708969907406</v>
      </c>
      <c r="K192" s="14">
        <v>3.3425925925925921E-2</v>
      </c>
      <c r="M192" s="1" t="s">
        <v>253</v>
      </c>
      <c r="N192" s="1" t="s">
        <v>254</v>
      </c>
      <c r="O192" s="3">
        <v>1907</v>
      </c>
      <c r="P192" s="13">
        <v>43843.513055555559</v>
      </c>
      <c r="Q192" s="14">
        <v>3.6400462962962961E-2</v>
      </c>
      <c r="S192" s="1" t="s">
        <v>169</v>
      </c>
      <c r="T192" s="1" t="s">
        <v>170</v>
      </c>
      <c r="U192" s="3">
        <v>3362</v>
      </c>
      <c r="V192" s="13">
        <v>43882.347858796296</v>
      </c>
      <c r="W192" s="14">
        <v>3.7337962962962962E-2</v>
      </c>
    </row>
    <row r="193" spans="1:23" x14ac:dyDescent="0.25">
      <c r="A193" s="1" t="s">
        <v>163</v>
      </c>
      <c r="B193" s="1" t="s">
        <v>164</v>
      </c>
      <c r="C193" s="3">
        <v>2207</v>
      </c>
      <c r="D193" s="13">
        <v>43851.471944444442</v>
      </c>
      <c r="E193" s="14">
        <v>4.0474537037037038E-2</v>
      </c>
      <c r="G193" s="1" t="s">
        <v>122</v>
      </c>
      <c r="H193" s="1" t="s">
        <v>217</v>
      </c>
      <c r="I193" s="3">
        <v>1963</v>
      </c>
      <c r="J193" s="13">
        <v>43844.737349537034</v>
      </c>
      <c r="K193" s="14">
        <v>3.5231481481481482E-2</v>
      </c>
      <c r="M193" s="1" t="s">
        <v>173</v>
      </c>
      <c r="N193" s="1" t="s">
        <v>174</v>
      </c>
      <c r="O193" s="3">
        <v>1908</v>
      </c>
      <c r="P193" s="13">
        <v>43843.527303240742</v>
      </c>
      <c r="Q193" s="14">
        <v>3.5405092592592592E-2</v>
      </c>
      <c r="S193" s="1" t="s">
        <v>169</v>
      </c>
      <c r="T193" s="1" t="s">
        <v>170</v>
      </c>
      <c r="U193" s="3">
        <v>3368</v>
      </c>
      <c r="V193" s="13">
        <v>43882.429305555554</v>
      </c>
      <c r="W193" s="14">
        <v>3.8113425925925926E-2</v>
      </c>
    </row>
    <row r="194" spans="1:23" x14ac:dyDescent="0.25">
      <c r="A194" s="1" t="s">
        <v>225</v>
      </c>
      <c r="B194" s="1" t="s">
        <v>226</v>
      </c>
      <c r="C194" s="3">
        <v>2208</v>
      </c>
      <c r="D194" s="13">
        <v>43851.480833333335</v>
      </c>
      <c r="E194" s="14">
        <v>4.3784722222222218E-2</v>
      </c>
      <c r="G194" s="1" t="s">
        <v>193</v>
      </c>
      <c r="H194" s="1" t="s">
        <v>194</v>
      </c>
      <c r="I194" s="3">
        <v>1966</v>
      </c>
      <c r="J194" s="13">
        <v>43844.778587962966</v>
      </c>
      <c r="K194" s="14">
        <v>4.4861111111111109E-2</v>
      </c>
      <c r="M194" s="1" t="s">
        <v>191</v>
      </c>
      <c r="N194" s="1" t="s">
        <v>192</v>
      </c>
      <c r="O194" s="3">
        <v>1909</v>
      </c>
      <c r="P194" s="13">
        <v>43843.540011574078</v>
      </c>
      <c r="Q194" s="14">
        <v>2.8275462962962964E-2</v>
      </c>
      <c r="S194" s="1" t="s">
        <v>221</v>
      </c>
      <c r="T194" s="1" t="s">
        <v>222</v>
      </c>
      <c r="U194" s="3">
        <v>3380</v>
      </c>
      <c r="V194" s="13">
        <v>43882.591828703706</v>
      </c>
      <c r="W194" s="14">
        <v>3.3923611111111113E-2</v>
      </c>
    </row>
    <row r="195" spans="1:23" x14ac:dyDescent="0.25">
      <c r="A195" s="1" t="s">
        <v>159</v>
      </c>
      <c r="B195" s="1" t="s">
        <v>160</v>
      </c>
      <c r="C195" s="3">
        <v>2209</v>
      </c>
      <c r="D195" s="13">
        <v>43851.490370370368</v>
      </c>
      <c r="E195" s="14">
        <v>3.3622685185185179E-2</v>
      </c>
      <c r="G195" s="1" t="s">
        <v>203</v>
      </c>
      <c r="H195" s="1" t="s">
        <v>204</v>
      </c>
      <c r="I195" s="3">
        <v>1973</v>
      </c>
      <c r="J195" s="13">
        <v>43845.364930555559</v>
      </c>
      <c r="K195" s="14">
        <v>4.0497685185185185E-2</v>
      </c>
      <c r="M195" s="1" t="s">
        <v>245</v>
      </c>
      <c r="N195" s="1" t="s">
        <v>246</v>
      </c>
      <c r="O195" s="3">
        <v>1914</v>
      </c>
      <c r="P195" s="13">
        <v>43843.605543981481</v>
      </c>
      <c r="Q195" s="14">
        <v>3.3981481481481481E-2</v>
      </c>
      <c r="S195" s="1" t="s">
        <v>169</v>
      </c>
      <c r="T195" s="1" t="s">
        <v>170</v>
      </c>
      <c r="U195" s="3">
        <v>3400</v>
      </c>
      <c r="V195" s="13">
        <v>43883.369687500002</v>
      </c>
      <c r="W195" s="14">
        <v>3.5439814814814813E-2</v>
      </c>
    </row>
    <row r="196" spans="1:23" x14ac:dyDescent="0.25">
      <c r="A196" s="1" t="s">
        <v>197</v>
      </c>
      <c r="B196" s="1" t="s">
        <v>198</v>
      </c>
      <c r="C196" s="3">
        <v>2210</v>
      </c>
      <c r="D196" s="13">
        <v>43851.507789351854</v>
      </c>
      <c r="E196" s="14">
        <v>3.8541666666666669E-2</v>
      </c>
      <c r="G196" s="1" t="s">
        <v>233</v>
      </c>
      <c r="H196" s="1" t="s">
        <v>234</v>
      </c>
      <c r="I196" s="3">
        <v>1974</v>
      </c>
      <c r="J196" s="13">
        <v>43845.379108796296</v>
      </c>
      <c r="K196" s="14">
        <v>4.2928240740740746E-2</v>
      </c>
      <c r="M196" s="1" t="s">
        <v>227</v>
      </c>
      <c r="N196" s="1" t="s">
        <v>228</v>
      </c>
      <c r="O196" s="3">
        <v>1925</v>
      </c>
      <c r="P196" s="13">
        <v>43843.753680555557</v>
      </c>
      <c r="Q196" s="14">
        <v>3.4432870370370371E-2</v>
      </c>
      <c r="S196" s="1" t="s">
        <v>221</v>
      </c>
      <c r="T196" s="1" t="s">
        <v>222</v>
      </c>
      <c r="U196" s="3">
        <v>3417</v>
      </c>
      <c r="V196" s="13">
        <v>43883.595393518517</v>
      </c>
      <c r="W196" s="14">
        <v>4.2650462962962959E-2</v>
      </c>
    </row>
    <row r="197" spans="1:23" x14ac:dyDescent="0.25">
      <c r="A197" s="1" t="s">
        <v>189</v>
      </c>
      <c r="B197" s="1" t="s">
        <v>190</v>
      </c>
      <c r="C197" s="3">
        <v>2211</v>
      </c>
      <c r="D197" s="13">
        <v>43851.518090277779</v>
      </c>
      <c r="E197" s="14">
        <v>3.1539351851851853E-2</v>
      </c>
      <c r="G197" s="1" t="s">
        <v>120</v>
      </c>
      <c r="H197" s="1" t="s">
        <v>219</v>
      </c>
      <c r="I197" s="3">
        <v>1976</v>
      </c>
      <c r="J197" s="13">
        <v>43845.405115740738</v>
      </c>
      <c r="K197" s="14">
        <v>4.5671296296296293E-2</v>
      </c>
      <c r="M197" s="1" t="s">
        <v>245</v>
      </c>
      <c r="N197" s="1" t="s">
        <v>246</v>
      </c>
      <c r="O197" s="3">
        <v>1927</v>
      </c>
      <c r="P197" s="13">
        <v>43843.774004629631</v>
      </c>
      <c r="Q197" s="14">
        <v>3.8240740740740742E-2</v>
      </c>
      <c r="S197" s="1" t="s">
        <v>195</v>
      </c>
      <c r="T197" s="1" t="s">
        <v>196</v>
      </c>
      <c r="U197" s="3">
        <v>3422</v>
      </c>
      <c r="V197" s="13">
        <v>43883.656817129631</v>
      </c>
      <c r="W197" s="14">
        <v>3.246527777777778E-2</v>
      </c>
    </row>
    <row r="198" spans="1:23" x14ac:dyDescent="0.25">
      <c r="A198" s="1" t="s">
        <v>163</v>
      </c>
      <c r="B198" s="1" t="s">
        <v>164</v>
      </c>
      <c r="C198" s="3">
        <v>2214</v>
      </c>
      <c r="D198" s="13">
        <v>43851.559525462966</v>
      </c>
      <c r="E198" s="14">
        <v>3.9016203703703699E-2</v>
      </c>
      <c r="G198" s="1" t="s">
        <v>251</v>
      </c>
      <c r="H198" s="1" t="s">
        <v>252</v>
      </c>
      <c r="I198" s="3">
        <v>1980</v>
      </c>
      <c r="J198" s="13">
        <v>43845.461967592593</v>
      </c>
      <c r="K198" s="14">
        <v>3.4131944444444444E-2</v>
      </c>
      <c r="M198" s="1" t="s">
        <v>237</v>
      </c>
      <c r="N198" s="1" t="s">
        <v>238</v>
      </c>
      <c r="O198" s="3">
        <v>1931</v>
      </c>
      <c r="P198" s="13">
        <v>43843.824953703705</v>
      </c>
      <c r="Q198" s="14">
        <v>3.6585648148148145E-2</v>
      </c>
      <c r="S198" s="1" t="s">
        <v>195</v>
      </c>
      <c r="T198" s="1" t="s">
        <v>196</v>
      </c>
      <c r="U198" s="3">
        <v>3436</v>
      </c>
      <c r="V198" s="13">
        <v>43883.819895833331</v>
      </c>
      <c r="W198" s="14">
        <v>3.8796296296296294E-2</v>
      </c>
    </row>
    <row r="199" spans="1:23" x14ac:dyDescent="0.25">
      <c r="A199" s="1" t="s">
        <v>161</v>
      </c>
      <c r="B199" s="1" t="s">
        <v>162</v>
      </c>
      <c r="C199" s="3">
        <v>2218</v>
      </c>
      <c r="D199" s="13">
        <v>43851.608217592591</v>
      </c>
      <c r="E199" s="14">
        <v>3.7488425925925925E-2</v>
      </c>
      <c r="G199" s="1" t="s">
        <v>179</v>
      </c>
      <c r="H199" s="1" t="s">
        <v>180</v>
      </c>
      <c r="I199" s="3">
        <v>1986</v>
      </c>
      <c r="J199" s="13">
        <v>43845.542314814818</v>
      </c>
      <c r="K199" s="14">
        <v>3.3125000000000002E-2</v>
      </c>
      <c r="M199" s="1" t="s">
        <v>199</v>
      </c>
      <c r="N199" s="1" t="s">
        <v>200</v>
      </c>
      <c r="O199" s="3">
        <v>1933</v>
      </c>
      <c r="P199" s="13">
        <v>43844.342743055553</v>
      </c>
      <c r="Q199" s="14">
        <v>3.3553240740740745E-2</v>
      </c>
      <c r="S199" s="1" t="s">
        <v>195</v>
      </c>
      <c r="T199" s="1" t="s">
        <v>196</v>
      </c>
      <c r="U199" s="3">
        <v>3440</v>
      </c>
      <c r="V199" s="13">
        <v>43884.364305555559</v>
      </c>
      <c r="W199" s="14">
        <v>4.1122685185185186E-2</v>
      </c>
    </row>
    <row r="200" spans="1:23" x14ac:dyDescent="0.25">
      <c r="A200" s="1" t="s">
        <v>161</v>
      </c>
      <c r="B200" s="1" t="s">
        <v>162</v>
      </c>
      <c r="C200" s="3">
        <v>2220</v>
      </c>
      <c r="D200" s="13">
        <v>43851.635231481479</v>
      </c>
      <c r="E200" s="14">
        <v>4.4259259259259255E-2</v>
      </c>
      <c r="G200" s="1" t="s">
        <v>120</v>
      </c>
      <c r="H200" s="1" t="s">
        <v>219</v>
      </c>
      <c r="I200" s="3">
        <v>1987</v>
      </c>
      <c r="J200" s="13">
        <v>43845.555601851855</v>
      </c>
      <c r="K200" s="14">
        <v>4.1666666666666664E-2</v>
      </c>
      <c r="M200" s="1" t="s">
        <v>130</v>
      </c>
      <c r="N200" s="1" t="s">
        <v>218</v>
      </c>
      <c r="O200" s="3">
        <v>1935</v>
      </c>
      <c r="P200" s="13">
        <v>43844.37059027778</v>
      </c>
      <c r="Q200" s="14">
        <v>3.4432870370370371E-2</v>
      </c>
      <c r="S200" s="1" t="s">
        <v>195</v>
      </c>
      <c r="T200" s="1" t="s">
        <v>196</v>
      </c>
      <c r="U200" s="3">
        <v>3444</v>
      </c>
      <c r="V200" s="13">
        <v>43884.409942129627</v>
      </c>
      <c r="W200" s="14">
        <v>2.9074074074074075E-2</v>
      </c>
    </row>
    <row r="201" spans="1:23" x14ac:dyDescent="0.25">
      <c r="A201" s="1" t="s">
        <v>213</v>
      </c>
      <c r="B201" s="1" t="s">
        <v>214</v>
      </c>
      <c r="C201" s="3">
        <v>2222</v>
      </c>
      <c r="D201" s="13">
        <v>43851.66646990741</v>
      </c>
      <c r="E201" s="14">
        <v>3.4606481481481481E-2</v>
      </c>
      <c r="G201" s="1" t="s">
        <v>187</v>
      </c>
      <c r="H201" s="1" t="s">
        <v>188</v>
      </c>
      <c r="I201" s="3">
        <v>1993</v>
      </c>
      <c r="J201" s="13">
        <v>43845.638761574075</v>
      </c>
      <c r="K201" s="14">
        <v>3.9421296296296295E-2</v>
      </c>
      <c r="M201" s="1" t="s">
        <v>173</v>
      </c>
      <c r="N201" s="1" t="s">
        <v>174</v>
      </c>
      <c r="O201" s="3">
        <v>1936</v>
      </c>
      <c r="P201" s="13">
        <v>43844.382222222222</v>
      </c>
      <c r="Q201" s="14">
        <v>3.5682870370370372E-2</v>
      </c>
      <c r="S201" s="1" t="s">
        <v>169</v>
      </c>
      <c r="T201" s="1" t="s">
        <v>170</v>
      </c>
      <c r="U201" s="3">
        <v>3445</v>
      </c>
      <c r="V201" s="13">
        <v>43884.426608796297</v>
      </c>
      <c r="W201" s="14">
        <v>3.8437499999999999E-2</v>
      </c>
    </row>
    <row r="202" spans="1:23" x14ac:dyDescent="0.25">
      <c r="A202" s="1" t="s">
        <v>213</v>
      </c>
      <c r="B202" s="1" t="s">
        <v>214</v>
      </c>
      <c r="C202" s="3">
        <v>2227</v>
      </c>
      <c r="D202" s="13">
        <v>43851.735833333332</v>
      </c>
      <c r="E202" s="14">
        <v>3.4895833333333334E-2</v>
      </c>
      <c r="G202" s="1" t="s">
        <v>122</v>
      </c>
      <c r="H202" s="1" t="s">
        <v>217</v>
      </c>
      <c r="I202" s="3">
        <v>1998</v>
      </c>
      <c r="J202" s="13">
        <v>43845.706932870373</v>
      </c>
      <c r="K202" s="14">
        <v>2.9247685185185186E-2</v>
      </c>
      <c r="M202" s="1" t="s">
        <v>245</v>
      </c>
      <c r="N202" s="1" t="s">
        <v>246</v>
      </c>
      <c r="O202" s="3">
        <v>1941</v>
      </c>
      <c r="P202" s="13">
        <v>43844.460844907408</v>
      </c>
      <c r="Q202" s="14">
        <v>3.577546296296296E-2</v>
      </c>
      <c r="S202" s="1" t="s">
        <v>239</v>
      </c>
      <c r="T202" s="1" t="s">
        <v>240</v>
      </c>
      <c r="U202" s="3">
        <v>3454</v>
      </c>
      <c r="V202" s="13">
        <v>43884.567037037035</v>
      </c>
      <c r="W202" s="14">
        <v>3.4143518518518517E-2</v>
      </c>
    </row>
    <row r="203" spans="1:23" x14ac:dyDescent="0.25">
      <c r="A203" s="1" t="s">
        <v>161</v>
      </c>
      <c r="B203" s="1" t="s">
        <v>162</v>
      </c>
      <c r="C203" s="3">
        <v>2229</v>
      </c>
      <c r="D203" s="13">
        <v>43851.766099537039</v>
      </c>
      <c r="E203" s="14">
        <v>3.8032407407407411E-2</v>
      </c>
      <c r="G203" s="1" t="s">
        <v>251</v>
      </c>
      <c r="H203" s="1" t="s">
        <v>252</v>
      </c>
      <c r="I203" s="3">
        <v>2003</v>
      </c>
      <c r="J203" s="13">
        <v>43845.764189814814</v>
      </c>
      <c r="K203" s="14">
        <v>3.7337962962962962E-2</v>
      </c>
      <c r="M203" s="1" t="s">
        <v>167</v>
      </c>
      <c r="N203" s="1" t="s">
        <v>168</v>
      </c>
      <c r="O203" s="3">
        <v>1944</v>
      </c>
      <c r="P203" s="13">
        <v>43844.495520833334</v>
      </c>
      <c r="Q203" s="14">
        <v>3.7650462962962962E-2</v>
      </c>
      <c r="S203" s="1" t="s">
        <v>239</v>
      </c>
      <c r="T203" s="1" t="s">
        <v>240</v>
      </c>
      <c r="U203" s="3">
        <v>3462</v>
      </c>
      <c r="V203" s="13">
        <v>43884.67355324074</v>
      </c>
      <c r="W203" s="14">
        <v>4.0543981481481479E-2</v>
      </c>
    </row>
    <row r="204" spans="1:23" x14ac:dyDescent="0.25">
      <c r="A204" s="1" t="s">
        <v>201</v>
      </c>
      <c r="B204" s="1" t="s">
        <v>202</v>
      </c>
      <c r="C204" s="3">
        <v>2232</v>
      </c>
      <c r="D204" s="13">
        <v>43851.812199074076</v>
      </c>
      <c r="E204" s="14">
        <v>3.6712962962962961E-2</v>
      </c>
      <c r="G204" s="1" t="s">
        <v>187</v>
      </c>
      <c r="H204" s="1" t="s">
        <v>188</v>
      </c>
      <c r="I204" s="3">
        <v>2006</v>
      </c>
      <c r="J204" s="13">
        <v>43845.813807870371</v>
      </c>
      <c r="K204" s="14">
        <v>4.0497685185185185E-2</v>
      </c>
      <c r="M204" s="1" t="s">
        <v>167</v>
      </c>
      <c r="N204" s="1" t="s">
        <v>168</v>
      </c>
      <c r="O204" s="3">
        <v>1945</v>
      </c>
      <c r="P204" s="13">
        <v>43844.513495370367</v>
      </c>
      <c r="Q204" s="14">
        <v>3.9733796296296302E-2</v>
      </c>
      <c r="S204" s="1" t="s">
        <v>221</v>
      </c>
      <c r="T204" s="1" t="s">
        <v>222</v>
      </c>
      <c r="U204" s="3">
        <v>3469</v>
      </c>
      <c r="V204" s="13">
        <v>43884.76699074074</v>
      </c>
      <c r="W204" s="14">
        <v>4.4745370370370373E-2</v>
      </c>
    </row>
    <row r="205" spans="1:23" x14ac:dyDescent="0.25">
      <c r="A205" s="1" t="s">
        <v>189</v>
      </c>
      <c r="B205" s="1" t="s">
        <v>190</v>
      </c>
      <c r="C205" s="3">
        <v>2244</v>
      </c>
      <c r="D205" s="13">
        <v>43852.45784722222</v>
      </c>
      <c r="E205" s="14">
        <v>3.6180555555555556E-2</v>
      </c>
      <c r="G205" s="1" t="s">
        <v>171</v>
      </c>
      <c r="H205" s="1" t="s">
        <v>172</v>
      </c>
      <c r="I205" s="3">
        <v>2009</v>
      </c>
      <c r="J205" s="13">
        <v>43846.341805555552</v>
      </c>
      <c r="K205" s="14">
        <v>4.4467592592592593E-2</v>
      </c>
      <c r="M205" s="1" t="s">
        <v>253</v>
      </c>
      <c r="N205" s="1" t="s">
        <v>254</v>
      </c>
      <c r="O205" s="3">
        <v>1946</v>
      </c>
      <c r="P205" s="13">
        <v>43844.527048611111</v>
      </c>
      <c r="Q205" s="14">
        <v>3.8865740740740742E-2</v>
      </c>
      <c r="S205" s="1" t="s">
        <v>239</v>
      </c>
      <c r="T205" s="1" t="s">
        <v>240</v>
      </c>
      <c r="U205" s="3">
        <v>3474</v>
      </c>
      <c r="V205" s="13">
        <v>43884.833402777775</v>
      </c>
      <c r="W205" s="14">
        <v>3.4629629629629628E-2</v>
      </c>
    </row>
    <row r="206" spans="1:23" x14ac:dyDescent="0.25">
      <c r="A206" s="1" t="s">
        <v>213</v>
      </c>
      <c r="B206" s="1" t="s">
        <v>214</v>
      </c>
      <c r="C206" s="3">
        <v>2247</v>
      </c>
      <c r="D206" s="13">
        <v>43852.495196759257</v>
      </c>
      <c r="E206" s="14">
        <v>3.3368055555555554E-2</v>
      </c>
      <c r="G206" s="1" t="s">
        <v>193</v>
      </c>
      <c r="H206" s="1" t="s">
        <v>194</v>
      </c>
      <c r="I206" s="3">
        <v>2013</v>
      </c>
      <c r="J206" s="13">
        <v>43846.395451388889</v>
      </c>
      <c r="K206" s="14">
        <v>3.4282407407407407E-2</v>
      </c>
      <c r="M206" s="1" t="s">
        <v>241</v>
      </c>
      <c r="N206" s="1" t="s">
        <v>242</v>
      </c>
      <c r="O206" s="3">
        <v>1948</v>
      </c>
      <c r="P206" s="13">
        <v>43844.554120370369</v>
      </c>
      <c r="Q206" s="14">
        <v>4.2488425925925923E-2</v>
      </c>
      <c r="S206" s="1" t="s">
        <v>239</v>
      </c>
      <c r="T206" s="1" t="s">
        <v>240</v>
      </c>
      <c r="U206" s="3">
        <v>3478</v>
      </c>
      <c r="V206" s="13">
        <v>43885.377928240741</v>
      </c>
      <c r="W206" s="14">
        <v>3.8275462962962963E-2</v>
      </c>
    </row>
    <row r="207" spans="1:23" x14ac:dyDescent="0.25">
      <c r="A207" s="1" t="s">
        <v>189</v>
      </c>
      <c r="B207" s="1" t="s">
        <v>190</v>
      </c>
      <c r="C207" s="3">
        <v>2253</v>
      </c>
      <c r="D207" s="13">
        <v>43852.592175925929</v>
      </c>
      <c r="E207" s="14">
        <v>3.9490740740740743E-2</v>
      </c>
      <c r="G207" s="1" t="s">
        <v>211</v>
      </c>
      <c r="H207" s="1" t="s">
        <v>212</v>
      </c>
      <c r="I207" s="3">
        <v>2020</v>
      </c>
      <c r="J207" s="13">
        <v>43846.484849537039</v>
      </c>
      <c r="K207" s="14">
        <v>3.4907407407407408E-2</v>
      </c>
      <c r="M207" s="1" t="s">
        <v>126</v>
      </c>
      <c r="N207" s="1" t="s">
        <v>220</v>
      </c>
      <c r="O207" s="3">
        <v>1956</v>
      </c>
      <c r="P207" s="13">
        <v>43844.648032407407</v>
      </c>
      <c r="Q207" s="14">
        <v>3.788194444444444E-2</v>
      </c>
      <c r="S207" s="1" t="s">
        <v>195</v>
      </c>
      <c r="T207" s="1" t="s">
        <v>196</v>
      </c>
      <c r="U207" s="3">
        <v>3491</v>
      </c>
      <c r="V207" s="13">
        <v>43885.548078703701</v>
      </c>
      <c r="W207" s="14">
        <v>4.6053240740740742E-2</v>
      </c>
    </row>
    <row r="208" spans="1:23" x14ac:dyDescent="0.25">
      <c r="A208" s="1" t="s">
        <v>161</v>
      </c>
      <c r="B208" s="1" t="s">
        <v>162</v>
      </c>
      <c r="C208" s="3">
        <v>2258</v>
      </c>
      <c r="D208" s="13">
        <v>43852.658634259256</v>
      </c>
      <c r="E208" s="14">
        <v>4.0370370370370369E-2</v>
      </c>
      <c r="G208" s="1" t="s">
        <v>233</v>
      </c>
      <c r="H208" s="1" t="s">
        <v>234</v>
      </c>
      <c r="I208" s="3">
        <v>2026</v>
      </c>
      <c r="J208" s="13">
        <v>43846.566493055558</v>
      </c>
      <c r="K208" s="14">
        <v>3.5416666666666666E-2</v>
      </c>
      <c r="M208" s="1" t="s">
        <v>249</v>
      </c>
      <c r="N208" s="1" t="s">
        <v>250</v>
      </c>
      <c r="O208" s="3">
        <v>1958</v>
      </c>
      <c r="P208" s="13">
        <v>43844.676874999997</v>
      </c>
      <c r="Q208" s="14">
        <v>3.9687500000000001E-2</v>
      </c>
      <c r="S208" s="1" t="s">
        <v>239</v>
      </c>
      <c r="T208" s="1" t="s">
        <v>240</v>
      </c>
      <c r="U208" s="3">
        <v>3512</v>
      </c>
      <c r="V208" s="13">
        <v>43885.83525462963</v>
      </c>
      <c r="W208" s="14">
        <v>4.1736111111111113E-2</v>
      </c>
    </row>
    <row r="209" spans="1:23" x14ac:dyDescent="0.25">
      <c r="A209" s="1" t="s">
        <v>189</v>
      </c>
      <c r="B209" s="1" t="s">
        <v>190</v>
      </c>
      <c r="C209" s="3">
        <v>2268</v>
      </c>
      <c r="D209" s="13">
        <v>43852.810740740744</v>
      </c>
      <c r="E209" s="14">
        <v>4.4189814814814814E-2</v>
      </c>
      <c r="G209" s="1" t="s">
        <v>203</v>
      </c>
      <c r="H209" s="1" t="s">
        <v>204</v>
      </c>
      <c r="I209" s="3">
        <v>2029</v>
      </c>
      <c r="J209" s="13">
        <v>43846.605370370373</v>
      </c>
      <c r="K209" s="14">
        <v>3.6655092592592593E-2</v>
      </c>
      <c r="M209" s="1" t="s">
        <v>229</v>
      </c>
      <c r="N209" s="1" t="s">
        <v>230</v>
      </c>
      <c r="O209" s="3">
        <v>1959</v>
      </c>
      <c r="P209" s="13">
        <v>43844.687939814816</v>
      </c>
      <c r="Q209" s="14">
        <v>3.2245370370370369E-2</v>
      </c>
      <c r="S209" s="1" t="s">
        <v>221</v>
      </c>
      <c r="T209" s="1" t="s">
        <v>222</v>
      </c>
      <c r="U209" s="3">
        <v>3523</v>
      </c>
      <c r="V209" s="13">
        <v>43886.471828703703</v>
      </c>
      <c r="W209" s="14">
        <v>4.206018518518518E-2</v>
      </c>
    </row>
    <row r="210" spans="1:23" x14ac:dyDescent="0.25">
      <c r="A210" s="1" t="s">
        <v>183</v>
      </c>
      <c r="B210" s="1" t="s">
        <v>184</v>
      </c>
      <c r="C210" s="3">
        <v>2271</v>
      </c>
      <c r="D210" s="13">
        <v>43853.344756944447</v>
      </c>
      <c r="E210" s="14">
        <v>3.7685185185185183E-2</v>
      </c>
      <c r="G210" s="1" t="s">
        <v>177</v>
      </c>
      <c r="H210" s="1" t="s">
        <v>178</v>
      </c>
      <c r="I210" s="3">
        <v>2032</v>
      </c>
      <c r="J210" s="13">
        <v>43846.650648148148</v>
      </c>
      <c r="K210" s="14">
        <v>4.0740740740740737E-2</v>
      </c>
      <c r="M210" s="1" t="s">
        <v>249</v>
      </c>
      <c r="N210" s="1" t="s">
        <v>250</v>
      </c>
      <c r="O210" s="3">
        <v>1960</v>
      </c>
      <c r="P210" s="13">
        <v>43844.700300925928</v>
      </c>
      <c r="Q210" s="14">
        <v>2.9664351851851855E-2</v>
      </c>
      <c r="S210" s="1" t="s">
        <v>239</v>
      </c>
      <c r="T210" s="1" t="s">
        <v>240</v>
      </c>
      <c r="U210" s="3">
        <v>3548</v>
      </c>
      <c r="V210" s="13">
        <v>43886.82744212963</v>
      </c>
      <c r="W210" s="14">
        <v>3.7581018518518521E-2</v>
      </c>
    </row>
    <row r="211" spans="1:23" x14ac:dyDescent="0.25">
      <c r="A211" s="1" t="s">
        <v>225</v>
      </c>
      <c r="B211" s="1" t="s">
        <v>226</v>
      </c>
      <c r="C211" s="3">
        <v>2273</v>
      </c>
      <c r="D211" s="13">
        <v>43853.371458333335</v>
      </c>
      <c r="E211" s="14">
        <v>3.5787037037037034E-2</v>
      </c>
      <c r="G211" s="1" t="s">
        <v>171</v>
      </c>
      <c r="H211" s="1" t="s">
        <v>172</v>
      </c>
      <c r="I211" s="3">
        <v>2035</v>
      </c>
      <c r="J211" s="13">
        <v>43846.698784722219</v>
      </c>
      <c r="K211" s="14">
        <v>3.1319444444444448E-2</v>
      </c>
      <c r="M211" s="1" t="s">
        <v>227</v>
      </c>
      <c r="N211" s="1" t="s">
        <v>228</v>
      </c>
      <c r="O211" s="3">
        <v>1962</v>
      </c>
      <c r="P211" s="13">
        <v>43844.719513888886</v>
      </c>
      <c r="Q211" s="14">
        <v>3.4062500000000002E-2</v>
      </c>
      <c r="S211" s="1" t="s">
        <v>195</v>
      </c>
      <c r="T211" s="1" t="s">
        <v>196</v>
      </c>
      <c r="U211" s="3">
        <v>3552</v>
      </c>
      <c r="V211" s="13">
        <v>43887.372152777774</v>
      </c>
      <c r="W211" s="14">
        <v>3.7511574074074072E-2</v>
      </c>
    </row>
    <row r="212" spans="1:23" x14ac:dyDescent="0.25">
      <c r="A212" s="1" t="s">
        <v>183</v>
      </c>
      <c r="B212" s="1" t="s">
        <v>184</v>
      </c>
      <c r="C212" s="3">
        <v>2278</v>
      </c>
      <c r="D212" s="13">
        <v>43853.438981481479</v>
      </c>
      <c r="E212" s="14">
        <v>4.3055555555555562E-2</v>
      </c>
      <c r="G212" s="1" t="s">
        <v>122</v>
      </c>
      <c r="H212" s="1" t="s">
        <v>217</v>
      </c>
      <c r="I212" s="3">
        <v>2039</v>
      </c>
      <c r="J212" s="13">
        <v>43846.756412037037</v>
      </c>
      <c r="K212" s="14">
        <v>3.0555555555555555E-2</v>
      </c>
      <c r="M212" s="1" t="s">
        <v>247</v>
      </c>
      <c r="N212" s="1" t="s">
        <v>248</v>
      </c>
      <c r="O212" s="3">
        <v>1964</v>
      </c>
      <c r="P212" s="13">
        <v>43844.752129629633</v>
      </c>
      <c r="Q212" s="14">
        <v>3.6134259259259262E-2</v>
      </c>
      <c r="S212" s="1" t="s">
        <v>169</v>
      </c>
      <c r="T212" s="1" t="s">
        <v>170</v>
      </c>
      <c r="U212" s="3">
        <v>3576</v>
      </c>
      <c r="V212" s="13">
        <v>43887.687858796293</v>
      </c>
      <c r="W212" s="14">
        <v>3.8912037037037037E-2</v>
      </c>
    </row>
    <row r="213" spans="1:23" x14ac:dyDescent="0.25">
      <c r="A213" s="1" t="s">
        <v>189</v>
      </c>
      <c r="B213" s="1" t="s">
        <v>190</v>
      </c>
      <c r="C213" s="3">
        <v>2279</v>
      </c>
      <c r="D213" s="13">
        <v>43853.456134259257</v>
      </c>
      <c r="E213" s="14">
        <v>3.9444444444444442E-2</v>
      </c>
      <c r="G213" s="1" t="s">
        <v>177</v>
      </c>
      <c r="H213" s="1" t="s">
        <v>178</v>
      </c>
      <c r="I213" s="3">
        <v>2040</v>
      </c>
      <c r="J213" s="13">
        <v>43846.771689814814</v>
      </c>
      <c r="K213" s="14">
        <v>4.0324074074074075E-2</v>
      </c>
      <c r="M213" s="1" t="s">
        <v>231</v>
      </c>
      <c r="N213" s="1" t="s">
        <v>232</v>
      </c>
      <c r="O213" s="3">
        <v>1965</v>
      </c>
      <c r="P213" s="13">
        <v>43844.764780092592</v>
      </c>
      <c r="Q213" s="14">
        <v>4.02662037037037E-2</v>
      </c>
      <c r="S213" s="1" t="s">
        <v>195</v>
      </c>
      <c r="T213" s="1" t="s">
        <v>196</v>
      </c>
      <c r="U213" s="3">
        <v>3584</v>
      </c>
      <c r="V213" s="13">
        <v>43887.795543981483</v>
      </c>
      <c r="W213" s="14">
        <v>3.9340277777777773E-2</v>
      </c>
    </row>
    <row r="214" spans="1:23" x14ac:dyDescent="0.25">
      <c r="A214" s="1" t="s">
        <v>197</v>
      </c>
      <c r="B214" s="1" t="s">
        <v>198</v>
      </c>
      <c r="C214" s="3">
        <v>2291</v>
      </c>
      <c r="D214" s="13">
        <v>43853.607523148145</v>
      </c>
      <c r="E214" s="14">
        <v>3.605324074074074E-2</v>
      </c>
      <c r="G214" s="1" t="s">
        <v>211</v>
      </c>
      <c r="H214" s="1" t="s">
        <v>212</v>
      </c>
      <c r="I214" s="3">
        <v>2046</v>
      </c>
      <c r="J214" s="13">
        <v>43847.350995370369</v>
      </c>
      <c r="K214" s="14">
        <v>3.9120370370370368E-2</v>
      </c>
      <c r="M214" s="1" t="s">
        <v>229</v>
      </c>
      <c r="N214" s="1" t="s">
        <v>230</v>
      </c>
      <c r="O214" s="3">
        <v>1967</v>
      </c>
      <c r="P214" s="13">
        <v>43844.789421296293</v>
      </c>
      <c r="Q214" s="14">
        <v>4.221064814814815E-2</v>
      </c>
      <c r="S214" s="1" t="s">
        <v>239</v>
      </c>
      <c r="T214" s="1" t="s">
        <v>240</v>
      </c>
      <c r="U214" s="3">
        <v>3585</v>
      </c>
      <c r="V214" s="13">
        <v>43887.812002314815</v>
      </c>
      <c r="W214" s="14">
        <v>4.1724537037037039E-2</v>
      </c>
    </row>
    <row r="215" spans="1:23" x14ac:dyDescent="0.25">
      <c r="A215" s="1" t="s">
        <v>243</v>
      </c>
      <c r="B215" s="1" t="s">
        <v>244</v>
      </c>
      <c r="C215" s="3">
        <v>2292</v>
      </c>
      <c r="D215" s="13">
        <v>43853.624143518522</v>
      </c>
      <c r="E215" s="14">
        <v>3.8634259259259257E-2</v>
      </c>
      <c r="G215" s="1" t="s">
        <v>171</v>
      </c>
      <c r="H215" s="1" t="s">
        <v>172</v>
      </c>
      <c r="I215" s="3">
        <v>2048</v>
      </c>
      <c r="J215" s="13">
        <v>43847.377430555556</v>
      </c>
      <c r="K215" s="14">
        <v>3.0405092592592591E-2</v>
      </c>
      <c r="M215" s="1" t="s">
        <v>173</v>
      </c>
      <c r="N215" s="1" t="s">
        <v>174</v>
      </c>
      <c r="O215" s="3">
        <v>1968</v>
      </c>
      <c r="P215" s="13">
        <v>43844.801585648151</v>
      </c>
      <c r="Q215" s="14">
        <v>3.6793981481481483E-2</v>
      </c>
      <c r="S215" s="1" t="s">
        <v>221</v>
      </c>
      <c r="T215" s="1" t="s">
        <v>222</v>
      </c>
      <c r="U215" s="3">
        <v>3590</v>
      </c>
      <c r="V215" s="13">
        <v>43888.369837962964</v>
      </c>
      <c r="W215" s="14">
        <v>4.0185185185185185E-2</v>
      </c>
    </row>
    <row r="216" spans="1:23" x14ac:dyDescent="0.25">
      <c r="A216" s="1" t="s">
        <v>225</v>
      </c>
      <c r="B216" s="1" t="s">
        <v>226</v>
      </c>
      <c r="C216" s="3">
        <v>2297</v>
      </c>
      <c r="D216" s="13">
        <v>43853.689745370371</v>
      </c>
      <c r="E216" s="14">
        <v>3.5104166666666665E-2</v>
      </c>
      <c r="G216" s="1" t="s">
        <v>215</v>
      </c>
      <c r="H216" s="1" t="s">
        <v>216</v>
      </c>
      <c r="I216" s="3">
        <v>2049</v>
      </c>
      <c r="J216" s="13">
        <v>43847.386342592596</v>
      </c>
      <c r="K216" s="14">
        <v>3.7731481481481484E-2</v>
      </c>
      <c r="M216" s="1" t="s">
        <v>245</v>
      </c>
      <c r="N216" s="1" t="s">
        <v>246</v>
      </c>
      <c r="O216" s="3">
        <v>1970</v>
      </c>
      <c r="P216" s="13">
        <v>43844.8283912037</v>
      </c>
      <c r="Q216" s="14">
        <v>3.3865740740740738E-2</v>
      </c>
      <c r="S216" s="1" t="s">
        <v>169</v>
      </c>
      <c r="T216" s="1" t="s">
        <v>170</v>
      </c>
      <c r="U216" s="3">
        <v>3593</v>
      </c>
      <c r="V216" s="13">
        <v>43888.404745370368</v>
      </c>
      <c r="W216" s="14">
        <v>3.3703703703703701E-2</v>
      </c>
    </row>
    <row r="217" spans="1:23" x14ac:dyDescent="0.25">
      <c r="A217" s="1" t="s">
        <v>159</v>
      </c>
      <c r="B217" s="1" t="s">
        <v>160</v>
      </c>
      <c r="C217" s="3">
        <v>2299</v>
      </c>
      <c r="D217" s="13">
        <v>43853.722731481481</v>
      </c>
      <c r="E217" s="14">
        <v>4.1504629629629627E-2</v>
      </c>
      <c r="G217" s="1" t="s">
        <v>193</v>
      </c>
      <c r="H217" s="1" t="s">
        <v>194</v>
      </c>
      <c r="I217" s="3">
        <v>2056</v>
      </c>
      <c r="J217" s="13">
        <v>43847.487974537034</v>
      </c>
      <c r="K217" s="14">
        <v>3.3726851851851855E-2</v>
      </c>
      <c r="M217" s="1" t="s">
        <v>229</v>
      </c>
      <c r="N217" s="1" t="s">
        <v>230</v>
      </c>
      <c r="O217" s="3">
        <v>1972</v>
      </c>
      <c r="P217" s="13">
        <v>43845.35050925926</v>
      </c>
      <c r="Q217" s="14">
        <v>4.2465277777777775E-2</v>
      </c>
      <c r="S217" s="1" t="s">
        <v>221</v>
      </c>
      <c r="T217" s="1" t="s">
        <v>222</v>
      </c>
      <c r="U217" s="3">
        <v>3595</v>
      </c>
      <c r="V217" s="13">
        <v>43888.433564814812</v>
      </c>
      <c r="W217" s="14">
        <v>3.4583333333333334E-2</v>
      </c>
    </row>
    <row r="218" spans="1:23" x14ac:dyDescent="0.25">
      <c r="A218" s="1" t="s">
        <v>165</v>
      </c>
      <c r="B218" s="1" t="s">
        <v>166</v>
      </c>
      <c r="C218" s="3">
        <v>2302</v>
      </c>
      <c r="D218" s="13">
        <v>43853.759791666664</v>
      </c>
      <c r="E218" s="14">
        <v>4.2905092592592592E-2</v>
      </c>
      <c r="G218" s="1" t="s">
        <v>193</v>
      </c>
      <c r="H218" s="1" t="s">
        <v>194</v>
      </c>
      <c r="I218" s="3">
        <v>2061</v>
      </c>
      <c r="J218" s="13">
        <v>43847.561030092591</v>
      </c>
      <c r="K218" s="14">
        <v>4.1944444444444444E-2</v>
      </c>
      <c r="M218" s="1" t="s">
        <v>167</v>
      </c>
      <c r="N218" s="1" t="s">
        <v>168</v>
      </c>
      <c r="O218" s="3">
        <v>1975</v>
      </c>
      <c r="P218" s="13">
        <v>43845.393761574072</v>
      </c>
      <c r="Q218" s="14">
        <v>3.6990740740740741E-2</v>
      </c>
      <c r="S218" s="1" t="s">
        <v>195</v>
      </c>
      <c r="T218" s="1" t="s">
        <v>196</v>
      </c>
      <c r="U218" s="3">
        <v>3598</v>
      </c>
      <c r="V218" s="13">
        <v>43888.48033564815</v>
      </c>
      <c r="W218" s="14">
        <v>3.771990740740741E-2</v>
      </c>
    </row>
    <row r="219" spans="1:23" x14ac:dyDescent="0.25">
      <c r="A219" s="1" t="s">
        <v>159</v>
      </c>
      <c r="B219" s="1" t="s">
        <v>160</v>
      </c>
      <c r="C219" s="3">
        <v>2306</v>
      </c>
      <c r="D219" s="13">
        <v>43853.819004629629</v>
      </c>
      <c r="E219" s="14">
        <v>4.2025462962962966E-2</v>
      </c>
      <c r="G219" s="1" t="s">
        <v>235</v>
      </c>
      <c r="H219" s="1" t="s">
        <v>236</v>
      </c>
      <c r="I219" s="3">
        <v>2066</v>
      </c>
      <c r="J219" s="13">
        <v>43847.627395833333</v>
      </c>
      <c r="K219" s="14">
        <v>3.5057870370370371E-2</v>
      </c>
      <c r="M219" s="1" t="s">
        <v>227</v>
      </c>
      <c r="N219" s="1" t="s">
        <v>228</v>
      </c>
      <c r="O219" s="3">
        <v>1977</v>
      </c>
      <c r="P219" s="13">
        <v>43845.413680555554</v>
      </c>
      <c r="Q219" s="14">
        <v>3.7604166666666668E-2</v>
      </c>
      <c r="S219" s="1" t="s">
        <v>169</v>
      </c>
      <c r="T219" s="1" t="s">
        <v>170</v>
      </c>
      <c r="U219" s="3">
        <v>3609</v>
      </c>
      <c r="V219" s="13">
        <v>43888.625358796293</v>
      </c>
      <c r="W219" s="14">
        <v>3.260416666666667E-2</v>
      </c>
    </row>
    <row r="220" spans="1:23" x14ac:dyDescent="0.25">
      <c r="A220" s="1" t="s">
        <v>165</v>
      </c>
      <c r="B220" s="1" t="s">
        <v>166</v>
      </c>
      <c r="C220" s="3">
        <v>2311</v>
      </c>
      <c r="D220" s="13">
        <v>43854.380972222221</v>
      </c>
      <c r="E220" s="14">
        <v>3.5358796296296298E-2</v>
      </c>
      <c r="G220" s="1" t="s">
        <v>122</v>
      </c>
      <c r="H220" s="1" t="s">
        <v>217</v>
      </c>
      <c r="I220" s="3">
        <v>2069</v>
      </c>
      <c r="J220" s="13">
        <v>43847.672442129631</v>
      </c>
      <c r="K220" s="14">
        <v>4.1504629629629627E-2</v>
      </c>
      <c r="M220" s="1" t="s">
        <v>199</v>
      </c>
      <c r="N220" s="1" t="s">
        <v>200</v>
      </c>
      <c r="O220" s="3">
        <v>1979</v>
      </c>
      <c r="P220" s="13">
        <v>43845.447685185187</v>
      </c>
      <c r="Q220" s="14">
        <v>3.2233796296296295E-2</v>
      </c>
      <c r="S220" s="1" t="s">
        <v>221</v>
      </c>
      <c r="T220" s="1" t="s">
        <v>222</v>
      </c>
      <c r="U220" s="3">
        <v>3637</v>
      </c>
      <c r="V220" s="13">
        <v>43889.475671296299</v>
      </c>
      <c r="W220" s="14">
        <v>3.5949074074074071E-2</v>
      </c>
    </row>
    <row r="221" spans="1:23" x14ac:dyDescent="0.25">
      <c r="A221" s="1" t="s">
        <v>165</v>
      </c>
      <c r="B221" s="1" t="s">
        <v>166</v>
      </c>
      <c r="C221" s="3">
        <v>2314</v>
      </c>
      <c r="D221" s="13">
        <v>43854.414166666669</v>
      </c>
      <c r="E221" s="14">
        <v>3.6377314814814814E-2</v>
      </c>
      <c r="G221" s="1" t="s">
        <v>187</v>
      </c>
      <c r="H221" s="1" t="s">
        <v>188</v>
      </c>
      <c r="I221" s="3">
        <v>2073</v>
      </c>
      <c r="J221" s="13">
        <v>43847.724189814813</v>
      </c>
      <c r="K221" s="14">
        <v>3.9143518518518515E-2</v>
      </c>
      <c r="M221" s="1" t="s">
        <v>199</v>
      </c>
      <c r="N221" s="1" t="s">
        <v>200</v>
      </c>
      <c r="O221" s="3">
        <v>1981</v>
      </c>
      <c r="P221" s="13">
        <v>43845.476099537038</v>
      </c>
      <c r="Q221" s="14">
        <v>3.9629629629629633E-2</v>
      </c>
      <c r="S221" s="1" t="s">
        <v>169</v>
      </c>
      <c r="T221" s="1" t="s">
        <v>170</v>
      </c>
      <c r="U221" s="3">
        <v>3644</v>
      </c>
      <c r="V221" s="13">
        <v>43889.571712962963</v>
      </c>
      <c r="W221" s="14">
        <v>3.3067129629629634E-2</v>
      </c>
    </row>
    <row r="222" spans="1:23" x14ac:dyDescent="0.25">
      <c r="A222" s="1" t="s">
        <v>159</v>
      </c>
      <c r="B222" s="1" t="s">
        <v>160</v>
      </c>
      <c r="C222" s="3">
        <v>2316</v>
      </c>
      <c r="D222" s="13">
        <v>43854.439259259256</v>
      </c>
      <c r="E222" s="14">
        <v>3.1006944444444445E-2</v>
      </c>
      <c r="G222" s="1" t="s">
        <v>203</v>
      </c>
      <c r="H222" s="1" t="s">
        <v>204</v>
      </c>
      <c r="I222" s="3">
        <v>2076</v>
      </c>
      <c r="J222" s="13">
        <v>43847.770601851851</v>
      </c>
      <c r="K222" s="14">
        <v>3.8437499999999999E-2</v>
      </c>
      <c r="M222" s="1" t="s">
        <v>130</v>
      </c>
      <c r="N222" s="1" t="s">
        <v>218</v>
      </c>
      <c r="O222" s="3">
        <v>1985</v>
      </c>
      <c r="P222" s="13">
        <v>43845.526192129626</v>
      </c>
      <c r="Q222" s="14">
        <v>3.1307870370370368E-2</v>
      </c>
      <c r="S222" s="1" t="s">
        <v>195</v>
      </c>
      <c r="T222" s="1" t="s">
        <v>196</v>
      </c>
      <c r="U222" s="3">
        <v>3651</v>
      </c>
      <c r="V222" s="13">
        <v>43889.681273148148</v>
      </c>
      <c r="W222" s="14">
        <v>4.1226851851851855E-2</v>
      </c>
    </row>
    <row r="223" spans="1:23" x14ac:dyDescent="0.25">
      <c r="A223" s="1" t="s">
        <v>201</v>
      </c>
      <c r="B223" s="1" t="s">
        <v>202</v>
      </c>
      <c r="C223" s="3">
        <v>2318</v>
      </c>
      <c r="D223" s="13">
        <v>43854.4609375</v>
      </c>
      <c r="E223" s="14">
        <v>4.0034722222222222E-2</v>
      </c>
      <c r="G223" s="1" t="s">
        <v>177</v>
      </c>
      <c r="H223" s="1" t="s">
        <v>178</v>
      </c>
      <c r="I223" s="3">
        <v>2078</v>
      </c>
      <c r="J223" s="13">
        <v>43847.792581018519</v>
      </c>
      <c r="K223" s="14">
        <v>3.7175925925925925E-2</v>
      </c>
      <c r="M223" s="1" t="s">
        <v>237</v>
      </c>
      <c r="N223" s="1" t="s">
        <v>238</v>
      </c>
      <c r="O223" s="3">
        <v>1988</v>
      </c>
      <c r="P223" s="13">
        <v>43845.573125000003</v>
      </c>
      <c r="Q223" s="14">
        <v>4.4282407407407409E-2</v>
      </c>
      <c r="S223" s="1" t="s">
        <v>221</v>
      </c>
      <c r="T223" s="1" t="s">
        <v>222</v>
      </c>
      <c r="U223" s="3">
        <v>3656</v>
      </c>
      <c r="V223" s="13">
        <v>43889.754328703704</v>
      </c>
      <c r="W223" s="14">
        <v>3.4016203703703708E-2</v>
      </c>
    </row>
    <row r="224" spans="1:23" x14ac:dyDescent="0.25">
      <c r="A224" s="1" t="s">
        <v>207</v>
      </c>
      <c r="B224" s="1" t="s">
        <v>208</v>
      </c>
      <c r="C224" s="3">
        <v>2324</v>
      </c>
      <c r="D224" s="13">
        <v>43854.543275462966</v>
      </c>
      <c r="E224" s="14">
        <v>3.0127314814814815E-2</v>
      </c>
      <c r="G224" s="1" t="s">
        <v>203</v>
      </c>
      <c r="H224" s="1" t="s">
        <v>204</v>
      </c>
      <c r="I224" s="3">
        <v>2085</v>
      </c>
      <c r="J224" s="13">
        <v>43848.375393518516</v>
      </c>
      <c r="K224" s="14">
        <v>3.6168981481481483E-2</v>
      </c>
      <c r="M224" s="1" t="s">
        <v>126</v>
      </c>
      <c r="N224" s="1" t="s">
        <v>220</v>
      </c>
      <c r="O224" s="3">
        <v>1995</v>
      </c>
      <c r="P224" s="13">
        <v>43845.66300925926</v>
      </c>
      <c r="Q224" s="14">
        <v>3.155092592592592E-2</v>
      </c>
      <c r="S224" s="1" t="s">
        <v>221</v>
      </c>
      <c r="T224" s="1" t="s">
        <v>222</v>
      </c>
      <c r="U224" s="3">
        <v>3662</v>
      </c>
      <c r="V224" s="13">
        <v>43889.832870370374</v>
      </c>
      <c r="W224" s="14">
        <v>3.4247685185185187E-2</v>
      </c>
    </row>
    <row r="225" spans="1:23" x14ac:dyDescent="0.25">
      <c r="A225" s="1" t="s">
        <v>163</v>
      </c>
      <c r="B225" s="1" t="s">
        <v>164</v>
      </c>
      <c r="C225" s="3">
        <v>2330</v>
      </c>
      <c r="D225" s="13">
        <v>43854.622858796298</v>
      </c>
      <c r="E225" s="14">
        <v>3.7962962962962962E-2</v>
      </c>
      <c r="G225" s="1" t="s">
        <v>203</v>
      </c>
      <c r="H225" s="1" t="s">
        <v>204</v>
      </c>
      <c r="I225" s="3">
        <v>2091</v>
      </c>
      <c r="J225" s="13">
        <v>43848.455196759256</v>
      </c>
      <c r="K225" s="14">
        <v>3.9768518518518516E-2</v>
      </c>
      <c r="M225" s="1" t="s">
        <v>227</v>
      </c>
      <c r="N225" s="1" t="s">
        <v>228</v>
      </c>
      <c r="O225" s="3">
        <v>1996</v>
      </c>
      <c r="P225" s="13">
        <v>43845.675358796296</v>
      </c>
      <c r="Q225" s="14">
        <v>4.3333333333333335E-2</v>
      </c>
      <c r="S225" s="1" t="s">
        <v>221</v>
      </c>
      <c r="T225" s="1" t="s">
        <v>222</v>
      </c>
      <c r="U225" s="3">
        <v>3676</v>
      </c>
      <c r="V225" s="13">
        <v>43890.518495370372</v>
      </c>
      <c r="W225" s="14">
        <v>3.7083333333333336E-2</v>
      </c>
    </row>
    <row r="226" spans="1:23" x14ac:dyDescent="0.25">
      <c r="A226" s="1" t="s">
        <v>159</v>
      </c>
      <c r="B226" s="1" t="s">
        <v>160</v>
      </c>
      <c r="C226" s="3">
        <v>2339</v>
      </c>
      <c r="D226" s="13">
        <v>43854.736631944441</v>
      </c>
      <c r="E226" s="14">
        <v>3.6273148148148145E-2</v>
      </c>
      <c r="G226" s="1" t="s">
        <v>120</v>
      </c>
      <c r="H226" s="1" t="s">
        <v>219</v>
      </c>
      <c r="I226" s="3">
        <v>2092</v>
      </c>
      <c r="J226" s="13">
        <v>43848.472858796296</v>
      </c>
      <c r="K226" s="14">
        <v>3.2523148148148148E-2</v>
      </c>
      <c r="M226" s="1" t="s">
        <v>209</v>
      </c>
      <c r="N226" s="1" t="s">
        <v>210</v>
      </c>
      <c r="O226" s="3">
        <v>1997</v>
      </c>
      <c r="P226" s="13">
        <v>43845.689525462964</v>
      </c>
      <c r="Q226" s="14">
        <v>4.5104166666666667E-2</v>
      </c>
      <c r="S226" s="1" t="s">
        <v>195</v>
      </c>
      <c r="T226" s="1" t="s">
        <v>196</v>
      </c>
      <c r="U226" s="3">
        <v>3680</v>
      </c>
      <c r="V226" s="13">
        <v>43890.573923611111</v>
      </c>
      <c r="W226" s="14">
        <v>4.4803240740740741E-2</v>
      </c>
    </row>
    <row r="227" spans="1:23" x14ac:dyDescent="0.25">
      <c r="A227" s="1" t="s">
        <v>183</v>
      </c>
      <c r="B227" s="1" t="s">
        <v>184</v>
      </c>
      <c r="C227" s="3">
        <v>2340</v>
      </c>
      <c r="D227" s="13">
        <v>43854.746122685188</v>
      </c>
      <c r="E227" s="14">
        <v>3.5729166666666666E-2</v>
      </c>
      <c r="G227" s="1" t="s">
        <v>251</v>
      </c>
      <c r="H227" s="1" t="s">
        <v>252</v>
      </c>
      <c r="I227" s="3">
        <v>2112</v>
      </c>
      <c r="J227" s="13">
        <v>43848.739953703705</v>
      </c>
      <c r="K227" s="14">
        <v>3.7418981481481477E-2</v>
      </c>
      <c r="M227" s="1" t="s">
        <v>229</v>
      </c>
      <c r="N227" s="1" t="s">
        <v>230</v>
      </c>
      <c r="O227" s="3">
        <v>1999</v>
      </c>
      <c r="P227" s="13">
        <v>43845.716944444444</v>
      </c>
      <c r="Q227" s="14">
        <v>4.3622685185185188E-2</v>
      </c>
      <c r="S227" s="1" t="s">
        <v>169</v>
      </c>
      <c r="T227" s="1" t="s">
        <v>170</v>
      </c>
      <c r="U227" s="3">
        <v>3683</v>
      </c>
      <c r="V227" s="13">
        <v>43890.619791666664</v>
      </c>
      <c r="W227" s="14">
        <v>4.6956018518518522E-2</v>
      </c>
    </row>
    <row r="228" spans="1:23" x14ac:dyDescent="0.25">
      <c r="A228" s="1" t="s">
        <v>163</v>
      </c>
      <c r="B228" s="1" t="s">
        <v>164</v>
      </c>
      <c r="C228" s="3">
        <v>2342</v>
      </c>
      <c r="D228" s="13">
        <v>43854.772523148145</v>
      </c>
      <c r="E228" s="14">
        <v>3.5949074074074071E-2</v>
      </c>
      <c r="G228" s="1" t="s">
        <v>235</v>
      </c>
      <c r="H228" s="1" t="s">
        <v>236</v>
      </c>
      <c r="I228" s="3">
        <v>2113</v>
      </c>
      <c r="J228" s="13">
        <v>43848.755972222221</v>
      </c>
      <c r="K228" s="14">
        <v>3.2210648148148148E-2</v>
      </c>
      <c r="M228" s="1" t="s">
        <v>167</v>
      </c>
      <c r="N228" s="1" t="s">
        <v>168</v>
      </c>
      <c r="O228" s="3">
        <v>2000</v>
      </c>
      <c r="P228" s="13">
        <v>43845.726643518516</v>
      </c>
      <c r="Q228" s="14">
        <v>3.8622685185185184E-2</v>
      </c>
      <c r="S228" s="1" t="s">
        <v>221</v>
      </c>
      <c r="T228" s="1" t="s">
        <v>222</v>
      </c>
      <c r="U228" s="3">
        <v>3701</v>
      </c>
      <c r="V228" s="13">
        <v>43891.353692129633</v>
      </c>
      <c r="W228" s="14">
        <v>3.9386574074074074E-2</v>
      </c>
    </row>
    <row r="229" spans="1:23" x14ac:dyDescent="0.25">
      <c r="A229" s="1" t="s">
        <v>183</v>
      </c>
      <c r="B229" s="1" t="s">
        <v>184</v>
      </c>
      <c r="C229" s="3">
        <v>2352</v>
      </c>
      <c r="D229" s="13">
        <v>43855.385243055556</v>
      </c>
      <c r="E229" s="14">
        <v>3.5347222222222217E-2</v>
      </c>
      <c r="G229" s="1" t="s">
        <v>193</v>
      </c>
      <c r="H229" s="1" t="s">
        <v>194</v>
      </c>
      <c r="I229" s="3">
        <v>2116</v>
      </c>
      <c r="J229" s="13">
        <v>43848.791215277779</v>
      </c>
      <c r="K229" s="14">
        <v>3.8576388888888889E-2</v>
      </c>
      <c r="M229" s="1" t="s">
        <v>231</v>
      </c>
      <c r="N229" s="1" t="s">
        <v>232</v>
      </c>
      <c r="O229" s="3">
        <v>2002</v>
      </c>
      <c r="P229" s="13">
        <v>43845.752453703702</v>
      </c>
      <c r="Q229" s="14">
        <v>3.5833333333333335E-2</v>
      </c>
      <c r="S229" s="1" t="s">
        <v>195</v>
      </c>
      <c r="T229" s="1" t="s">
        <v>196</v>
      </c>
      <c r="U229" s="3">
        <v>3705</v>
      </c>
      <c r="V229" s="13">
        <v>43891.406863425924</v>
      </c>
      <c r="W229" s="14">
        <v>4.1215277777777774E-2</v>
      </c>
    </row>
    <row r="230" spans="1:23" x14ac:dyDescent="0.25">
      <c r="A230" s="1" t="s">
        <v>207</v>
      </c>
      <c r="B230" s="1" t="s">
        <v>208</v>
      </c>
      <c r="C230" s="3">
        <v>2354</v>
      </c>
      <c r="D230" s="13">
        <v>43855.408726851849</v>
      </c>
      <c r="E230" s="14">
        <v>3.6631944444444446E-2</v>
      </c>
      <c r="G230" s="1" t="s">
        <v>193</v>
      </c>
      <c r="H230" s="1" t="s">
        <v>194</v>
      </c>
      <c r="I230" s="3">
        <v>2129</v>
      </c>
      <c r="J230" s="13">
        <v>43849.447060185186</v>
      </c>
      <c r="K230" s="14">
        <v>3.229166666666667E-2</v>
      </c>
      <c r="M230" s="1" t="s">
        <v>245</v>
      </c>
      <c r="N230" s="1" t="s">
        <v>246</v>
      </c>
      <c r="O230" s="3">
        <v>2004</v>
      </c>
      <c r="P230" s="13">
        <v>43845.782395833332</v>
      </c>
      <c r="Q230" s="14">
        <v>3.6064814814814813E-2</v>
      </c>
      <c r="S230" s="1" t="s">
        <v>239</v>
      </c>
      <c r="T230" s="1" t="s">
        <v>240</v>
      </c>
      <c r="U230" s="3">
        <v>3714</v>
      </c>
      <c r="V230" s="13">
        <v>43891.537407407406</v>
      </c>
      <c r="W230" s="14">
        <v>2.8402777777777777E-2</v>
      </c>
    </row>
    <row r="231" spans="1:23" x14ac:dyDescent="0.25">
      <c r="A231" s="1" t="s">
        <v>243</v>
      </c>
      <c r="B231" s="1" t="s">
        <v>244</v>
      </c>
      <c r="C231" s="3">
        <v>2358</v>
      </c>
      <c r="D231" s="13">
        <v>43855.4528125</v>
      </c>
      <c r="E231" s="14">
        <v>4.2349537037037033E-2</v>
      </c>
      <c r="G231" s="1" t="s">
        <v>233</v>
      </c>
      <c r="H231" s="1" t="s">
        <v>234</v>
      </c>
      <c r="I231" s="3">
        <v>2131</v>
      </c>
      <c r="J231" s="13">
        <v>43849.474733796298</v>
      </c>
      <c r="K231" s="14">
        <v>4.0173611111111111E-2</v>
      </c>
      <c r="M231" s="1" t="s">
        <v>227</v>
      </c>
      <c r="N231" s="1" t="s">
        <v>228</v>
      </c>
      <c r="O231" s="3">
        <v>2005</v>
      </c>
      <c r="P231" s="13">
        <v>43845.800208333334</v>
      </c>
      <c r="Q231" s="14">
        <v>3.6944444444444446E-2</v>
      </c>
      <c r="S231" s="1" t="s">
        <v>221</v>
      </c>
      <c r="T231" s="1" t="s">
        <v>222</v>
      </c>
      <c r="U231" s="3">
        <v>3729</v>
      </c>
      <c r="V231" s="13">
        <v>43891.747013888889</v>
      </c>
      <c r="W231" s="14">
        <v>3.8402777777777779E-2</v>
      </c>
    </row>
    <row r="232" spans="1:23" x14ac:dyDescent="0.25">
      <c r="A232" s="1" t="s">
        <v>225</v>
      </c>
      <c r="B232" s="1" t="s">
        <v>226</v>
      </c>
      <c r="C232" s="3">
        <v>2361</v>
      </c>
      <c r="D232" s="13">
        <v>43855.487986111111</v>
      </c>
      <c r="E232" s="14">
        <v>3.7569444444444447E-2</v>
      </c>
      <c r="G232" s="1" t="s">
        <v>177</v>
      </c>
      <c r="H232" s="1" t="s">
        <v>178</v>
      </c>
      <c r="I232" s="3">
        <v>2137</v>
      </c>
      <c r="J232" s="13">
        <v>43849.552152777775</v>
      </c>
      <c r="K232" s="14">
        <v>3.4074074074074076E-2</v>
      </c>
      <c r="M232" s="1" t="s">
        <v>245</v>
      </c>
      <c r="N232" s="1" t="s">
        <v>246</v>
      </c>
      <c r="O232" s="3">
        <v>2007</v>
      </c>
      <c r="P232" s="13">
        <v>43845.823657407411</v>
      </c>
      <c r="Q232" s="14">
        <v>3.0925925925925926E-2</v>
      </c>
      <c r="S232" s="1" t="s">
        <v>169</v>
      </c>
      <c r="T232" s="1" t="s">
        <v>170</v>
      </c>
      <c r="U232" s="3">
        <v>3733</v>
      </c>
      <c r="V232" s="13">
        <v>43891.809131944443</v>
      </c>
      <c r="W232" s="14">
        <v>3.8877314814814816E-2</v>
      </c>
    </row>
    <row r="233" spans="1:23" x14ac:dyDescent="0.25">
      <c r="A233" s="1" t="s">
        <v>207</v>
      </c>
      <c r="B233" s="1" t="s">
        <v>208</v>
      </c>
      <c r="C233" s="3">
        <v>2362</v>
      </c>
      <c r="D233" s="13">
        <v>43855.501134259262</v>
      </c>
      <c r="E233" s="14">
        <v>3.096064814814815E-2</v>
      </c>
      <c r="G233" s="1" t="s">
        <v>235</v>
      </c>
      <c r="H233" s="1" t="s">
        <v>236</v>
      </c>
      <c r="I233" s="3">
        <v>2139</v>
      </c>
      <c r="J233" s="13">
        <v>43849.585324074076</v>
      </c>
      <c r="K233" s="14">
        <v>3.7638888888888895E-2</v>
      </c>
      <c r="M233" s="1" t="s">
        <v>199</v>
      </c>
      <c r="N233" s="1" t="s">
        <v>200</v>
      </c>
      <c r="O233" s="3">
        <v>2008</v>
      </c>
      <c r="P233" s="13">
        <v>43845.834861111114</v>
      </c>
      <c r="Q233" s="14">
        <v>3.5682870370370372E-2</v>
      </c>
      <c r="S233" s="1" t="s">
        <v>239</v>
      </c>
      <c r="T233" s="1" t="s">
        <v>240</v>
      </c>
      <c r="U233" s="3">
        <v>3735</v>
      </c>
      <c r="V233" s="13">
        <v>43891.839004629626</v>
      </c>
      <c r="W233" s="14">
        <v>3.8229166666666668E-2</v>
      </c>
    </row>
    <row r="234" spans="1:23" x14ac:dyDescent="0.25">
      <c r="A234" s="1" t="s">
        <v>197</v>
      </c>
      <c r="B234" s="1" t="s">
        <v>198</v>
      </c>
      <c r="C234" s="3">
        <v>2369</v>
      </c>
      <c r="D234" s="13">
        <v>43855.610300925924</v>
      </c>
      <c r="E234" s="14">
        <v>4.0775462962962965E-2</v>
      </c>
      <c r="G234" s="1" t="s">
        <v>193</v>
      </c>
      <c r="H234" s="1" t="s">
        <v>194</v>
      </c>
      <c r="I234" s="3">
        <v>2142</v>
      </c>
      <c r="J234" s="13">
        <v>43849.632800925923</v>
      </c>
      <c r="K234" s="14">
        <v>4.4374999999999998E-2</v>
      </c>
      <c r="M234" s="1" t="s">
        <v>209</v>
      </c>
      <c r="N234" s="1" t="s">
        <v>210</v>
      </c>
      <c r="O234" s="3">
        <v>2010</v>
      </c>
      <c r="P234" s="13">
        <v>43846.356979166667</v>
      </c>
      <c r="Q234" s="14">
        <v>3.5578703703703703E-2</v>
      </c>
      <c r="S234" s="1" t="s">
        <v>239</v>
      </c>
      <c r="T234" s="1" t="s">
        <v>240</v>
      </c>
      <c r="U234" s="3">
        <v>3743</v>
      </c>
      <c r="V234" s="13">
        <v>43892.438240740739</v>
      </c>
      <c r="W234" s="14">
        <v>3.9120370370370368E-2</v>
      </c>
    </row>
    <row r="235" spans="1:23" x14ac:dyDescent="0.25">
      <c r="A235" s="1" t="s">
        <v>181</v>
      </c>
      <c r="B235" s="1" t="s">
        <v>182</v>
      </c>
      <c r="C235" s="3">
        <v>2373</v>
      </c>
      <c r="D235" s="13">
        <v>43855.678518518522</v>
      </c>
      <c r="E235" s="14">
        <v>3.9629629629629633E-2</v>
      </c>
      <c r="G235" s="1" t="s">
        <v>122</v>
      </c>
      <c r="H235" s="1" t="s">
        <v>217</v>
      </c>
      <c r="I235" s="3">
        <v>2143</v>
      </c>
      <c r="J235" s="13">
        <v>43849.645277777781</v>
      </c>
      <c r="K235" s="14">
        <v>4.4166666666666667E-2</v>
      </c>
      <c r="M235" s="1" t="s">
        <v>209</v>
      </c>
      <c r="N235" s="1" t="s">
        <v>210</v>
      </c>
      <c r="O235" s="3">
        <v>2011</v>
      </c>
      <c r="P235" s="13">
        <v>43846.374583333331</v>
      </c>
      <c r="Q235" s="14">
        <v>3.8206018518518521E-2</v>
      </c>
      <c r="S235" s="1" t="s">
        <v>221</v>
      </c>
      <c r="T235" s="1" t="s">
        <v>222</v>
      </c>
      <c r="U235" s="3">
        <v>3747</v>
      </c>
      <c r="V235" s="13">
        <v>43892.488981481481</v>
      </c>
      <c r="W235" s="14">
        <v>3.4224537037037032E-2</v>
      </c>
    </row>
    <row r="236" spans="1:23" x14ac:dyDescent="0.25">
      <c r="A236" s="1" t="s">
        <v>189</v>
      </c>
      <c r="B236" s="1" t="s">
        <v>190</v>
      </c>
      <c r="C236" s="3">
        <v>2374</v>
      </c>
      <c r="D236" s="13">
        <v>43855.692627314813</v>
      </c>
      <c r="E236" s="14">
        <v>3.3703703703703701E-2</v>
      </c>
      <c r="G236" s="1" t="s">
        <v>251</v>
      </c>
      <c r="H236" s="1" t="s">
        <v>252</v>
      </c>
      <c r="I236" s="3">
        <v>2146</v>
      </c>
      <c r="J236" s="13">
        <v>43849.688935185186</v>
      </c>
      <c r="K236" s="14">
        <v>4.2615740740740739E-2</v>
      </c>
      <c r="M236" s="1" t="s">
        <v>237</v>
      </c>
      <c r="N236" s="1" t="s">
        <v>238</v>
      </c>
      <c r="O236" s="3">
        <v>2012</v>
      </c>
      <c r="P236" s="13">
        <v>43846.383668981478</v>
      </c>
      <c r="Q236" s="14">
        <v>2.9826388888888892E-2</v>
      </c>
      <c r="S236" s="1" t="s">
        <v>239</v>
      </c>
      <c r="T236" s="1" t="s">
        <v>240</v>
      </c>
      <c r="U236" s="3">
        <v>3777</v>
      </c>
      <c r="V236" s="13">
        <v>43893.402094907404</v>
      </c>
      <c r="W236" s="14">
        <v>4.4467592592592593E-2</v>
      </c>
    </row>
    <row r="237" spans="1:23" x14ac:dyDescent="0.25">
      <c r="A237" s="1" t="s">
        <v>205</v>
      </c>
      <c r="B237" s="1" t="s">
        <v>206</v>
      </c>
      <c r="C237" s="3">
        <v>2376</v>
      </c>
      <c r="D237" s="13">
        <v>43855.726724537039</v>
      </c>
      <c r="E237" s="14">
        <v>3.2581018518518516E-2</v>
      </c>
      <c r="G237" s="1" t="s">
        <v>175</v>
      </c>
      <c r="H237" s="1" t="s">
        <v>176</v>
      </c>
      <c r="I237" s="3">
        <v>2149</v>
      </c>
      <c r="J237" s="13">
        <v>43849.730393518519</v>
      </c>
      <c r="K237" s="14">
        <v>4.2268518518518518E-2</v>
      </c>
      <c r="M237" s="1" t="s">
        <v>185</v>
      </c>
      <c r="N237" s="1" t="s">
        <v>186</v>
      </c>
      <c r="O237" s="3">
        <v>2014</v>
      </c>
      <c r="P237" s="13">
        <v>43846.410324074073</v>
      </c>
      <c r="Q237" s="14">
        <v>3.7835648148148153E-2</v>
      </c>
      <c r="S237" s="1" t="s">
        <v>239</v>
      </c>
      <c r="T237" s="1" t="s">
        <v>240</v>
      </c>
      <c r="U237" s="3">
        <v>3785</v>
      </c>
      <c r="V237" s="13">
        <v>43893.497615740744</v>
      </c>
      <c r="W237" s="14">
        <v>3.6331018518518519E-2</v>
      </c>
    </row>
    <row r="238" spans="1:23" x14ac:dyDescent="0.25">
      <c r="A238" s="1" t="s">
        <v>183</v>
      </c>
      <c r="B238" s="1" t="s">
        <v>184</v>
      </c>
      <c r="C238" s="3">
        <v>2382</v>
      </c>
      <c r="D238" s="13">
        <v>43855.802337962959</v>
      </c>
      <c r="E238" s="14">
        <v>4.3622685185185188E-2</v>
      </c>
      <c r="G238" s="1" t="s">
        <v>171</v>
      </c>
      <c r="H238" s="1" t="s">
        <v>172</v>
      </c>
      <c r="I238" s="3">
        <v>2151</v>
      </c>
      <c r="J238" s="13">
        <v>43849.7577662037</v>
      </c>
      <c r="K238" s="14">
        <v>3.6539351851851851E-2</v>
      </c>
      <c r="M238" s="1" t="s">
        <v>209</v>
      </c>
      <c r="N238" s="1" t="s">
        <v>210</v>
      </c>
      <c r="O238" s="3">
        <v>2016</v>
      </c>
      <c r="P238" s="13">
        <v>43846.43309027778</v>
      </c>
      <c r="Q238" s="14">
        <v>3.6863425925925931E-2</v>
      </c>
      <c r="S238" s="1" t="s">
        <v>239</v>
      </c>
      <c r="T238" s="1" t="s">
        <v>240</v>
      </c>
      <c r="U238" s="3">
        <v>3790</v>
      </c>
      <c r="V238" s="13">
        <v>43893.569155092591</v>
      </c>
      <c r="W238" s="14">
        <v>3.3993055555555561E-2</v>
      </c>
    </row>
    <row r="239" spans="1:23" x14ac:dyDescent="0.25">
      <c r="A239" s="1" t="s">
        <v>165</v>
      </c>
      <c r="B239" s="1" t="s">
        <v>166</v>
      </c>
      <c r="C239" s="3">
        <v>2387</v>
      </c>
      <c r="D239" s="13">
        <v>43856.364224537036</v>
      </c>
      <c r="E239" s="14">
        <v>3.6134259259259262E-2</v>
      </c>
      <c r="G239" s="1" t="s">
        <v>175</v>
      </c>
      <c r="H239" s="1" t="s">
        <v>176</v>
      </c>
      <c r="I239" s="3">
        <v>2152</v>
      </c>
      <c r="J239" s="13">
        <v>43849.77375</v>
      </c>
      <c r="K239" s="14">
        <v>3.0277777777777778E-2</v>
      </c>
      <c r="M239" s="1" t="s">
        <v>253</v>
      </c>
      <c r="N239" s="1" t="s">
        <v>254</v>
      </c>
      <c r="O239" s="3">
        <v>2021</v>
      </c>
      <c r="P239" s="13">
        <v>43846.497731481482</v>
      </c>
      <c r="Q239" s="14">
        <v>4.1458333333333333E-2</v>
      </c>
      <c r="S239" s="1" t="s">
        <v>169</v>
      </c>
      <c r="T239" s="1" t="s">
        <v>170</v>
      </c>
      <c r="U239" s="3">
        <v>3797</v>
      </c>
      <c r="V239" s="13">
        <v>43893.672523148147</v>
      </c>
      <c r="W239" s="14">
        <v>4.0162037037037038E-2</v>
      </c>
    </row>
    <row r="240" spans="1:23" x14ac:dyDescent="0.25">
      <c r="A240" s="1" t="s">
        <v>243</v>
      </c>
      <c r="B240" s="1" t="s">
        <v>244</v>
      </c>
      <c r="C240" s="3">
        <v>2398</v>
      </c>
      <c r="D240" s="13">
        <v>43856.527824074074</v>
      </c>
      <c r="E240" s="14">
        <v>3.6087962962962968E-2</v>
      </c>
      <c r="G240" s="1" t="s">
        <v>203</v>
      </c>
      <c r="H240" s="1" t="s">
        <v>204</v>
      </c>
      <c r="I240" s="3">
        <v>2153</v>
      </c>
      <c r="J240" s="13">
        <v>43849.785185185188</v>
      </c>
      <c r="K240" s="14">
        <v>3.5138888888888893E-2</v>
      </c>
      <c r="M240" s="1" t="s">
        <v>241</v>
      </c>
      <c r="N240" s="1" t="s">
        <v>242</v>
      </c>
      <c r="O240" s="3">
        <v>2022</v>
      </c>
      <c r="P240" s="13">
        <v>43846.513611111113</v>
      </c>
      <c r="Q240" s="14">
        <v>3.0405092592592591E-2</v>
      </c>
      <c r="S240" s="1" t="s">
        <v>221</v>
      </c>
      <c r="T240" s="1" t="s">
        <v>222</v>
      </c>
      <c r="U240" s="3">
        <v>3800</v>
      </c>
      <c r="V240" s="13">
        <v>43893.71292824074</v>
      </c>
      <c r="W240" s="14">
        <v>3.8217592592592588E-2</v>
      </c>
    </row>
    <row r="241" spans="1:23" x14ac:dyDescent="0.25">
      <c r="A241" s="1" t="s">
        <v>205</v>
      </c>
      <c r="B241" s="1" t="s">
        <v>206</v>
      </c>
      <c r="C241" s="3">
        <v>2400</v>
      </c>
      <c r="D241" s="13">
        <v>43856.554675925923</v>
      </c>
      <c r="E241" s="14">
        <v>2.9282407407407406E-2</v>
      </c>
      <c r="G241" s="1" t="s">
        <v>187</v>
      </c>
      <c r="H241" s="1" t="s">
        <v>188</v>
      </c>
      <c r="I241" s="3">
        <v>2155</v>
      </c>
      <c r="J241" s="13">
        <v>43849.811006944445</v>
      </c>
      <c r="K241" s="14">
        <v>3.6006944444444446E-2</v>
      </c>
      <c r="M241" s="1" t="s">
        <v>253</v>
      </c>
      <c r="N241" s="1" t="s">
        <v>254</v>
      </c>
      <c r="O241" s="3">
        <v>2024</v>
      </c>
      <c r="P241" s="13">
        <v>43846.539837962962</v>
      </c>
      <c r="Q241" s="14">
        <v>3.6273148148148145E-2</v>
      </c>
      <c r="S241" s="1" t="s">
        <v>195</v>
      </c>
      <c r="T241" s="1" t="s">
        <v>196</v>
      </c>
      <c r="U241" s="3">
        <v>3836</v>
      </c>
      <c r="V241" s="13">
        <v>43894.694282407407</v>
      </c>
      <c r="W241" s="14">
        <v>4.6006944444444448E-2</v>
      </c>
    </row>
    <row r="242" spans="1:23" x14ac:dyDescent="0.25">
      <c r="A242" s="1" t="s">
        <v>159</v>
      </c>
      <c r="B242" s="1" t="s">
        <v>160</v>
      </c>
      <c r="C242" s="3">
        <v>2405</v>
      </c>
      <c r="D242" s="13">
        <v>43856.61886574074</v>
      </c>
      <c r="E242" s="14">
        <v>3.3414351851851855E-2</v>
      </c>
      <c r="G242" s="1" t="s">
        <v>251</v>
      </c>
      <c r="H242" s="1" t="s">
        <v>252</v>
      </c>
      <c r="I242" s="3">
        <v>2156</v>
      </c>
      <c r="J242" s="13">
        <v>43849.821053240739</v>
      </c>
      <c r="K242" s="14">
        <v>4.221064814814815E-2</v>
      </c>
      <c r="M242" s="1" t="s">
        <v>227</v>
      </c>
      <c r="N242" s="1" t="s">
        <v>228</v>
      </c>
      <c r="O242" s="3">
        <v>2025</v>
      </c>
      <c r="P242" s="13">
        <v>43846.556238425925</v>
      </c>
      <c r="Q242" s="14">
        <v>4.05787037037037E-2</v>
      </c>
      <c r="S242" s="1" t="s">
        <v>239</v>
      </c>
      <c r="T242" s="1" t="s">
        <v>240</v>
      </c>
      <c r="U242" s="3">
        <v>3837</v>
      </c>
      <c r="V242" s="13">
        <v>43894.707800925928</v>
      </c>
      <c r="W242" s="14">
        <v>4.4421296296296292E-2</v>
      </c>
    </row>
    <row r="243" spans="1:23" x14ac:dyDescent="0.25">
      <c r="A243" s="1" t="s">
        <v>205</v>
      </c>
      <c r="B243" s="1" t="s">
        <v>206</v>
      </c>
      <c r="C243" s="3">
        <v>2406</v>
      </c>
      <c r="D243" s="13">
        <v>43856.634652777779</v>
      </c>
      <c r="E243" s="14">
        <v>3.5879629629629629E-2</v>
      </c>
      <c r="G243" s="1" t="s">
        <v>235</v>
      </c>
      <c r="H243" s="1" t="s">
        <v>236</v>
      </c>
      <c r="I243" s="3">
        <v>2161</v>
      </c>
      <c r="J243" s="13">
        <v>43850.3752662037</v>
      </c>
      <c r="K243" s="14">
        <v>3.2638888888888891E-2</v>
      </c>
      <c r="M243" s="1" t="s">
        <v>223</v>
      </c>
      <c r="N243" s="1" t="s">
        <v>224</v>
      </c>
      <c r="O243" s="3">
        <v>2027</v>
      </c>
      <c r="P243" s="13">
        <v>43846.575856481482</v>
      </c>
      <c r="Q243" s="14">
        <v>3.8136574074074073E-2</v>
      </c>
      <c r="S243" s="1" t="s">
        <v>169</v>
      </c>
      <c r="T243" s="1" t="s">
        <v>170</v>
      </c>
      <c r="U243" s="3">
        <v>3851</v>
      </c>
      <c r="V243" s="13">
        <v>43895.388460648152</v>
      </c>
      <c r="W243" s="14">
        <v>3.4699074074074077E-2</v>
      </c>
    </row>
    <row r="244" spans="1:23" x14ac:dyDescent="0.25">
      <c r="A244" s="1" t="s">
        <v>189</v>
      </c>
      <c r="B244" s="1" t="s">
        <v>190</v>
      </c>
      <c r="C244" s="3">
        <v>2410</v>
      </c>
      <c r="D244" s="13">
        <v>43856.699884259258</v>
      </c>
      <c r="E244" s="14">
        <v>3.5740740740740747E-2</v>
      </c>
      <c r="G244" s="1" t="s">
        <v>122</v>
      </c>
      <c r="H244" s="1" t="s">
        <v>217</v>
      </c>
      <c r="I244" s="3">
        <v>2162</v>
      </c>
      <c r="J244" s="13">
        <v>43850.393229166664</v>
      </c>
      <c r="K244" s="14">
        <v>3.0659722222222224E-2</v>
      </c>
      <c r="M244" s="1" t="s">
        <v>126</v>
      </c>
      <c r="N244" s="1" t="s">
        <v>220</v>
      </c>
      <c r="O244" s="3">
        <v>2030</v>
      </c>
      <c r="P244" s="13">
        <v>43846.618831018517</v>
      </c>
      <c r="Q244" s="14">
        <v>3.5694444444444445E-2</v>
      </c>
      <c r="S244" s="1" t="s">
        <v>221</v>
      </c>
      <c r="T244" s="1" t="s">
        <v>222</v>
      </c>
      <c r="U244" s="3">
        <v>3857</v>
      </c>
      <c r="V244" s="13">
        <v>43895.459918981483</v>
      </c>
      <c r="W244" s="14">
        <v>3.229166666666667E-2</v>
      </c>
    </row>
    <row r="245" spans="1:23" x14ac:dyDescent="0.25">
      <c r="A245" s="1" t="s">
        <v>181</v>
      </c>
      <c r="B245" s="1" t="s">
        <v>182</v>
      </c>
      <c r="C245" s="3">
        <v>2412</v>
      </c>
      <c r="D245" s="13">
        <v>43856.723263888889</v>
      </c>
      <c r="E245" s="14">
        <v>3.453703703703704E-2</v>
      </c>
      <c r="G245" s="1" t="s">
        <v>179</v>
      </c>
      <c r="H245" s="1" t="s">
        <v>180</v>
      </c>
      <c r="I245" s="3">
        <v>2163</v>
      </c>
      <c r="J245" s="13">
        <v>43850.405312499999</v>
      </c>
      <c r="K245" s="14">
        <v>3.1261574074074074E-2</v>
      </c>
      <c r="M245" s="1" t="s">
        <v>245</v>
      </c>
      <c r="N245" s="1" t="s">
        <v>246</v>
      </c>
      <c r="O245" s="3">
        <v>2031</v>
      </c>
      <c r="P245" s="13">
        <v>43846.634629629632</v>
      </c>
      <c r="Q245" s="14">
        <v>3.0902777777777779E-2</v>
      </c>
      <c r="S245" s="1" t="s">
        <v>239</v>
      </c>
      <c r="T245" s="1" t="s">
        <v>240</v>
      </c>
      <c r="U245" s="3">
        <v>3864</v>
      </c>
      <c r="V245" s="13">
        <v>43895.54378472222</v>
      </c>
      <c r="W245" s="14">
        <v>4.0729166666666664E-2</v>
      </c>
    </row>
    <row r="246" spans="1:23" x14ac:dyDescent="0.25">
      <c r="A246" s="1" t="s">
        <v>207</v>
      </c>
      <c r="B246" s="1" t="s">
        <v>208</v>
      </c>
      <c r="C246" s="3">
        <v>2417</v>
      </c>
      <c r="D246" s="13">
        <v>43856.799432870372</v>
      </c>
      <c r="E246" s="14">
        <v>4.2685185185185187E-2</v>
      </c>
      <c r="G246" s="1" t="s">
        <v>235</v>
      </c>
      <c r="H246" s="1" t="s">
        <v>236</v>
      </c>
      <c r="I246" s="3">
        <v>2167</v>
      </c>
      <c r="J246" s="13">
        <v>43850.457430555558</v>
      </c>
      <c r="K246" s="14">
        <v>3.8506944444444448E-2</v>
      </c>
      <c r="M246" s="1" t="s">
        <v>173</v>
      </c>
      <c r="N246" s="1" t="s">
        <v>174</v>
      </c>
      <c r="O246" s="3">
        <v>2033</v>
      </c>
      <c r="P246" s="13">
        <v>43846.666064814817</v>
      </c>
      <c r="Q246" s="14">
        <v>3.829861111111111E-2</v>
      </c>
      <c r="S246" s="1" t="s">
        <v>221</v>
      </c>
      <c r="T246" s="1" t="s">
        <v>222</v>
      </c>
      <c r="U246" s="3">
        <v>3872</v>
      </c>
      <c r="V246" s="13">
        <v>43895.65693287037</v>
      </c>
      <c r="W246" s="14">
        <v>4.1712962962962959E-2</v>
      </c>
    </row>
    <row r="247" spans="1:23" x14ac:dyDescent="0.25">
      <c r="A247" s="1" t="s">
        <v>205</v>
      </c>
      <c r="B247" s="1" t="s">
        <v>206</v>
      </c>
      <c r="C247" s="3">
        <v>2419</v>
      </c>
      <c r="D247" s="13">
        <v>43856.822881944441</v>
      </c>
      <c r="E247" s="14">
        <v>2.9861111111111113E-2</v>
      </c>
      <c r="G247" s="1" t="s">
        <v>122</v>
      </c>
      <c r="H247" s="1" t="s">
        <v>217</v>
      </c>
      <c r="I247" s="3">
        <v>2169</v>
      </c>
      <c r="J247" s="13">
        <v>43850.488240740742</v>
      </c>
      <c r="K247" s="14">
        <v>3.9895833333333332E-2</v>
      </c>
      <c r="M247" s="1" t="s">
        <v>130</v>
      </c>
      <c r="N247" s="1" t="s">
        <v>218</v>
      </c>
      <c r="O247" s="3">
        <v>2038</v>
      </c>
      <c r="P247" s="13">
        <v>43846.738761574074</v>
      </c>
      <c r="Q247" s="14">
        <v>4.1689814814814818E-2</v>
      </c>
      <c r="S247" s="1" t="s">
        <v>169</v>
      </c>
      <c r="T247" s="1" t="s">
        <v>170</v>
      </c>
      <c r="U247" s="3">
        <v>3877</v>
      </c>
      <c r="V247" s="13">
        <v>43895.727546296293</v>
      </c>
      <c r="W247" s="14">
        <v>4.0763888888888891E-2</v>
      </c>
    </row>
    <row r="248" spans="1:23" x14ac:dyDescent="0.25">
      <c r="A248" s="1" t="s">
        <v>183</v>
      </c>
      <c r="B248" s="1" t="s">
        <v>184</v>
      </c>
      <c r="C248" s="3">
        <v>2420</v>
      </c>
      <c r="D248" s="13">
        <v>43856.836631944447</v>
      </c>
      <c r="E248" s="14">
        <v>3.0682870370370371E-2</v>
      </c>
      <c r="G248" s="1" t="s">
        <v>215</v>
      </c>
      <c r="H248" s="1" t="s">
        <v>216</v>
      </c>
      <c r="I248" s="3">
        <v>2171</v>
      </c>
      <c r="J248" s="13">
        <v>43850.51798611111</v>
      </c>
      <c r="K248" s="14">
        <v>4.1539351851851855E-2</v>
      </c>
      <c r="M248" s="1" t="s">
        <v>130</v>
      </c>
      <c r="N248" s="1" t="s">
        <v>218</v>
      </c>
      <c r="O248" s="3">
        <v>2042</v>
      </c>
      <c r="P248" s="13">
        <v>43846.802222222221</v>
      </c>
      <c r="Q248" s="14">
        <v>3.4004629629629628E-2</v>
      </c>
      <c r="S248" s="1" t="s">
        <v>221</v>
      </c>
      <c r="T248" s="1" t="s">
        <v>222</v>
      </c>
      <c r="U248" s="3">
        <v>3889</v>
      </c>
      <c r="V248" s="13">
        <v>43896.388981481483</v>
      </c>
      <c r="W248" s="14">
        <v>3.2407407407407406E-2</v>
      </c>
    </row>
    <row r="249" spans="1:23" x14ac:dyDescent="0.25">
      <c r="A249" s="1" t="s">
        <v>205</v>
      </c>
      <c r="B249" s="1" t="s">
        <v>206</v>
      </c>
      <c r="C249" s="3">
        <v>2426</v>
      </c>
      <c r="D249" s="13">
        <v>43857.408391203702</v>
      </c>
      <c r="E249" s="14">
        <v>3.9641203703703706E-2</v>
      </c>
      <c r="G249" s="1" t="s">
        <v>203</v>
      </c>
      <c r="H249" s="1" t="s">
        <v>204</v>
      </c>
      <c r="I249" s="3">
        <v>2178</v>
      </c>
      <c r="J249" s="13">
        <v>43850.600370370368</v>
      </c>
      <c r="K249" s="14">
        <v>3.7106481481481483E-2</v>
      </c>
      <c r="M249" s="1" t="s">
        <v>223</v>
      </c>
      <c r="N249" s="1" t="s">
        <v>224</v>
      </c>
      <c r="O249" s="3">
        <v>2043</v>
      </c>
      <c r="P249" s="13">
        <v>43846.816874999997</v>
      </c>
      <c r="Q249" s="14">
        <v>3.7418981481481477E-2</v>
      </c>
      <c r="S249" s="1" t="s">
        <v>169</v>
      </c>
      <c r="T249" s="1" t="s">
        <v>170</v>
      </c>
      <c r="U249" s="3">
        <v>3901</v>
      </c>
      <c r="V249" s="13">
        <v>43896.547372685185</v>
      </c>
      <c r="W249" s="14">
        <v>2.9675925925925925E-2</v>
      </c>
    </row>
    <row r="250" spans="1:23" x14ac:dyDescent="0.25">
      <c r="A250" s="1" t="s">
        <v>213</v>
      </c>
      <c r="B250" s="1" t="s">
        <v>214</v>
      </c>
      <c r="C250" s="3">
        <v>2430</v>
      </c>
      <c r="D250" s="13">
        <v>43857.455405092594</v>
      </c>
      <c r="E250" s="14">
        <v>4.5000000000000005E-2</v>
      </c>
      <c r="G250" s="1" t="s">
        <v>193</v>
      </c>
      <c r="H250" s="1" t="s">
        <v>194</v>
      </c>
      <c r="I250" s="3">
        <v>2179</v>
      </c>
      <c r="J250" s="13">
        <v>43850.612847222219</v>
      </c>
      <c r="K250" s="14">
        <v>3.7152777777777778E-2</v>
      </c>
      <c r="M250" s="1" t="s">
        <v>167</v>
      </c>
      <c r="N250" s="1" t="s">
        <v>168</v>
      </c>
      <c r="O250" s="3">
        <v>2050</v>
      </c>
      <c r="P250" s="13">
        <v>43847.400694444441</v>
      </c>
      <c r="Q250" s="14">
        <v>3.6342592592592593E-2</v>
      </c>
      <c r="S250" s="1" t="s">
        <v>239</v>
      </c>
      <c r="T250" s="1" t="s">
        <v>240</v>
      </c>
      <c r="U250" s="3">
        <v>3906</v>
      </c>
      <c r="V250" s="13">
        <v>43896.618067129632</v>
      </c>
      <c r="W250" s="14">
        <v>3.2361111111111111E-2</v>
      </c>
    </row>
    <row r="251" spans="1:23" x14ac:dyDescent="0.25">
      <c r="A251" s="1" t="s">
        <v>207</v>
      </c>
      <c r="B251" s="1" t="s">
        <v>208</v>
      </c>
      <c r="C251" s="3">
        <v>2440</v>
      </c>
      <c r="D251" s="13">
        <v>43857.579421296294</v>
      </c>
      <c r="E251" s="14">
        <v>3.096064814814815E-2</v>
      </c>
      <c r="G251" s="1" t="s">
        <v>122</v>
      </c>
      <c r="H251" s="1" t="s">
        <v>217</v>
      </c>
      <c r="I251" s="3">
        <v>2190</v>
      </c>
      <c r="J251" s="13">
        <v>43850.768483796295</v>
      </c>
      <c r="K251" s="14">
        <v>3.5925925925925924E-2</v>
      </c>
      <c r="M251" s="1" t="s">
        <v>227</v>
      </c>
      <c r="N251" s="1" t="s">
        <v>228</v>
      </c>
      <c r="O251" s="3">
        <v>2052</v>
      </c>
      <c r="P251" s="13">
        <v>43847.428923611114</v>
      </c>
      <c r="Q251" s="14">
        <v>4.2881944444444438E-2</v>
      </c>
      <c r="S251" s="1" t="s">
        <v>239</v>
      </c>
      <c r="T251" s="1" t="s">
        <v>240</v>
      </c>
      <c r="U251" s="3">
        <v>3911</v>
      </c>
      <c r="V251" s="13">
        <v>43896.694745370369</v>
      </c>
      <c r="W251" s="14">
        <v>4.2650462962962959E-2</v>
      </c>
    </row>
    <row r="252" spans="1:23" x14ac:dyDescent="0.25">
      <c r="A252" s="1" t="s">
        <v>205</v>
      </c>
      <c r="B252" s="1" t="s">
        <v>206</v>
      </c>
      <c r="C252" s="3">
        <v>2445</v>
      </c>
      <c r="D252" s="13">
        <v>43857.643495370372</v>
      </c>
      <c r="E252" s="14">
        <v>3.5428240740740739E-2</v>
      </c>
      <c r="G252" s="1" t="s">
        <v>203</v>
      </c>
      <c r="H252" s="1" t="s">
        <v>204</v>
      </c>
      <c r="I252" s="3">
        <v>2203</v>
      </c>
      <c r="J252" s="13">
        <v>43851.415671296294</v>
      </c>
      <c r="K252" s="14">
        <v>3.2974537037037038E-2</v>
      </c>
      <c r="M252" s="1" t="s">
        <v>253</v>
      </c>
      <c r="N252" s="1" t="s">
        <v>254</v>
      </c>
      <c r="O252" s="3">
        <v>2054</v>
      </c>
      <c r="P252" s="13">
        <v>43847.461145833331</v>
      </c>
      <c r="Q252" s="14">
        <v>3.349537037037037E-2</v>
      </c>
      <c r="S252" s="1" t="s">
        <v>221</v>
      </c>
      <c r="T252" s="1" t="s">
        <v>222</v>
      </c>
      <c r="U252" s="3">
        <v>3944</v>
      </c>
      <c r="V252" s="13">
        <v>43897.59002314815</v>
      </c>
      <c r="W252" s="14">
        <v>3.5706018518518519E-2</v>
      </c>
    </row>
    <row r="253" spans="1:23" x14ac:dyDescent="0.25">
      <c r="A253" s="1" t="s">
        <v>207</v>
      </c>
      <c r="B253" s="1" t="s">
        <v>208</v>
      </c>
      <c r="C253" s="3">
        <v>2449</v>
      </c>
      <c r="D253" s="13">
        <v>43857.700069444443</v>
      </c>
      <c r="E253" s="14">
        <v>3.7476851851851851E-2</v>
      </c>
      <c r="G253" s="1" t="s">
        <v>193</v>
      </c>
      <c r="H253" s="1" t="s">
        <v>194</v>
      </c>
      <c r="I253" s="3">
        <v>2206</v>
      </c>
      <c r="J253" s="13">
        <v>43851.456967592596</v>
      </c>
      <c r="K253" s="14">
        <v>4.2743055555555555E-2</v>
      </c>
      <c r="M253" s="1" t="s">
        <v>241</v>
      </c>
      <c r="N253" s="1" t="s">
        <v>242</v>
      </c>
      <c r="O253" s="3">
        <v>2057</v>
      </c>
      <c r="P253" s="13">
        <v>43847.503229166665</v>
      </c>
      <c r="Q253" s="14">
        <v>2.8437500000000001E-2</v>
      </c>
      <c r="S253" s="1" t="s">
        <v>221</v>
      </c>
      <c r="T253" s="1" t="s">
        <v>222</v>
      </c>
      <c r="U253" s="3">
        <v>3955</v>
      </c>
      <c r="V253" s="13">
        <v>43897.730127314811</v>
      </c>
      <c r="W253" s="14">
        <v>3.8807870370370375E-2</v>
      </c>
    </row>
    <row r="254" spans="1:23" x14ac:dyDescent="0.25">
      <c r="A254" s="1" t="s">
        <v>165</v>
      </c>
      <c r="B254" s="1" t="s">
        <v>166</v>
      </c>
      <c r="C254" s="3">
        <v>2451</v>
      </c>
      <c r="D254" s="13">
        <v>43857.720555555556</v>
      </c>
      <c r="E254" s="14">
        <v>3.1111111111111107E-2</v>
      </c>
      <c r="G254" s="1" t="s">
        <v>235</v>
      </c>
      <c r="H254" s="1" t="s">
        <v>236</v>
      </c>
      <c r="I254" s="3">
        <v>2216</v>
      </c>
      <c r="J254" s="13">
        <v>43851.58902777778</v>
      </c>
      <c r="K254" s="14">
        <v>3.2407407407407406E-2</v>
      </c>
      <c r="M254" s="1" t="s">
        <v>126</v>
      </c>
      <c r="N254" s="1" t="s">
        <v>220</v>
      </c>
      <c r="O254" s="3">
        <v>2059</v>
      </c>
      <c r="P254" s="13">
        <v>43847.530972222223</v>
      </c>
      <c r="Q254" s="14">
        <v>3.664351851851852E-2</v>
      </c>
      <c r="S254" s="1" t="s">
        <v>221</v>
      </c>
      <c r="T254" s="1" t="s">
        <v>222</v>
      </c>
      <c r="U254" s="3">
        <v>3972</v>
      </c>
      <c r="V254" s="13">
        <v>43898.461180555554</v>
      </c>
      <c r="W254" s="14">
        <v>4.1759259259259253E-2</v>
      </c>
    </row>
    <row r="255" spans="1:23" x14ac:dyDescent="0.25">
      <c r="A255" s="1" t="s">
        <v>183</v>
      </c>
      <c r="B255" s="1" t="s">
        <v>184</v>
      </c>
      <c r="C255" s="3">
        <v>2452</v>
      </c>
      <c r="D255" s="13">
        <v>43857.734664351854</v>
      </c>
      <c r="E255" s="14">
        <v>3.3194444444444443E-2</v>
      </c>
      <c r="G255" s="1" t="s">
        <v>251</v>
      </c>
      <c r="H255" s="1" t="s">
        <v>252</v>
      </c>
      <c r="I255" s="3">
        <v>2228</v>
      </c>
      <c r="J255" s="13">
        <v>43851.752696759257</v>
      </c>
      <c r="K255" s="14">
        <v>3.9224537037037037E-2</v>
      </c>
      <c r="M255" s="1" t="s">
        <v>245</v>
      </c>
      <c r="N255" s="1" t="s">
        <v>246</v>
      </c>
      <c r="O255" s="3">
        <v>2064</v>
      </c>
      <c r="P255" s="13">
        <v>43847.603206018517</v>
      </c>
      <c r="Q255" s="14">
        <v>3.9837962962962964E-2</v>
      </c>
      <c r="S255" s="1" t="s">
        <v>195</v>
      </c>
      <c r="T255" s="1" t="s">
        <v>196</v>
      </c>
      <c r="U255" s="3">
        <v>3991</v>
      </c>
      <c r="V255" s="13">
        <v>43898.719398148147</v>
      </c>
      <c r="W255" s="14">
        <v>4.1284722222222223E-2</v>
      </c>
    </row>
    <row r="256" spans="1:23" x14ac:dyDescent="0.25">
      <c r="A256" s="1" t="s">
        <v>159</v>
      </c>
      <c r="B256" s="1" t="s">
        <v>160</v>
      </c>
      <c r="C256" s="3">
        <v>2453</v>
      </c>
      <c r="D256" s="13">
        <v>43857.749479166669</v>
      </c>
      <c r="E256" s="14">
        <v>3.516203703703704E-2</v>
      </c>
      <c r="G256" s="1" t="s">
        <v>179</v>
      </c>
      <c r="H256" s="1" t="s">
        <v>180</v>
      </c>
      <c r="I256" s="3">
        <v>2233</v>
      </c>
      <c r="J256" s="13">
        <v>43851.829085648147</v>
      </c>
      <c r="K256" s="14">
        <v>3.4398148148148143E-2</v>
      </c>
      <c r="M256" s="1" t="s">
        <v>223</v>
      </c>
      <c r="N256" s="1" t="s">
        <v>224</v>
      </c>
      <c r="O256" s="3">
        <v>2068</v>
      </c>
      <c r="P256" s="13">
        <v>43847.656157407408</v>
      </c>
      <c r="Q256" s="14">
        <v>4.2905092592592592E-2</v>
      </c>
      <c r="S256" s="1" t="s">
        <v>239</v>
      </c>
      <c r="T256" s="1" t="s">
        <v>240</v>
      </c>
      <c r="U256" s="3">
        <v>3993</v>
      </c>
      <c r="V256" s="13">
        <v>43898.751689814817</v>
      </c>
      <c r="W256" s="14">
        <v>3.3715277777777775E-2</v>
      </c>
    </row>
    <row r="257" spans="1:23" x14ac:dyDescent="0.25">
      <c r="A257" s="1" t="s">
        <v>205</v>
      </c>
      <c r="B257" s="1" t="s">
        <v>206</v>
      </c>
      <c r="C257" s="3">
        <v>2456</v>
      </c>
      <c r="D257" s="13">
        <v>43857.793240740742</v>
      </c>
      <c r="E257" s="14">
        <v>4.1863425925925929E-2</v>
      </c>
      <c r="G257" s="1" t="s">
        <v>233</v>
      </c>
      <c r="H257" s="1" t="s">
        <v>234</v>
      </c>
      <c r="I257" s="3">
        <v>2236</v>
      </c>
      <c r="J257" s="13">
        <v>43852.367106481484</v>
      </c>
      <c r="K257" s="14">
        <v>4.2951388888888886E-2</v>
      </c>
      <c r="M257" s="1" t="s">
        <v>247</v>
      </c>
      <c r="N257" s="1" t="s">
        <v>248</v>
      </c>
      <c r="O257" s="3">
        <v>2071</v>
      </c>
      <c r="P257" s="13">
        <v>43847.703240740739</v>
      </c>
      <c r="Q257" s="14">
        <v>3.6585648148148145E-2</v>
      </c>
      <c r="S257" s="1" t="s">
        <v>195</v>
      </c>
      <c r="T257" s="1" t="s">
        <v>196</v>
      </c>
      <c r="U257" s="3">
        <v>4010</v>
      </c>
      <c r="V257" s="13">
        <v>43899.455706018518</v>
      </c>
      <c r="W257" s="14">
        <v>3.7557870370370373E-2</v>
      </c>
    </row>
    <row r="258" spans="1:23" x14ac:dyDescent="0.25">
      <c r="A258" s="1" t="s">
        <v>205</v>
      </c>
      <c r="B258" s="1" t="s">
        <v>206</v>
      </c>
      <c r="C258" s="3">
        <v>2458</v>
      </c>
      <c r="D258" s="13">
        <v>43857.824317129627</v>
      </c>
      <c r="E258" s="14">
        <v>4.4583333333333336E-2</v>
      </c>
      <c r="G258" s="1" t="s">
        <v>175</v>
      </c>
      <c r="H258" s="1" t="s">
        <v>176</v>
      </c>
      <c r="I258" s="3">
        <v>2237</v>
      </c>
      <c r="J258" s="13">
        <v>43852.381168981483</v>
      </c>
      <c r="K258" s="14">
        <v>4.0034722222222222E-2</v>
      </c>
      <c r="M258" s="1" t="s">
        <v>126</v>
      </c>
      <c r="N258" s="1" t="s">
        <v>220</v>
      </c>
      <c r="O258" s="3">
        <v>2072</v>
      </c>
      <c r="P258" s="13">
        <v>43847.711956018517</v>
      </c>
      <c r="Q258" s="14">
        <v>3.2731481481481479E-2</v>
      </c>
      <c r="S258" s="1" t="s">
        <v>221</v>
      </c>
      <c r="T258" s="1" t="s">
        <v>222</v>
      </c>
      <c r="U258" s="3">
        <v>4011</v>
      </c>
      <c r="V258" s="13">
        <v>43899.473483796297</v>
      </c>
      <c r="W258" s="14">
        <v>2.9212962962962965E-2</v>
      </c>
    </row>
    <row r="259" spans="1:23" x14ac:dyDescent="0.25">
      <c r="A259" s="1" t="s">
        <v>213</v>
      </c>
      <c r="B259" s="1" t="s">
        <v>214</v>
      </c>
      <c r="C259" s="3">
        <v>2459</v>
      </c>
      <c r="D259" s="13">
        <v>43857.834594907406</v>
      </c>
      <c r="E259" s="14">
        <v>3.24537037037037E-2</v>
      </c>
      <c r="G259" s="1" t="s">
        <v>175</v>
      </c>
      <c r="H259" s="1" t="s">
        <v>176</v>
      </c>
      <c r="I259" s="3">
        <v>2239</v>
      </c>
      <c r="J259" s="13">
        <v>43852.403807870367</v>
      </c>
      <c r="K259" s="14">
        <v>3.8645833333333331E-2</v>
      </c>
      <c r="M259" s="1" t="s">
        <v>167</v>
      </c>
      <c r="N259" s="1" t="s">
        <v>168</v>
      </c>
      <c r="O259" s="3">
        <v>2074</v>
      </c>
      <c r="P259" s="13">
        <v>43847.73642361111</v>
      </c>
      <c r="Q259" s="14">
        <v>3.0601851851851852E-2</v>
      </c>
      <c r="S259" s="1" t="s">
        <v>195</v>
      </c>
      <c r="T259" s="1" t="s">
        <v>196</v>
      </c>
      <c r="U259" s="3">
        <v>4017</v>
      </c>
      <c r="V259" s="13">
        <v>43899.555081018516</v>
      </c>
      <c r="W259" s="14">
        <v>4.0034722222222222E-2</v>
      </c>
    </row>
    <row r="260" spans="1:23" x14ac:dyDescent="0.25">
      <c r="A260" s="1" t="s">
        <v>165</v>
      </c>
      <c r="B260" s="1" t="s">
        <v>166</v>
      </c>
      <c r="C260" s="3">
        <v>2465</v>
      </c>
      <c r="D260" s="13">
        <v>43858.3987037037</v>
      </c>
      <c r="E260" s="14">
        <v>3.0520833333333334E-2</v>
      </c>
      <c r="G260" s="1" t="s">
        <v>235</v>
      </c>
      <c r="H260" s="1" t="s">
        <v>236</v>
      </c>
      <c r="I260" s="3">
        <v>2240</v>
      </c>
      <c r="J260" s="13">
        <v>43852.419699074075</v>
      </c>
      <c r="K260" s="14">
        <v>3.2280092592592589E-2</v>
      </c>
      <c r="M260" s="1" t="s">
        <v>126</v>
      </c>
      <c r="N260" s="1" t="s">
        <v>220</v>
      </c>
      <c r="O260" s="3">
        <v>2079</v>
      </c>
      <c r="P260" s="13">
        <v>43847.806944444441</v>
      </c>
      <c r="Q260" s="14">
        <v>4.1238425925925921E-2</v>
      </c>
      <c r="S260" s="1" t="s">
        <v>169</v>
      </c>
      <c r="T260" s="1" t="s">
        <v>170</v>
      </c>
      <c r="U260" s="3">
        <v>4032</v>
      </c>
      <c r="V260" s="13">
        <v>43899.769444444442</v>
      </c>
      <c r="W260" s="14">
        <v>3.6631944444444446E-2</v>
      </c>
    </row>
    <row r="261" spans="1:23" x14ac:dyDescent="0.25">
      <c r="A261" s="1" t="s">
        <v>243</v>
      </c>
      <c r="B261" s="1" t="s">
        <v>244</v>
      </c>
      <c r="C261" s="3">
        <v>2466</v>
      </c>
      <c r="D261" s="13">
        <v>43858.410057870373</v>
      </c>
      <c r="E261" s="14">
        <v>3.1435185185185184E-2</v>
      </c>
      <c r="G261" s="1" t="s">
        <v>203</v>
      </c>
      <c r="H261" s="1" t="s">
        <v>204</v>
      </c>
      <c r="I261" s="3">
        <v>2241</v>
      </c>
      <c r="J261" s="13">
        <v>43852.430069444446</v>
      </c>
      <c r="K261" s="14">
        <v>4.2083333333333334E-2</v>
      </c>
      <c r="M261" s="1" t="s">
        <v>209</v>
      </c>
      <c r="N261" s="1" t="s">
        <v>210</v>
      </c>
      <c r="O261" s="3">
        <v>2080</v>
      </c>
      <c r="P261" s="13">
        <v>43847.818287037036</v>
      </c>
      <c r="Q261" s="14">
        <v>4.0150462962962964E-2</v>
      </c>
      <c r="S261" s="1" t="s">
        <v>239</v>
      </c>
      <c r="T261" s="1" t="s">
        <v>240</v>
      </c>
      <c r="U261" s="3">
        <v>4045</v>
      </c>
      <c r="V261" s="13">
        <v>43900.454074074078</v>
      </c>
      <c r="W261" s="14">
        <v>4.0601851851851854E-2</v>
      </c>
    </row>
    <row r="262" spans="1:23" x14ac:dyDescent="0.25">
      <c r="A262" s="1" t="s">
        <v>243</v>
      </c>
      <c r="B262" s="1" t="s">
        <v>244</v>
      </c>
      <c r="C262" s="3">
        <v>2470</v>
      </c>
      <c r="D262" s="13">
        <v>43858.454444444447</v>
      </c>
      <c r="E262" s="14">
        <v>3.8379629629629632E-2</v>
      </c>
      <c r="G262" s="1" t="s">
        <v>215</v>
      </c>
      <c r="H262" s="1" t="s">
        <v>216</v>
      </c>
      <c r="I262" s="3">
        <v>2242</v>
      </c>
      <c r="J262" s="13">
        <v>43852.440613425926</v>
      </c>
      <c r="K262" s="14">
        <v>3.8703703703703705E-2</v>
      </c>
      <c r="M262" s="1" t="s">
        <v>237</v>
      </c>
      <c r="N262" s="1" t="s">
        <v>238</v>
      </c>
      <c r="O262" s="3">
        <v>2081</v>
      </c>
      <c r="P262" s="13">
        <v>43847.829965277779</v>
      </c>
      <c r="Q262" s="14">
        <v>4.3171296296296298E-2</v>
      </c>
      <c r="S262" s="1" t="s">
        <v>195</v>
      </c>
      <c r="T262" s="1" t="s">
        <v>196</v>
      </c>
      <c r="U262" s="3">
        <v>4051</v>
      </c>
      <c r="V262" s="13">
        <v>43900.542905092596</v>
      </c>
      <c r="W262" s="14">
        <v>4.0439814814814817E-2</v>
      </c>
    </row>
    <row r="263" spans="1:23" x14ac:dyDescent="0.25">
      <c r="A263" s="1" t="s">
        <v>201</v>
      </c>
      <c r="B263" s="1" t="s">
        <v>202</v>
      </c>
      <c r="C263" s="3">
        <v>2472</v>
      </c>
      <c r="D263" s="13">
        <v>43858.481446759259</v>
      </c>
      <c r="E263" s="14">
        <v>3.2499999999999994E-2</v>
      </c>
      <c r="G263" s="1" t="s">
        <v>177</v>
      </c>
      <c r="H263" s="1" t="s">
        <v>178</v>
      </c>
      <c r="I263" s="3">
        <v>2246</v>
      </c>
      <c r="J263" s="13">
        <v>43852.485902777778</v>
      </c>
      <c r="K263" s="14">
        <v>3.9027777777777779E-2</v>
      </c>
      <c r="M263" s="1" t="s">
        <v>247</v>
      </c>
      <c r="N263" s="1" t="s">
        <v>248</v>
      </c>
      <c r="O263" s="3">
        <v>2082</v>
      </c>
      <c r="P263" s="13">
        <v>43847.839467592596</v>
      </c>
      <c r="Q263" s="14">
        <v>3.4560185185185187E-2</v>
      </c>
      <c r="S263" s="1" t="s">
        <v>239</v>
      </c>
      <c r="T263" s="1" t="s">
        <v>240</v>
      </c>
      <c r="U263" s="3">
        <v>4056</v>
      </c>
      <c r="V263" s="13">
        <v>43900.615428240744</v>
      </c>
      <c r="W263" s="14">
        <v>3.9351851851851853E-2</v>
      </c>
    </row>
    <row r="264" spans="1:23" x14ac:dyDescent="0.25">
      <c r="A264" s="1" t="s">
        <v>181</v>
      </c>
      <c r="B264" s="1" t="s">
        <v>182</v>
      </c>
      <c r="C264" s="3">
        <v>2473</v>
      </c>
      <c r="D264" s="13">
        <v>43858.494479166664</v>
      </c>
      <c r="E264" s="14">
        <v>4.0185185185185185E-2</v>
      </c>
      <c r="G264" s="1" t="s">
        <v>235</v>
      </c>
      <c r="H264" s="1" t="s">
        <v>236</v>
      </c>
      <c r="I264" s="3">
        <v>2250</v>
      </c>
      <c r="J264" s="13">
        <v>43852.543182870373</v>
      </c>
      <c r="K264" s="14">
        <v>3.9884259259259258E-2</v>
      </c>
      <c r="M264" s="1" t="s">
        <v>223</v>
      </c>
      <c r="N264" s="1" t="s">
        <v>224</v>
      </c>
      <c r="O264" s="3">
        <v>2084</v>
      </c>
      <c r="P264" s="13">
        <v>43848.361087962963</v>
      </c>
      <c r="Q264" s="14">
        <v>4.0960648148148149E-2</v>
      </c>
      <c r="S264" s="1" t="s">
        <v>221</v>
      </c>
      <c r="T264" s="1" t="s">
        <v>222</v>
      </c>
      <c r="U264" s="3">
        <v>4088</v>
      </c>
      <c r="V264" s="13">
        <v>43901.570057870369</v>
      </c>
      <c r="W264" s="14">
        <v>4.2777777777777776E-2</v>
      </c>
    </row>
    <row r="265" spans="1:23" x14ac:dyDescent="0.25">
      <c r="A265" s="1" t="s">
        <v>205</v>
      </c>
      <c r="B265" s="1" t="s">
        <v>206</v>
      </c>
      <c r="C265" s="3">
        <v>2474</v>
      </c>
      <c r="D265" s="13">
        <v>43858.506932870368</v>
      </c>
      <c r="E265" s="14">
        <v>3.9432870370370368E-2</v>
      </c>
      <c r="G265" s="1" t="s">
        <v>211</v>
      </c>
      <c r="H265" s="1" t="s">
        <v>212</v>
      </c>
      <c r="I265" s="3">
        <v>2251</v>
      </c>
      <c r="J265" s="13">
        <v>43852.558067129627</v>
      </c>
      <c r="K265" s="14">
        <v>4.1238425925925921E-2</v>
      </c>
      <c r="M265" s="1" t="s">
        <v>191</v>
      </c>
      <c r="N265" s="1" t="s">
        <v>192</v>
      </c>
      <c r="O265" s="3">
        <v>2086</v>
      </c>
      <c r="P265" s="13">
        <v>43848.386041666665</v>
      </c>
      <c r="Q265" s="14">
        <v>3.5497685185185188E-2</v>
      </c>
      <c r="S265" s="1" t="s">
        <v>239</v>
      </c>
      <c r="T265" s="1" t="s">
        <v>240</v>
      </c>
      <c r="U265" s="3">
        <v>4098</v>
      </c>
      <c r="V265" s="13">
        <v>43901.709479166668</v>
      </c>
      <c r="W265" s="14">
        <v>4.1701388888888885E-2</v>
      </c>
    </row>
    <row r="266" spans="1:23" x14ac:dyDescent="0.25">
      <c r="A266" s="1" t="s">
        <v>183</v>
      </c>
      <c r="B266" s="1" t="s">
        <v>184</v>
      </c>
      <c r="C266" s="3">
        <v>2477</v>
      </c>
      <c r="D266" s="13">
        <v>43858.552673611113</v>
      </c>
      <c r="E266" s="14">
        <v>3.6851851851851851E-2</v>
      </c>
      <c r="G266" s="1" t="s">
        <v>122</v>
      </c>
      <c r="H266" s="1" t="s">
        <v>217</v>
      </c>
      <c r="I266" s="3">
        <v>2254</v>
      </c>
      <c r="J266" s="13">
        <v>43852.605393518519</v>
      </c>
      <c r="K266" s="14">
        <v>3.7986111111111116E-2</v>
      </c>
      <c r="M266" s="1" t="s">
        <v>245</v>
      </c>
      <c r="N266" s="1" t="s">
        <v>246</v>
      </c>
      <c r="O266" s="3">
        <v>2089</v>
      </c>
      <c r="P266" s="13">
        <v>43848.424513888887</v>
      </c>
      <c r="Q266" s="14">
        <v>3.498842592592593E-2</v>
      </c>
      <c r="S266" s="1" t="s">
        <v>221</v>
      </c>
      <c r="T266" s="1" t="s">
        <v>222</v>
      </c>
      <c r="U266" s="3">
        <v>4105</v>
      </c>
      <c r="V266" s="13">
        <v>43901.787372685183</v>
      </c>
      <c r="W266" s="14">
        <v>3.7592592592592594E-2</v>
      </c>
    </row>
    <row r="267" spans="1:23" x14ac:dyDescent="0.25">
      <c r="A267" s="1" t="s">
        <v>165</v>
      </c>
      <c r="B267" s="1" t="s">
        <v>166</v>
      </c>
      <c r="C267" s="3">
        <v>2483</v>
      </c>
      <c r="D267" s="13">
        <v>43858.643379629626</v>
      </c>
      <c r="E267" s="14">
        <v>4.3298611111111107E-2</v>
      </c>
      <c r="G267" s="1" t="s">
        <v>211</v>
      </c>
      <c r="H267" s="1" t="s">
        <v>212</v>
      </c>
      <c r="I267" s="3">
        <v>2257</v>
      </c>
      <c r="J267" s="13">
        <v>43852.647615740738</v>
      </c>
      <c r="K267" s="14">
        <v>4.1759259259259253E-2</v>
      </c>
      <c r="M267" s="1" t="s">
        <v>167</v>
      </c>
      <c r="N267" s="1" t="s">
        <v>168</v>
      </c>
      <c r="O267" s="3">
        <v>2090</v>
      </c>
      <c r="P267" s="13">
        <v>43848.440763888888</v>
      </c>
      <c r="Q267" s="14">
        <v>3.9340277777777773E-2</v>
      </c>
      <c r="S267" s="1" t="s">
        <v>239</v>
      </c>
      <c r="T267" s="1" t="s">
        <v>240</v>
      </c>
      <c r="U267" s="3">
        <v>4126</v>
      </c>
      <c r="V267" s="13">
        <v>43902.552245370367</v>
      </c>
      <c r="W267" s="14">
        <v>4.403935185185185E-2</v>
      </c>
    </row>
    <row r="268" spans="1:23" x14ac:dyDescent="0.25">
      <c r="A268" s="1" t="s">
        <v>159</v>
      </c>
      <c r="B268" s="1" t="s">
        <v>160</v>
      </c>
      <c r="C268" s="3">
        <v>2484</v>
      </c>
      <c r="D268" s="13">
        <v>43858.652465277781</v>
      </c>
      <c r="E268" s="14">
        <v>3.4155092592592591E-2</v>
      </c>
      <c r="G268" s="1" t="s">
        <v>122</v>
      </c>
      <c r="H268" s="1" t="s">
        <v>217</v>
      </c>
      <c r="I268" s="3">
        <v>2261</v>
      </c>
      <c r="J268" s="13">
        <v>43852.703159722223</v>
      </c>
      <c r="K268" s="14">
        <v>3.9340277777777773E-2</v>
      </c>
      <c r="M268" s="1" t="s">
        <v>223</v>
      </c>
      <c r="N268" s="1" t="s">
        <v>224</v>
      </c>
      <c r="O268" s="3">
        <v>2094</v>
      </c>
      <c r="P268" s="13">
        <v>43848.496331018519</v>
      </c>
      <c r="Q268" s="14">
        <v>3.5254629629629629E-2</v>
      </c>
      <c r="S268" s="1" t="s">
        <v>169</v>
      </c>
      <c r="T268" s="1" t="s">
        <v>170</v>
      </c>
      <c r="U268" s="3">
        <v>4143</v>
      </c>
      <c r="V268" s="13">
        <v>43902.774328703701</v>
      </c>
      <c r="W268" s="14">
        <v>4.1377314814814818E-2</v>
      </c>
    </row>
    <row r="269" spans="1:23" x14ac:dyDescent="0.25">
      <c r="A269" s="1" t="s">
        <v>161</v>
      </c>
      <c r="B269" s="1" t="s">
        <v>162</v>
      </c>
      <c r="C269" s="3">
        <v>2501</v>
      </c>
      <c r="D269" s="13">
        <v>43859.354571759257</v>
      </c>
      <c r="E269" s="14">
        <v>3.9305555555555559E-2</v>
      </c>
      <c r="G269" s="1" t="s">
        <v>187</v>
      </c>
      <c r="H269" s="1" t="s">
        <v>188</v>
      </c>
      <c r="I269" s="3">
        <v>2265</v>
      </c>
      <c r="J269" s="13">
        <v>43852.763124999998</v>
      </c>
      <c r="K269" s="14">
        <v>3.6701388888888888E-2</v>
      </c>
      <c r="M269" s="1" t="s">
        <v>223</v>
      </c>
      <c r="N269" s="1" t="s">
        <v>224</v>
      </c>
      <c r="O269" s="3">
        <v>2096</v>
      </c>
      <c r="P269" s="13">
        <v>43848.524652777778</v>
      </c>
      <c r="Q269" s="14">
        <v>4.0208333333333332E-2</v>
      </c>
      <c r="S269" s="1" t="s">
        <v>239</v>
      </c>
      <c r="T269" s="1" t="s">
        <v>240</v>
      </c>
      <c r="U269" s="3">
        <v>4157</v>
      </c>
      <c r="V269" s="13">
        <v>43903.451261574075</v>
      </c>
      <c r="W269" s="14">
        <v>3.9166666666666662E-2</v>
      </c>
    </row>
    <row r="270" spans="1:23" x14ac:dyDescent="0.25">
      <c r="A270" s="1" t="s">
        <v>201</v>
      </c>
      <c r="B270" s="1" t="s">
        <v>202</v>
      </c>
      <c r="C270" s="3">
        <v>2505</v>
      </c>
      <c r="D270" s="13">
        <v>43859.406990740739</v>
      </c>
      <c r="E270" s="14">
        <v>3.8715277777777779E-2</v>
      </c>
      <c r="G270" s="1" t="s">
        <v>122</v>
      </c>
      <c r="H270" s="1" t="s">
        <v>217</v>
      </c>
      <c r="I270" s="3">
        <v>2275</v>
      </c>
      <c r="J270" s="13">
        <v>43853.395208333335</v>
      </c>
      <c r="K270" s="14">
        <v>4.2245370370370371E-2</v>
      </c>
      <c r="M270" s="1" t="s">
        <v>199</v>
      </c>
      <c r="N270" s="1" t="s">
        <v>200</v>
      </c>
      <c r="O270" s="3">
        <v>2098</v>
      </c>
      <c r="P270" s="13">
        <v>43848.553831018522</v>
      </c>
      <c r="Q270" s="14">
        <v>3.9722222222222221E-2</v>
      </c>
      <c r="S270" s="1" t="s">
        <v>221</v>
      </c>
      <c r="T270" s="1" t="s">
        <v>222</v>
      </c>
      <c r="U270" s="3">
        <v>4160</v>
      </c>
      <c r="V270" s="13">
        <v>43903.499224537038</v>
      </c>
      <c r="W270" s="14">
        <v>3.3645833333333333E-2</v>
      </c>
    </row>
    <row r="271" spans="1:23" x14ac:dyDescent="0.25">
      <c r="A271" s="1" t="s">
        <v>189</v>
      </c>
      <c r="B271" s="1" t="s">
        <v>190</v>
      </c>
      <c r="C271" s="3">
        <v>2509</v>
      </c>
      <c r="D271" s="13">
        <v>43859.465578703705</v>
      </c>
      <c r="E271" s="14">
        <v>0.04</v>
      </c>
      <c r="G271" s="1" t="s">
        <v>171</v>
      </c>
      <c r="H271" s="1" t="s">
        <v>172</v>
      </c>
      <c r="I271" s="3">
        <v>2276</v>
      </c>
      <c r="J271" s="13">
        <v>43853.408750000002</v>
      </c>
      <c r="K271" s="14">
        <v>3.3472222222222223E-2</v>
      </c>
      <c r="M271" s="1" t="s">
        <v>237</v>
      </c>
      <c r="N271" s="1" t="s">
        <v>238</v>
      </c>
      <c r="O271" s="3">
        <v>2103</v>
      </c>
      <c r="P271" s="13">
        <v>43848.620150462964</v>
      </c>
      <c r="Q271" s="14">
        <v>4.4583333333333336E-2</v>
      </c>
      <c r="S271" s="1" t="s">
        <v>239</v>
      </c>
      <c r="T271" s="1" t="s">
        <v>240</v>
      </c>
      <c r="U271" s="3">
        <v>4187</v>
      </c>
      <c r="V271" s="13">
        <v>43904.363252314812</v>
      </c>
      <c r="W271" s="14">
        <v>3.0208333333333334E-2</v>
      </c>
    </row>
    <row r="272" spans="1:23" x14ac:dyDescent="0.25">
      <c r="A272" s="1" t="s">
        <v>165</v>
      </c>
      <c r="B272" s="1" t="s">
        <v>166</v>
      </c>
      <c r="C272" s="3">
        <v>2514</v>
      </c>
      <c r="D272" s="13">
        <v>43859.536666666667</v>
      </c>
      <c r="E272" s="14">
        <v>3.8703703703703705E-2</v>
      </c>
      <c r="G272" s="1" t="s">
        <v>235</v>
      </c>
      <c r="H272" s="1" t="s">
        <v>236</v>
      </c>
      <c r="I272" s="3">
        <v>2280</v>
      </c>
      <c r="J272" s="13">
        <v>43853.468032407407</v>
      </c>
      <c r="K272" s="14">
        <v>3.3090277777777781E-2</v>
      </c>
      <c r="M272" s="1" t="s">
        <v>130</v>
      </c>
      <c r="N272" s="1" t="s">
        <v>218</v>
      </c>
      <c r="O272" s="3">
        <v>2104</v>
      </c>
      <c r="P272" s="13">
        <v>43848.630312499998</v>
      </c>
      <c r="Q272" s="14">
        <v>3.1331018518518515E-2</v>
      </c>
      <c r="S272" s="1" t="s">
        <v>239</v>
      </c>
      <c r="T272" s="1" t="s">
        <v>240</v>
      </c>
      <c r="U272" s="3">
        <v>4235</v>
      </c>
      <c r="V272" s="13">
        <v>43905.486493055556</v>
      </c>
      <c r="W272" s="14">
        <v>4.5520833333333337E-2</v>
      </c>
    </row>
    <row r="273" spans="1:23" x14ac:dyDescent="0.25">
      <c r="A273" s="1" t="s">
        <v>163</v>
      </c>
      <c r="B273" s="1" t="s">
        <v>164</v>
      </c>
      <c r="C273" s="3">
        <v>2519</v>
      </c>
      <c r="D273" s="13">
        <v>43859.601145833331</v>
      </c>
      <c r="E273" s="14">
        <v>3.5810185185185188E-2</v>
      </c>
      <c r="G273" s="1" t="s">
        <v>215</v>
      </c>
      <c r="H273" s="1" t="s">
        <v>216</v>
      </c>
      <c r="I273" s="3">
        <v>2281</v>
      </c>
      <c r="J273" s="13">
        <v>43853.478541666664</v>
      </c>
      <c r="K273" s="14">
        <v>3.5555555555555556E-2</v>
      </c>
      <c r="M273" s="1" t="s">
        <v>247</v>
      </c>
      <c r="N273" s="1" t="s">
        <v>248</v>
      </c>
      <c r="O273" s="3">
        <v>2105</v>
      </c>
      <c r="P273" s="13">
        <v>43848.640960648147</v>
      </c>
      <c r="Q273" s="14">
        <v>3.3611111111111112E-2</v>
      </c>
      <c r="S273" s="1" t="s">
        <v>239</v>
      </c>
      <c r="T273" s="1" t="s">
        <v>240</v>
      </c>
      <c r="U273" s="3">
        <v>4239</v>
      </c>
      <c r="V273" s="13">
        <v>43905.537569444445</v>
      </c>
      <c r="W273" s="14">
        <v>4.0335648148148148E-2</v>
      </c>
    </row>
    <row r="274" spans="1:23" x14ac:dyDescent="0.25">
      <c r="A274" s="1" t="s">
        <v>159</v>
      </c>
      <c r="B274" s="1" t="s">
        <v>160</v>
      </c>
      <c r="C274" s="3">
        <v>2522</v>
      </c>
      <c r="D274" s="13">
        <v>43859.645462962966</v>
      </c>
      <c r="E274" s="14">
        <v>4.4502314814814814E-2</v>
      </c>
      <c r="G274" s="1" t="s">
        <v>211</v>
      </c>
      <c r="H274" s="1" t="s">
        <v>212</v>
      </c>
      <c r="I274" s="3">
        <v>2289</v>
      </c>
      <c r="J274" s="13">
        <v>43853.582442129627</v>
      </c>
      <c r="K274" s="14">
        <v>3.019675925925926E-2</v>
      </c>
      <c r="M274" s="1" t="s">
        <v>229</v>
      </c>
      <c r="N274" s="1" t="s">
        <v>230</v>
      </c>
      <c r="O274" s="3">
        <v>2106</v>
      </c>
      <c r="P274" s="13">
        <v>43848.650057870371</v>
      </c>
      <c r="Q274" s="14">
        <v>3.8379629629629632E-2</v>
      </c>
      <c r="S274" s="1" t="s">
        <v>221</v>
      </c>
      <c r="T274" s="1" t="s">
        <v>222</v>
      </c>
      <c r="U274" s="3">
        <v>4246</v>
      </c>
      <c r="V274" s="13">
        <v>43905.634340277778</v>
      </c>
      <c r="W274" s="14">
        <v>3.622685185185185E-2</v>
      </c>
    </row>
    <row r="275" spans="1:23" x14ac:dyDescent="0.25">
      <c r="A275" s="1" t="s">
        <v>207</v>
      </c>
      <c r="B275" s="1" t="s">
        <v>208</v>
      </c>
      <c r="C275" s="3">
        <v>2524</v>
      </c>
      <c r="D275" s="13">
        <v>43859.670069444444</v>
      </c>
      <c r="E275" s="14">
        <v>3.2928240740740737E-2</v>
      </c>
      <c r="G275" s="1" t="s">
        <v>211</v>
      </c>
      <c r="H275" s="1" t="s">
        <v>212</v>
      </c>
      <c r="I275" s="3">
        <v>2290</v>
      </c>
      <c r="J275" s="13">
        <v>43853.595289351855</v>
      </c>
      <c r="K275" s="14">
        <v>4.2592592592592592E-2</v>
      </c>
      <c r="M275" s="1" t="s">
        <v>247</v>
      </c>
      <c r="N275" s="1" t="s">
        <v>248</v>
      </c>
      <c r="O275" s="3">
        <v>2107</v>
      </c>
      <c r="P275" s="13">
        <v>43848.663391203707</v>
      </c>
      <c r="Q275" s="14">
        <v>3.6493055555555549E-2</v>
      </c>
      <c r="S275" s="1" t="s">
        <v>169</v>
      </c>
      <c r="T275" s="1" t="s">
        <v>170</v>
      </c>
      <c r="U275" s="3">
        <v>4262</v>
      </c>
      <c r="V275" s="13">
        <v>43906.358124999999</v>
      </c>
      <c r="W275" s="14">
        <v>3.1064814814814812E-2</v>
      </c>
    </row>
    <row r="276" spans="1:23" x14ac:dyDescent="0.25">
      <c r="A276" s="1" t="s">
        <v>181</v>
      </c>
      <c r="B276" s="1" t="s">
        <v>182</v>
      </c>
      <c r="C276" s="3">
        <v>2530</v>
      </c>
      <c r="D276" s="13">
        <v>43859.747731481482</v>
      </c>
      <c r="E276" s="14">
        <v>3.1006944444444445E-2</v>
      </c>
      <c r="G276" s="1" t="s">
        <v>193</v>
      </c>
      <c r="H276" s="1" t="s">
        <v>194</v>
      </c>
      <c r="I276" s="3">
        <v>2294</v>
      </c>
      <c r="J276" s="13">
        <v>43853.652928240743</v>
      </c>
      <c r="K276" s="14">
        <v>3.7581018518518521E-2</v>
      </c>
      <c r="M276" s="1" t="s">
        <v>173</v>
      </c>
      <c r="N276" s="1" t="s">
        <v>174</v>
      </c>
      <c r="O276" s="3">
        <v>2109</v>
      </c>
      <c r="P276" s="13">
        <v>43848.692488425928</v>
      </c>
      <c r="Q276" s="14">
        <v>3.0949074074074077E-2</v>
      </c>
      <c r="S276" s="1" t="s">
        <v>195</v>
      </c>
      <c r="T276" s="1" t="s">
        <v>196</v>
      </c>
      <c r="U276" s="3">
        <v>4273</v>
      </c>
      <c r="V276" s="13">
        <v>43906.48946759259</v>
      </c>
      <c r="W276" s="14">
        <v>4.6886574074074074E-2</v>
      </c>
    </row>
    <row r="277" spans="1:23" x14ac:dyDescent="0.25">
      <c r="A277" s="1" t="s">
        <v>207</v>
      </c>
      <c r="B277" s="1" t="s">
        <v>208</v>
      </c>
      <c r="C277" s="3">
        <v>2531</v>
      </c>
      <c r="D277" s="13">
        <v>43859.76462962963</v>
      </c>
      <c r="E277" s="14">
        <v>3.9178240740740743E-2</v>
      </c>
      <c r="G277" s="1" t="s">
        <v>251</v>
      </c>
      <c r="H277" s="1" t="s">
        <v>252</v>
      </c>
      <c r="I277" s="3">
        <v>2300</v>
      </c>
      <c r="J277" s="13">
        <v>43853.73809027778</v>
      </c>
      <c r="K277" s="14">
        <v>4.2094907407407407E-2</v>
      </c>
      <c r="M277" s="1" t="s">
        <v>191</v>
      </c>
      <c r="N277" s="1" t="s">
        <v>192</v>
      </c>
      <c r="O277" s="3">
        <v>2110</v>
      </c>
      <c r="P277" s="13">
        <v>43848.707766203705</v>
      </c>
      <c r="Q277" s="14">
        <v>3.0810185185185187E-2</v>
      </c>
      <c r="S277" s="1" t="s">
        <v>221</v>
      </c>
      <c r="T277" s="1" t="s">
        <v>222</v>
      </c>
      <c r="U277" s="3">
        <v>4286</v>
      </c>
      <c r="V277" s="13">
        <v>43906.677256944444</v>
      </c>
      <c r="W277" s="14">
        <v>3.5833333333333335E-2</v>
      </c>
    </row>
    <row r="278" spans="1:23" x14ac:dyDescent="0.25">
      <c r="A278" s="1" t="s">
        <v>183</v>
      </c>
      <c r="B278" s="1" t="s">
        <v>184</v>
      </c>
      <c r="C278" s="3">
        <v>2535</v>
      </c>
      <c r="D278" s="13">
        <v>43859.81759259259</v>
      </c>
      <c r="E278" s="14">
        <v>3.5138888888888893E-2</v>
      </c>
      <c r="G278" s="1" t="s">
        <v>203</v>
      </c>
      <c r="H278" s="1" t="s">
        <v>204</v>
      </c>
      <c r="I278" s="3">
        <v>2301</v>
      </c>
      <c r="J278" s="13">
        <v>43853.748124999998</v>
      </c>
      <c r="K278" s="14">
        <v>3.3912037037037039E-2</v>
      </c>
      <c r="M278" s="1" t="s">
        <v>247</v>
      </c>
      <c r="N278" s="1" t="s">
        <v>248</v>
      </c>
      <c r="O278" s="3">
        <v>2111</v>
      </c>
      <c r="P278" s="13">
        <v>43848.722326388888</v>
      </c>
      <c r="Q278" s="14">
        <v>3.4374999999999996E-2</v>
      </c>
      <c r="S278" s="1" t="s">
        <v>195</v>
      </c>
      <c r="T278" s="1" t="s">
        <v>196</v>
      </c>
      <c r="U278" s="3">
        <v>4294</v>
      </c>
      <c r="V278" s="13">
        <v>43906.796134259261</v>
      </c>
      <c r="W278" s="14">
        <v>4.4351851851851858E-2</v>
      </c>
    </row>
    <row r="279" spans="1:23" x14ac:dyDescent="0.25">
      <c r="A279" s="1" t="s">
        <v>197</v>
      </c>
      <c r="B279" s="1" t="s">
        <v>198</v>
      </c>
      <c r="C279" s="3">
        <v>2541</v>
      </c>
      <c r="D279" s="13">
        <v>43860.383240740739</v>
      </c>
      <c r="E279" s="14">
        <v>3.4594907407407408E-2</v>
      </c>
      <c r="G279" s="1" t="s">
        <v>235</v>
      </c>
      <c r="H279" s="1" t="s">
        <v>236</v>
      </c>
      <c r="I279" s="3">
        <v>2307</v>
      </c>
      <c r="J279" s="13">
        <v>43853.831712962965</v>
      </c>
      <c r="K279" s="14">
        <v>3.0613425925925929E-2</v>
      </c>
      <c r="M279" s="1" t="s">
        <v>173</v>
      </c>
      <c r="N279" s="1" t="s">
        <v>174</v>
      </c>
      <c r="O279" s="3">
        <v>2117</v>
      </c>
      <c r="P279" s="13">
        <v>43848.799814814818</v>
      </c>
      <c r="Q279" s="14">
        <v>3.6157407407407409E-2</v>
      </c>
      <c r="S279" s="1" t="s">
        <v>195</v>
      </c>
      <c r="T279" s="1" t="s">
        <v>196</v>
      </c>
      <c r="U279" s="3">
        <v>4308</v>
      </c>
      <c r="V279" s="13">
        <v>43907.482083333336</v>
      </c>
      <c r="W279" s="14">
        <v>3.6319444444444439E-2</v>
      </c>
    </row>
    <row r="280" spans="1:23" x14ac:dyDescent="0.25">
      <c r="A280" s="1" t="s">
        <v>159</v>
      </c>
      <c r="B280" s="1" t="s">
        <v>160</v>
      </c>
      <c r="C280" s="3">
        <v>2544</v>
      </c>
      <c r="D280" s="13">
        <v>43860.422152777777</v>
      </c>
      <c r="E280" s="14">
        <v>4.2719907407407408E-2</v>
      </c>
      <c r="G280" s="1" t="s">
        <v>211</v>
      </c>
      <c r="H280" s="1" t="s">
        <v>212</v>
      </c>
      <c r="I280" s="3">
        <v>2309</v>
      </c>
      <c r="J280" s="13">
        <v>43854.347187500003</v>
      </c>
      <c r="K280" s="14">
        <v>3.4664351851851849E-2</v>
      </c>
      <c r="M280" s="1" t="s">
        <v>227</v>
      </c>
      <c r="N280" s="1" t="s">
        <v>228</v>
      </c>
      <c r="O280" s="3">
        <v>2122</v>
      </c>
      <c r="P280" s="13">
        <v>43849.361307870371</v>
      </c>
      <c r="Q280" s="14">
        <v>3.4386574074074076E-2</v>
      </c>
      <c r="S280" s="1" t="s">
        <v>221</v>
      </c>
      <c r="T280" s="1" t="s">
        <v>222</v>
      </c>
      <c r="U280" s="3">
        <v>4324</v>
      </c>
      <c r="V280" s="13">
        <v>43907.715011574073</v>
      </c>
      <c r="W280" s="14">
        <v>3.7199074074074072E-2</v>
      </c>
    </row>
    <row r="281" spans="1:23" x14ac:dyDescent="0.25">
      <c r="A281" s="1" t="s">
        <v>197</v>
      </c>
      <c r="B281" s="1" t="s">
        <v>198</v>
      </c>
      <c r="C281" s="3">
        <v>2547</v>
      </c>
      <c r="D281" s="13">
        <v>43860.46597222222</v>
      </c>
      <c r="E281" s="14">
        <v>2.9328703703703704E-2</v>
      </c>
      <c r="G281" s="1" t="s">
        <v>233</v>
      </c>
      <c r="H281" s="1" t="s">
        <v>234</v>
      </c>
      <c r="I281" s="3">
        <v>2310</v>
      </c>
      <c r="J281" s="13">
        <v>43854.36515046296</v>
      </c>
      <c r="K281" s="14">
        <v>3.8900462962962963E-2</v>
      </c>
      <c r="M281" s="1" t="s">
        <v>126</v>
      </c>
      <c r="N281" s="1" t="s">
        <v>220</v>
      </c>
      <c r="O281" s="3">
        <v>2123</v>
      </c>
      <c r="P281" s="13">
        <v>43849.376076388886</v>
      </c>
      <c r="Q281" s="14">
        <v>3.7291666666666667E-2</v>
      </c>
      <c r="S281" s="1" t="s">
        <v>239</v>
      </c>
      <c r="T281" s="1" t="s">
        <v>240</v>
      </c>
      <c r="U281" s="3">
        <v>4335</v>
      </c>
      <c r="V281" s="13">
        <v>43908.363865740743</v>
      </c>
      <c r="W281" s="14">
        <v>3.8032407407407411E-2</v>
      </c>
    </row>
    <row r="282" spans="1:23" x14ac:dyDescent="0.25">
      <c r="A282" s="1" t="s">
        <v>205</v>
      </c>
      <c r="B282" s="1" t="s">
        <v>206</v>
      </c>
      <c r="C282" s="3">
        <v>2554</v>
      </c>
      <c r="D282" s="13">
        <v>43860.552881944444</v>
      </c>
      <c r="E282" s="14">
        <v>4.387731481481482E-2</v>
      </c>
      <c r="G282" s="1" t="s">
        <v>235</v>
      </c>
      <c r="H282" s="1" t="s">
        <v>236</v>
      </c>
      <c r="I282" s="3">
        <v>2317</v>
      </c>
      <c r="J282" s="13">
        <v>43854.448518518519</v>
      </c>
      <c r="K282" s="14">
        <v>3.8715277777777779E-2</v>
      </c>
      <c r="M282" s="1" t="s">
        <v>245</v>
      </c>
      <c r="N282" s="1" t="s">
        <v>246</v>
      </c>
      <c r="O282" s="3">
        <v>2125</v>
      </c>
      <c r="P282" s="13">
        <v>43849.39702546296</v>
      </c>
      <c r="Q282" s="14">
        <v>4.3634259259259262E-2</v>
      </c>
      <c r="S282" s="1" t="s">
        <v>221</v>
      </c>
      <c r="T282" s="1" t="s">
        <v>222</v>
      </c>
      <c r="U282" s="3">
        <v>4361</v>
      </c>
      <c r="V282" s="13">
        <v>43908.738182870373</v>
      </c>
      <c r="W282" s="14">
        <v>4.2777777777777776E-2</v>
      </c>
    </row>
    <row r="283" spans="1:23" x14ac:dyDescent="0.25">
      <c r="A283" s="1" t="s">
        <v>165</v>
      </c>
      <c r="B283" s="1" t="s">
        <v>166</v>
      </c>
      <c r="C283" s="3">
        <v>2557</v>
      </c>
      <c r="D283" s="13">
        <v>43860.590567129628</v>
      </c>
      <c r="E283" s="14">
        <v>3.6087962962962968E-2</v>
      </c>
      <c r="G283" s="1" t="s">
        <v>235</v>
      </c>
      <c r="H283" s="1" t="s">
        <v>236</v>
      </c>
      <c r="I283" s="3">
        <v>2321</v>
      </c>
      <c r="J283" s="13">
        <v>43854.500347222223</v>
      </c>
      <c r="K283" s="14">
        <v>3.8402777777777779E-2</v>
      </c>
      <c r="M283" s="1" t="s">
        <v>173</v>
      </c>
      <c r="N283" s="1" t="s">
        <v>174</v>
      </c>
      <c r="O283" s="3">
        <v>2126</v>
      </c>
      <c r="P283" s="13">
        <v>43849.407071759262</v>
      </c>
      <c r="Q283" s="14">
        <v>3.7800925925925925E-2</v>
      </c>
      <c r="S283" s="1" t="s">
        <v>239</v>
      </c>
      <c r="T283" s="1" t="s">
        <v>240</v>
      </c>
      <c r="U283" s="3">
        <v>4393</v>
      </c>
      <c r="V283" s="13">
        <v>43909.659560185188</v>
      </c>
      <c r="W283" s="14">
        <v>3.8287037037037036E-2</v>
      </c>
    </row>
    <row r="284" spans="1:23" x14ac:dyDescent="0.25">
      <c r="A284" s="1" t="s">
        <v>205</v>
      </c>
      <c r="B284" s="1" t="s">
        <v>206</v>
      </c>
      <c r="C284" s="3">
        <v>2566</v>
      </c>
      <c r="D284" s="13">
        <v>43860.708333333336</v>
      </c>
      <c r="E284" s="14">
        <v>4.1782407407407407E-2</v>
      </c>
      <c r="G284" s="1" t="s">
        <v>233</v>
      </c>
      <c r="H284" s="1" t="s">
        <v>234</v>
      </c>
      <c r="I284" s="3">
        <v>2322</v>
      </c>
      <c r="J284" s="13">
        <v>43854.513645833336</v>
      </c>
      <c r="K284" s="14">
        <v>3.9629629629629633E-2</v>
      </c>
      <c r="M284" s="1" t="s">
        <v>237</v>
      </c>
      <c r="N284" s="1" t="s">
        <v>238</v>
      </c>
      <c r="O284" s="3">
        <v>2133</v>
      </c>
      <c r="P284" s="13">
        <v>43849.499432870369</v>
      </c>
      <c r="Q284" s="14">
        <v>2.7731481481481478E-2</v>
      </c>
      <c r="S284" s="1" t="s">
        <v>239</v>
      </c>
      <c r="T284" s="1" t="s">
        <v>240</v>
      </c>
      <c r="U284" s="3">
        <v>4417</v>
      </c>
      <c r="V284" s="13">
        <v>43910.473622685182</v>
      </c>
      <c r="W284" s="14">
        <v>3.8784722222222227E-2</v>
      </c>
    </row>
    <row r="285" spans="1:23" x14ac:dyDescent="0.25">
      <c r="A285" s="1" t="s">
        <v>243</v>
      </c>
      <c r="B285" s="1" t="s">
        <v>244</v>
      </c>
      <c r="C285" s="3">
        <v>2570</v>
      </c>
      <c r="D285" s="13">
        <v>43860.762731481482</v>
      </c>
      <c r="E285" s="14">
        <v>4.53587962962963E-2</v>
      </c>
      <c r="G285" s="1" t="s">
        <v>179</v>
      </c>
      <c r="H285" s="1" t="s">
        <v>180</v>
      </c>
      <c r="I285" s="3">
        <v>2327</v>
      </c>
      <c r="J285" s="13">
        <v>43854.578125</v>
      </c>
      <c r="K285" s="14">
        <v>3.847222222222222E-2</v>
      </c>
      <c r="M285" s="1" t="s">
        <v>173</v>
      </c>
      <c r="N285" s="1" t="s">
        <v>174</v>
      </c>
      <c r="O285" s="3">
        <v>2134</v>
      </c>
      <c r="P285" s="13">
        <v>43849.515625</v>
      </c>
      <c r="Q285" s="14">
        <v>4.130787037037037E-2</v>
      </c>
      <c r="S285" s="1" t="s">
        <v>221</v>
      </c>
      <c r="T285" s="1" t="s">
        <v>222</v>
      </c>
      <c r="U285" s="3">
        <v>4418</v>
      </c>
      <c r="V285" s="13">
        <v>43910.489201388889</v>
      </c>
      <c r="W285" s="14">
        <v>4.4386574074074071E-2</v>
      </c>
    </row>
    <row r="286" spans="1:23" x14ac:dyDescent="0.25">
      <c r="A286" s="1" t="s">
        <v>181</v>
      </c>
      <c r="B286" s="1" t="s">
        <v>182</v>
      </c>
      <c r="C286" s="3">
        <v>2572</v>
      </c>
      <c r="D286" s="13">
        <v>43860.785370370373</v>
      </c>
      <c r="E286" s="14">
        <v>3.8807870370370375E-2</v>
      </c>
      <c r="G286" s="1" t="s">
        <v>177</v>
      </c>
      <c r="H286" s="1" t="s">
        <v>178</v>
      </c>
      <c r="I286" s="3">
        <v>2328</v>
      </c>
      <c r="J286" s="13">
        <v>43854.591909722221</v>
      </c>
      <c r="K286" s="14">
        <v>4.0034722222222222E-2</v>
      </c>
      <c r="M286" s="1" t="s">
        <v>247</v>
      </c>
      <c r="N286" s="1" t="s">
        <v>248</v>
      </c>
      <c r="O286" s="3">
        <v>2138</v>
      </c>
      <c r="P286" s="13">
        <v>43849.567349537036</v>
      </c>
      <c r="Q286" s="14">
        <v>4.1979166666666672E-2</v>
      </c>
      <c r="S286" s="1" t="s">
        <v>239</v>
      </c>
      <c r="T286" s="1" t="s">
        <v>240</v>
      </c>
      <c r="U286" s="3">
        <v>4432</v>
      </c>
      <c r="V286" s="13">
        <v>43910.684004629627</v>
      </c>
      <c r="W286" s="14">
        <v>3.7870370370370367E-2</v>
      </c>
    </row>
    <row r="287" spans="1:23" x14ac:dyDescent="0.25">
      <c r="A287" s="1" t="s">
        <v>205</v>
      </c>
      <c r="B287" s="1" t="s">
        <v>206</v>
      </c>
      <c r="C287" s="3">
        <v>2573</v>
      </c>
      <c r="D287" s="13">
        <v>43860.799479166664</v>
      </c>
      <c r="E287" s="14">
        <v>4.1157407407407406E-2</v>
      </c>
      <c r="G287" s="1" t="s">
        <v>203</v>
      </c>
      <c r="H287" s="1" t="s">
        <v>204</v>
      </c>
      <c r="I287" s="3">
        <v>2331</v>
      </c>
      <c r="J287" s="13">
        <v>43854.632048611114</v>
      </c>
      <c r="K287" s="14">
        <v>3.7256944444444447E-2</v>
      </c>
      <c r="M287" s="1" t="s">
        <v>253</v>
      </c>
      <c r="N287" s="1" t="s">
        <v>254</v>
      </c>
      <c r="O287" s="3">
        <v>2144</v>
      </c>
      <c r="P287" s="13">
        <v>43849.65520833333</v>
      </c>
      <c r="Q287" s="14">
        <v>3.0543981481481481E-2</v>
      </c>
      <c r="S287" s="1" t="s">
        <v>221</v>
      </c>
      <c r="T287" s="1" t="s">
        <v>222</v>
      </c>
      <c r="U287" s="3">
        <v>4435</v>
      </c>
      <c r="V287" s="13">
        <v>43910.72115740741</v>
      </c>
      <c r="W287" s="14">
        <v>4.1643518518518517E-2</v>
      </c>
    </row>
    <row r="288" spans="1:23" x14ac:dyDescent="0.25">
      <c r="A288" s="1" t="s">
        <v>159</v>
      </c>
      <c r="B288" s="1" t="s">
        <v>160</v>
      </c>
      <c r="C288" s="3">
        <v>2576</v>
      </c>
      <c r="D288" s="13">
        <v>43860.840497685182</v>
      </c>
      <c r="E288" s="14">
        <v>3.771990740740741E-2</v>
      </c>
      <c r="G288" s="1" t="s">
        <v>175</v>
      </c>
      <c r="H288" s="1" t="s">
        <v>176</v>
      </c>
      <c r="I288" s="3">
        <v>2332</v>
      </c>
      <c r="J288" s="13">
        <v>43854.648298611108</v>
      </c>
      <c r="K288" s="14">
        <v>3.8113425925925926E-2</v>
      </c>
      <c r="M288" s="1" t="s">
        <v>237</v>
      </c>
      <c r="N288" s="1" t="s">
        <v>238</v>
      </c>
      <c r="O288" s="3">
        <v>2148</v>
      </c>
      <c r="P288" s="13">
        <v>43849.71230324074</v>
      </c>
      <c r="Q288" s="14">
        <v>2.9988425925925922E-2</v>
      </c>
      <c r="S288" s="1" t="s">
        <v>195</v>
      </c>
      <c r="T288" s="1" t="s">
        <v>196</v>
      </c>
      <c r="U288" s="3">
        <v>4442</v>
      </c>
      <c r="V288" s="13">
        <v>43910.816111111111</v>
      </c>
      <c r="W288" s="14">
        <v>3.5717592592592592E-2</v>
      </c>
    </row>
    <row r="289" spans="1:23" x14ac:dyDescent="0.25">
      <c r="A289" s="1" t="s">
        <v>165</v>
      </c>
      <c r="B289" s="1" t="s">
        <v>166</v>
      </c>
      <c r="C289" s="3">
        <v>2577</v>
      </c>
      <c r="D289" s="13">
        <v>43861.347442129627</v>
      </c>
      <c r="E289" s="14">
        <v>3.8148148148148146E-2</v>
      </c>
      <c r="G289" s="1" t="s">
        <v>175</v>
      </c>
      <c r="H289" s="1" t="s">
        <v>176</v>
      </c>
      <c r="I289" s="3">
        <v>2337</v>
      </c>
      <c r="J289" s="13">
        <v>43854.710428240738</v>
      </c>
      <c r="K289" s="14">
        <v>4.0868055555555553E-2</v>
      </c>
      <c r="M289" s="1" t="s">
        <v>130</v>
      </c>
      <c r="N289" s="1" t="s">
        <v>218</v>
      </c>
      <c r="O289" s="3">
        <v>2150</v>
      </c>
      <c r="P289" s="13">
        <v>43849.740648148145</v>
      </c>
      <c r="Q289" s="14">
        <v>3.4675925925925923E-2</v>
      </c>
      <c r="S289" s="1" t="s">
        <v>195</v>
      </c>
      <c r="T289" s="1" t="s">
        <v>196</v>
      </c>
      <c r="U289" s="3">
        <v>4444</v>
      </c>
      <c r="V289" s="13">
        <v>43910.838206018518</v>
      </c>
      <c r="W289" s="14">
        <v>4.2361111111111106E-2</v>
      </c>
    </row>
    <row r="290" spans="1:23" x14ac:dyDescent="0.25">
      <c r="A290" s="1" t="s">
        <v>159</v>
      </c>
      <c r="B290" s="1" t="s">
        <v>160</v>
      </c>
      <c r="C290" s="3">
        <v>2578</v>
      </c>
      <c r="D290" s="13">
        <v>43861.3593287037</v>
      </c>
      <c r="E290" s="14">
        <v>3.9583333333333331E-2</v>
      </c>
      <c r="G290" s="1" t="s">
        <v>175</v>
      </c>
      <c r="H290" s="1" t="s">
        <v>176</v>
      </c>
      <c r="I290" s="3">
        <v>2341</v>
      </c>
      <c r="J290" s="13">
        <v>43854.759027777778</v>
      </c>
      <c r="K290" s="14">
        <v>3.7187499999999998E-2</v>
      </c>
      <c r="M290" s="1" t="s">
        <v>241</v>
      </c>
      <c r="N290" s="1" t="s">
        <v>242</v>
      </c>
      <c r="O290" s="3">
        <v>2154</v>
      </c>
      <c r="P290" s="13">
        <v>43849.797430555554</v>
      </c>
      <c r="Q290" s="14">
        <v>4.0763888888888891E-2</v>
      </c>
      <c r="S290" s="1" t="s">
        <v>221</v>
      </c>
      <c r="T290" s="1" t="s">
        <v>222</v>
      </c>
      <c r="U290" s="3">
        <v>4469</v>
      </c>
      <c r="V290" s="13">
        <v>43911.672905092593</v>
      </c>
      <c r="W290" s="14">
        <v>3.30787037037037E-2</v>
      </c>
    </row>
    <row r="291" spans="1:23" x14ac:dyDescent="0.25">
      <c r="A291" s="1" t="s">
        <v>181</v>
      </c>
      <c r="B291" s="1" t="s">
        <v>182</v>
      </c>
      <c r="C291" s="3">
        <v>2582</v>
      </c>
      <c r="D291" s="13">
        <v>43861.409074074072</v>
      </c>
      <c r="E291" s="14">
        <v>3.9548611111111111E-2</v>
      </c>
      <c r="G291" s="1" t="s">
        <v>215</v>
      </c>
      <c r="H291" s="1" t="s">
        <v>216</v>
      </c>
      <c r="I291" s="3">
        <v>2344</v>
      </c>
      <c r="J291" s="13">
        <v>43854.794363425928</v>
      </c>
      <c r="K291" s="14">
        <v>3.7824074074074072E-2</v>
      </c>
      <c r="M291" s="1" t="s">
        <v>229</v>
      </c>
      <c r="N291" s="1" t="s">
        <v>230</v>
      </c>
      <c r="O291" s="3">
        <v>2158</v>
      </c>
      <c r="P291" s="13">
        <v>43849.839629629627</v>
      </c>
      <c r="Q291" s="14">
        <v>3.3125000000000002E-2</v>
      </c>
      <c r="S291" s="1" t="s">
        <v>239</v>
      </c>
      <c r="T291" s="1" t="s">
        <v>240</v>
      </c>
      <c r="U291" s="3">
        <v>4486</v>
      </c>
      <c r="V291" s="13">
        <v>43912.408182870371</v>
      </c>
      <c r="W291" s="14">
        <v>3.6701388888888888E-2</v>
      </c>
    </row>
    <row r="292" spans="1:23" x14ac:dyDescent="0.25">
      <c r="A292" s="1" t="s">
        <v>165</v>
      </c>
      <c r="B292" s="1" t="s">
        <v>166</v>
      </c>
      <c r="C292" s="3">
        <v>2586</v>
      </c>
      <c r="D292" s="13">
        <v>43861.458784722221</v>
      </c>
      <c r="E292" s="14">
        <v>3.9861111111111111E-2</v>
      </c>
      <c r="G292" s="1" t="s">
        <v>120</v>
      </c>
      <c r="H292" s="1" t="s">
        <v>219</v>
      </c>
      <c r="I292" s="3">
        <v>2345</v>
      </c>
      <c r="J292" s="13">
        <v>43854.810185185182</v>
      </c>
      <c r="K292" s="14">
        <v>3.7939814814814815E-2</v>
      </c>
      <c r="M292" s="1" t="s">
        <v>126</v>
      </c>
      <c r="N292" s="1" t="s">
        <v>220</v>
      </c>
      <c r="O292" s="3">
        <v>2159</v>
      </c>
      <c r="P292" s="13">
        <v>43850.346574074072</v>
      </c>
      <c r="Q292" s="14">
        <v>3.8124999999999999E-2</v>
      </c>
      <c r="S292" s="1" t="s">
        <v>221</v>
      </c>
      <c r="T292" s="1" t="s">
        <v>222</v>
      </c>
      <c r="U292" s="3">
        <v>4495</v>
      </c>
      <c r="V292" s="13">
        <v>43912.532141203701</v>
      </c>
      <c r="W292" s="14">
        <v>3.7361111111111109E-2</v>
      </c>
    </row>
    <row r="293" spans="1:23" x14ac:dyDescent="0.25">
      <c r="A293" s="1" t="s">
        <v>165</v>
      </c>
      <c r="B293" s="1" t="s">
        <v>166</v>
      </c>
      <c r="C293" s="3">
        <v>2587</v>
      </c>
      <c r="D293" s="13">
        <v>43861.475162037037</v>
      </c>
      <c r="E293" s="14">
        <v>3.6805555555555557E-2</v>
      </c>
      <c r="G293" s="1" t="s">
        <v>235</v>
      </c>
      <c r="H293" s="1" t="s">
        <v>236</v>
      </c>
      <c r="I293" s="3">
        <v>2346</v>
      </c>
      <c r="J293" s="13">
        <v>43854.820763888885</v>
      </c>
      <c r="K293" s="14">
        <v>3.9594907407407405E-2</v>
      </c>
      <c r="M293" s="1" t="s">
        <v>245</v>
      </c>
      <c r="N293" s="1" t="s">
        <v>246</v>
      </c>
      <c r="O293" s="3">
        <v>2164</v>
      </c>
      <c r="P293" s="13">
        <v>43850.423217592594</v>
      </c>
      <c r="Q293" s="14">
        <v>3.2210648148148148E-2</v>
      </c>
      <c r="S293" s="1" t="s">
        <v>169</v>
      </c>
      <c r="T293" s="1" t="s">
        <v>170</v>
      </c>
      <c r="U293" s="3">
        <v>4499</v>
      </c>
      <c r="V293" s="13">
        <v>43912.588877314818</v>
      </c>
      <c r="W293" s="14">
        <v>4.3437499999999997E-2</v>
      </c>
    </row>
    <row r="294" spans="1:23" x14ac:dyDescent="0.25">
      <c r="A294" s="1" t="s">
        <v>161</v>
      </c>
      <c r="B294" s="1" t="s">
        <v>162</v>
      </c>
      <c r="C294" s="3">
        <v>2591</v>
      </c>
      <c r="D294" s="13">
        <v>43861.533877314818</v>
      </c>
      <c r="E294" s="14">
        <v>4.3981481481481483E-2</v>
      </c>
      <c r="G294" s="1" t="s">
        <v>187</v>
      </c>
      <c r="H294" s="1" t="s">
        <v>188</v>
      </c>
      <c r="I294" s="3">
        <v>2349</v>
      </c>
      <c r="J294" s="13">
        <v>43855.352233796293</v>
      </c>
      <c r="K294" s="14">
        <v>3.4270833333333334E-2</v>
      </c>
      <c r="M294" s="1" t="s">
        <v>247</v>
      </c>
      <c r="N294" s="1" t="s">
        <v>248</v>
      </c>
      <c r="O294" s="3">
        <v>2168</v>
      </c>
      <c r="P294" s="13">
        <v>43850.471412037034</v>
      </c>
      <c r="Q294" s="14">
        <v>3.7685185185185183E-2</v>
      </c>
      <c r="S294" s="1" t="s">
        <v>169</v>
      </c>
      <c r="T294" s="1" t="s">
        <v>170</v>
      </c>
      <c r="U294" s="3">
        <v>4502</v>
      </c>
      <c r="V294" s="13">
        <v>43912.623807870368</v>
      </c>
      <c r="W294" s="14">
        <v>4.0844907407407406E-2</v>
      </c>
    </row>
    <row r="295" spans="1:23" x14ac:dyDescent="0.25">
      <c r="A295" s="1" t="s">
        <v>207</v>
      </c>
      <c r="B295" s="1" t="s">
        <v>208</v>
      </c>
      <c r="C295" s="3">
        <v>2592</v>
      </c>
      <c r="D295" s="13">
        <v>43861.546296296299</v>
      </c>
      <c r="E295" s="14">
        <v>3.5034722222222224E-2</v>
      </c>
      <c r="G295" s="1" t="s">
        <v>251</v>
      </c>
      <c r="H295" s="1" t="s">
        <v>252</v>
      </c>
      <c r="I295" s="3">
        <v>2359</v>
      </c>
      <c r="J295" s="13">
        <v>43855.461793981478</v>
      </c>
      <c r="K295" s="14">
        <v>3.7118055555555557E-2</v>
      </c>
      <c r="M295" s="1" t="s">
        <v>245</v>
      </c>
      <c r="N295" s="1" t="s">
        <v>246</v>
      </c>
      <c r="O295" s="3">
        <v>2172</v>
      </c>
      <c r="P295" s="13">
        <v>43850.532800925925</v>
      </c>
      <c r="Q295" s="14">
        <v>3.5763888888888887E-2</v>
      </c>
      <c r="S295" s="1" t="s">
        <v>195</v>
      </c>
      <c r="T295" s="1" t="s">
        <v>196</v>
      </c>
      <c r="U295" s="3">
        <v>4509</v>
      </c>
      <c r="V295" s="13">
        <v>43912.712314814817</v>
      </c>
      <c r="W295" s="14">
        <v>2.8877314814814817E-2</v>
      </c>
    </row>
    <row r="296" spans="1:23" x14ac:dyDescent="0.25">
      <c r="A296" s="1" t="s">
        <v>159</v>
      </c>
      <c r="B296" s="1" t="s">
        <v>160</v>
      </c>
      <c r="C296" s="3">
        <v>2597</v>
      </c>
      <c r="D296" s="13">
        <v>43861.616446759261</v>
      </c>
      <c r="E296" s="14">
        <v>3.8946759259259257E-2</v>
      </c>
      <c r="G296" s="1" t="s">
        <v>193</v>
      </c>
      <c r="H296" s="1" t="s">
        <v>194</v>
      </c>
      <c r="I296" s="3">
        <v>2360</v>
      </c>
      <c r="J296" s="13">
        <v>43855.477395833332</v>
      </c>
      <c r="K296" s="14">
        <v>3.9074074074074074E-2</v>
      </c>
      <c r="M296" s="1" t="s">
        <v>185</v>
      </c>
      <c r="N296" s="1" t="s">
        <v>186</v>
      </c>
      <c r="O296" s="3">
        <v>2174</v>
      </c>
      <c r="P296" s="13">
        <v>43850.552685185183</v>
      </c>
      <c r="Q296" s="14">
        <v>3.3773148148148149E-2</v>
      </c>
      <c r="S296" s="1" t="s">
        <v>169</v>
      </c>
      <c r="T296" s="1" t="s">
        <v>170</v>
      </c>
      <c r="U296" s="3">
        <v>4544</v>
      </c>
      <c r="V296" s="13">
        <v>43913.66233796296</v>
      </c>
      <c r="W296" s="14">
        <v>3.7928240740740742E-2</v>
      </c>
    </row>
    <row r="297" spans="1:23" x14ac:dyDescent="0.25">
      <c r="A297" s="1" t="s">
        <v>189</v>
      </c>
      <c r="B297" s="1" t="s">
        <v>190</v>
      </c>
      <c r="C297" s="3">
        <v>2599</v>
      </c>
      <c r="D297" s="13">
        <v>43861.650706018518</v>
      </c>
      <c r="E297" s="14">
        <v>3.532407407407407E-2</v>
      </c>
      <c r="G297" s="1" t="s">
        <v>233</v>
      </c>
      <c r="H297" s="1" t="s">
        <v>234</v>
      </c>
      <c r="I297" s="3">
        <v>2364</v>
      </c>
      <c r="J297" s="13">
        <v>43855.534178240741</v>
      </c>
      <c r="K297" s="14">
        <v>4.3055555555555562E-2</v>
      </c>
      <c r="M297" s="1" t="s">
        <v>191</v>
      </c>
      <c r="N297" s="1" t="s">
        <v>192</v>
      </c>
      <c r="O297" s="3">
        <v>2175</v>
      </c>
      <c r="P297" s="13">
        <v>43850.564965277779</v>
      </c>
      <c r="Q297" s="14">
        <v>3.7627314814814815E-2</v>
      </c>
      <c r="S297" s="1" t="s">
        <v>221</v>
      </c>
      <c r="T297" s="1" t="s">
        <v>222</v>
      </c>
      <c r="U297" s="3">
        <v>4556</v>
      </c>
      <c r="V297" s="13">
        <v>43913.84642361111</v>
      </c>
      <c r="W297" s="14">
        <v>3.5509259259259261E-2</v>
      </c>
    </row>
    <row r="298" spans="1:23" x14ac:dyDescent="0.25">
      <c r="A298" s="1" t="s">
        <v>161</v>
      </c>
      <c r="B298" s="1" t="s">
        <v>162</v>
      </c>
      <c r="C298" s="3">
        <v>2602</v>
      </c>
      <c r="D298" s="13">
        <v>43861.695289351854</v>
      </c>
      <c r="E298" s="14">
        <v>2.8449074074074075E-2</v>
      </c>
      <c r="G298" s="1" t="s">
        <v>187</v>
      </c>
      <c r="H298" s="1" t="s">
        <v>188</v>
      </c>
      <c r="I298" s="3">
        <v>2366</v>
      </c>
      <c r="J298" s="13">
        <v>43855.565081018518</v>
      </c>
      <c r="K298" s="14">
        <v>3.6712962962962961E-2</v>
      </c>
      <c r="M298" s="1" t="s">
        <v>231</v>
      </c>
      <c r="N298" s="1" t="s">
        <v>232</v>
      </c>
      <c r="O298" s="3">
        <v>2181</v>
      </c>
      <c r="P298" s="13">
        <v>43850.641574074078</v>
      </c>
      <c r="Q298" s="14">
        <v>3.6747685185185182E-2</v>
      </c>
      <c r="S298" s="1" t="s">
        <v>239</v>
      </c>
      <c r="T298" s="1" t="s">
        <v>240</v>
      </c>
      <c r="U298" s="3">
        <v>4578</v>
      </c>
      <c r="V298" s="13">
        <v>43914.633877314816</v>
      </c>
      <c r="W298" s="14">
        <v>3.5868055555555556E-2</v>
      </c>
    </row>
    <row r="299" spans="1:23" x14ac:dyDescent="0.25">
      <c r="A299" s="1" t="s">
        <v>183</v>
      </c>
      <c r="B299" s="1" t="s">
        <v>184</v>
      </c>
      <c r="C299" s="3">
        <v>2606</v>
      </c>
      <c r="D299" s="13">
        <v>43861.750960648147</v>
      </c>
      <c r="E299" s="14">
        <v>3.366898148148148E-2</v>
      </c>
      <c r="G299" s="1" t="s">
        <v>193</v>
      </c>
      <c r="H299" s="1" t="s">
        <v>194</v>
      </c>
      <c r="I299" s="3">
        <v>2367</v>
      </c>
      <c r="J299" s="13">
        <v>43855.577025462961</v>
      </c>
      <c r="K299" s="14">
        <v>4.1493055555555554E-2</v>
      </c>
      <c r="M299" s="1" t="s">
        <v>231</v>
      </c>
      <c r="N299" s="1" t="s">
        <v>232</v>
      </c>
      <c r="O299" s="3">
        <v>2183</v>
      </c>
      <c r="P299" s="13">
        <v>43850.665659722225</v>
      </c>
      <c r="Q299" s="14">
        <v>3.770833333333333E-2</v>
      </c>
      <c r="S299" s="1" t="s">
        <v>239</v>
      </c>
      <c r="T299" s="1" t="s">
        <v>240</v>
      </c>
      <c r="U299" s="3">
        <v>4580</v>
      </c>
      <c r="V299" s="13">
        <v>43914.66002314815</v>
      </c>
      <c r="W299" s="14">
        <v>3.1180555555555555E-2</v>
      </c>
    </row>
    <row r="300" spans="1:23" x14ac:dyDescent="0.25">
      <c r="A300" s="1" t="s">
        <v>197</v>
      </c>
      <c r="B300" s="1" t="s">
        <v>198</v>
      </c>
      <c r="C300" s="3">
        <v>2610</v>
      </c>
      <c r="D300" s="13">
        <v>43861.805625000001</v>
      </c>
      <c r="E300" s="14">
        <v>4.0196759259259258E-2</v>
      </c>
      <c r="G300" s="1" t="s">
        <v>193</v>
      </c>
      <c r="H300" s="1" t="s">
        <v>194</v>
      </c>
      <c r="I300" s="3">
        <v>2375</v>
      </c>
      <c r="J300" s="13">
        <v>43855.709270833337</v>
      </c>
      <c r="K300" s="14">
        <v>3.5567129629629629E-2</v>
      </c>
      <c r="M300" s="1" t="s">
        <v>253</v>
      </c>
      <c r="N300" s="1" t="s">
        <v>254</v>
      </c>
      <c r="O300" s="3">
        <v>2187</v>
      </c>
      <c r="P300" s="13">
        <v>43850.727673611109</v>
      </c>
      <c r="Q300" s="14">
        <v>3.1666666666666669E-2</v>
      </c>
      <c r="S300" s="1" t="s">
        <v>195</v>
      </c>
      <c r="T300" s="1" t="s">
        <v>196</v>
      </c>
      <c r="U300" s="3">
        <v>4584</v>
      </c>
      <c r="V300" s="13">
        <v>43914.722071759257</v>
      </c>
      <c r="W300" s="14">
        <v>3.6886574074074079E-2</v>
      </c>
    </row>
    <row r="301" spans="1:23" x14ac:dyDescent="0.25">
      <c r="A301" s="1" t="s">
        <v>161</v>
      </c>
      <c r="B301" s="1" t="s">
        <v>162</v>
      </c>
      <c r="C301" s="3">
        <v>2613</v>
      </c>
      <c r="D301" s="13">
        <v>43861.842268518521</v>
      </c>
      <c r="E301" s="14">
        <v>3.7650462962962962E-2</v>
      </c>
      <c r="G301" s="1" t="s">
        <v>187</v>
      </c>
      <c r="H301" s="1" t="s">
        <v>188</v>
      </c>
      <c r="I301" s="3">
        <v>2377</v>
      </c>
      <c r="J301" s="13">
        <v>43855.737303240741</v>
      </c>
      <c r="K301" s="14">
        <v>3.6759259259259255E-2</v>
      </c>
      <c r="M301" s="1" t="s">
        <v>199</v>
      </c>
      <c r="N301" s="1" t="s">
        <v>200</v>
      </c>
      <c r="O301" s="3">
        <v>2188</v>
      </c>
      <c r="P301" s="13">
        <v>43850.743148148147</v>
      </c>
      <c r="Q301" s="14">
        <v>3.1608796296296295E-2</v>
      </c>
      <c r="S301" s="1" t="s">
        <v>239</v>
      </c>
      <c r="T301" s="1" t="s">
        <v>240</v>
      </c>
      <c r="U301" s="3">
        <v>4600</v>
      </c>
      <c r="V301" s="13">
        <v>43915.426840277774</v>
      </c>
      <c r="W301" s="14">
        <v>3.108796296296296E-2</v>
      </c>
    </row>
    <row r="302" spans="1:23" x14ac:dyDescent="0.25">
      <c r="A302" s="1" t="s">
        <v>207</v>
      </c>
      <c r="B302" s="1" t="s">
        <v>208</v>
      </c>
      <c r="C302" s="3">
        <v>2616</v>
      </c>
      <c r="D302" s="13">
        <v>43862.37295138889</v>
      </c>
      <c r="E302" s="14">
        <v>3.290509259259259E-2</v>
      </c>
      <c r="G302" s="1" t="s">
        <v>251</v>
      </c>
      <c r="H302" s="1" t="s">
        <v>252</v>
      </c>
      <c r="I302" s="3">
        <v>2379</v>
      </c>
      <c r="J302" s="13">
        <v>43855.762013888889</v>
      </c>
      <c r="K302" s="14">
        <v>3.5787037037037034E-2</v>
      </c>
      <c r="M302" s="1" t="s">
        <v>173</v>
      </c>
      <c r="N302" s="1" t="s">
        <v>174</v>
      </c>
      <c r="O302" s="3">
        <v>2191</v>
      </c>
      <c r="P302" s="13">
        <v>43850.777106481481</v>
      </c>
      <c r="Q302" s="14">
        <v>3.1932870370370368E-2</v>
      </c>
      <c r="S302" s="1" t="s">
        <v>195</v>
      </c>
      <c r="T302" s="1" t="s">
        <v>196</v>
      </c>
      <c r="U302" s="3">
        <v>4604</v>
      </c>
      <c r="V302" s="13">
        <v>43915.477523148147</v>
      </c>
      <c r="W302" s="14">
        <v>4.024305555555556E-2</v>
      </c>
    </row>
    <row r="303" spans="1:23" x14ac:dyDescent="0.25">
      <c r="A303" s="1" t="s">
        <v>207</v>
      </c>
      <c r="B303" s="1" t="s">
        <v>208</v>
      </c>
      <c r="C303" s="3">
        <v>2617</v>
      </c>
      <c r="D303" s="13">
        <v>43862.384791666664</v>
      </c>
      <c r="E303" s="14">
        <v>3.5821759259259262E-2</v>
      </c>
      <c r="G303" s="1" t="s">
        <v>211</v>
      </c>
      <c r="H303" s="1" t="s">
        <v>212</v>
      </c>
      <c r="I303" s="3">
        <v>2385</v>
      </c>
      <c r="J303" s="13">
        <v>43855.843194444446</v>
      </c>
      <c r="K303" s="14">
        <v>3.4976851851851849E-2</v>
      </c>
      <c r="M303" s="1" t="s">
        <v>253</v>
      </c>
      <c r="N303" s="1" t="s">
        <v>254</v>
      </c>
      <c r="O303" s="3">
        <v>2192</v>
      </c>
      <c r="P303" s="13">
        <v>43850.794398148151</v>
      </c>
      <c r="Q303" s="14">
        <v>4.6203703703703698E-2</v>
      </c>
      <c r="S303" s="1" t="s">
        <v>221</v>
      </c>
      <c r="T303" s="1" t="s">
        <v>222</v>
      </c>
      <c r="U303" s="3">
        <v>4616</v>
      </c>
      <c r="V303" s="13">
        <v>43915.623842592591</v>
      </c>
      <c r="W303" s="14">
        <v>3.8356481481481484E-2</v>
      </c>
    </row>
    <row r="304" spans="1:23" x14ac:dyDescent="0.25">
      <c r="A304" s="1" t="s">
        <v>197</v>
      </c>
      <c r="B304" s="1" t="s">
        <v>198</v>
      </c>
      <c r="C304" s="3">
        <v>2618</v>
      </c>
      <c r="D304" s="13">
        <v>43862.395648148151</v>
      </c>
      <c r="E304" s="14">
        <v>3.8032407407407411E-2</v>
      </c>
      <c r="G304" s="1" t="s">
        <v>187</v>
      </c>
      <c r="H304" s="1" t="s">
        <v>188</v>
      </c>
      <c r="I304" s="3">
        <v>2389</v>
      </c>
      <c r="J304" s="13">
        <v>43856.393587962964</v>
      </c>
      <c r="K304" s="14">
        <v>3.9259259259259258E-2</v>
      </c>
      <c r="M304" s="1" t="s">
        <v>227</v>
      </c>
      <c r="N304" s="1" t="s">
        <v>228</v>
      </c>
      <c r="O304" s="3">
        <v>2193</v>
      </c>
      <c r="P304" s="13">
        <v>43850.8049537037</v>
      </c>
      <c r="Q304" s="14">
        <v>4.5624999999999999E-2</v>
      </c>
      <c r="S304" s="1" t="s">
        <v>169</v>
      </c>
      <c r="T304" s="1" t="s">
        <v>170</v>
      </c>
      <c r="U304" s="3">
        <v>4619</v>
      </c>
      <c r="V304" s="13">
        <v>43915.661851851852</v>
      </c>
      <c r="W304" s="14">
        <v>3.0127314814814815E-2</v>
      </c>
    </row>
    <row r="305" spans="1:23" x14ac:dyDescent="0.25">
      <c r="A305" s="1" t="s">
        <v>161</v>
      </c>
      <c r="B305" s="1" t="s">
        <v>162</v>
      </c>
      <c r="C305" s="3">
        <v>2619</v>
      </c>
      <c r="D305" s="13">
        <v>43862.41165509259</v>
      </c>
      <c r="E305" s="14">
        <v>3.6469907407407402E-2</v>
      </c>
      <c r="G305" s="1" t="s">
        <v>175</v>
      </c>
      <c r="H305" s="1" t="s">
        <v>176</v>
      </c>
      <c r="I305" s="3">
        <v>2390</v>
      </c>
      <c r="J305" s="13">
        <v>43856.407789351855</v>
      </c>
      <c r="K305" s="14">
        <v>3.4791666666666672E-2</v>
      </c>
      <c r="M305" s="1" t="s">
        <v>245</v>
      </c>
      <c r="N305" s="1" t="s">
        <v>246</v>
      </c>
      <c r="O305" s="3">
        <v>2194</v>
      </c>
      <c r="P305" s="13">
        <v>43850.815462962964</v>
      </c>
      <c r="Q305" s="14">
        <v>3.2974537037037038E-2</v>
      </c>
      <c r="S305" s="1" t="s">
        <v>239</v>
      </c>
      <c r="T305" s="1" t="s">
        <v>240</v>
      </c>
      <c r="U305" s="3">
        <v>4621</v>
      </c>
      <c r="V305" s="13">
        <v>43915.687997685185</v>
      </c>
      <c r="W305" s="14">
        <v>4.5636574074074072E-2</v>
      </c>
    </row>
    <row r="306" spans="1:23" x14ac:dyDescent="0.25">
      <c r="A306" s="1" t="s">
        <v>161</v>
      </c>
      <c r="B306" s="1" t="s">
        <v>162</v>
      </c>
      <c r="C306" s="3">
        <v>2623</v>
      </c>
      <c r="D306" s="13">
        <v>43862.468136574076</v>
      </c>
      <c r="E306" s="14">
        <v>3.5520833333333328E-2</v>
      </c>
      <c r="G306" s="1" t="s">
        <v>193</v>
      </c>
      <c r="H306" s="1" t="s">
        <v>194</v>
      </c>
      <c r="I306" s="3">
        <v>2391</v>
      </c>
      <c r="J306" s="13">
        <v>43856.420787037037</v>
      </c>
      <c r="K306" s="14">
        <v>3.6134259259259262E-2</v>
      </c>
      <c r="M306" s="1" t="s">
        <v>173</v>
      </c>
      <c r="N306" s="1" t="s">
        <v>174</v>
      </c>
      <c r="O306" s="3">
        <v>2197</v>
      </c>
      <c r="P306" s="13">
        <v>43851.349641203706</v>
      </c>
      <c r="Q306" s="14">
        <v>3.019675925925926E-2</v>
      </c>
      <c r="S306" s="1" t="s">
        <v>221</v>
      </c>
      <c r="T306" s="1" t="s">
        <v>222</v>
      </c>
      <c r="U306" s="3">
        <v>4628</v>
      </c>
      <c r="V306" s="13">
        <v>43915.784305555557</v>
      </c>
      <c r="W306" s="14">
        <v>3.560185185185185E-2</v>
      </c>
    </row>
    <row r="307" spans="1:23" x14ac:dyDescent="0.25">
      <c r="A307" s="1" t="s">
        <v>201</v>
      </c>
      <c r="B307" s="1" t="s">
        <v>202</v>
      </c>
      <c r="C307" s="3">
        <v>2624</v>
      </c>
      <c r="D307" s="13">
        <v>43862.483935185184</v>
      </c>
      <c r="E307" s="14">
        <v>3.6215277777777777E-2</v>
      </c>
      <c r="G307" s="1" t="s">
        <v>193</v>
      </c>
      <c r="H307" s="1" t="s">
        <v>194</v>
      </c>
      <c r="I307" s="3">
        <v>2394</v>
      </c>
      <c r="J307" s="13">
        <v>43856.46</v>
      </c>
      <c r="K307" s="14">
        <v>4.3321759259259261E-2</v>
      </c>
      <c r="M307" s="1" t="s">
        <v>191</v>
      </c>
      <c r="N307" s="1" t="s">
        <v>192</v>
      </c>
      <c r="O307" s="3">
        <v>2198</v>
      </c>
      <c r="P307" s="13">
        <v>43851.359351851854</v>
      </c>
      <c r="Q307" s="14">
        <v>2.990740740740741E-2</v>
      </c>
      <c r="S307" s="1" t="s">
        <v>195</v>
      </c>
      <c r="T307" s="1" t="s">
        <v>196</v>
      </c>
      <c r="U307" s="3">
        <v>4638</v>
      </c>
      <c r="V307" s="13">
        <v>43916.405057870368</v>
      </c>
      <c r="W307" s="14">
        <v>3.4479166666666665E-2</v>
      </c>
    </row>
    <row r="308" spans="1:23" x14ac:dyDescent="0.25">
      <c r="A308" s="1" t="s">
        <v>207</v>
      </c>
      <c r="B308" s="1" t="s">
        <v>208</v>
      </c>
      <c r="C308" s="3">
        <v>2625</v>
      </c>
      <c r="D308" s="13">
        <v>43862.493703703702</v>
      </c>
      <c r="E308" s="14">
        <v>3.3113425925925928E-2</v>
      </c>
      <c r="G308" s="1" t="s">
        <v>251</v>
      </c>
      <c r="H308" s="1" t="s">
        <v>252</v>
      </c>
      <c r="I308" s="3">
        <v>2399</v>
      </c>
      <c r="J308" s="13">
        <v>43856.538807870369</v>
      </c>
      <c r="K308" s="14">
        <v>3.5891203703703703E-2</v>
      </c>
      <c r="M308" s="1" t="s">
        <v>199</v>
      </c>
      <c r="N308" s="1" t="s">
        <v>200</v>
      </c>
      <c r="O308" s="3">
        <v>2199</v>
      </c>
      <c r="P308" s="13">
        <v>43851.368206018517</v>
      </c>
      <c r="Q308" s="14">
        <v>3.9282407407407412E-2</v>
      </c>
      <c r="S308" s="1" t="s">
        <v>195</v>
      </c>
      <c r="T308" s="1" t="s">
        <v>196</v>
      </c>
      <c r="U308" s="3">
        <v>4668</v>
      </c>
      <c r="V308" s="13">
        <v>43916.832083333335</v>
      </c>
      <c r="W308" s="14">
        <v>3.4745370370370371E-2</v>
      </c>
    </row>
    <row r="309" spans="1:23" x14ac:dyDescent="0.25">
      <c r="A309" s="1" t="s">
        <v>197</v>
      </c>
      <c r="B309" s="1" t="s">
        <v>198</v>
      </c>
      <c r="C309" s="3">
        <v>2627</v>
      </c>
      <c r="D309" s="13">
        <v>43862.522905092592</v>
      </c>
      <c r="E309" s="14">
        <v>3.8206018518518521E-2</v>
      </c>
      <c r="G309" s="1" t="s">
        <v>193</v>
      </c>
      <c r="H309" s="1" t="s">
        <v>194</v>
      </c>
      <c r="I309" s="3">
        <v>2404</v>
      </c>
      <c r="J309" s="13">
        <v>43856.609594907408</v>
      </c>
      <c r="K309" s="14">
        <v>3.3981481481481481E-2</v>
      </c>
      <c r="M309" s="1" t="s">
        <v>223</v>
      </c>
      <c r="N309" s="1" t="s">
        <v>224</v>
      </c>
      <c r="O309" s="3">
        <v>2201</v>
      </c>
      <c r="P309" s="13">
        <v>43851.386666666665</v>
      </c>
      <c r="Q309" s="14">
        <v>3.0555555555555555E-2</v>
      </c>
      <c r="S309" s="1" t="s">
        <v>169</v>
      </c>
      <c r="T309" s="1" t="s">
        <v>170</v>
      </c>
      <c r="U309" s="3">
        <v>4695</v>
      </c>
      <c r="V309" s="13">
        <v>43917.681030092594</v>
      </c>
      <c r="W309" s="14">
        <v>4.6099537037037036E-2</v>
      </c>
    </row>
    <row r="310" spans="1:23" x14ac:dyDescent="0.25">
      <c r="A310" s="1" t="s">
        <v>189</v>
      </c>
      <c r="B310" s="1" t="s">
        <v>190</v>
      </c>
      <c r="C310" s="3">
        <v>2628</v>
      </c>
      <c r="D310" s="13">
        <v>43862.539618055554</v>
      </c>
      <c r="E310" s="14">
        <v>4.1516203703703701E-2</v>
      </c>
      <c r="G310" s="1" t="s">
        <v>120</v>
      </c>
      <c r="H310" s="1" t="s">
        <v>219</v>
      </c>
      <c r="I310" s="3">
        <v>2407</v>
      </c>
      <c r="J310" s="13">
        <v>43856.653009259258</v>
      </c>
      <c r="K310" s="14">
        <v>4.1365740740740745E-2</v>
      </c>
      <c r="M310" s="1" t="s">
        <v>231</v>
      </c>
      <c r="N310" s="1" t="s">
        <v>232</v>
      </c>
      <c r="O310" s="3">
        <v>2204</v>
      </c>
      <c r="P310" s="13">
        <v>43851.428865740738</v>
      </c>
      <c r="Q310" s="14">
        <v>3.770833333333333E-2</v>
      </c>
      <c r="S310" s="1" t="s">
        <v>239</v>
      </c>
      <c r="T310" s="1" t="s">
        <v>240</v>
      </c>
      <c r="U310" s="3">
        <v>4709</v>
      </c>
      <c r="V310" s="13">
        <v>43918.357997685183</v>
      </c>
      <c r="W310" s="14">
        <v>3.5995370370370372E-2</v>
      </c>
    </row>
    <row r="311" spans="1:23" x14ac:dyDescent="0.25">
      <c r="A311" s="1" t="s">
        <v>163</v>
      </c>
      <c r="B311" s="1" t="s">
        <v>164</v>
      </c>
      <c r="C311" s="3">
        <v>2630</v>
      </c>
      <c r="D311" s="13">
        <v>43862.561840277776</v>
      </c>
      <c r="E311" s="14">
        <v>4.341435185185185E-2</v>
      </c>
      <c r="G311" s="1" t="s">
        <v>171</v>
      </c>
      <c r="H311" s="1" t="s">
        <v>172</v>
      </c>
      <c r="I311" s="3">
        <v>2408</v>
      </c>
      <c r="J311" s="13">
        <v>43856.670740740738</v>
      </c>
      <c r="K311" s="14">
        <v>3.6782407407407409E-2</v>
      </c>
      <c r="M311" s="1" t="s">
        <v>229</v>
      </c>
      <c r="N311" s="1" t="s">
        <v>230</v>
      </c>
      <c r="O311" s="3">
        <v>2205</v>
      </c>
      <c r="P311" s="13">
        <v>43851.445196759261</v>
      </c>
      <c r="Q311" s="14">
        <v>3.3402777777777774E-2</v>
      </c>
      <c r="S311" s="1" t="s">
        <v>221</v>
      </c>
      <c r="T311" s="1" t="s">
        <v>222</v>
      </c>
      <c r="U311" s="3">
        <v>4718</v>
      </c>
      <c r="V311" s="13">
        <v>43918.470879629633</v>
      </c>
      <c r="W311" s="14">
        <v>3.9351851851851853E-2</v>
      </c>
    </row>
    <row r="312" spans="1:23" x14ac:dyDescent="0.25">
      <c r="A312" s="1" t="s">
        <v>189</v>
      </c>
      <c r="B312" s="1" t="s">
        <v>190</v>
      </c>
      <c r="C312" s="3">
        <v>2633</v>
      </c>
      <c r="D312" s="13">
        <v>43862.606111111112</v>
      </c>
      <c r="E312" s="14">
        <v>4.0937500000000002E-2</v>
      </c>
      <c r="G312" s="1" t="s">
        <v>179</v>
      </c>
      <c r="H312" s="1" t="s">
        <v>180</v>
      </c>
      <c r="I312" s="3">
        <v>2414</v>
      </c>
      <c r="J312" s="13">
        <v>43856.756689814814</v>
      </c>
      <c r="K312" s="14">
        <v>3.2303240740740737E-2</v>
      </c>
      <c r="M312" s="1" t="s">
        <v>241</v>
      </c>
      <c r="N312" s="1" t="s">
        <v>242</v>
      </c>
      <c r="O312" s="3">
        <v>2212</v>
      </c>
      <c r="P312" s="13">
        <v>43851.531354166669</v>
      </c>
      <c r="Q312" s="14">
        <v>3.3275462962962958E-2</v>
      </c>
      <c r="S312" s="1" t="s">
        <v>169</v>
      </c>
      <c r="T312" s="1" t="s">
        <v>170</v>
      </c>
      <c r="U312" s="3">
        <v>4737</v>
      </c>
      <c r="V312" s="13">
        <v>43918.722141203703</v>
      </c>
      <c r="W312" s="14">
        <v>3.8171296296296293E-2</v>
      </c>
    </row>
    <row r="313" spans="1:23" x14ac:dyDescent="0.25">
      <c r="A313" s="1" t="s">
        <v>243</v>
      </c>
      <c r="B313" s="1" t="s">
        <v>244</v>
      </c>
      <c r="C313" s="3">
        <v>2636</v>
      </c>
      <c r="D313" s="13">
        <v>43862.637615740743</v>
      </c>
      <c r="E313" s="14">
        <v>3.8321759259259257E-2</v>
      </c>
      <c r="G313" s="1" t="s">
        <v>235</v>
      </c>
      <c r="H313" s="1" t="s">
        <v>236</v>
      </c>
      <c r="I313" s="3">
        <v>2418</v>
      </c>
      <c r="J313" s="13">
        <v>43856.809259259258</v>
      </c>
      <c r="K313" s="14">
        <v>4.2858796296296298E-2</v>
      </c>
      <c r="M313" s="1" t="s">
        <v>231</v>
      </c>
      <c r="N313" s="1" t="s">
        <v>232</v>
      </c>
      <c r="O313" s="3">
        <v>2213</v>
      </c>
      <c r="P313" s="13">
        <v>43851.549120370371</v>
      </c>
      <c r="Q313" s="14">
        <v>3.1446759259259258E-2</v>
      </c>
      <c r="S313" s="1" t="s">
        <v>169</v>
      </c>
      <c r="T313" s="1" t="s">
        <v>170</v>
      </c>
      <c r="U313" s="3">
        <v>4741</v>
      </c>
      <c r="V313" s="13">
        <v>43918.782511574071</v>
      </c>
      <c r="W313" s="14">
        <v>3.5891203703703703E-2</v>
      </c>
    </row>
    <row r="314" spans="1:23" x14ac:dyDescent="0.25">
      <c r="A314" s="1" t="s">
        <v>207</v>
      </c>
      <c r="B314" s="1" t="s">
        <v>208</v>
      </c>
      <c r="C314" s="3">
        <v>2640</v>
      </c>
      <c r="D314" s="13">
        <v>43862.685474537036</v>
      </c>
      <c r="E314" s="14">
        <v>3.802083333333333E-2</v>
      </c>
      <c r="G314" s="1" t="s">
        <v>122</v>
      </c>
      <c r="H314" s="1" t="s">
        <v>217</v>
      </c>
      <c r="I314" s="3">
        <v>2421</v>
      </c>
      <c r="J314" s="13">
        <v>43857.343576388892</v>
      </c>
      <c r="K314" s="14">
        <v>3.2245370370370369E-2</v>
      </c>
      <c r="M314" s="1" t="s">
        <v>199</v>
      </c>
      <c r="N314" s="1" t="s">
        <v>200</v>
      </c>
      <c r="O314" s="3">
        <v>2217</v>
      </c>
      <c r="P314" s="13">
        <v>43851.597812499997</v>
      </c>
      <c r="Q314" s="14">
        <v>3.1990740740740743E-2</v>
      </c>
      <c r="S314" s="1" t="s">
        <v>239</v>
      </c>
      <c r="T314" s="1" t="s">
        <v>240</v>
      </c>
      <c r="U314" s="3">
        <v>4756</v>
      </c>
      <c r="V314" s="13">
        <v>43919.466446759259</v>
      </c>
      <c r="W314" s="14">
        <v>3.4490740740740738E-2</v>
      </c>
    </row>
    <row r="315" spans="1:23" x14ac:dyDescent="0.25">
      <c r="A315" s="1" t="s">
        <v>213</v>
      </c>
      <c r="B315" s="1" t="s">
        <v>214</v>
      </c>
      <c r="C315" s="3">
        <v>2644</v>
      </c>
      <c r="D315" s="13">
        <v>43862.735763888886</v>
      </c>
      <c r="E315" s="14">
        <v>3.2800925925925928E-2</v>
      </c>
      <c r="G315" s="1" t="s">
        <v>175</v>
      </c>
      <c r="H315" s="1" t="s">
        <v>176</v>
      </c>
      <c r="I315" s="3">
        <v>2422</v>
      </c>
      <c r="J315" s="13">
        <v>43857.35628472222</v>
      </c>
      <c r="K315" s="14">
        <v>4.5231481481481484E-2</v>
      </c>
      <c r="M315" s="1" t="s">
        <v>209</v>
      </c>
      <c r="N315" s="1" t="s">
        <v>210</v>
      </c>
      <c r="O315" s="3">
        <v>2219</v>
      </c>
      <c r="P315" s="13">
        <v>43851.625208333331</v>
      </c>
      <c r="Q315" s="14">
        <v>4.1909722222222223E-2</v>
      </c>
      <c r="S315" s="1" t="s">
        <v>239</v>
      </c>
      <c r="T315" s="1" t="s">
        <v>240</v>
      </c>
      <c r="U315" s="3">
        <v>4798</v>
      </c>
      <c r="V315" s="13">
        <v>43920.536747685182</v>
      </c>
      <c r="W315" s="14">
        <v>3.8124999999999999E-2</v>
      </c>
    </row>
    <row r="316" spans="1:23" x14ac:dyDescent="0.25">
      <c r="A316" s="1" t="s">
        <v>243</v>
      </c>
      <c r="B316" s="1" t="s">
        <v>244</v>
      </c>
      <c r="C316" s="3">
        <v>2650</v>
      </c>
      <c r="D316" s="13">
        <v>43862.820057870369</v>
      </c>
      <c r="E316" s="14">
        <v>3.920138888888889E-2</v>
      </c>
      <c r="G316" s="1" t="s">
        <v>122</v>
      </c>
      <c r="H316" s="1" t="s">
        <v>217</v>
      </c>
      <c r="I316" s="3">
        <v>2423</v>
      </c>
      <c r="J316" s="13">
        <v>43857.367662037039</v>
      </c>
      <c r="K316" s="14">
        <v>3.7222222222222219E-2</v>
      </c>
      <c r="M316" s="1" t="s">
        <v>185</v>
      </c>
      <c r="N316" s="1" t="s">
        <v>186</v>
      </c>
      <c r="O316" s="3">
        <v>2223</v>
      </c>
      <c r="P316" s="13">
        <v>43851.680138888885</v>
      </c>
      <c r="Q316" s="14">
        <v>3.096064814814815E-2</v>
      </c>
      <c r="S316" s="1" t="s">
        <v>195</v>
      </c>
      <c r="T316" s="1" t="s">
        <v>196</v>
      </c>
      <c r="U316" s="3">
        <v>4829</v>
      </c>
      <c r="V316" s="13">
        <v>43921.457662037035</v>
      </c>
      <c r="W316" s="14">
        <v>4.2002314814814812E-2</v>
      </c>
    </row>
    <row r="317" spans="1:23" x14ac:dyDescent="0.25">
      <c r="A317" s="1" t="s">
        <v>181</v>
      </c>
      <c r="B317" s="1" t="s">
        <v>182</v>
      </c>
      <c r="C317" s="3">
        <v>2653</v>
      </c>
      <c r="D317" s="13">
        <v>43863.355706018519</v>
      </c>
      <c r="E317" s="14">
        <v>3.5891203703703703E-2</v>
      </c>
      <c r="G317" s="1" t="s">
        <v>235</v>
      </c>
      <c r="H317" s="1" t="s">
        <v>236</v>
      </c>
      <c r="I317" s="3">
        <v>2424</v>
      </c>
      <c r="J317" s="13">
        <v>43857.383935185186</v>
      </c>
      <c r="K317" s="14">
        <v>4.0497685185185185E-2</v>
      </c>
      <c r="M317" s="1" t="s">
        <v>237</v>
      </c>
      <c r="N317" s="1" t="s">
        <v>238</v>
      </c>
      <c r="O317" s="3">
        <v>2224</v>
      </c>
      <c r="P317" s="13">
        <v>43851.692696759259</v>
      </c>
      <c r="Q317" s="14">
        <v>3.6006944444444446E-2</v>
      </c>
      <c r="S317" s="1" t="s">
        <v>169</v>
      </c>
      <c r="T317" s="1" t="s">
        <v>170</v>
      </c>
      <c r="U317" s="3">
        <v>4834</v>
      </c>
      <c r="V317" s="13">
        <v>43921.522256944445</v>
      </c>
      <c r="W317" s="14">
        <v>4.162037037037037E-2</v>
      </c>
    </row>
    <row r="318" spans="1:23" x14ac:dyDescent="0.25">
      <c r="A318" s="1" t="s">
        <v>159</v>
      </c>
      <c r="B318" s="1" t="s">
        <v>160</v>
      </c>
      <c r="C318" s="3">
        <v>2665</v>
      </c>
      <c r="D318" s="13">
        <v>43863.515162037038</v>
      </c>
      <c r="E318" s="14">
        <v>3.6400462962962961E-2</v>
      </c>
      <c r="G318" s="1" t="s">
        <v>215</v>
      </c>
      <c r="H318" s="1" t="s">
        <v>216</v>
      </c>
      <c r="I318" s="3">
        <v>2425</v>
      </c>
      <c r="J318" s="13">
        <v>43857.394189814811</v>
      </c>
      <c r="K318" s="14">
        <v>4.0729166666666664E-2</v>
      </c>
      <c r="M318" s="1" t="s">
        <v>185</v>
      </c>
      <c r="N318" s="1" t="s">
        <v>186</v>
      </c>
      <c r="O318" s="3">
        <v>2225</v>
      </c>
      <c r="P318" s="13">
        <v>43851.710752314815</v>
      </c>
      <c r="Q318" s="14">
        <v>4.1331018518518517E-2</v>
      </c>
      <c r="S318" s="1" t="s">
        <v>169</v>
      </c>
      <c r="T318" s="1" t="s">
        <v>170</v>
      </c>
      <c r="U318" s="3">
        <v>4880</v>
      </c>
      <c r="V318" s="13">
        <v>43922.625601851854</v>
      </c>
      <c r="W318" s="14">
        <v>3.2152777777777773E-2</v>
      </c>
    </row>
    <row r="319" spans="1:23" x14ac:dyDescent="0.25">
      <c r="A319" s="1" t="s">
        <v>183</v>
      </c>
      <c r="B319" s="1" t="s">
        <v>184</v>
      </c>
      <c r="C319" s="3">
        <v>2673</v>
      </c>
      <c r="D319" s="13">
        <v>43863.611898148149</v>
      </c>
      <c r="E319" s="14">
        <v>4.1967592592592591E-2</v>
      </c>
      <c r="G319" s="1" t="s">
        <v>175</v>
      </c>
      <c r="H319" s="1" t="s">
        <v>176</v>
      </c>
      <c r="I319" s="3">
        <v>2431</v>
      </c>
      <c r="J319" s="13">
        <v>43857.467037037037</v>
      </c>
      <c r="K319" s="14">
        <v>4.280092592592593E-2</v>
      </c>
      <c r="M319" s="1" t="s">
        <v>209</v>
      </c>
      <c r="N319" s="1" t="s">
        <v>210</v>
      </c>
      <c r="O319" s="3">
        <v>2226</v>
      </c>
      <c r="P319" s="13">
        <v>43851.723935185182</v>
      </c>
      <c r="Q319" s="14">
        <v>3.6030092592592593E-2</v>
      </c>
      <c r="S319" s="1" t="s">
        <v>169</v>
      </c>
      <c r="T319" s="1" t="s">
        <v>170</v>
      </c>
      <c r="U319" s="3">
        <v>4887</v>
      </c>
      <c r="V319" s="13">
        <v>43922.71199074074</v>
      </c>
      <c r="W319" s="14">
        <v>3.2523148148148148E-2</v>
      </c>
    </row>
    <row r="320" spans="1:23" x14ac:dyDescent="0.25">
      <c r="A320" s="1" t="s">
        <v>165</v>
      </c>
      <c r="B320" s="1" t="s">
        <v>166</v>
      </c>
      <c r="C320" s="3">
        <v>2676</v>
      </c>
      <c r="D320" s="13">
        <v>43863.645972222221</v>
      </c>
      <c r="E320" s="14">
        <v>4.0567129629629627E-2</v>
      </c>
      <c r="G320" s="1" t="s">
        <v>211</v>
      </c>
      <c r="H320" s="1" t="s">
        <v>212</v>
      </c>
      <c r="I320" s="3">
        <v>2432</v>
      </c>
      <c r="J320" s="13">
        <v>43857.47755787037</v>
      </c>
      <c r="K320" s="14">
        <v>3.9375E-2</v>
      </c>
      <c r="M320" s="1" t="s">
        <v>249</v>
      </c>
      <c r="N320" s="1" t="s">
        <v>250</v>
      </c>
      <c r="O320" s="3">
        <v>2230</v>
      </c>
      <c r="P320" s="13">
        <v>43851.784351851849</v>
      </c>
      <c r="Q320" s="14">
        <v>4.5624999999999999E-2</v>
      </c>
      <c r="S320" s="1" t="s">
        <v>221</v>
      </c>
      <c r="T320" s="1" t="s">
        <v>222</v>
      </c>
      <c r="U320" s="3">
        <v>4897</v>
      </c>
      <c r="V320" s="13">
        <v>43923.346666666665</v>
      </c>
      <c r="W320" s="14">
        <v>3.892361111111111E-2</v>
      </c>
    </row>
    <row r="321" spans="1:23" x14ac:dyDescent="0.25">
      <c r="A321" s="1" t="s">
        <v>159</v>
      </c>
      <c r="B321" s="1" t="s">
        <v>160</v>
      </c>
      <c r="C321" s="3">
        <v>2683</v>
      </c>
      <c r="D321" s="13">
        <v>43863.747546296298</v>
      </c>
      <c r="E321" s="14">
        <v>3.3819444444444451E-2</v>
      </c>
      <c r="G321" s="1" t="s">
        <v>211</v>
      </c>
      <c r="H321" s="1" t="s">
        <v>212</v>
      </c>
      <c r="I321" s="3">
        <v>2436</v>
      </c>
      <c r="J321" s="13">
        <v>43857.529907407406</v>
      </c>
      <c r="K321" s="14">
        <v>3.636574074074074E-2</v>
      </c>
      <c r="M321" s="1" t="s">
        <v>209</v>
      </c>
      <c r="N321" s="1" t="s">
        <v>210</v>
      </c>
      <c r="O321" s="3">
        <v>2231</v>
      </c>
      <c r="P321" s="13">
        <v>43851.798541666663</v>
      </c>
      <c r="Q321" s="14">
        <v>3.1539351851851853E-2</v>
      </c>
      <c r="S321" s="1" t="s">
        <v>239</v>
      </c>
      <c r="T321" s="1" t="s">
        <v>240</v>
      </c>
      <c r="U321" s="3">
        <v>4904</v>
      </c>
      <c r="V321" s="13">
        <v>43923.437164351853</v>
      </c>
      <c r="W321" s="14">
        <v>4.1273148148148149E-2</v>
      </c>
    </row>
    <row r="322" spans="1:23" x14ac:dyDescent="0.25">
      <c r="A322" s="1" t="s">
        <v>213</v>
      </c>
      <c r="B322" s="1" t="s">
        <v>214</v>
      </c>
      <c r="C322" s="3">
        <v>2690</v>
      </c>
      <c r="D322" s="13">
        <v>43864.347777777781</v>
      </c>
      <c r="E322" s="14">
        <v>4.3020833333333335E-2</v>
      </c>
      <c r="G322" s="1" t="s">
        <v>179</v>
      </c>
      <c r="H322" s="1" t="s">
        <v>180</v>
      </c>
      <c r="I322" s="3">
        <v>2438</v>
      </c>
      <c r="J322" s="13">
        <v>43857.5547337963</v>
      </c>
      <c r="K322" s="14">
        <v>4.1990740740740745E-2</v>
      </c>
      <c r="M322" s="1" t="s">
        <v>126</v>
      </c>
      <c r="N322" s="1" t="s">
        <v>220</v>
      </c>
      <c r="O322" s="3">
        <v>2238</v>
      </c>
      <c r="P322" s="13">
        <v>43852.394629629627</v>
      </c>
      <c r="Q322" s="14">
        <v>3.5671296296296298E-2</v>
      </c>
      <c r="S322" s="1" t="s">
        <v>221</v>
      </c>
      <c r="T322" s="1" t="s">
        <v>222</v>
      </c>
      <c r="U322" s="3">
        <v>4911</v>
      </c>
      <c r="V322" s="13">
        <v>43923.53707175926</v>
      </c>
      <c r="W322" s="14">
        <v>3.4108796296296297E-2</v>
      </c>
    </row>
    <row r="323" spans="1:23" x14ac:dyDescent="0.25">
      <c r="A323" s="1" t="s">
        <v>163</v>
      </c>
      <c r="B323" s="1" t="s">
        <v>164</v>
      </c>
      <c r="C323" s="3">
        <v>2691</v>
      </c>
      <c r="D323" s="13">
        <v>43864.363287037035</v>
      </c>
      <c r="E323" s="14">
        <v>3.2928240740740737E-2</v>
      </c>
      <c r="G323" s="1" t="s">
        <v>120</v>
      </c>
      <c r="H323" s="1" t="s">
        <v>219</v>
      </c>
      <c r="I323" s="3">
        <v>2441</v>
      </c>
      <c r="J323" s="13">
        <v>43857.596550925926</v>
      </c>
      <c r="K323" s="14">
        <v>2.9178240740740741E-2</v>
      </c>
      <c r="M323" s="1" t="s">
        <v>167</v>
      </c>
      <c r="N323" s="1" t="s">
        <v>168</v>
      </c>
      <c r="O323" s="3">
        <v>2245</v>
      </c>
      <c r="P323" s="13">
        <v>43852.471400462964</v>
      </c>
      <c r="Q323" s="14">
        <v>3.9328703703703706E-2</v>
      </c>
      <c r="S323" s="1" t="s">
        <v>239</v>
      </c>
      <c r="T323" s="1" t="s">
        <v>240</v>
      </c>
      <c r="U323" s="3">
        <v>4924</v>
      </c>
      <c r="V323" s="13">
        <v>43923.700486111113</v>
      </c>
      <c r="W323" s="14">
        <v>3.5567129629629629E-2</v>
      </c>
    </row>
    <row r="324" spans="1:23" x14ac:dyDescent="0.25">
      <c r="A324" s="1" t="s">
        <v>161</v>
      </c>
      <c r="B324" s="1" t="s">
        <v>162</v>
      </c>
      <c r="C324" s="3">
        <v>2692</v>
      </c>
      <c r="D324" s="13">
        <v>43864.373159722221</v>
      </c>
      <c r="E324" s="14">
        <v>3.9432870370370368E-2</v>
      </c>
      <c r="G324" s="1" t="s">
        <v>171</v>
      </c>
      <c r="H324" s="1" t="s">
        <v>172</v>
      </c>
      <c r="I324" s="3">
        <v>2443</v>
      </c>
      <c r="J324" s="13">
        <v>43857.619733796295</v>
      </c>
      <c r="K324" s="14">
        <v>3.7974537037037036E-2</v>
      </c>
      <c r="M324" s="1" t="s">
        <v>237</v>
      </c>
      <c r="N324" s="1" t="s">
        <v>238</v>
      </c>
      <c r="O324" s="3">
        <v>2248</v>
      </c>
      <c r="P324" s="13">
        <v>43852.509699074071</v>
      </c>
      <c r="Q324" s="14">
        <v>3.2037037037037037E-2</v>
      </c>
      <c r="S324" s="1" t="s">
        <v>169</v>
      </c>
      <c r="T324" s="1" t="s">
        <v>170</v>
      </c>
      <c r="U324" s="3">
        <v>4935</v>
      </c>
      <c r="V324" s="13">
        <v>43923.843240740738</v>
      </c>
      <c r="W324" s="14">
        <v>3.7662037037037036E-2</v>
      </c>
    </row>
    <row r="325" spans="1:23" x14ac:dyDescent="0.25">
      <c r="A325" s="1" t="s">
        <v>189</v>
      </c>
      <c r="B325" s="1" t="s">
        <v>190</v>
      </c>
      <c r="C325" s="3">
        <v>2698</v>
      </c>
      <c r="D325" s="13">
        <v>43864.457708333335</v>
      </c>
      <c r="E325" s="14">
        <v>4.0173611111111111E-2</v>
      </c>
      <c r="G325" s="1" t="s">
        <v>171</v>
      </c>
      <c r="H325" s="1" t="s">
        <v>172</v>
      </c>
      <c r="I325" s="3">
        <v>2455</v>
      </c>
      <c r="J325" s="13">
        <v>43857.775254629632</v>
      </c>
      <c r="K325" s="14">
        <v>3.7511574074074072E-2</v>
      </c>
      <c r="M325" s="1" t="s">
        <v>209</v>
      </c>
      <c r="N325" s="1" t="s">
        <v>210</v>
      </c>
      <c r="O325" s="3">
        <v>2249</v>
      </c>
      <c r="P325" s="13">
        <v>43852.525960648149</v>
      </c>
      <c r="Q325" s="14">
        <v>3.78587962962963E-2</v>
      </c>
      <c r="S325" s="1" t="s">
        <v>195</v>
      </c>
      <c r="T325" s="1" t="s">
        <v>196</v>
      </c>
      <c r="U325" s="3">
        <v>4950</v>
      </c>
      <c r="V325" s="13">
        <v>43924.547233796293</v>
      </c>
      <c r="W325" s="14">
        <v>3.9988425925925927E-2</v>
      </c>
    </row>
    <row r="326" spans="1:23" x14ac:dyDescent="0.25">
      <c r="A326" s="1" t="s">
        <v>181</v>
      </c>
      <c r="B326" s="1" t="s">
        <v>182</v>
      </c>
      <c r="C326" s="3">
        <v>2709</v>
      </c>
      <c r="D326" s="13">
        <v>43864.600925925923</v>
      </c>
      <c r="E326" s="14">
        <v>3.7395833333333336E-2</v>
      </c>
      <c r="G326" s="1" t="s">
        <v>193</v>
      </c>
      <c r="H326" s="1" t="s">
        <v>194</v>
      </c>
      <c r="I326" s="3">
        <v>2460</v>
      </c>
      <c r="J326" s="13">
        <v>43858.341539351852</v>
      </c>
      <c r="K326" s="14">
        <v>3.8715277777777779E-2</v>
      </c>
      <c r="M326" s="1" t="s">
        <v>249</v>
      </c>
      <c r="N326" s="1" t="s">
        <v>250</v>
      </c>
      <c r="O326" s="3">
        <v>2255</v>
      </c>
      <c r="P326" s="13">
        <v>43852.62358796296</v>
      </c>
      <c r="Q326" s="14">
        <v>3.3032407407407406E-2</v>
      </c>
      <c r="S326" s="1" t="s">
        <v>239</v>
      </c>
      <c r="T326" s="1" t="s">
        <v>240</v>
      </c>
      <c r="U326" s="3">
        <v>4998</v>
      </c>
      <c r="V326" s="13">
        <v>43925.693078703705</v>
      </c>
      <c r="W326" s="14">
        <v>3.8171296296296293E-2</v>
      </c>
    </row>
    <row r="327" spans="1:23" x14ac:dyDescent="0.25">
      <c r="A327" s="1" t="s">
        <v>201</v>
      </c>
      <c r="B327" s="1" t="s">
        <v>202</v>
      </c>
      <c r="C327" s="3">
        <v>2710</v>
      </c>
      <c r="D327" s="13">
        <v>43864.609513888892</v>
      </c>
      <c r="E327" s="14">
        <v>3.712962962962963E-2</v>
      </c>
      <c r="G327" s="1" t="s">
        <v>177</v>
      </c>
      <c r="H327" s="1" t="s">
        <v>178</v>
      </c>
      <c r="I327" s="3">
        <v>2475</v>
      </c>
      <c r="J327" s="13">
        <v>43858.522453703707</v>
      </c>
      <c r="K327" s="14">
        <v>4.1261574074074069E-2</v>
      </c>
      <c r="M327" s="1" t="s">
        <v>245</v>
      </c>
      <c r="N327" s="1" t="s">
        <v>246</v>
      </c>
      <c r="O327" s="3">
        <v>2256</v>
      </c>
      <c r="P327" s="13">
        <v>43852.637094907404</v>
      </c>
      <c r="Q327" s="14">
        <v>4.355324074074074E-2</v>
      </c>
      <c r="S327" s="1" t="s">
        <v>221</v>
      </c>
      <c r="T327" s="1" t="s">
        <v>222</v>
      </c>
      <c r="U327" s="3">
        <v>5030</v>
      </c>
      <c r="V327" s="13">
        <v>43926.620474537034</v>
      </c>
      <c r="W327" s="14">
        <v>3.8692129629629632E-2</v>
      </c>
    </row>
    <row r="328" spans="1:23" x14ac:dyDescent="0.25">
      <c r="A328" s="1" t="s">
        <v>165</v>
      </c>
      <c r="B328" s="1" t="s">
        <v>166</v>
      </c>
      <c r="C328" s="3">
        <v>2711</v>
      </c>
      <c r="D328" s="13">
        <v>43864.620185185187</v>
      </c>
      <c r="E328" s="14">
        <v>3.9386574074074074E-2</v>
      </c>
      <c r="G328" s="1" t="s">
        <v>203</v>
      </c>
      <c r="H328" s="1" t="s">
        <v>204</v>
      </c>
      <c r="I328" s="3">
        <v>2476</v>
      </c>
      <c r="J328" s="13">
        <v>43858.535983796297</v>
      </c>
      <c r="K328" s="14">
        <v>3.6851851851851851E-2</v>
      </c>
      <c r="M328" s="1" t="s">
        <v>227</v>
      </c>
      <c r="N328" s="1" t="s">
        <v>228</v>
      </c>
      <c r="O328" s="3">
        <v>2260</v>
      </c>
      <c r="P328" s="13">
        <v>43852.690868055557</v>
      </c>
      <c r="Q328" s="14">
        <v>3.7187499999999998E-2</v>
      </c>
      <c r="S328" s="1" t="s">
        <v>195</v>
      </c>
      <c r="T328" s="1" t="s">
        <v>196</v>
      </c>
      <c r="U328" s="3">
        <v>5041</v>
      </c>
      <c r="V328" s="13">
        <v>43926.76353009259</v>
      </c>
      <c r="W328" s="14">
        <v>3.9375E-2</v>
      </c>
    </row>
    <row r="329" spans="1:23" x14ac:dyDescent="0.25">
      <c r="A329" s="1" t="s">
        <v>197</v>
      </c>
      <c r="B329" s="1" t="s">
        <v>198</v>
      </c>
      <c r="C329" s="3">
        <v>2715</v>
      </c>
      <c r="D329" s="13">
        <v>43864.66238425926</v>
      </c>
      <c r="E329" s="14">
        <v>4.2870370370370371E-2</v>
      </c>
      <c r="G329" s="1" t="s">
        <v>171</v>
      </c>
      <c r="H329" s="1" t="s">
        <v>172</v>
      </c>
      <c r="I329" s="3">
        <v>2479</v>
      </c>
      <c r="J329" s="13">
        <v>43858.586747685185</v>
      </c>
      <c r="K329" s="14">
        <v>3.4097222222222223E-2</v>
      </c>
      <c r="M329" s="1" t="s">
        <v>167</v>
      </c>
      <c r="N329" s="1" t="s">
        <v>168</v>
      </c>
      <c r="O329" s="3">
        <v>2262</v>
      </c>
      <c r="P329" s="13">
        <v>43852.716898148145</v>
      </c>
      <c r="Q329" s="14">
        <v>3.4780092592592592E-2</v>
      </c>
      <c r="S329" s="1" t="s">
        <v>239</v>
      </c>
      <c r="T329" s="1" t="s">
        <v>240</v>
      </c>
      <c r="U329" s="3">
        <v>5042</v>
      </c>
      <c r="V329" s="13">
        <v>43926.77747685185</v>
      </c>
      <c r="W329" s="14">
        <v>3.1215277777777783E-2</v>
      </c>
    </row>
    <row r="330" spans="1:23" x14ac:dyDescent="0.25">
      <c r="A330" s="1" t="s">
        <v>213</v>
      </c>
      <c r="B330" s="1" t="s">
        <v>214</v>
      </c>
      <c r="C330" s="3">
        <v>2722</v>
      </c>
      <c r="D330" s="13">
        <v>43864.763518518521</v>
      </c>
      <c r="E330" s="14">
        <v>3.6157407407407409E-2</v>
      </c>
      <c r="G330" s="1" t="s">
        <v>193</v>
      </c>
      <c r="H330" s="1" t="s">
        <v>194</v>
      </c>
      <c r="I330" s="3">
        <v>2480</v>
      </c>
      <c r="J330" s="13">
        <v>43858.603506944448</v>
      </c>
      <c r="K330" s="14">
        <v>2.9479166666666667E-2</v>
      </c>
      <c r="M330" s="1" t="s">
        <v>126</v>
      </c>
      <c r="N330" s="1" t="s">
        <v>220</v>
      </c>
      <c r="O330" s="3">
        <v>2263</v>
      </c>
      <c r="P330" s="13">
        <v>43852.727418981478</v>
      </c>
      <c r="Q330" s="14">
        <v>3.9722222222222221E-2</v>
      </c>
      <c r="S330" s="1" t="s">
        <v>239</v>
      </c>
      <c r="T330" s="1" t="s">
        <v>240</v>
      </c>
      <c r="U330" s="3">
        <v>5054</v>
      </c>
      <c r="V330" s="13">
        <v>43927.442928240744</v>
      </c>
      <c r="W330" s="14">
        <v>4.3472222222222225E-2</v>
      </c>
    </row>
    <row r="331" spans="1:23" x14ac:dyDescent="0.25">
      <c r="A331" s="1" t="s">
        <v>225</v>
      </c>
      <c r="B331" s="1" t="s">
        <v>226</v>
      </c>
      <c r="C331" s="3">
        <v>2726</v>
      </c>
      <c r="D331" s="13">
        <v>43864.819606481484</v>
      </c>
      <c r="E331" s="14">
        <v>3.9803240740740743E-2</v>
      </c>
      <c r="G331" s="1" t="s">
        <v>179</v>
      </c>
      <c r="H331" s="1" t="s">
        <v>180</v>
      </c>
      <c r="I331" s="3">
        <v>2486</v>
      </c>
      <c r="J331" s="13">
        <v>43858.676828703705</v>
      </c>
      <c r="K331" s="14">
        <v>4.1423611111111112E-2</v>
      </c>
      <c r="M331" s="1" t="s">
        <v>247</v>
      </c>
      <c r="N331" s="1" t="s">
        <v>248</v>
      </c>
      <c r="O331" s="3">
        <v>2264</v>
      </c>
      <c r="P331" s="13">
        <v>43852.745937500003</v>
      </c>
      <c r="Q331" s="14">
        <v>3.2407407407407406E-2</v>
      </c>
      <c r="S331" s="1" t="s">
        <v>169</v>
      </c>
      <c r="T331" s="1" t="s">
        <v>170</v>
      </c>
      <c r="U331" s="3">
        <v>5067</v>
      </c>
      <c r="V331" s="13">
        <v>43927.620891203704</v>
      </c>
      <c r="W331" s="14">
        <v>4.1238425925925921E-2</v>
      </c>
    </row>
    <row r="332" spans="1:23" x14ac:dyDescent="0.25">
      <c r="A332" s="1" t="s">
        <v>163</v>
      </c>
      <c r="B332" s="1" t="s">
        <v>164</v>
      </c>
      <c r="C332" s="3">
        <v>2727</v>
      </c>
      <c r="D332" s="13">
        <v>43864.83425925926</v>
      </c>
      <c r="E332" s="14">
        <v>4.0856481481481487E-2</v>
      </c>
      <c r="G332" s="1" t="s">
        <v>251</v>
      </c>
      <c r="H332" s="1" t="s">
        <v>252</v>
      </c>
      <c r="I332" s="3">
        <v>2489</v>
      </c>
      <c r="J332" s="13">
        <v>43858.72047453704</v>
      </c>
      <c r="K332" s="14">
        <v>4.1990740740740745E-2</v>
      </c>
      <c r="M332" s="1" t="s">
        <v>227</v>
      </c>
      <c r="N332" s="1" t="s">
        <v>228</v>
      </c>
      <c r="O332" s="3">
        <v>2266</v>
      </c>
      <c r="P332" s="13">
        <v>43852.776261574072</v>
      </c>
      <c r="Q332" s="14">
        <v>3.9930555555555559E-2</v>
      </c>
      <c r="S332" s="1" t="s">
        <v>195</v>
      </c>
      <c r="T332" s="1" t="s">
        <v>196</v>
      </c>
      <c r="U332" s="3">
        <v>5079</v>
      </c>
      <c r="V332" s="13">
        <v>43927.763703703706</v>
      </c>
      <c r="W332" s="14">
        <v>3.4560185185185187E-2</v>
      </c>
    </row>
    <row r="333" spans="1:23" x14ac:dyDescent="0.25">
      <c r="A333" s="1" t="s">
        <v>243</v>
      </c>
      <c r="B333" s="1" t="s">
        <v>244</v>
      </c>
      <c r="C333" s="3">
        <v>2728</v>
      </c>
      <c r="D333" s="13">
        <v>43865.341203703705</v>
      </c>
      <c r="E333" s="14">
        <v>4.1724537037037039E-2</v>
      </c>
      <c r="G333" s="1" t="s">
        <v>251</v>
      </c>
      <c r="H333" s="1" t="s">
        <v>252</v>
      </c>
      <c r="I333" s="3">
        <v>2490</v>
      </c>
      <c r="J333" s="13">
        <v>43858.733530092592</v>
      </c>
      <c r="K333" s="14">
        <v>3.5879629629629629E-2</v>
      </c>
      <c r="M333" s="1" t="s">
        <v>229</v>
      </c>
      <c r="N333" s="1" t="s">
        <v>230</v>
      </c>
      <c r="O333" s="3">
        <v>2267</v>
      </c>
      <c r="P333" s="13">
        <v>43852.792743055557</v>
      </c>
      <c r="Q333" s="14">
        <v>4.189814814814815E-2</v>
      </c>
      <c r="S333" s="1" t="s">
        <v>195</v>
      </c>
      <c r="T333" s="1" t="s">
        <v>196</v>
      </c>
      <c r="U333" s="3">
        <v>5082</v>
      </c>
      <c r="V333" s="13">
        <v>43927.799074074072</v>
      </c>
      <c r="W333" s="14">
        <v>3.2002314814814817E-2</v>
      </c>
    </row>
    <row r="334" spans="1:23" x14ac:dyDescent="0.25">
      <c r="A334" s="1" t="s">
        <v>159</v>
      </c>
      <c r="B334" s="1" t="s">
        <v>160</v>
      </c>
      <c r="C334" s="3">
        <v>2730</v>
      </c>
      <c r="D334" s="13">
        <v>43865.361180555556</v>
      </c>
      <c r="E334" s="14">
        <v>2.9618055555555554E-2</v>
      </c>
      <c r="G334" s="1" t="s">
        <v>187</v>
      </c>
      <c r="H334" s="1" t="s">
        <v>188</v>
      </c>
      <c r="I334" s="3">
        <v>2491</v>
      </c>
      <c r="J334" s="13">
        <v>43858.744270833333</v>
      </c>
      <c r="K334" s="14">
        <v>2.8981481481481483E-2</v>
      </c>
      <c r="M334" s="1" t="s">
        <v>237</v>
      </c>
      <c r="N334" s="1" t="s">
        <v>238</v>
      </c>
      <c r="O334" s="3">
        <v>2269</v>
      </c>
      <c r="P334" s="13">
        <v>43852.821689814817</v>
      </c>
      <c r="Q334" s="14">
        <v>3.6168981481481483E-2</v>
      </c>
      <c r="S334" s="1" t="s">
        <v>239</v>
      </c>
      <c r="T334" s="1" t="s">
        <v>240</v>
      </c>
      <c r="U334" s="3">
        <v>5101</v>
      </c>
      <c r="V334" s="13">
        <v>43928.548009259262</v>
      </c>
      <c r="W334" s="14">
        <v>3.4143518518518517E-2</v>
      </c>
    </row>
    <row r="335" spans="1:23" x14ac:dyDescent="0.25">
      <c r="A335" s="1" t="s">
        <v>165</v>
      </c>
      <c r="B335" s="1" t="s">
        <v>166</v>
      </c>
      <c r="C335" s="3">
        <v>2734</v>
      </c>
      <c r="D335" s="13">
        <v>43865.419710648152</v>
      </c>
      <c r="E335" s="14">
        <v>4.0520833333333332E-2</v>
      </c>
      <c r="G335" s="1" t="s">
        <v>193</v>
      </c>
      <c r="H335" s="1" t="s">
        <v>194</v>
      </c>
      <c r="I335" s="3">
        <v>2492</v>
      </c>
      <c r="J335" s="13">
        <v>43858.756435185183</v>
      </c>
      <c r="K335" s="14">
        <v>3.7789351851851852E-2</v>
      </c>
      <c r="M335" s="1" t="s">
        <v>130</v>
      </c>
      <c r="N335" s="1" t="s">
        <v>218</v>
      </c>
      <c r="O335" s="3">
        <v>2270</v>
      </c>
      <c r="P335" s="13">
        <v>43852.837812500002</v>
      </c>
      <c r="Q335" s="14">
        <v>4.4432870370370366E-2</v>
      </c>
      <c r="S335" s="1" t="s">
        <v>221</v>
      </c>
      <c r="T335" s="1" t="s">
        <v>222</v>
      </c>
      <c r="U335" s="3">
        <v>5112</v>
      </c>
      <c r="V335" s="13">
        <v>43928.71670138889</v>
      </c>
      <c r="W335" s="14">
        <v>4.3854166666666666E-2</v>
      </c>
    </row>
    <row r="336" spans="1:23" x14ac:dyDescent="0.25">
      <c r="A336" s="1" t="s">
        <v>213</v>
      </c>
      <c r="B336" s="1" t="s">
        <v>214</v>
      </c>
      <c r="C336" s="3">
        <v>2743</v>
      </c>
      <c r="D336" s="13">
        <v>43865.539930555555</v>
      </c>
      <c r="E336" s="14">
        <v>2.8634259259259262E-2</v>
      </c>
      <c r="G336" s="1" t="s">
        <v>233</v>
      </c>
      <c r="H336" s="1" t="s">
        <v>234</v>
      </c>
      <c r="I336" s="3">
        <v>2493</v>
      </c>
      <c r="J336" s="13">
        <v>43858.774502314816</v>
      </c>
      <c r="K336" s="14">
        <v>3.6307870370370372E-2</v>
      </c>
      <c r="M336" s="1" t="s">
        <v>231</v>
      </c>
      <c r="N336" s="1" t="s">
        <v>232</v>
      </c>
      <c r="O336" s="3">
        <v>2272</v>
      </c>
      <c r="P336" s="13">
        <v>43853.36078703704</v>
      </c>
      <c r="Q336" s="14">
        <v>4.1180555555555554E-2</v>
      </c>
      <c r="S336" s="1" t="s">
        <v>239</v>
      </c>
      <c r="T336" s="1" t="s">
        <v>240</v>
      </c>
      <c r="U336" s="3">
        <v>5117</v>
      </c>
      <c r="V336" s="13">
        <v>43928.780497685184</v>
      </c>
      <c r="W336" s="14">
        <v>3.5462962962962967E-2</v>
      </c>
    </row>
    <row r="337" spans="1:23" x14ac:dyDescent="0.25">
      <c r="A337" s="1" t="s">
        <v>183</v>
      </c>
      <c r="B337" s="1" t="s">
        <v>184</v>
      </c>
      <c r="C337" s="3">
        <v>2746</v>
      </c>
      <c r="D337" s="13">
        <v>43865.583321759259</v>
      </c>
      <c r="E337" s="14">
        <v>3.1620370370370368E-2</v>
      </c>
      <c r="G337" s="1" t="s">
        <v>193</v>
      </c>
      <c r="H337" s="1" t="s">
        <v>194</v>
      </c>
      <c r="I337" s="3">
        <v>2495</v>
      </c>
      <c r="J337" s="13">
        <v>43858.792847222219</v>
      </c>
      <c r="K337" s="14">
        <v>3.1458333333333331E-2</v>
      </c>
      <c r="M337" s="1" t="s">
        <v>241</v>
      </c>
      <c r="N337" s="1" t="s">
        <v>242</v>
      </c>
      <c r="O337" s="3">
        <v>2277</v>
      </c>
      <c r="P337" s="13">
        <v>43853.426921296297</v>
      </c>
      <c r="Q337" s="14">
        <v>3.5798611111111107E-2</v>
      </c>
      <c r="S337" s="1" t="s">
        <v>169</v>
      </c>
      <c r="T337" s="1" t="s">
        <v>170</v>
      </c>
      <c r="U337" s="3">
        <v>5126</v>
      </c>
      <c r="V337" s="13">
        <v>43929.393912037034</v>
      </c>
      <c r="W337" s="14">
        <v>4.1377314814814818E-2</v>
      </c>
    </row>
    <row r="338" spans="1:23" x14ac:dyDescent="0.25">
      <c r="A338" s="1" t="s">
        <v>181</v>
      </c>
      <c r="B338" s="1" t="s">
        <v>182</v>
      </c>
      <c r="C338" s="3">
        <v>2751</v>
      </c>
      <c r="D338" s="13">
        <v>43865.649837962963</v>
      </c>
      <c r="E338" s="14">
        <v>2.9386574074074075E-2</v>
      </c>
      <c r="G338" s="1" t="s">
        <v>175</v>
      </c>
      <c r="H338" s="1" t="s">
        <v>176</v>
      </c>
      <c r="I338" s="3">
        <v>2496</v>
      </c>
      <c r="J338" s="13">
        <v>43858.803425925929</v>
      </c>
      <c r="K338" s="14">
        <v>3.2511574074074075E-2</v>
      </c>
      <c r="M338" s="1" t="s">
        <v>199</v>
      </c>
      <c r="N338" s="1" t="s">
        <v>200</v>
      </c>
      <c r="O338" s="3">
        <v>2282</v>
      </c>
      <c r="P338" s="13">
        <v>43853.487233796295</v>
      </c>
      <c r="Q338" s="14">
        <v>4.1817129629629628E-2</v>
      </c>
      <c r="S338" s="1" t="s">
        <v>195</v>
      </c>
      <c r="T338" s="1" t="s">
        <v>196</v>
      </c>
      <c r="U338" s="3">
        <v>5134</v>
      </c>
      <c r="V338" s="13">
        <v>43929.486458333333</v>
      </c>
      <c r="W338" s="14">
        <v>3.1886574074074074E-2</v>
      </c>
    </row>
    <row r="339" spans="1:23" x14ac:dyDescent="0.25">
      <c r="A339" s="1" t="s">
        <v>189</v>
      </c>
      <c r="B339" s="1" t="s">
        <v>190</v>
      </c>
      <c r="C339" s="3">
        <v>2754</v>
      </c>
      <c r="D339" s="13">
        <v>43865.687916666669</v>
      </c>
      <c r="E339" s="14">
        <v>3.622685185185185E-2</v>
      </c>
      <c r="G339" s="1" t="s">
        <v>179</v>
      </c>
      <c r="H339" s="1" t="s">
        <v>180</v>
      </c>
      <c r="I339" s="3">
        <v>2504</v>
      </c>
      <c r="J339" s="13">
        <v>43859.398229166669</v>
      </c>
      <c r="K339" s="14">
        <v>3.005787037037037E-2</v>
      </c>
      <c r="M339" s="1" t="s">
        <v>249</v>
      </c>
      <c r="N339" s="1" t="s">
        <v>250</v>
      </c>
      <c r="O339" s="3">
        <v>2283</v>
      </c>
      <c r="P339" s="13">
        <v>43853.497256944444</v>
      </c>
      <c r="Q339" s="14">
        <v>3.5173611111111107E-2</v>
      </c>
      <c r="S339" s="1" t="s">
        <v>195</v>
      </c>
      <c r="T339" s="1" t="s">
        <v>196</v>
      </c>
      <c r="U339" s="3">
        <v>5141</v>
      </c>
      <c r="V339" s="13">
        <v>43929.577013888891</v>
      </c>
      <c r="W339" s="14">
        <v>4.1990740740740745E-2</v>
      </c>
    </row>
    <row r="340" spans="1:23" x14ac:dyDescent="0.25">
      <c r="A340" s="1" t="s">
        <v>225</v>
      </c>
      <c r="B340" s="1" t="s">
        <v>226</v>
      </c>
      <c r="C340" s="3">
        <v>2761</v>
      </c>
      <c r="D340" s="13">
        <v>43865.7890162037</v>
      </c>
      <c r="E340" s="14">
        <v>3.2997685185185185E-2</v>
      </c>
      <c r="G340" s="1" t="s">
        <v>175</v>
      </c>
      <c r="H340" s="1" t="s">
        <v>176</v>
      </c>
      <c r="I340" s="3">
        <v>2508</v>
      </c>
      <c r="J340" s="13">
        <v>43859.447233796294</v>
      </c>
      <c r="K340" s="14">
        <v>3.72337962962963E-2</v>
      </c>
      <c r="M340" s="1" t="s">
        <v>130</v>
      </c>
      <c r="N340" s="1" t="s">
        <v>218</v>
      </c>
      <c r="O340" s="3">
        <v>2284</v>
      </c>
      <c r="P340" s="13">
        <v>43853.509525462963</v>
      </c>
      <c r="Q340" s="14">
        <v>3.829861111111111E-2</v>
      </c>
      <c r="S340" s="1" t="s">
        <v>195</v>
      </c>
      <c r="T340" s="1" t="s">
        <v>196</v>
      </c>
      <c r="U340" s="3">
        <v>5143</v>
      </c>
      <c r="V340" s="13">
        <v>43929.60355324074</v>
      </c>
      <c r="W340" s="14">
        <v>3.019675925925926E-2</v>
      </c>
    </row>
    <row r="341" spans="1:23" x14ac:dyDescent="0.25">
      <c r="A341" s="1" t="s">
        <v>189</v>
      </c>
      <c r="B341" s="1" t="s">
        <v>190</v>
      </c>
      <c r="C341" s="3">
        <v>2763</v>
      </c>
      <c r="D341" s="13">
        <v>43865.819548611114</v>
      </c>
      <c r="E341" s="14">
        <v>3.6828703703703704E-2</v>
      </c>
      <c r="G341" s="1" t="s">
        <v>187</v>
      </c>
      <c r="H341" s="1" t="s">
        <v>188</v>
      </c>
      <c r="I341" s="3">
        <v>2518</v>
      </c>
      <c r="J341" s="13">
        <v>43859.58829861111</v>
      </c>
      <c r="K341" s="14">
        <v>3.6539351851851851E-2</v>
      </c>
      <c r="M341" s="1" t="s">
        <v>229</v>
      </c>
      <c r="N341" s="1" t="s">
        <v>230</v>
      </c>
      <c r="O341" s="3">
        <v>2286</v>
      </c>
      <c r="P341" s="13">
        <v>43853.542557870373</v>
      </c>
      <c r="Q341" s="14">
        <v>3.9942129629629626E-2</v>
      </c>
      <c r="S341" s="1" t="s">
        <v>195</v>
      </c>
      <c r="T341" s="1" t="s">
        <v>196</v>
      </c>
      <c r="U341" s="3">
        <v>5160</v>
      </c>
      <c r="V341" s="13">
        <v>43929.816053240742</v>
      </c>
      <c r="W341" s="14">
        <v>4.071759259259259E-2</v>
      </c>
    </row>
    <row r="342" spans="1:23" x14ac:dyDescent="0.25">
      <c r="A342" s="1" t="s">
        <v>225</v>
      </c>
      <c r="B342" s="1" t="s">
        <v>226</v>
      </c>
      <c r="C342" s="3">
        <v>2767</v>
      </c>
      <c r="D342" s="13">
        <v>43866.364965277775</v>
      </c>
      <c r="E342" s="14">
        <v>3.5567129629629629E-2</v>
      </c>
      <c r="G342" s="1" t="s">
        <v>187</v>
      </c>
      <c r="H342" s="1" t="s">
        <v>188</v>
      </c>
      <c r="I342" s="3">
        <v>2520</v>
      </c>
      <c r="J342" s="13">
        <v>43859.618449074071</v>
      </c>
      <c r="K342" s="14">
        <v>4.3229166666666673E-2</v>
      </c>
      <c r="M342" s="1" t="s">
        <v>247</v>
      </c>
      <c r="N342" s="1" t="s">
        <v>248</v>
      </c>
      <c r="O342" s="3">
        <v>2287</v>
      </c>
      <c r="P342" s="13">
        <v>43853.552233796298</v>
      </c>
      <c r="Q342" s="14">
        <v>3.4884259259259261E-2</v>
      </c>
      <c r="S342" s="1" t="s">
        <v>195</v>
      </c>
      <c r="T342" s="1" t="s">
        <v>196</v>
      </c>
      <c r="U342" s="3">
        <v>5173</v>
      </c>
      <c r="V342" s="13">
        <v>43930.481921296298</v>
      </c>
      <c r="W342" s="14">
        <v>4.0972222222222222E-2</v>
      </c>
    </row>
    <row r="343" spans="1:23" x14ac:dyDescent="0.25">
      <c r="A343" s="1" t="s">
        <v>189</v>
      </c>
      <c r="B343" s="1" t="s">
        <v>190</v>
      </c>
      <c r="C343" s="3">
        <v>2769</v>
      </c>
      <c r="D343" s="13">
        <v>43866.388460648152</v>
      </c>
      <c r="E343" s="14">
        <v>3.2060185185185185E-2</v>
      </c>
      <c r="G343" s="1" t="s">
        <v>251</v>
      </c>
      <c r="H343" s="1" t="s">
        <v>252</v>
      </c>
      <c r="I343" s="3">
        <v>2525</v>
      </c>
      <c r="J343" s="13">
        <v>43859.683009259257</v>
      </c>
      <c r="K343" s="14">
        <v>3.8692129629629632E-2</v>
      </c>
      <c r="M343" s="1" t="s">
        <v>199</v>
      </c>
      <c r="N343" s="1" t="s">
        <v>200</v>
      </c>
      <c r="O343" s="3">
        <v>2288</v>
      </c>
      <c r="P343" s="13">
        <v>43853.565324074072</v>
      </c>
      <c r="Q343" s="14">
        <v>3.6712962962962961E-2</v>
      </c>
      <c r="S343" s="1" t="s">
        <v>239</v>
      </c>
      <c r="T343" s="1" t="s">
        <v>240</v>
      </c>
      <c r="U343" s="3">
        <v>5177</v>
      </c>
      <c r="V343" s="13">
        <v>43930.539224537039</v>
      </c>
      <c r="W343" s="14">
        <v>3.4606481481481481E-2</v>
      </c>
    </row>
    <row r="344" spans="1:23" x14ac:dyDescent="0.25">
      <c r="A344" s="1" t="s">
        <v>183</v>
      </c>
      <c r="B344" s="1" t="s">
        <v>184</v>
      </c>
      <c r="C344" s="3">
        <v>2773</v>
      </c>
      <c r="D344" s="13">
        <v>43866.433703703704</v>
      </c>
      <c r="E344" s="14">
        <v>4.3668981481481482E-2</v>
      </c>
      <c r="G344" s="1" t="s">
        <v>233</v>
      </c>
      <c r="H344" s="1" t="s">
        <v>234</v>
      </c>
      <c r="I344" s="3">
        <v>2533</v>
      </c>
      <c r="J344" s="13">
        <v>43859.795706018522</v>
      </c>
      <c r="K344" s="14">
        <v>3.9768518518518516E-2</v>
      </c>
      <c r="M344" s="1" t="s">
        <v>191</v>
      </c>
      <c r="N344" s="1" t="s">
        <v>192</v>
      </c>
      <c r="O344" s="3">
        <v>2293</v>
      </c>
      <c r="P344" s="13">
        <v>43853.642650462964</v>
      </c>
      <c r="Q344" s="14">
        <v>3.9166666666666662E-2</v>
      </c>
      <c r="S344" s="1" t="s">
        <v>195</v>
      </c>
      <c r="T344" s="1" t="s">
        <v>196</v>
      </c>
      <c r="U344" s="3">
        <v>5186</v>
      </c>
      <c r="V344" s="13">
        <v>43930.660219907404</v>
      </c>
      <c r="W344" s="14">
        <v>3.78587962962963E-2</v>
      </c>
    </row>
    <row r="345" spans="1:23" x14ac:dyDescent="0.25">
      <c r="A345" s="1" t="s">
        <v>165</v>
      </c>
      <c r="B345" s="1" t="s">
        <v>166</v>
      </c>
      <c r="C345" s="3">
        <v>2774</v>
      </c>
      <c r="D345" s="13">
        <v>43866.447592592594</v>
      </c>
      <c r="E345" s="14">
        <v>4.4432870370370366E-2</v>
      </c>
      <c r="G345" s="1" t="s">
        <v>171</v>
      </c>
      <c r="H345" s="1" t="s">
        <v>172</v>
      </c>
      <c r="I345" s="3">
        <v>2536</v>
      </c>
      <c r="J345" s="13">
        <v>43859.829444444447</v>
      </c>
      <c r="K345" s="14">
        <v>3.4826388888888886E-2</v>
      </c>
      <c r="M345" s="1" t="s">
        <v>209</v>
      </c>
      <c r="N345" s="1" t="s">
        <v>210</v>
      </c>
      <c r="O345" s="3">
        <v>2295</v>
      </c>
      <c r="P345" s="13">
        <v>43853.666365740741</v>
      </c>
      <c r="Q345" s="14">
        <v>3.366898148148148E-2</v>
      </c>
      <c r="S345" s="1" t="s">
        <v>195</v>
      </c>
      <c r="T345" s="1" t="s">
        <v>196</v>
      </c>
      <c r="U345" s="3">
        <v>5187</v>
      </c>
      <c r="V345" s="13">
        <v>43930.67459490741</v>
      </c>
      <c r="W345" s="14">
        <v>2.8726851851851851E-2</v>
      </c>
    </row>
    <row r="346" spans="1:23" x14ac:dyDescent="0.25">
      <c r="A346" s="1" t="s">
        <v>163</v>
      </c>
      <c r="B346" s="1" t="s">
        <v>164</v>
      </c>
      <c r="C346" s="3">
        <v>2775</v>
      </c>
      <c r="D346" s="13">
        <v>43866.461215277777</v>
      </c>
      <c r="E346" s="14">
        <v>3.7951388888888889E-2</v>
      </c>
      <c r="G346" s="1" t="s">
        <v>211</v>
      </c>
      <c r="H346" s="1" t="s">
        <v>212</v>
      </c>
      <c r="I346" s="3">
        <v>2537</v>
      </c>
      <c r="J346" s="13">
        <v>43859.839085648149</v>
      </c>
      <c r="K346" s="14">
        <v>3.9340277777777773E-2</v>
      </c>
      <c r="M346" s="1" t="s">
        <v>223</v>
      </c>
      <c r="N346" s="1" t="s">
        <v>224</v>
      </c>
      <c r="O346" s="3">
        <v>2296</v>
      </c>
      <c r="P346" s="13">
        <v>43853.676851851851</v>
      </c>
      <c r="Q346" s="14">
        <v>3.1377314814814809E-2</v>
      </c>
      <c r="S346" s="1" t="s">
        <v>169</v>
      </c>
      <c r="T346" s="1" t="s">
        <v>170</v>
      </c>
      <c r="U346" s="3">
        <v>5192</v>
      </c>
      <c r="V346" s="13">
        <v>43930.750821759262</v>
      </c>
      <c r="W346" s="14">
        <v>3.1111111111111107E-2</v>
      </c>
    </row>
    <row r="347" spans="1:23" x14ac:dyDescent="0.25">
      <c r="A347" s="1" t="s">
        <v>161</v>
      </c>
      <c r="B347" s="1" t="s">
        <v>162</v>
      </c>
      <c r="C347" s="3">
        <v>2777</v>
      </c>
      <c r="D347" s="13">
        <v>43866.488067129627</v>
      </c>
      <c r="E347" s="14">
        <v>3.5289351851851856E-2</v>
      </c>
      <c r="G347" s="1" t="s">
        <v>175</v>
      </c>
      <c r="H347" s="1" t="s">
        <v>176</v>
      </c>
      <c r="I347" s="3">
        <v>2538</v>
      </c>
      <c r="J347" s="13">
        <v>43860.346030092594</v>
      </c>
      <c r="K347" s="14">
        <v>3.1122685185185187E-2</v>
      </c>
      <c r="M347" s="1" t="s">
        <v>199</v>
      </c>
      <c r="N347" s="1" t="s">
        <v>200</v>
      </c>
      <c r="O347" s="3">
        <v>2304</v>
      </c>
      <c r="P347" s="13">
        <v>43853.787303240744</v>
      </c>
      <c r="Q347" s="14">
        <v>3.9942129629629626E-2</v>
      </c>
      <c r="S347" s="1" t="s">
        <v>195</v>
      </c>
      <c r="T347" s="1" t="s">
        <v>196</v>
      </c>
      <c r="U347" s="3">
        <v>5202</v>
      </c>
      <c r="V347" s="13">
        <v>43931.38008101852</v>
      </c>
      <c r="W347" s="14">
        <v>3.664351851851852E-2</v>
      </c>
    </row>
    <row r="348" spans="1:23" x14ac:dyDescent="0.25">
      <c r="A348" s="1" t="s">
        <v>213</v>
      </c>
      <c r="B348" s="1" t="s">
        <v>214</v>
      </c>
      <c r="C348" s="3">
        <v>2781</v>
      </c>
      <c r="D348" s="13">
        <v>43866.541770833333</v>
      </c>
      <c r="E348" s="14">
        <v>3.6122685185185181E-2</v>
      </c>
      <c r="G348" s="1" t="s">
        <v>120</v>
      </c>
      <c r="H348" s="1" t="s">
        <v>219</v>
      </c>
      <c r="I348" s="3">
        <v>2540</v>
      </c>
      <c r="J348" s="13">
        <v>43860.37332175926</v>
      </c>
      <c r="K348" s="14">
        <v>4.1319444444444443E-2</v>
      </c>
      <c r="M348" s="1" t="s">
        <v>237</v>
      </c>
      <c r="N348" s="1" t="s">
        <v>238</v>
      </c>
      <c r="O348" s="3">
        <v>2305</v>
      </c>
      <c r="P348" s="13">
        <v>43853.804895833331</v>
      </c>
      <c r="Q348" s="14">
        <v>4.3622685185185188E-2</v>
      </c>
      <c r="S348" s="1" t="s">
        <v>169</v>
      </c>
      <c r="T348" s="1" t="s">
        <v>170</v>
      </c>
      <c r="U348" s="3">
        <v>5205</v>
      </c>
      <c r="V348" s="13">
        <v>43931.418958333335</v>
      </c>
      <c r="W348" s="14">
        <v>4.5740740740740742E-2</v>
      </c>
    </row>
    <row r="349" spans="1:23" x14ac:dyDescent="0.25">
      <c r="A349" s="1" t="s">
        <v>207</v>
      </c>
      <c r="B349" s="1" t="s">
        <v>208</v>
      </c>
      <c r="C349" s="3">
        <v>2782</v>
      </c>
      <c r="D349" s="13">
        <v>43866.557893518519</v>
      </c>
      <c r="E349" s="14">
        <v>4.4328703703703703E-2</v>
      </c>
      <c r="G349" s="1" t="s">
        <v>193</v>
      </c>
      <c r="H349" s="1" t="s">
        <v>194</v>
      </c>
      <c r="I349" s="3">
        <v>2542</v>
      </c>
      <c r="J349" s="13">
        <v>43860.393506944441</v>
      </c>
      <c r="K349" s="14">
        <v>3.9641203703703706E-2</v>
      </c>
      <c r="M349" s="1" t="s">
        <v>253</v>
      </c>
      <c r="N349" s="1" t="s">
        <v>254</v>
      </c>
      <c r="O349" s="3">
        <v>2308</v>
      </c>
      <c r="P349" s="13">
        <v>43853.840243055558</v>
      </c>
      <c r="Q349" s="14">
        <v>3.8900462962962963E-2</v>
      </c>
      <c r="S349" s="1" t="s">
        <v>221</v>
      </c>
      <c r="T349" s="1" t="s">
        <v>222</v>
      </c>
      <c r="U349" s="3">
        <v>5211</v>
      </c>
      <c r="V349" s="13">
        <v>43931.499143518522</v>
      </c>
      <c r="W349" s="14">
        <v>3.5636574074074077E-2</v>
      </c>
    </row>
    <row r="350" spans="1:23" x14ac:dyDescent="0.25">
      <c r="A350" s="1" t="s">
        <v>165</v>
      </c>
      <c r="B350" s="1" t="s">
        <v>166</v>
      </c>
      <c r="C350" s="3">
        <v>2784</v>
      </c>
      <c r="D350" s="13">
        <v>43866.579606481479</v>
      </c>
      <c r="E350" s="14">
        <v>3.7025462962962961E-2</v>
      </c>
      <c r="G350" s="1" t="s">
        <v>120</v>
      </c>
      <c r="H350" s="1" t="s">
        <v>219</v>
      </c>
      <c r="I350" s="3">
        <v>2543</v>
      </c>
      <c r="J350" s="13">
        <v>43860.405659722222</v>
      </c>
      <c r="K350" s="14">
        <v>3.9490740740740743E-2</v>
      </c>
      <c r="M350" s="1" t="s">
        <v>229</v>
      </c>
      <c r="N350" s="1" t="s">
        <v>230</v>
      </c>
      <c r="O350" s="3">
        <v>2313</v>
      </c>
      <c r="P350" s="13">
        <v>43854.400821759256</v>
      </c>
      <c r="Q350" s="14">
        <v>3.1226851851851853E-2</v>
      </c>
      <c r="S350" s="1" t="s">
        <v>169</v>
      </c>
      <c r="T350" s="1" t="s">
        <v>170</v>
      </c>
      <c r="U350" s="3">
        <v>5232</v>
      </c>
      <c r="V350" s="13">
        <v>43931.769768518519</v>
      </c>
      <c r="W350" s="14">
        <v>3.788194444444444E-2</v>
      </c>
    </row>
    <row r="351" spans="1:23" x14ac:dyDescent="0.25">
      <c r="A351" s="1" t="s">
        <v>159</v>
      </c>
      <c r="B351" s="1" t="s">
        <v>160</v>
      </c>
      <c r="C351" s="3">
        <v>2785</v>
      </c>
      <c r="D351" s="13">
        <v>43866.596701388888</v>
      </c>
      <c r="E351" s="14">
        <v>3.5092592592592592E-2</v>
      </c>
      <c r="G351" s="1" t="s">
        <v>122</v>
      </c>
      <c r="H351" s="1" t="s">
        <v>217</v>
      </c>
      <c r="I351" s="3">
        <v>2551</v>
      </c>
      <c r="J351" s="13">
        <v>43860.514062499999</v>
      </c>
      <c r="K351" s="14">
        <v>3.3981481481481481E-2</v>
      </c>
      <c r="M351" s="1" t="s">
        <v>247</v>
      </c>
      <c r="N351" s="1" t="s">
        <v>248</v>
      </c>
      <c r="O351" s="3">
        <v>2315</v>
      </c>
      <c r="P351" s="13">
        <v>43854.427569444444</v>
      </c>
      <c r="Q351" s="14">
        <v>4.6030092592592588E-2</v>
      </c>
      <c r="S351" s="1" t="s">
        <v>169</v>
      </c>
      <c r="T351" s="1" t="s">
        <v>170</v>
      </c>
      <c r="U351" s="3">
        <v>5233</v>
      </c>
      <c r="V351" s="13">
        <v>43931.779189814813</v>
      </c>
      <c r="W351" s="14">
        <v>3.5196759259259254E-2</v>
      </c>
    </row>
    <row r="352" spans="1:23" x14ac:dyDescent="0.25">
      <c r="A352" s="1" t="s">
        <v>225</v>
      </c>
      <c r="B352" s="1" t="s">
        <v>226</v>
      </c>
      <c r="C352" s="3">
        <v>2787</v>
      </c>
      <c r="D352" s="13">
        <v>43866.623206018521</v>
      </c>
      <c r="E352" s="14">
        <v>3.4456018518518518E-2</v>
      </c>
      <c r="G352" s="1" t="s">
        <v>120</v>
      </c>
      <c r="H352" s="1" t="s">
        <v>219</v>
      </c>
      <c r="I352" s="3">
        <v>2553</v>
      </c>
      <c r="J352" s="13">
        <v>43860.538854166669</v>
      </c>
      <c r="K352" s="14">
        <v>3.6932870370370366E-2</v>
      </c>
      <c r="M352" s="1" t="s">
        <v>245</v>
      </c>
      <c r="N352" s="1" t="s">
        <v>246</v>
      </c>
      <c r="O352" s="3">
        <v>2319</v>
      </c>
      <c r="P352" s="13">
        <v>43854.475266203706</v>
      </c>
      <c r="Q352" s="14">
        <v>4.0208333333333332E-2</v>
      </c>
      <c r="S352" s="1" t="s">
        <v>195</v>
      </c>
      <c r="T352" s="1" t="s">
        <v>196</v>
      </c>
      <c r="U352" s="3">
        <v>5237</v>
      </c>
      <c r="V352" s="13">
        <v>43931.830092592594</v>
      </c>
      <c r="W352" s="14">
        <v>4.5150462962962962E-2</v>
      </c>
    </row>
    <row r="353" spans="1:23" x14ac:dyDescent="0.25">
      <c r="A353" s="1" t="s">
        <v>181</v>
      </c>
      <c r="B353" s="1" t="s">
        <v>182</v>
      </c>
      <c r="C353" s="3">
        <v>2788</v>
      </c>
      <c r="D353" s="13">
        <v>43866.633692129632</v>
      </c>
      <c r="E353" s="14">
        <v>3.2812500000000001E-2</v>
      </c>
      <c r="G353" s="1" t="s">
        <v>193</v>
      </c>
      <c r="H353" s="1" t="s">
        <v>194</v>
      </c>
      <c r="I353" s="3">
        <v>2565</v>
      </c>
      <c r="J353" s="13">
        <v>43860.69971064815</v>
      </c>
      <c r="K353" s="14">
        <v>4.6331018518518514E-2</v>
      </c>
      <c r="M353" s="1" t="s">
        <v>247</v>
      </c>
      <c r="N353" s="1" t="s">
        <v>248</v>
      </c>
      <c r="O353" s="3">
        <v>2320</v>
      </c>
      <c r="P353" s="13">
        <v>43854.488217592596</v>
      </c>
      <c r="Q353" s="14">
        <v>3.8194444444444441E-2</v>
      </c>
      <c r="S353" s="1" t="s">
        <v>221</v>
      </c>
      <c r="T353" s="1" t="s">
        <v>222</v>
      </c>
      <c r="U353" s="3">
        <v>5239</v>
      </c>
      <c r="V353" s="13">
        <v>43932.352916666663</v>
      </c>
      <c r="W353" s="14">
        <v>3.9259259259259258E-2</v>
      </c>
    </row>
    <row r="354" spans="1:23" x14ac:dyDescent="0.25">
      <c r="A354" s="1" t="s">
        <v>183</v>
      </c>
      <c r="B354" s="1" t="s">
        <v>184</v>
      </c>
      <c r="C354" s="3">
        <v>2791</v>
      </c>
      <c r="D354" s="13">
        <v>43866.66715277778</v>
      </c>
      <c r="E354" s="14">
        <v>3.9155092592592596E-2</v>
      </c>
      <c r="G354" s="1" t="s">
        <v>187</v>
      </c>
      <c r="H354" s="1" t="s">
        <v>188</v>
      </c>
      <c r="I354" s="3">
        <v>2568</v>
      </c>
      <c r="J354" s="13">
        <v>43860.736377314817</v>
      </c>
      <c r="K354" s="14">
        <v>3.4618055555555555E-2</v>
      </c>
      <c r="M354" s="1" t="s">
        <v>237</v>
      </c>
      <c r="N354" s="1" t="s">
        <v>238</v>
      </c>
      <c r="O354" s="3">
        <v>2323</v>
      </c>
      <c r="P354" s="13">
        <v>43854.528078703705</v>
      </c>
      <c r="Q354" s="14">
        <v>4.6793981481481478E-2</v>
      </c>
      <c r="S354" s="1" t="s">
        <v>195</v>
      </c>
      <c r="T354" s="1" t="s">
        <v>196</v>
      </c>
      <c r="U354" s="3">
        <v>5259</v>
      </c>
      <c r="V354" s="13">
        <v>43932.615879629629</v>
      </c>
      <c r="W354" s="14">
        <v>4.3715277777777777E-2</v>
      </c>
    </row>
    <row r="355" spans="1:23" x14ac:dyDescent="0.25">
      <c r="A355" s="1" t="s">
        <v>161</v>
      </c>
      <c r="B355" s="1" t="s">
        <v>162</v>
      </c>
      <c r="C355" s="3">
        <v>2793</v>
      </c>
      <c r="D355" s="13">
        <v>43866.69021990741</v>
      </c>
      <c r="E355" s="14">
        <v>4.2789351851851849E-2</v>
      </c>
      <c r="G355" s="1" t="s">
        <v>177</v>
      </c>
      <c r="H355" s="1" t="s">
        <v>178</v>
      </c>
      <c r="I355" s="3">
        <v>2571</v>
      </c>
      <c r="J355" s="13">
        <v>43860.77611111111</v>
      </c>
      <c r="K355" s="14">
        <v>4.0787037037037038E-2</v>
      </c>
      <c r="M355" s="1" t="s">
        <v>126</v>
      </c>
      <c r="N355" s="1" t="s">
        <v>220</v>
      </c>
      <c r="O355" s="3">
        <v>2326</v>
      </c>
      <c r="P355" s="13">
        <v>43854.567731481482</v>
      </c>
      <c r="Q355" s="14">
        <v>3.7430555555555557E-2</v>
      </c>
      <c r="S355" s="1" t="s">
        <v>221</v>
      </c>
      <c r="T355" s="1" t="s">
        <v>222</v>
      </c>
      <c r="U355" s="3">
        <v>5269</v>
      </c>
      <c r="V355" s="13">
        <v>43932.766481481478</v>
      </c>
      <c r="W355" s="14">
        <v>4.2881944444444438E-2</v>
      </c>
    </row>
    <row r="356" spans="1:23" x14ac:dyDescent="0.25">
      <c r="A356" s="1" t="s">
        <v>159</v>
      </c>
      <c r="B356" s="1" t="s">
        <v>160</v>
      </c>
      <c r="C356" s="3">
        <v>2796</v>
      </c>
      <c r="D356" s="13">
        <v>43866.732372685183</v>
      </c>
      <c r="E356" s="14">
        <v>4.1574074074074076E-2</v>
      </c>
      <c r="G356" s="1" t="s">
        <v>177</v>
      </c>
      <c r="H356" s="1" t="s">
        <v>178</v>
      </c>
      <c r="I356" s="3">
        <v>2579</v>
      </c>
      <c r="J356" s="13">
        <v>43861.370138888888</v>
      </c>
      <c r="K356" s="14">
        <v>3.9768518518518516E-2</v>
      </c>
      <c r="M356" s="1" t="s">
        <v>245</v>
      </c>
      <c r="N356" s="1" t="s">
        <v>246</v>
      </c>
      <c r="O356" s="3">
        <v>2329</v>
      </c>
      <c r="P356" s="13">
        <v>43854.605740740742</v>
      </c>
      <c r="Q356" s="14">
        <v>3.2395833333333332E-2</v>
      </c>
      <c r="S356" s="1" t="s">
        <v>221</v>
      </c>
      <c r="T356" s="1" t="s">
        <v>222</v>
      </c>
      <c r="U356" s="3">
        <v>5283</v>
      </c>
      <c r="V356" s="13">
        <v>43933.444340277776</v>
      </c>
      <c r="W356" s="14">
        <v>2.960648148148148E-2</v>
      </c>
    </row>
    <row r="357" spans="1:23" x14ac:dyDescent="0.25">
      <c r="A357" s="1" t="s">
        <v>213</v>
      </c>
      <c r="B357" s="1" t="s">
        <v>214</v>
      </c>
      <c r="C357" s="3">
        <v>2802</v>
      </c>
      <c r="D357" s="13">
        <v>43866.810798611114</v>
      </c>
      <c r="E357" s="14">
        <v>4.144675925925926E-2</v>
      </c>
      <c r="G357" s="1" t="s">
        <v>251</v>
      </c>
      <c r="H357" s="1" t="s">
        <v>252</v>
      </c>
      <c r="I357" s="3">
        <v>2580</v>
      </c>
      <c r="J357" s="13">
        <v>43861.383576388886</v>
      </c>
      <c r="K357" s="14">
        <v>3.7326388888888888E-2</v>
      </c>
      <c r="M357" s="1" t="s">
        <v>253</v>
      </c>
      <c r="N357" s="1" t="s">
        <v>254</v>
      </c>
      <c r="O357" s="3">
        <v>2333</v>
      </c>
      <c r="P357" s="13">
        <v>43854.663437499999</v>
      </c>
      <c r="Q357" s="14">
        <v>3.3703703703703701E-2</v>
      </c>
      <c r="S357" s="1" t="s">
        <v>169</v>
      </c>
      <c r="T357" s="1" t="s">
        <v>170</v>
      </c>
      <c r="U357" s="3">
        <v>5293</v>
      </c>
      <c r="V357" s="13">
        <v>43933.577175925922</v>
      </c>
      <c r="W357" s="14">
        <v>3.9097222222222221E-2</v>
      </c>
    </row>
    <row r="358" spans="1:23" x14ac:dyDescent="0.25">
      <c r="A358" s="1" t="s">
        <v>225</v>
      </c>
      <c r="B358" s="1" t="s">
        <v>226</v>
      </c>
      <c r="C358" s="3">
        <v>2805</v>
      </c>
      <c r="D358" s="13">
        <v>43867.348935185182</v>
      </c>
      <c r="E358" s="14">
        <v>4.0902777777777781E-2</v>
      </c>
      <c r="G358" s="1" t="s">
        <v>193</v>
      </c>
      <c r="H358" s="1" t="s">
        <v>194</v>
      </c>
      <c r="I358" s="3">
        <v>2581</v>
      </c>
      <c r="J358" s="13">
        <v>43861.393472222226</v>
      </c>
      <c r="K358" s="14">
        <v>3.3553240740740745E-2</v>
      </c>
      <c r="M358" s="1" t="s">
        <v>173</v>
      </c>
      <c r="N358" s="1" t="s">
        <v>174</v>
      </c>
      <c r="O358" s="3">
        <v>2334</v>
      </c>
      <c r="P358" s="13">
        <v>43854.681875000002</v>
      </c>
      <c r="Q358" s="14">
        <v>4.0439814814814817E-2</v>
      </c>
      <c r="S358" s="1" t="s">
        <v>221</v>
      </c>
      <c r="T358" s="1" t="s">
        <v>222</v>
      </c>
      <c r="U358" s="3">
        <v>5314</v>
      </c>
      <c r="V358" s="13">
        <v>43934.361296296294</v>
      </c>
      <c r="W358" s="14">
        <v>3.7766203703703705E-2</v>
      </c>
    </row>
    <row r="359" spans="1:23" x14ac:dyDescent="0.25">
      <c r="A359" s="1" t="s">
        <v>189</v>
      </c>
      <c r="B359" s="1" t="s">
        <v>190</v>
      </c>
      <c r="C359" s="3">
        <v>2810</v>
      </c>
      <c r="D359" s="13">
        <v>43867.410509259258</v>
      </c>
      <c r="E359" s="14">
        <v>3.7303240740740741E-2</v>
      </c>
      <c r="G359" s="1" t="s">
        <v>203</v>
      </c>
      <c r="H359" s="1" t="s">
        <v>204</v>
      </c>
      <c r="I359" s="3">
        <v>2585</v>
      </c>
      <c r="J359" s="13">
        <v>43861.442013888889</v>
      </c>
      <c r="K359" s="14">
        <v>3.1620370370370368E-2</v>
      </c>
      <c r="M359" s="1" t="s">
        <v>241</v>
      </c>
      <c r="N359" s="1" t="s">
        <v>242</v>
      </c>
      <c r="O359" s="3">
        <v>2335</v>
      </c>
      <c r="P359" s="13">
        <v>43854.690625000003</v>
      </c>
      <c r="Q359" s="14">
        <v>4.2581018518518525E-2</v>
      </c>
      <c r="S359" s="1" t="s">
        <v>195</v>
      </c>
      <c r="T359" s="1" t="s">
        <v>196</v>
      </c>
      <c r="U359" s="3">
        <v>5326</v>
      </c>
      <c r="V359" s="13">
        <v>43934.522800925923</v>
      </c>
      <c r="W359" s="14">
        <v>4.2731481481481481E-2</v>
      </c>
    </row>
    <row r="360" spans="1:23" x14ac:dyDescent="0.25">
      <c r="A360" s="1" t="s">
        <v>201</v>
      </c>
      <c r="B360" s="1" t="s">
        <v>202</v>
      </c>
      <c r="C360" s="3">
        <v>2811</v>
      </c>
      <c r="D360" s="13">
        <v>43867.420138888891</v>
      </c>
      <c r="E360" s="14">
        <v>4.0300925925925928E-2</v>
      </c>
      <c r="G360" s="1" t="s">
        <v>251</v>
      </c>
      <c r="H360" s="1" t="s">
        <v>252</v>
      </c>
      <c r="I360" s="3">
        <v>2588</v>
      </c>
      <c r="J360" s="13">
        <v>43861.484236111108</v>
      </c>
      <c r="K360" s="14">
        <v>3.6076388888888887E-2</v>
      </c>
      <c r="M360" s="1" t="s">
        <v>249</v>
      </c>
      <c r="N360" s="1" t="s">
        <v>250</v>
      </c>
      <c r="O360" s="3">
        <v>2336</v>
      </c>
      <c r="P360" s="13">
        <v>43854.700474537036</v>
      </c>
      <c r="Q360" s="14">
        <v>3.4560185185185187E-2</v>
      </c>
      <c r="S360" s="1" t="s">
        <v>221</v>
      </c>
      <c r="T360" s="1" t="s">
        <v>222</v>
      </c>
      <c r="U360" s="3">
        <v>5345</v>
      </c>
      <c r="V360" s="13">
        <v>43934.758171296293</v>
      </c>
      <c r="W360" s="14">
        <v>4.252314814814815E-2</v>
      </c>
    </row>
    <row r="361" spans="1:23" x14ac:dyDescent="0.25">
      <c r="A361" s="1" t="s">
        <v>201</v>
      </c>
      <c r="B361" s="1" t="s">
        <v>202</v>
      </c>
      <c r="C361" s="3">
        <v>2818</v>
      </c>
      <c r="D361" s="13">
        <v>43867.512638888889</v>
      </c>
      <c r="E361" s="14">
        <v>3.4224537037037032E-2</v>
      </c>
      <c r="G361" s="1" t="s">
        <v>177</v>
      </c>
      <c r="H361" s="1" t="s">
        <v>178</v>
      </c>
      <c r="I361" s="3">
        <v>2600</v>
      </c>
      <c r="J361" s="13">
        <v>43861.659780092596</v>
      </c>
      <c r="K361" s="14">
        <v>4.2673611111111114E-2</v>
      </c>
      <c r="M361" s="1" t="s">
        <v>191</v>
      </c>
      <c r="N361" s="1" t="s">
        <v>192</v>
      </c>
      <c r="O361" s="3">
        <v>2338</v>
      </c>
      <c r="P361" s="13">
        <v>43854.726701388892</v>
      </c>
      <c r="Q361" s="14">
        <v>3.2152777777777773E-2</v>
      </c>
      <c r="S361" s="1" t="s">
        <v>239</v>
      </c>
      <c r="T361" s="1" t="s">
        <v>240</v>
      </c>
      <c r="U361" s="3">
        <v>5350</v>
      </c>
      <c r="V361" s="13">
        <v>43934.829606481479</v>
      </c>
      <c r="W361" s="14">
        <v>3.9606481481481479E-2</v>
      </c>
    </row>
    <row r="362" spans="1:23" x14ac:dyDescent="0.25">
      <c r="A362" s="1" t="s">
        <v>159</v>
      </c>
      <c r="B362" s="1" t="s">
        <v>160</v>
      </c>
      <c r="C362" s="3">
        <v>2826</v>
      </c>
      <c r="D362" s="13">
        <v>43867.626354166663</v>
      </c>
      <c r="E362" s="14">
        <v>4.3032407407407408E-2</v>
      </c>
      <c r="G362" s="1" t="s">
        <v>235</v>
      </c>
      <c r="H362" s="1" t="s">
        <v>236</v>
      </c>
      <c r="I362" s="3">
        <v>2609</v>
      </c>
      <c r="J362" s="13">
        <v>43861.792766203704</v>
      </c>
      <c r="K362" s="14">
        <v>3.1747685185185184E-2</v>
      </c>
      <c r="M362" s="1" t="s">
        <v>191</v>
      </c>
      <c r="N362" s="1" t="s">
        <v>192</v>
      </c>
      <c r="O362" s="3">
        <v>2343</v>
      </c>
      <c r="P362" s="13">
        <v>43854.781064814815</v>
      </c>
      <c r="Q362" s="14">
        <v>3.4293981481481481E-2</v>
      </c>
      <c r="S362" s="1" t="s">
        <v>239</v>
      </c>
      <c r="T362" s="1" t="s">
        <v>240</v>
      </c>
      <c r="U362" s="3">
        <v>5352</v>
      </c>
      <c r="V362" s="13">
        <v>43935.348726851851</v>
      </c>
      <c r="W362" s="14">
        <v>3.5810185185185188E-2</v>
      </c>
    </row>
    <row r="363" spans="1:23" x14ac:dyDescent="0.25">
      <c r="A363" s="1" t="s">
        <v>207</v>
      </c>
      <c r="B363" s="1" t="s">
        <v>208</v>
      </c>
      <c r="C363" s="3">
        <v>2834</v>
      </c>
      <c r="D363" s="13">
        <v>43867.726168981484</v>
      </c>
      <c r="E363" s="14">
        <v>3.9907407407407412E-2</v>
      </c>
      <c r="G363" s="1" t="s">
        <v>203</v>
      </c>
      <c r="H363" s="1" t="s">
        <v>204</v>
      </c>
      <c r="I363" s="3">
        <v>2612</v>
      </c>
      <c r="J363" s="13">
        <v>43861.83153935185</v>
      </c>
      <c r="K363" s="14">
        <v>4.0162037037037038E-2</v>
      </c>
      <c r="M363" s="1" t="s">
        <v>185</v>
      </c>
      <c r="N363" s="1" t="s">
        <v>186</v>
      </c>
      <c r="O363" s="3">
        <v>2347</v>
      </c>
      <c r="P363" s="13">
        <v>43854.833831018521</v>
      </c>
      <c r="Q363" s="14">
        <v>4.1597222222222223E-2</v>
      </c>
      <c r="S363" s="1" t="s">
        <v>221</v>
      </c>
      <c r="T363" s="1" t="s">
        <v>222</v>
      </c>
      <c r="U363" s="3">
        <v>5376</v>
      </c>
      <c r="V363" s="13">
        <v>43935.657962962963</v>
      </c>
      <c r="W363" s="14">
        <v>4.0590277777777781E-2</v>
      </c>
    </row>
    <row r="364" spans="1:23" x14ac:dyDescent="0.25">
      <c r="A364" s="1" t="s">
        <v>181</v>
      </c>
      <c r="B364" s="1" t="s">
        <v>182</v>
      </c>
      <c r="C364" s="3">
        <v>2835</v>
      </c>
      <c r="D364" s="13">
        <v>43867.737268518518</v>
      </c>
      <c r="E364" s="14">
        <v>4.1331018518518517E-2</v>
      </c>
      <c r="G364" s="1" t="s">
        <v>193</v>
      </c>
      <c r="H364" s="1" t="s">
        <v>194</v>
      </c>
      <c r="I364" s="3">
        <v>2614</v>
      </c>
      <c r="J364" s="13">
        <v>43862.349212962959</v>
      </c>
      <c r="K364" s="14">
        <v>3.8622685185185184E-2</v>
      </c>
      <c r="M364" s="1" t="s">
        <v>173</v>
      </c>
      <c r="N364" s="1" t="s">
        <v>174</v>
      </c>
      <c r="O364" s="3">
        <v>2348</v>
      </c>
      <c r="P364" s="13">
        <v>43855.340775462966</v>
      </c>
      <c r="Q364" s="14">
        <v>3.771990740740741E-2</v>
      </c>
      <c r="S364" s="1" t="s">
        <v>195</v>
      </c>
      <c r="T364" s="1" t="s">
        <v>196</v>
      </c>
      <c r="U364" s="3">
        <v>5377</v>
      </c>
      <c r="V364" s="13">
        <v>43935.67528935185</v>
      </c>
      <c r="W364" s="14">
        <v>3.892361111111111E-2</v>
      </c>
    </row>
    <row r="365" spans="1:23" x14ac:dyDescent="0.25">
      <c r="A365" s="1" t="s">
        <v>159</v>
      </c>
      <c r="B365" s="1" t="s">
        <v>160</v>
      </c>
      <c r="C365" s="3">
        <v>2836</v>
      </c>
      <c r="D365" s="13">
        <v>43867.748761574076</v>
      </c>
      <c r="E365" s="14">
        <v>3.8807870370370375E-2</v>
      </c>
      <c r="G365" s="1" t="s">
        <v>251</v>
      </c>
      <c r="H365" s="1" t="s">
        <v>252</v>
      </c>
      <c r="I365" s="3">
        <v>2626</v>
      </c>
      <c r="J365" s="13">
        <v>43862.509594907409</v>
      </c>
      <c r="K365" s="14">
        <v>4.2581018518518525E-2</v>
      </c>
      <c r="M365" s="1" t="s">
        <v>173</v>
      </c>
      <c r="N365" s="1" t="s">
        <v>174</v>
      </c>
      <c r="O365" s="3">
        <v>2350</v>
      </c>
      <c r="P365" s="13">
        <v>43855.362511574072</v>
      </c>
      <c r="Q365" s="14">
        <v>3.8217592592592588E-2</v>
      </c>
      <c r="S365" s="1" t="s">
        <v>221</v>
      </c>
      <c r="T365" s="1" t="s">
        <v>222</v>
      </c>
      <c r="U365" s="3">
        <v>5387</v>
      </c>
      <c r="V365" s="13">
        <v>43935.812106481484</v>
      </c>
      <c r="W365" s="14">
        <v>4.0543981481481479E-2</v>
      </c>
    </row>
    <row r="366" spans="1:23" x14ac:dyDescent="0.25">
      <c r="A366" s="1" t="s">
        <v>243</v>
      </c>
      <c r="B366" s="1" t="s">
        <v>244</v>
      </c>
      <c r="C366" s="3">
        <v>2841</v>
      </c>
      <c r="D366" s="13">
        <v>43867.824062500003</v>
      </c>
      <c r="E366" s="14">
        <v>4.4178240740740747E-2</v>
      </c>
      <c r="G366" s="1" t="s">
        <v>211</v>
      </c>
      <c r="H366" s="1" t="s">
        <v>212</v>
      </c>
      <c r="I366" s="3">
        <v>2632</v>
      </c>
      <c r="J366" s="13">
        <v>43862.590532407405</v>
      </c>
      <c r="K366" s="14">
        <v>4.0821759259259259E-2</v>
      </c>
      <c r="M366" s="1" t="s">
        <v>167</v>
      </c>
      <c r="N366" s="1" t="s">
        <v>168</v>
      </c>
      <c r="O366" s="3">
        <v>2353</v>
      </c>
      <c r="P366" s="13">
        <v>43855.398796296293</v>
      </c>
      <c r="Q366" s="14">
        <v>4.4780092592592587E-2</v>
      </c>
      <c r="S366" s="1" t="s">
        <v>169</v>
      </c>
      <c r="T366" s="1" t="s">
        <v>170</v>
      </c>
      <c r="U366" s="3">
        <v>5395</v>
      </c>
      <c r="V366" s="13">
        <v>43936.413206018522</v>
      </c>
      <c r="W366" s="14">
        <v>3.1122685185185187E-2</v>
      </c>
    </row>
    <row r="367" spans="1:23" x14ac:dyDescent="0.25">
      <c r="A367" s="1" t="s">
        <v>163</v>
      </c>
      <c r="B367" s="1" t="s">
        <v>164</v>
      </c>
      <c r="C367" s="3">
        <v>2844</v>
      </c>
      <c r="D367" s="13">
        <v>43868.354768518519</v>
      </c>
      <c r="E367" s="14">
        <v>3.5312500000000004E-2</v>
      </c>
      <c r="G367" s="1" t="s">
        <v>233</v>
      </c>
      <c r="H367" s="1" t="s">
        <v>234</v>
      </c>
      <c r="I367" s="3">
        <v>2635</v>
      </c>
      <c r="J367" s="13">
        <v>43862.627905092595</v>
      </c>
      <c r="K367" s="14">
        <v>3.6932870370370366E-2</v>
      </c>
      <c r="M367" s="1" t="s">
        <v>223</v>
      </c>
      <c r="N367" s="1" t="s">
        <v>224</v>
      </c>
      <c r="O367" s="3">
        <v>2355</v>
      </c>
      <c r="P367" s="13">
        <v>43855.422662037039</v>
      </c>
      <c r="Q367" s="14">
        <v>3.771990740740741E-2</v>
      </c>
      <c r="S367" s="1" t="s">
        <v>221</v>
      </c>
      <c r="T367" s="1" t="s">
        <v>222</v>
      </c>
      <c r="U367" s="3">
        <v>5400</v>
      </c>
      <c r="V367" s="13">
        <v>43936.476527777777</v>
      </c>
      <c r="W367" s="14">
        <v>3.3842592592592598E-2</v>
      </c>
    </row>
    <row r="368" spans="1:23" x14ac:dyDescent="0.25">
      <c r="A368" s="1" t="s">
        <v>163</v>
      </c>
      <c r="B368" s="1" t="s">
        <v>164</v>
      </c>
      <c r="C368" s="3">
        <v>2845</v>
      </c>
      <c r="D368" s="13">
        <v>43868.371828703705</v>
      </c>
      <c r="E368" s="14">
        <v>3.4652777777777775E-2</v>
      </c>
      <c r="G368" s="1" t="s">
        <v>177</v>
      </c>
      <c r="H368" s="1" t="s">
        <v>178</v>
      </c>
      <c r="I368" s="3">
        <v>2637</v>
      </c>
      <c r="J368" s="13">
        <v>43862.646238425928</v>
      </c>
      <c r="K368" s="14">
        <v>3.7118055555555557E-2</v>
      </c>
      <c r="M368" s="1" t="s">
        <v>126</v>
      </c>
      <c r="N368" s="1" t="s">
        <v>220</v>
      </c>
      <c r="O368" s="3">
        <v>2356</v>
      </c>
      <c r="P368" s="13">
        <v>43855.431296296294</v>
      </c>
      <c r="Q368" s="14">
        <v>4.297453703703704E-2</v>
      </c>
      <c r="S368" s="1" t="s">
        <v>169</v>
      </c>
      <c r="T368" s="1" t="s">
        <v>170</v>
      </c>
      <c r="U368" s="3">
        <v>5406</v>
      </c>
      <c r="V368" s="13">
        <v>43936.553101851852</v>
      </c>
      <c r="W368" s="14">
        <v>3.9432870370370368E-2</v>
      </c>
    </row>
    <row r="369" spans="1:23" x14ac:dyDescent="0.25">
      <c r="A369" s="1" t="s">
        <v>181</v>
      </c>
      <c r="B369" s="1" t="s">
        <v>182</v>
      </c>
      <c r="C369" s="3">
        <v>2850</v>
      </c>
      <c r="D369" s="13">
        <v>43868.439803240741</v>
      </c>
      <c r="E369" s="14">
        <v>3.6585648148148145E-2</v>
      </c>
      <c r="G369" s="1" t="s">
        <v>120</v>
      </c>
      <c r="H369" s="1" t="s">
        <v>219</v>
      </c>
      <c r="I369" s="3">
        <v>2639</v>
      </c>
      <c r="J369" s="13">
        <v>43862.671122685184</v>
      </c>
      <c r="K369" s="14">
        <v>3.8599537037037036E-2</v>
      </c>
      <c r="M369" s="1" t="s">
        <v>249</v>
      </c>
      <c r="N369" s="1" t="s">
        <v>250</v>
      </c>
      <c r="O369" s="3">
        <v>2357</v>
      </c>
      <c r="P369" s="13">
        <v>43855.44258101852</v>
      </c>
      <c r="Q369" s="14">
        <v>4.2905092592592592E-2</v>
      </c>
      <c r="S369" s="1" t="s">
        <v>221</v>
      </c>
      <c r="T369" s="1" t="s">
        <v>222</v>
      </c>
      <c r="U369" s="3">
        <v>5412</v>
      </c>
      <c r="V369" s="13">
        <v>43936.64472222222</v>
      </c>
      <c r="W369" s="14">
        <v>4.2303240740740738E-2</v>
      </c>
    </row>
    <row r="370" spans="1:23" x14ac:dyDescent="0.25">
      <c r="A370" s="1" t="s">
        <v>207</v>
      </c>
      <c r="B370" s="1" t="s">
        <v>208</v>
      </c>
      <c r="C370" s="3">
        <v>2853</v>
      </c>
      <c r="D370" s="13">
        <v>43868.485023148147</v>
      </c>
      <c r="E370" s="14">
        <v>3.471064814814815E-2</v>
      </c>
      <c r="G370" s="1" t="s">
        <v>120</v>
      </c>
      <c r="H370" s="1" t="s">
        <v>219</v>
      </c>
      <c r="I370" s="3">
        <v>2641</v>
      </c>
      <c r="J370" s="13">
        <v>43862.697685185187</v>
      </c>
      <c r="K370" s="14">
        <v>3.7210648148148152E-2</v>
      </c>
      <c r="M370" s="1" t="s">
        <v>130</v>
      </c>
      <c r="N370" s="1" t="s">
        <v>218</v>
      </c>
      <c r="O370" s="3">
        <v>2363</v>
      </c>
      <c r="P370" s="13">
        <v>43855.517881944441</v>
      </c>
      <c r="Q370" s="14">
        <v>3.6018518518518519E-2</v>
      </c>
      <c r="S370" s="1" t="s">
        <v>221</v>
      </c>
      <c r="T370" s="1" t="s">
        <v>222</v>
      </c>
      <c r="U370" s="3">
        <v>5418</v>
      </c>
      <c r="V370" s="13">
        <v>43936.717129629629</v>
      </c>
      <c r="W370" s="14">
        <v>3.5370370370370365E-2</v>
      </c>
    </row>
    <row r="371" spans="1:23" x14ac:dyDescent="0.25">
      <c r="A371" s="1" t="s">
        <v>183</v>
      </c>
      <c r="B371" s="1" t="s">
        <v>184</v>
      </c>
      <c r="C371" s="3">
        <v>2857</v>
      </c>
      <c r="D371" s="13">
        <v>43868.546180555553</v>
      </c>
      <c r="E371" s="14">
        <v>4.2557870370370371E-2</v>
      </c>
      <c r="G371" s="1" t="s">
        <v>235</v>
      </c>
      <c r="H371" s="1" t="s">
        <v>236</v>
      </c>
      <c r="I371" s="3">
        <v>2643</v>
      </c>
      <c r="J371" s="13">
        <v>43862.720243055555</v>
      </c>
      <c r="K371" s="14">
        <v>3.4398148148148143E-2</v>
      </c>
      <c r="M371" s="1" t="s">
        <v>241</v>
      </c>
      <c r="N371" s="1" t="s">
        <v>242</v>
      </c>
      <c r="O371" s="3">
        <v>2365</v>
      </c>
      <c r="P371" s="13">
        <v>43855.547280092593</v>
      </c>
      <c r="Q371" s="14">
        <v>4.449074074074074E-2</v>
      </c>
      <c r="S371" s="1" t="s">
        <v>239</v>
      </c>
      <c r="T371" s="1" t="s">
        <v>240</v>
      </c>
      <c r="U371" s="3">
        <v>5422</v>
      </c>
      <c r="V371" s="13">
        <v>43936.765636574077</v>
      </c>
      <c r="W371" s="14">
        <v>4.0613425925925928E-2</v>
      </c>
    </row>
    <row r="372" spans="1:23" x14ac:dyDescent="0.25">
      <c r="A372" s="1" t="s">
        <v>161</v>
      </c>
      <c r="B372" s="1" t="s">
        <v>162</v>
      </c>
      <c r="C372" s="3">
        <v>2859</v>
      </c>
      <c r="D372" s="13">
        <v>43868.579560185186</v>
      </c>
      <c r="E372" s="14">
        <v>4.207175925925926E-2</v>
      </c>
      <c r="G372" s="1" t="s">
        <v>233</v>
      </c>
      <c r="H372" s="1" t="s">
        <v>234</v>
      </c>
      <c r="I372" s="3">
        <v>2646</v>
      </c>
      <c r="J372" s="13">
        <v>43862.761018518519</v>
      </c>
      <c r="K372" s="14">
        <v>3.0914351851851849E-2</v>
      </c>
      <c r="M372" s="1" t="s">
        <v>126</v>
      </c>
      <c r="N372" s="1" t="s">
        <v>220</v>
      </c>
      <c r="O372" s="3">
        <v>2368</v>
      </c>
      <c r="P372" s="13">
        <v>43855.594687500001</v>
      </c>
      <c r="Q372" s="14">
        <v>3.8703703703703705E-2</v>
      </c>
      <c r="S372" s="1" t="s">
        <v>195</v>
      </c>
      <c r="T372" s="1" t="s">
        <v>196</v>
      </c>
      <c r="U372" s="3">
        <v>5451</v>
      </c>
      <c r="V372" s="13">
        <v>43937.657060185185</v>
      </c>
      <c r="W372" s="14">
        <v>4.3194444444444445E-2</v>
      </c>
    </row>
    <row r="373" spans="1:23" x14ac:dyDescent="0.25">
      <c r="A373" s="1" t="s">
        <v>225</v>
      </c>
      <c r="B373" s="1" t="s">
        <v>226</v>
      </c>
      <c r="C373" s="3">
        <v>2860</v>
      </c>
      <c r="D373" s="13">
        <v>43868.593888888892</v>
      </c>
      <c r="E373" s="14">
        <v>3.8796296296296294E-2</v>
      </c>
      <c r="G373" s="1" t="s">
        <v>215</v>
      </c>
      <c r="H373" s="1" t="s">
        <v>216</v>
      </c>
      <c r="I373" s="3">
        <v>2655</v>
      </c>
      <c r="J373" s="13">
        <v>43863.381747685184</v>
      </c>
      <c r="K373" s="14">
        <v>3.7326388888888888E-2</v>
      </c>
      <c r="M373" s="1" t="s">
        <v>223</v>
      </c>
      <c r="N373" s="1" t="s">
        <v>224</v>
      </c>
      <c r="O373" s="3">
        <v>2370</v>
      </c>
      <c r="P373" s="13">
        <v>43855.627685185187</v>
      </c>
      <c r="Q373" s="14">
        <v>3.9328703703703706E-2</v>
      </c>
      <c r="S373" s="1" t="s">
        <v>195</v>
      </c>
      <c r="T373" s="1" t="s">
        <v>196</v>
      </c>
      <c r="U373" s="3">
        <v>5463</v>
      </c>
      <c r="V373" s="13">
        <v>43937.811944444446</v>
      </c>
      <c r="W373" s="14">
        <v>4.5659722222222227E-2</v>
      </c>
    </row>
    <row r="374" spans="1:23" x14ac:dyDescent="0.25">
      <c r="A374" s="1" t="s">
        <v>205</v>
      </c>
      <c r="B374" s="1" t="s">
        <v>206</v>
      </c>
      <c r="C374" s="3">
        <v>2863</v>
      </c>
      <c r="D374" s="13">
        <v>43868.62903935185</v>
      </c>
      <c r="E374" s="14">
        <v>2.9409722222222223E-2</v>
      </c>
      <c r="G374" s="1" t="s">
        <v>120</v>
      </c>
      <c r="H374" s="1" t="s">
        <v>219</v>
      </c>
      <c r="I374" s="3">
        <v>2656</v>
      </c>
      <c r="J374" s="13">
        <v>43863.394328703704</v>
      </c>
      <c r="K374" s="14">
        <v>3.636574074074074E-2</v>
      </c>
      <c r="M374" s="1" t="s">
        <v>173</v>
      </c>
      <c r="N374" s="1" t="s">
        <v>174</v>
      </c>
      <c r="O374" s="3">
        <v>2371</v>
      </c>
      <c r="P374" s="13">
        <v>43855.644386574073</v>
      </c>
      <c r="Q374" s="14">
        <v>4.0694444444444443E-2</v>
      </c>
      <c r="S374" s="1" t="s">
        <v>195</v>
      </c>
      <c r="T374" s="1" t="s">
        <v>196</v>
      </c>
      <c r="U374" s="3">
        <v>5468</v>
      </c>
      <c r="V374" s="13">
        <v>43938.364548611113</v>
      </c>
      <c r="W374" s="14">
        <v>4.0555555555555553E-2</v>
      </c>
    </row>
    <row r="375" spans="1:23" x14ac:dyDescent="0.25">
      <c r="A375" s="1" t="s">
        <v>205</v>
      </c>
      <c r="B375" s="1" t="s">
        <v>206</v>
      </c>
      <c r="C375" s="3">
        <v>2867</v>
      </c>
      <c r="D375" s="13">
        <v>43868.689502314817</v>
      </c>
      <c r="E375" s="14">
        <v>3.8425925925925926E-2</v>
      </c>
      <c r="G375" s="1" t="s">
        <v>235</v>
      </c>
      <c r="H375" s="1" t="s">
        <v>236</v>
      </c>
      <c r="I375" s="3">
        <v>2660</v>
      </c>
      <c r="J375" s="13">
        <v>43863.452291666668</v>
      </c>
      <c r="K375" s="14">
        <v>3.5428240740740739E-2</v>
      </c>
      <c r="M375" s="1" t="s">
        <v>167</v>
      </c>
      <c r="N375" s="1" t="s">
        <v>168</v>
      </c>
      <c r="O375" s="3">
        <v>2383</v>
      </c>
      <c r="P375" s="13">
        <v>43855.819108796299</v>
      </c>
      <c r="Q375" s="14">
        <v>3.5937500000000004E-2</v>
      </c>
      <c r="S375" s="1" t="s">
        <v>169</v>
      </c>
      <c r="T375" s="1" t="s">
        <v>170</v>
      </c>
      <c r="U375" s="3">
        <v>5470</v>
      </c>
      <c r="V375" s="13">
        <v>43938.388969907406</v>
      </c>
      <c r="W375" s="14">
        <v>3.7314814814814815E-2</v>
      </c>
    </row>
    <row r="376" spans="1:23" x14ac:dyDescent="0.25">
      <c r="A376" s="1" t="s">
        <v>161</v>
      </c>
      <c r="B376" s="1" t="s">
        <v>162</v>
      </c>
      <c r="C376" s="3">
        <v>2868</v>
      </c>
      <c r="D376" s="13">
        <v>43868.703518518516</v>
      </c>
      <c r="E376" s="14">
        <v>3.9895833333333332E-2</v>
      </c>
      <c r="G376" s="1" t="s">
        <v>211</v>
      </c>
      <c r="H376" s="1" t="s">
        <v>212</v>
      </c>
      <c r="I376" s="3">
        <v>2667</v>
      </c>
      <c r="J376" s="13">
        <v>43863.540949074071</v>
      </c>
      <c r="K376" s="14">
        <v>3.6087962962962968E-2</v>
      </c>
      <c r="M376" s="1" t="s">
        <v>227</v>
      </c>
      <c r="N376" s="1" t="s">
        <v>228</v>
      </c>
      <c r="O376" s="3">
        <v>2384</v>
      </c>
      <c r="P376" s="13">
        <v>43855.828067129631</v>
      </c>
      <c r="Q376" s="14">
        <v>4.2037037037037039E-2</v>
      </c>
      <c r="S376" s="1" t="s">
        <v>195</v>
      </c>
      <c r="T376" s="1" t="s">
        <v>196</v>
      </c>
      <c r="U376" s="3">
        <v>5496</v>
      </c>
      <c r="V376" s="13">
        <v>43938.757187499999</v>
      </c>
      <c r="W376" s="14">
        <v>2.9421296296296296E-2</v>
      </c>
    </row>
    <row r="377" spans="1:23" x14ac:dyDescent="0.25">
      <c r="A377" s="1" t="s">
        <v>207</v>
      </c>
      <c r="B377" s="1" t="s">
        <v>208</v>
      </c>
      <c r="C377" s="3">
        <v>2870</v>
      </c>
      <c r="D377" s="13">
        <v>43868.734537037039</v>
      </c>
      <c r="E377" s="14">
        <v>3.4479166666666665E-2</v>
      </c>
      <c r="G377" s="1" t="s">
        <v>203</v>
      </c>
      <c r="H377" s="1" t="s">
        <v>204</v>
      </c>
      <c r="I377" s="3">
        <v>2668</v>
      </c>
      <c r="J377" s="13">
        <v>43863.554861111108</v>
      </c>
      <c r="K377" s="14">
        <v>3.8067129629629631E-2</v>
      </c>
      <c r="M377" s="1" t="s">
        <v>130</v>
      </c>
      <c r="N377" s="1" t="s">
        <v>218</v>
      </c>
      <c r="O377" s="3">
        <v>2386</v>
      </c>
      <c r="P377" s="13">
        <v>43856.350138888891</v>
      </c>
      <c r="Q377" s="14">
        <v>3.650462962962963E-2</v>
      </c>
      <c r="S377" s="1" t="s">
        <v>239</v>
      </c>
      <c r="T377" s="1" t="s">
        <v>240</v>
      </c>
      <c r="U377" s="3">
        <v>5505</v>
      </c>
      <c r="V377" s="13">
        <v>43939.385844907411</v>
      </c>
      <c r="W377" s="14">
        <v>3.9976851851851854E-2</v>
      </c>
    </row>
    <row r="378" spans="1:23" x14ac:dyDescent="0.25">
      <c r="A378" s="1" t="s">
        <v>201</v>
      </c>
      <c r="B378" s="1" t="s">
        <v>202</v>
      </c>
      <c r="C378" s="3">
        <v>2873</v>
      </c>
      <c r="D378" s="13">
        <v>43868.774328703701</v>
      </c>
      <c r="E378" s="14">
        <v>3.2256944444444442E-2</v>
      </c>
      <c r="G378" s="1" t="s">
        <v>175</v>
      </c>
      <c r="H378" s="1" t="s">
        <v>176</v>
      </c>
      <c r="I378" s="3">
        <v>2671</v>
      </c>
      <c r="J378" s="13">
        <v>43863.591886574075</v>
      </c>
      <c r="K378" s="14">
        <v>3.2268518518518523E-2</v>
      </c>
      <c r="M378" s="1" t="s">
        <v>199</v>
      </c>
      <c r="N378" s="1" t="s">
        <v>200</v>
      </c>
      <c r="O378" s="3">
        <v>2388</v>
      </c>
      <c r="P378" s="13">
        <v>43856.377256944441</v>
      </c>
      <c r="Q378" s="14">
        <v>3.4143518518518517E-2</v>
      </c>
      <c r="S378" s="1" t="s">
        <v>195</v>
      </c>
      <c r="T378" s="1" t="s">
        <v>196</v>
      </c>
      <c r="U378" s="3">
        <v>5514</v>
      </c>
      <c r="V378" s="13">
        <v>43939.498194444444</v>
      </c>
      <c r="W378" s="14">
        <v>4.2175925925925922E-2</v>
      </c>
    </row>
    <row r="379" spans="1:23" x14ac:dyDescent="0.25">
      <c r="A379" s="1" t="s">
        <v>165</v>
      </c>
      <c r="B379" s="1" t="s">
        <v>166</v>
      </c>
      <c r="C379" s="3">
        <v>2874</v>
      </c>
      <c r="D379" s="13">
        <v>43868.783495370371</v>
      </c>
      <c r="E379" s="14">
        <v>3.5300925925925923E-2</v>
      </c>
      <c r="G379" s="1" t="s">
        <v>235</v>
      </c>
      <c r="H379" s="1" t="s">
        <v>236</v>
      </c>
      <c r="I379" s="3">
        <v>2674</v>
      </c>
      <c r="J379" s="13">
        <v>43863.623263888891</v>
      </c>
      <c r="K379" s="14">
        <v>3.4189814814814819E-2</v>
      </c>
      <c r="M379" s="1" t="s">
        <v>209</v>
      </c>
      <c r="N379" s="1" t="s">
        <v>210</v>
      </c>
      <c r="O379" s="3">
        <v>2392</v>
      </c>
      <c r="P379" s="13">
        <v>43856.434004629627</v>
      </c>
      <c r="Q379" s="14">
        <v>3.8645833333333331E-2</v>
      </c>
      <c r="S379" s="1" t="s">
        <v>221</v>
      </c>
      <c r="T379" s="1" t="s">
        <v>222</v>
      </c>
      <c r="U379" s="3">
        <v>5530</v>
      </c>
      <c r="V379" s="13">
        <v>43939.703703703701</v>
      </c>
      <c r="W379" s="14">
        <v>4.2939814814814813E-2</v>
      </c>
    </row>
    <row r="380" spans="1:23" x14ac:dyDescent="0.25">
      <c r="A380" s="1" t="s">
        <v>189</v>
      </c>
      <c r="B380" s="1" t="s">
        <v>190</v>
      </c>
      <c r="C380" s="3">
        <v>2878</v>
      </c>
      <c r="D380" s="13">
        <v>43868.848067129627</v>
      </c>
      <c r="E380" s="14">
        <v>3.8055555555555558E-2</v>
      </c>
      <c r="G380" s="1" t="s">
        <v>175</v>
      </c>
      <c r="H380" s="1" t="s">
        <v>176</v>
      </c>
      <c r="I380" s="3">
        <v>2675</v>
      </c>
      <c r="J380" s="13">
        <v>43863.632824074077</v>
      </c>
      <c r="K380" s="14">
        <v>3.7372685185185189E-2</v>
      </c>
      <c r="M380" s="1" t="s">
        <v>167</v>
      </c>
      <c r="N380" s="1" t="s">
        <v>168</v>
      </c>
      <c r="O380" s="3">
        <v>2393</v>
      </c>
      <c r="P380" s="13">
        <v>43856.449143518519</v>
      </c>
      <c r="Q380" s="14">
        <v>3.8634259259259257E-2</v>
      </c>
      <c r="S380" s="1" t="s">
        <v>169</v>
      </c>
      <c r="T380" s="1" t="s">
        <v>170</v>
      </c>
      <c r="U380" s="3">
        <v>5533</v>
      </c>
      <c r="V380" s="13">
        <v>43939.748055555552</v>
      </c>
      <c r="W380" s="14">
        <v>3.4745370370370371E-2</v>
      </c>
    </row>
    <row r="381" spans="1:23" x14ac:dyDescent="0.25">
      <c r="A381" s="1" t="s">
        <v>207</v>
      </c>
      <c r="B381" s="1" t="s">
        <v>208</v>
      </c>
      <c r="C381" s="3">
        <v>2880</v>
      </c>
      <c r="D381" s="13">
        <v>43869.365694444445</v>
      </c>
      <c r="E381" s="14">
        <v>3.5972222222222218E-2</v>
      </c>
      <c r="G381" s="1" t="s">
        <v>120</v>
      </c>
      <c r="H381" s="1" t="s">
        <v>219</v>
      </c>
      <c r="I381" s="3">
        <v>2677</v>
      </c>
      <c r="J381" s="13">
        <v>43863.655891203707</v>
      </c>
      <c r="K381" s="14">
        <v>3.8564814814814816E-2</v>
      </c>
      <c r="M381" s="1" t="s">
        <v>130</v>
      </c>
      <c r="N381" s="1" t="s">
        <v>218</v>
      </c>
      <c r="O381" s="3">
        <v>2396</v>
      </c>
      <c r="P381" s="13">
        <v>43856.492812500001</v>
      </c>
      <c r="Q381" s="14">
        <v>4.0844907407407406E-2</v>
      </c>
      <c r="S381" s="1" t="s">
        <v>195</v>
      </c>
      <c r="T381" s="1" t="s">
        <v>196</v>
      </c>
      <c r="U381" s="3">
        <v>5576</v>
      </c>
      <c r="V381" s="13">
        <v>43940.797812500001</v>
      </c>
      <c r="W381" s="14">
        <v>3.4629629629629628E-2</v>
      </c>
    </row>
    <row r="382" spans="1:23" x14ac:dyDescent="0.25">
      <c r="A382" s="1" t="s">
        <v>161</v>
      </c>
      <c r="B382" s="1" t="s">
        <v>162</v>
      </c>
      <c r="C382" s="3">
        <v>2881</v>
      </c>
      <c r="D382" s="13">
        <v>43869.380358796298</v>
      </c>
      <c r="E382" s="14">
        <v>3.2997685185185185E-2</v>
      </c>
      <c r="G382" s="1" t="s">
        <v>251</v>
      </c>
      <c r="H382" s="1" t="s">
        <v>252</v>
      </c>
      <c r="I382" s="3">
        <v>2680</v>
      </c>
      <c r="J382" s="13">
        <v>43863.704583333332</v>
      </c>
      <c r="K382" s="14">
        <v>3.0543981481481481E-2</v>
      </c>
      <c r="M382" s="1" t="s">
        <v>249</v>
      </c>
      <c r="N382" s="1" t="s">
        <v>250</v>
      </c>
      <c r="O382" s="3">
        <v>2397</v>
      </c>
      <c r="P382" s="13">
        <v>43856.510682870372</v>
      </c>
      <c r="Q382" s="14">
        <v>4.1226851851851855E-2</v>
      </c>
      <c r="S382" s="1" t="s">
        <v>221</v>
      </c>
      <c r="T382" s="1" t="s">
        <v>222</v>
      </c>
      <c r="U382" s="3">
        <v>5593</v>
      </c>
      <c r="V382" s="13">
        <v>43941.525567129633</v>
      </c>
      <c r="W382" s="14">
        <v>3.6423611111111115E-2</v>
      </c>
    </row>
    <row r="383" spans="1:23" x14ac:dyDescent="0.25">
      <c r="A383" s="1" t="s">
        <v>183</v>
      </c>
      <c r="B383" s="1" t="s">
        <v>184</v>
      </c>
      <c r="C383" s="3">
        <v>2882</v>
      </c>
      <c r="D383" s="13">
        <v>43869.389745370368</v>
      </c>
      <c r="E383" s="14">
        <v>3.3564814814814818E-2</v>
      </c>
      <c r="G383" s="1" t="s">
        <v>193</v>
      </c>
      <c r="H383" s="1" t="s">
        <v>194</v>
      </c>
      <c r="I383" s="3">
        <v>2682</v>
      </c>
      <c r="J383" s="13">
        <v>43863.73364583333</v>
      </c>
      <c r="K383" s="14">
        <v>3.6539351851851851E-2</v>
      </c>
      <c r="M383" s="1" t="s">
        <v>130</v>
      </c>
      <c r="N383" s="1" t="s">
        <v>218</v>
      </c>
      <c r="O383" s="3">
        <v>2401</v>
      </c>
      <c r="P383" s="13">
        <v>43856.565844907411</v>
      </c>
      <c r="Q383" s="14">
        <v>4.4189814814814814E-2</v>
      </c>
      <c r="S383" s="1" t="s">
        <v>239</v>
      </c>
      <c r="T383" s="1" t="s">
        <v>240</v>
      </c>
      <c r="U383" s="3">
        <v>5610</v>
      </c>
      <c r="V383" s="13">
        <v>43941.768796296295</v>
      </c>
      <c r="W383" s="14">
        <v>3.5914351851851857E-2</v>
      </c>
    </row>
    <row r="384" spans="1:23" x14ac:dyDescent="0.25">
      <c r="A384" s="1" t="s">
        <v>181</v>
      </c>
      <c r="B384" s="1" t="s">
        <v>182</v>
      </c>
      <c r="C384" s="3">
        <v>2884</v>
      </c>
      <c r="D384" s="13">
        <v>43869.409108796295</v>
      </c>
      <c r="E384" s="14">
        <v>3.5011574074074077E-2</v>
      </c>
      <c r="G384" s="1" t="s">
        <v>235</v>
      </c>
      <c r="H384" s="1" t="s">
        <v>236</v>
      </c>
      <c r="I384" s="3">
        <v>2686</v>
      </c>
      <c r="J384" s="13">
        <v>43863.796701388892</v>
      </c>
      <c r="K384" s="14">
        <v>3.5416666666666666E-2</v>
      </c>
      <c r="M384" s="1" t="s">
        <v>247</v>
      </c>
      <c r="N384" s="1" t="s">
        <v>248</v>
      </c>
      <c r="O384" s="3">
        <v>2402</v>
      </c>
      <c r="P384" s="13">
        <v>43856.579814814817</v>
      </c>
      <c r="Q384" s="14">
        <v>3.0127314814814815E-2</v>
      </c>
      <c r="S384" s="1" t="s">
        <v>169</v>
      </c>
      <c r="T384" s="1" t="s">
        <v>170</v>
      </c>
      <c r="U384" s="3">
        <v>5613</v>
      </c>
      <c r="V384" s="13">
        <v>43941.807534722226</v>
      </c>
      <c r="W384" s="14">
        <v>4.3344907407407408E-2</v>
      </c>
    </row>
    <row r="385" spans="1:23" x14ac:dyDescent="0.25">
      <c r="A385" s="1" t="s">
        <v>225</v>
      </c>
      <c r="B385" s="1" t="s">
        <v>226</v>
      </c>
      <c r="C385" s="3">
        <v>2886</v>
      </c>
      <c r="D385" s="13">
        <v>43869.44222222222</v>
      </c>
      <c r="E385" s="14">
        <v>3.1967592592592589E-2</v>
      </c>
      <c r="G385" s="1" t="s">
        <v>235</v>
      </c>
      <c r="H385" s="1" t="s">
        <v>236</v>
      </c>
      <c r="I385" s="3">
        <v>2688</v>
      </c>
      <c r="J385" s="13">
        <v>43863.8280787037</v>
      </c>
      <c r="K385" s="14">
        <v>3.5752314814814813E-2</v>
      </c>
      <c r="M385" s="1" t="s">
        <v>199</v>
      </c>
      <c r="N385" s="1" t="s">
        <v>200</v>
      </c>
      <c r="O385" s="3">
        <v>2409</v>
      </c>
      <c r="P385" s="13">
        <v>43856.687615740739</v>
      </c>
      <c r="Q385" s="14">
        <v>3.3703703703703701E-2</v>
      </c>
      <c r="S385" s="1" t="s">
        <v>221</v>
      </c>
      <c r="T385" s="1" t="s">
        <v>222</v>
      </c>
      <c r="U385" s="3">
        <v>5617</v>
      </c>
      <c r="V385" s="13">
        <v>43942.360532407409</v>
      </c>
      <c r="W385" s="14">
        <v>3.7499999999999999E-2</v>
      </c>
    </row>
    <row r="386" spans="1:23" x14ac:dyDescent="0.25">
      <c r="A386" s="1" t="s">
        <v>225</v>
      </c>
      <c r="B386" s="1" t="s">
        <v>226</v>
      </c>
      <c r="C386" s="3">
        <v>2887</v>
      </c>
      <c r="D386" s="13">
        <v>43869.454895833333</v>
      </c>
      <c r="E386" s="14">
        <v>3.6620370370370373E-2</v>
      </c>
      <c r="G386" s="1" t="s">
        <v>120</v>
      </c>
      <c r="H386" s="1" t="s">
        <v>219</v>
      </c>
      <c r="I386" s="3">
        <v>2696</v>
      </c>
      <c r="J386" s="13">
        <v>43864.431956018518</v>
      </c>
      <c r="K386" s="14">
        <v>3.6631944444444446E-2</v>
      </c>
      <c r="M386" s="1" t="s">
        <v>249</v>
      </c>
      <c r="N386" s="1" t="s">
        <v>250</v>
      </c>
      <c r="O386" s="3">
        <v>2411</v>
      </c>
      <c r="P386" s="13">
        <v>43856.709780092591</v>
      </c>
      <c r="Q386" s="14">
        <v>3.9097222222222221E-2</v>
      </c>
      <c r="S386" s="1" t="s">
        <v>239</v>
      </c>
      <c r="T386" s="1" t="s">
        <v>240</v>
      </c>
      <c r="U386" s="3">
        <v>5620</v>
      </c>
      <c r="V386" s="13">
        <v>43942.401967592596</v>
      </c>
      <c r="W386" s="14">
        <v>3.4016203703703708E-2</v>
      </c>
    </row>
    <row r="387" spans="1:23" x14ac:dyDescent="0.25">
      <c r="A387" s="1" t="s">
        <v>163</v>
      </c>
      <c r="B387" s="1" t="s">
        <v>164</v>
      </c>
      <c r="C387" s="3">
        <v>2891</v>
      </c>
      <c r="D387" s="13">
        <v>43869.509641203702</v>
      </c>
      <c r="E387" s="14">
        <v>3.7604166666666668E-2</v>
      </c>
      <c r="G387" s="1" t="s">
        <v>251</v>
      </c>
      <c r="H387" s="1" t="s">
        <v>252</v>
      </c>
      <c r="I387" s="3">
        <v>2700</v>
      </c>
      <c r="J387" s="13">
        <v>43864.479907407411</v>
      </c>
      <c r="K387" s="14">
        <v>3.0983796296296297E-2</v>
      </c>
      <c r="M387" s="1" t="s">
        <v>227</v>
      </c>
      <c r="N387" s="1" t="s">
        <v>228</v>
      </c>
      <c r="O387" s="3">
        <v>2413</v>
      </c>
      <c r="P387" s="13">
        <v>43856.740960648145</v>
      </c>
      <c r="Q387" s="14">
        <v>2.9942129629629628E-2</v>
      </c>
      <c r="S387" s="1" t="s">
        <v>169</v>
      </c>
      <c r="T387" s="1" t="s">
        <v>170</v>
      </c>
      <c r="U387" s="3">
        <v>5624</v>
      </c>
      <c r="V387" s="13">
        <v>43942.45621527778</v>
      </c>
      <c r="W387" s="14">
        <v>3.4675925925925923E-2</v>
      </c>
    </row>
    <row r="388" spans="1:23" x14ac:dyDescent="0.25">
      <c r="A388" s="1" t="s">
        <v>159</v>
      </c>
      <c r="B388" s="1" t="s">
        <v>160</v>
      </c>
      <c r="C388" s="3">
        <v>2897</v>
      </c>
      <c r="D388" s="13">
        <v>43869.57708333333</v>
      </c>
      <c r="E388" s="14">
        <v>3.9606481481481479E-2</v>
      </c>
      <c r="G388" s="1" t="s">
        <v>233</v>
      </c>
      <c r="H388" s="1" t="s">
        <v>234</v>
      </c>
      <c r="I388" s="3">
        <v>2708</v>
      </c>
      <c r="J388" s="13">
        <v>43864.587395833332</v>
      </c>
      <c r="K388" s="14">
        <v>3.9293981481481485E-2</v>
      </c>
      <c r="M388" s="1" t="s">
        <v>199</v>
      </c>
      <c r="N388" s="1" t="s">
        <v>200</v>
      </c>
      <c r="O388" s="3">
        <v>2415</v>
      </c>
      <c r="P388" s="13">
        <v>43856.773078703707</v>
      </c>
      <c r="Q388" s="14">
        <v>4.1979166666666672E-2</v>
      </c>
      <c r="S388" s="1" t="s">
        <v>239</v>
      </c>
      <c r="T388" s="1" t="s">
        <v>240</v>
      </c>
      <c r="U388" s="3">
        <v>5625</v>
      </c>
      <c r="V388" s="13">
        <v>43942.466585648152</v>
      </c>
      <c r="W388" s="14">
        <v>4.3946759259259255E-2</v>
      </c>
    </row>
    <row r="389" spans="1:23" x14ac:dyDescent="0.25">
      <c r="A389" s="1" t="s">
        <v>161</v>
      </c>
      <c r="B389" s="1" t="s">
        <v>162</v>
      </c>
      <c r="C389" s="3">
        <v>2898</v>
      </c>
      <c r="D389" s="13">
        <v>43869.588553240741</v>
      </c>
      <c r="E389" s="14">
        <v>3.7951388888888889E-2</v>
      </c>
      <c r="G389" s="1" t="s">
        <v>233</v>
      </c>
      <c r="H389" s="1" t="s">
        <v>234</v>
      </c>
      <c r="I389" s="3">
        <v>2712</v>
      </c>
      <c r="J389" s="13">
        <v>43864.633113425924</v>
      </c>
      <c r="K389" s="14">
        <v>3.784722222222222E-2</v>
      </c>
      <c r="M389" s="1" t="s">
        <v>247</v>
      </c>
      <c r="N389" s="1" t="s">
        <v>248</v>
      </c>
      <c r="O389" s="3">
        <v>2416</v>
      </c>
      <c r="P389" s="13">
        <v>43856.782083333332</v>
      </c>
      <c r="Q389" s="14">
        <v>4.0625000000000001E-2</v>
      </c>
      <c r="S389" s="1" t="s">
        <v>195</v>
      </c>
      <c r="T389" s="1" t="s">
        <v>196</v>
      </c>
      <c r="U389" s="3">
        <v>5641</v>
      </c>
      <c r="V389" s="13">
        <v>43942.676319444443</v>
      </c>
      <c r="W389" s="14">
        <v>3.5787037037037034E-2</v>
      </c>
    </row>
    <row r="390" spans="1:23" x14ac:dyDescent="0.25">
      <c r="A390" s="1" t="s">
        <v>243</v>
      </c>
      <c r="B390" s="1" t="s">
        <v>244</v>
      </c>
      <c r="C390" s="3">
        <v>2901</v>
      </c>
      <c r="D390" s="13">
        <v>43869.635613425926</v>
      </c>
      <c r="E390" s="14">
        <v>3.5937500000000004E-2</v>
      </c>
      <c r="G390" s="1" t="s">
        <v>215</v>
      </c>
      <c r="H390" s="1" t="s">
        <v>216</v>
      </c>
      <c r="I390" s="3">
        <v>2717</v>
      </c>
      <c r="J390" s="13">
        <v>43864.694108796299</v>
      </c>
      <c r="K390" s="14">
        <v>3.8090277777777778E-2</v>
      </c>
      <c r="M390" s="1" t="s">
        <v>167</v>
      </c>
      <c r="N390" s="1" t="s">
        <v>168</v>
      </c>
      <c r="O390" s="3">
        <v>2427</v>
      </c>
      <c r="P390" s="13">
        <v>43857.419583333336</v>
      </c>
      <c r="Q390" s="14">
        <v>3.695601851851852E-2</v>
      </c>
      <c r="S390" s="1" t="s">
        <v>169</v>
      </c>
      <c r="T390" s="1" t="s">
        <v>170</v>
      </c>
      <c r="U390" s="3">
        <v>5650</v>
      </c>
      <c r="V390" s="13">
        <v>43942.807997685188</v>
      </c>
      <c r="W390" s="14">
        <v>4.1631944444444451E-2</v>
      </c>
    </row>
    <row r="391" spans="1:23" x14ac:dyDescent="0.25">
      <c r="A391" s="1" t="s">
        <v>201</v>
      </c>
      <c r="B391" s="1" t="s">
        <v>202</v>
      </c>
      <c r="C391" s="3">
        <v>2902</v>
      </c>
      <c r="D391" s="13">
        <v>43869.647731481484</v>
      </c>
      <c r="E391" s="14">
        <v>3.6481481481481483E-2</v>
      </c>
      <c r="G391" s="1" t="s">
        <v>193</v>
      </c>
      <c r="H391" s="1" t="s">
        <v>194</v>
      </c>
      <c r="I391" s="3">
        <v>2725</v>
      </c>
      <c r="J391" s="13">
        <v>43864.810254629629</v>
      </c>
      <c r="K391" s="14">
        <v>3.5914351851851857E-2</v>
      </c>
      <c r="M391" s="1" t="s">
        <v>126</v>
      </c>
      <c r="N391" s="1" t="s">
        <v>220</v>
      </c>
      <c r="O391" s="3">
        <v>2428</v>
      </c>
      <c r="P391" s="13">
        <v>43857.42863425926</v>
      </c>
      <c r="Q391" s="14">
        <v>3.7696759259259256E-2</v>
      </c>
      <c r="S391" s="1" t="s">
        <v>169</v>
      </c>
      <c r="T391" s="1" t="s">
        <v>170</v>
      </c>
      <c r="U391" s="3">
        <v>5651</v>
      </c>
      <c r="V391" s="13">
        <v>43942.819108796299</v>
      </c>
      <c r="W391" s="14">
        <v>3.740740740740741E-2</v>
      </c>
    </row>
    <row r="392" spans="1:23" x14ac:dyDescent="0.25">
      <c r="A392" s="1" t="s">
        <v>225</v>
      </c>
      <c r="B392" s="1" t="s">
        <v>226</v>
      </c>
      <c r="C392" s="3">
        <v>2904</v>
      </c>
      <c r="D392" s="13">
        <v>43869.678333333337</v>
      </c>
      <c r="E392" s="14">
        <v>4.370370370370371E-2</v>
      </c>
      <c r="G392" s="1" t="s">
        <v>193</v>
      </c>
      <c r="H392" s="1" t="s">
        <v>194</v>
      </c>
      <c r="I392" s="3">
        <v>2731</v>
      </c>
      <c r="J392" s="13">
        <v>43865.376828703702</v>
      </c>
      <c r="K392" s="14">
        <v>3.7893518518518521E-2</v>
      </c>
      <c r="M392" s="1" t="s">
        <v>247</v>
      </c>
      <c r="N392" s="1" t="s">
        <v>248</v>
      </c>
      <c r="O392" s="3">
        <v>2429</v>
      </c>
      <c r="P392" s="13">
        <v>43857.439074074071</v>
      </c>
      <c r="Q392" s="14">
        <v>3.858796296296297E-2</v>
      </c>
      <c r="S392" s="1" t="s">
        <v>239</v>
      </c>
      <c r="T392" s="1" t="s">
        <v>240</v>
      </c>
      <c r="U392" s="3">
        <v>5654</v>
      </c>
      <c r="V392" s="13">
        <v>43943.350868055553</v>
      </c>
      <c r="W392" s="14">
        <v>4.3009259259259254E-2</v>
      </c>
    </row>
    <row r="393" spans="1:23" x14ac:dyDescent="0.25">
      <c r="A393" s="1" t="s">
        <v>181</v>
      </c>
      <c r="B393" s="1" t="s">
        <v>182</v>
      </c>
      <c r="C393" s="3">
        <v>2907</v>
      </c>
      <c r="D393" s="13">
        <v>43869.714317129627</v>
      </c>
      <c r="E393" s="14">
        <v>3.8680555555555558E-2</v>
      </c>
      <c r="G393" s="1" t="s">
        <v>179</v>
      </c>
      <c r="H393" s="1" t="s">
        <v>180</v>
      </c>
      <c r="I393" s="3">
        <v>2736</v>
      </c>
      <c r="J393" s="13">
        <v>43865.44090277778</v>
      </c>
      <c r="K393" s="14">
        <v>4.130787037037037E-2</v>
      </c>
      <c r="M393" s="1" t="s">
        <v>241</v>
      </c>
      <c r="N393" s="1" t="s">
        <v>242</v>
      </c>
      <c r="O393" s="3">
        <v>2433</v>
      </c>
      <c r="P393" s="13">
        <v>43857.493611111109</v>
      </c>
      <c r="Q393" s="14">
        <v>4.0092592592592589E-2</v>
      </c>
      <c r="S393" s="1" t="s">
        <v>221</v>
      </c>
      <c r="T393" s="1" t="s">
        <v>222</v>
      </c>
      <c r="U393" s="3">
        <v>5656</v>
      </c>
      <c r="V393" s="13">
        <v>43943.384444444448</v>
      </c>
      <c r="W393" s="14">
        <v>4.2627314814814819E-2</v>
      </c>
    </row>
    <row r="394" spans="1:23" x14ac:dyDescent="0.25">
      <c r="A394" s="1" t="s">
        <v>207</v>
      </c>
      <c r="B394" s="1" t="s">
        <v>208</v>
      </c>
      <c r="C394" s="3">
        <v>2908</v>
      </c>
      <c r="D394" s="13">
        <v>43869.732060185182</v>
      </c>
      <c r="E394" s="14">
        <v>3.6921296296296292E-2</v>
      </c>
      <c r="G394" s="1" t="s">
        <v>175</v>
      </c>
      <c r="H394" s="1" t="s">
        <v>176</v>
      </c>
      <c r="I394" s="3">
        <v>2739</v>
      </c>
      <c r="J394" s="13">
        <v>43865.474780092591</v>
      </c>
      <c r="K394" s="14">
        <v>3.9143518518518515E-2</v>
      </c>
      <c r="M394" s="1" t="s">
        <v>130</v>
      </c>
      <c r="N394" s="1" t="s">
        <v>218</v>
      </c>
      <c r="O394" s="3">
        <v>2434</v>
      </c>
      <c r="P394" s="13">
        <v>43857.503032407411</v>
      </c>
      <c r="Q394" s="14">
        <v>3.5081018518518518E-2</v>
      </c>
      <c r="S394" s="1" t="s">
        <v>169</v>
      </c>
      <c r="T394" s="1" t="s">
        <v>170</v>
      </c>
      <c r="U394" s="3">
        <v>5666</v>
      </c>
      <c r="V394" s="13">
        <v>43943.524618055555</v>
      </c>
      <c r="W394" s="14">
        <v>3.858796296296297E-2</v>
      </c>
    </row>
    <row r="395" spans="1:23" x14ac:dyDescent="0.25">
      <c r="A395" s="1" t="s">
        <v>189</v>
      </c>
      <c r="B395" s="1" t="s">
        <v>190</v>
      </c>
      <c r="C395" s="3">
        <v>2913</v>
      </c>
      <c r="D395" s="13">
        <v>43869.808067129627</v>
      </c>
      <c r="E395" s="14">
        <v>3.7766203703703705E-2</v>
      </c>
      <c r="G395" s="1" t="s">
        <v>175</v>
      </c>
      <c r="H395" s="1" t="s">
        <v>176</v>
      </c>
      <c r="I395" s="3">
        <v>2740</v>
      </c>
      <c r="J395" s="13">
        <v>43865.491770833331</v>
      </c>
      <c r="K395" s="14">
        <v>4.1377314814814818E-2</v>
      </c>
      <c r="M395" s="1" t="s">
        <v>209</v>
      </c>
      <c r="N395" s="1" t="s">
        <v>210</v>
      </c>
      <c r="O395" s="3">
        <v>2435</v>
      </c>
      <c r="P395" s="13">
        <v>43857.51866898148</v>
      </c>
      <c r="Q395" s="14">
        <v>3.8692129629629632E-2</v>
      </c>
      <c r="S395" s="1" t="s">
        <v>195</v>
      </c>
      <c r="T395" s="1" t="s">
        <v>196</v>
      </c>
      <c r="U395" s="3">
        <v>5676</v>
      </c>
      <c r="V395" s="13">
        <v>43943.675185185188</v>
      </c>
      <c r="W395" s="14">
        <v>3.7604166666666668E-2</v>
      </c>
    </row>
    <row r="396" spans="1:23" x14ac:dyDescent="0.25">
      <c r="A396" s="1" t="s">
        <v>213</v>
      </c>
      <c r="B396" s="1" t="s">
        <v>214</v>
      </c>
      <c r="C396" s="3">
        <v>2920</v>
      </c>
      <c r="D396" s="13">
        <v>43870.390127314815</v>
      </c>
      <c r="E396" s="14">
        <v>4.041666666666667E-2</v>
      </c>
      <c r="G396" s="1" t="s">
        <v>233</v>
      </c>
      <c r="H396" s="1" t="s">
        <v>234</v>
      </c>
      <c r="I396" s="3">
        <v>2741</v>
      </c>
      <c r="J396" s="13">
        <v>43865.507916666669</v>
      </c>
      <c r="K396" s="14">
        <v>3.3553240740740745E-2</v>
      </c>
      <c r="M396" s="1" t="s">
        <v>126</v>
      </c>
      <c r="N396" s="1" t="s">
        <v>220</v>
      </c>
      <c r="O396" s="3">
        <v>2437</v>
      </c>
      <c r="P396" s="13">
        <v>43857.539837962962</v>
      </c>
      <c r="Q396" s="14">
        <v>3.1793981481481479E-2</v>
      </c>
      <c r="S396" s="1" t="s">
        <v>239</v>
      </c>
      <c r="T396" s="1" t="s">
        <v>240</v>
      </c>
      <c r="U396" s="3">
        <v>5685</v>
      </c>
      <c r="V396" s="13">
        <v>43943.786296296297</v>
      </c>
      <c r="W396" s="14">
        <v>3.2245370370370369E-2</v>
      </c>
    </row>
    <row r="397" spans="1:23" x14ac:dyDescent="0.25">
      <c r="A397" s="1" t="s">
        <v>225</v>
      </c>
      <c r="B397" s="1" t="s">
        <v>226</v>
      </c>
      <c r="C397" s="3">
        <v>2925</v>
      </c>
      <c r="D397" s="13">
        <v>43870.467268518521</v>
      </c>
      <c r="E397" s="14">
        <v>4.0798611111111112E-2</v>
      </c>
      <c r="G397" s="1" t="s">
        <v>211</v>
      </c>
      <c r="H397" s="1" t="s">
        <v>212</v>
      </c>
      <c r="I397" s="3">
        <v>2753</v>
      </c>
      <c r="J397" s="13">
        <v>43865.67386574074</v>
      </c>
      <c r="K397" s="14">
        <v>3.6828703703703704E-2</v>
      </c>
      <c r="M397" s="1" t="s">
        <v>253</v>
      </c>
      <c r="N397" s="1" t="s">
        <v>254</v>
      </c>
      <c r="O397" s="3">
        <v>2439</v>
      </c>
      <c r="P397" s="13">
        <v>43857.563645833332</v>
      </c>
      <c r="Q397" s="14">
        <v>4.1701388888888885E-2</v>
      </c>
      <c r="S397" s="1" t="s">
        <v>221</v>
      </c>
      <c r="T397" s="1" t="s">
        <v>222</v>
      </c>
      <c r="U397" s="3">
        <v>5691</v>
      </c>
      <c r="V397" s="13">
        <v>43944.359212962961</v>
      </c>
      <c r="W397" s="14">
        <v>3.4930555555555555E-2</v>
      </c>
    </row>
    <row r="398" spans="1:23" x14ac:dyDescent="0.25">
      <c r="A398" s="1" t="s">
        <v>213</v>
      </c>
      <c r="B398" s="1" t="s">
        <v>214</v>
      </c>
      <c r="C398" s="3">
        <v>2927</v>
      </c>
      <c r="D398" s="13">
        <v>43870.494409722225</v>
      </c>
      <c r="E398" s="14">
        <v>3.8090277777777778E-2</v>
      </c>
      <c r="G398" s="1" t="s">
        <v>175</v>
      </c>
      <c r="H398" s="1" t="s">
        <v>176</v>
      </c>
      <c r="I398" s="3">
        <v>2766</v>
      </c>
      <c r="J398" s="13">
        <v>43866.354537037034</v>
      </c>
      <c r="K398" s="14">
        <v>3.7974537037037036E-2</v>
      </c>
      <c r="M398" s="1" t="s">
        <v>209</v>
      </c>
      <c r="N398" s="1" t="s">
        <v>210</v>
      </c>
      <c r="O398" s="3">
        <v>2442</v>
      </c>
      <c r="P398" s="13">
        <v>43857.605821759258</v>
      </c>
      <c r="Q398" s="14">
        <v>3.1539351851851853E-2</v>
      </c>
      <c r="S398" s="1" t="s">
        <v>195</v>
      </c>
      <c r="T398" s="1" t="s">
        <v>196</v>
      </c>
      <c r="U398" s="3">
        <v>5696</v>
      </c>
      <c r="V398" s="13">
        <v>43944.426099537035</v>
      </c>
      <c r="W398" s="14">
        <v>3.3217592592592597E-2</v>
      </c>
    </row>
    <row r="399" spans="1:23" x14ac:dyDescent="0.25">
      <c r="A399" s="1" t="s">
        <v>189</v>
      </c>
      <c r="B399" s="1" t="s">
        <v>190</v>
      </c>
      <c r="C399" s="3">
        <v>2929</v>
      </c>
      <c r="D399" s="13">
        <v>43870.522511574076</v>
      </c>
      <c r="E399" s="14">
        <v>3.0439814814814819E-2</v>
      </c>
      <c r="G399" s="1" t="s">
        <v>175</v>
      </c>
      <c r="H399" s="1" t="s">
        <v>176</v>
      </c>
      <c r="I399" s="3">
        <v>2768</v>
      </c>
      <c r="J399" s="13">
        <v>43866.379849537036</v>
      </c>
      <c r="K399" s="14">
        <v>4.2812500000000003E-2</v>
      </c>
      <c r="M399" s="1" t="s">
        <v>245</v>
      </c>
      <c r="N399" s="1" t="s">
        <v>246</v>
      </c>
      <c r="O399" s="3">
        <v>2447</v>
      </c>
      <c r="P399" s="13">
        <v>43857.670914351853</v>
      </c>
      <c r="Q399" s="14">
        <v>4.1087962962962958E-2</v>
      </c>
      <c r="S399" s="1" t="s">
        <v>239</v>
      </c>
      <c r="T399" s="1" t="s">
        <v>240</v>
      </c>
      <c r="U399" s="3">
        <v>5697</v>
      </c>
      <c r="V399" s="13">
        <v>43944.439988425926</v>
      </c>
      <c r="W399" s="14">
        <v>4.1712962962962959E-2</v>
      </c>
    </row>
    <row r="400" spans="1:23" x14ac:dyDescent="0.25">
      <c r="A400" s="1" t="s">
        <v>181</v>
      </c>
      <c r="B400" s="1" t="s">
        <v>182</v>
      </c>
      <c r="C400" s="3">
        <v>2930</v>
      </c>
      <c r="D400" s="13">
        <v>43870.531377314815</v>
      </c>
      <c r="E400" s="14">
        <v>3.5636574074074077E-2</v>
      </c>
      <c r="G400" s="1" t="s">
        <v>171</v>
      </c>
      <c r="H400" s="1" t="s">
        <v>172</v>
      </c>
      <c r="I400" s="3">
        <v>2770</v>
      </c>
      <c r="J400" s="13">
        <v>43866.403136574074</v>
      </c>
      <c r="K400" s="14">
        <v>3.6840277777777777E-2</v>
      </c>
      <c r="M400" s="1" t="s">
        <v>130</v>
      </c>
      <c r="N400" s="1" t="s">
        <v>218</v>
      </c>
      <c r="O400" s="3">
        <v>2454</v>
      </c>
      <c r="P400" s="13">
        <v>43857.766064814816</v>
      </c>
      <c r="Q400" s="14">
        <v>3.4884259259259261E-2</v>
      </c>
      <c r="S400" s="1" t="s">
        <v>221</v>
      </c>
      <c r="T400" s="1" t="s">
        <v>222</v>
      </c>
      <c r="U400" s="3">
        <v>5718</v>
      </c>
      <c r="V400" s="13">
        <v>43944.73164351852</v>
      </c>
      <c r="W400" s="14">
        <v>4.0138888888888884E-2</v>
      </c>
    </row>
    <row r="401" spans="1:23" x14ac:dyDescent="0.25">
      <c r="A401" s="1" t="s">
        <v>159</v>
      </c>
      <c r="B401" s="1" t="s">
        <v>160</v>
      </c>
      <c r="C401" s="3">
        <v>2934</v>
      </c>
      <c r="D401" s="13">
        <v>43870.58834490741</v>
      </c>
      <c r="E401" s="14">
        <v>4.4212962962962961E-2</v>
      </c>
      <c r="G401" s="1" t="s">
        <v>177</v>
      </c>
      <c r="H401" s="1" t="s">
        <v>178</v>
      </c>
      <c r="I401" s="3">
        <v>2778</v>
      </c>
      <c r="J401" s="13">
        <v>43866.506574074076</v>
      </c>
      <c r="K401" s="14">
        <v>3.9675925925925927E-2</v>
      </c>
      <c r="M401" s="1" t="s">
        <v>231</v>
      </c>
      <c r="N401" s="1" t="s">
        <v>232</v>
      </c>
      <c r="O401" s="3">
        <v>2457</v>
      </c>
      <c r="P401" s="13">
        <v>43857.807476851849</v>
      </c>
      <c r="Q401" s="14">
        <v>4.2928240740740746E-2</v>
      </c>
      <c r="S401" s="1" t="s">
        <v>169</v>
      </c>
      <c r="T401" s="1" t="s">
        <v>170</v>
      </c>
      <c r="U401" s="3">
        <v>5747</v>
      </c>
      <c r="V401" s="13">
        <v>43945.625474537039</v>
      </c>
      <c r="W401" s="14">
        <v>4.162037037037037E-2</v>
      </c>
    </row>
    <row r="402" spans="1:23" x14ac:dyDescent="0.25">
      <c r="A402" s="1" t="s">
        <v>243</v>
      </c>
      <c r="B402" s="1" t="s">
        <v>244</v>
      </c>
      <c r="C402" s="3">
        <v>2952</v>
      </c>
      <c r="D402" s="13">
        <v>43870.842870370368</v>
      </c>
      <c r="E402" s="14">
        <v>3.8182870370370374E-2</v>
      </c>
      <c r="G402" s="1" t="s">
        <v>187</v>
      </c>
      <c r="H402" s="1" t="s">
        <v>188</v>
      </c>
      <c r="I402" s="3">
        <v>2780</v>
      </c>
      <c r="J402" s="13">
        <v>43866.532719907409</v>
      </c>
      <c r="K402" s="14">
        <v>3.3761574074074076E-2</v>
      </c>
      <c r="M402" s="1" t="s">
        <v>185</v>
      </c>
      <c r="N402" s="1" t="s">
        <v>186</v>
      </c>
      <c r="O402" s="3">
        <v>2461</v>
      </c>
      <c r="P402" s="13">
        <v>43858.354490740741</v>
      </c>
      <c r="Q402" s="14">
        <v>4.2488425925925923E-2</v>
      </c>
      <c r="S402" s="1" t="s">
        <v>221</v>
      </c>
      <c r="T402" s="1" t="s">
        <v>222</v>
      </c>
      <c r="U402" s="3">
        <v>5749</v>
      </c>
      <c r="V402" s="13">
        <v>43945.650960648149</v>
      </c>
      <c r="W402" s="14">
        <v>3.5011574074074077E-2</v>
      </c>
    </row>
    <row r="403" spans="1:23" x14ac:dyDescent="0.25">
      <c r="A403" s="1" t="s">
        <v>163</v>
      </c>
      <c r="B403" s="1" t="s">
        <v>164</v>
      </c>
      <c r="C403" s="3">
        <v>2956</v>
      </c>
      <c r="D403" s="13">
        <v>43871.394861111112</v>
      </c>
      <c r="E403" s="14">
        <v>3.5694444444444445E-2</v>
      </c>
      <c r="G403" s="1" t="s">
        <v>251</v>
      </c>
      <c r="H403" s="1" t="s">
        <v>252</v>
      </c>
      <c r="I403" s="3">
        <v>2783</v>
      </c>
      <c r="J403" s="13">
        <v>43866.570069444446</v>
      </c>
      <c r="K403" s="14">
        <v>4.3587962962962967E-2</v>
      </c>
      <c r="M403" s="1" t="s">
        <v>191</v>
      </c>
      <c r="N403" s="1" t="s">
        <v>192</v>
      </c>
      <c r="O403" s="3">
        <v>2462</v>
      </c>
      <c r="P403" s="13">
        <v>43858.365879629629</v>
      </c>
      <c r="Q403" s="14">
        <v>3.5023148148148144E-2</v>
      </c>
      <c r="S403" s="1" t="s">
        <v>239</v>
      </c>
      <c r="T403" s="1" t="s">
        <v>240</v>
      </c>
      <c r="U403" s="3">
        <v>5760</v>
      </c>
      <c r="V403" s="13">
        <v>43945.795104166667</v>
      </c>
      <c r="W403" s="14">
        <v>3.2442129629629633E-2</v>
      </c>
    </row>
    <row r="404" spans="1:23" x14ac:dyDescent="0.25">
      <c r="A404" s="1" t="s">
        <v>159</v>
      </c>
      <c r="B404" s="1" t="s">
        <v>160</v>
      </c>
      <c r="C404" s="3">
        <v>2962</v>
      </c>
      <c r="D404" s="13">
        <v>43871.480868055558</v>
      </c>
      <c r="E404" s="14">
        <v>3.4675925925925923E-2</v>
      </c>
      <c r="G404" s="1" t="s">
        <v>203</v>
      </c>
      <c r="H404" s="1" t="s">
        <v>204</v>
      </c>
      <c r="I404" s="3">
        <v>2789</v>
      </c>
      <c r="J404" s="13">
        <v>43866.644571759258</v>
      </c>
      <c r="K404" s="14">
        <v>3.6516203703703703E-2</v>
      </c>
      <c r="M404" s="1" t="s">
        <v>185</v>
      </c>
      <c r="N404" s="1" t="s">
        <v>186</v>
      </c>
      <c r="O404" s="3">
        <v>2463</v>
      </c>
      <c r="P404" s="13">
        <v>43858.376689814817</v>
      </c>
      <c r="Q404" s="14">
        <v>4.2314814814814812E-2</v>
      </c>
      <c r="S404" s="1" t="s">
        <v>195</v>
      </c>
      <c r="T404" s="1" t="s">
        <v>196</v>
      </c>
      <c r="U404" s="3">
        <v>5773</v>
      </c>
      <c r="V404" s="13">
        <v>43946.447847222225</v>
      </c>
      <c r="W404" s="14">
        <v>4.5081018518518513E-2</v>
      </c>
    </row>
    <row r="405" spans="1:23" x14ac:dyDescent="0.25">
      <c r="A405" s="1" t="s">
        <v>161</v>
      </c>
      <c r="B405" s="1" t="s">
        <v>162</v>
      </c>
      <c r="C405" s="3">
        <v>2965</v>
      </c>
      <c r="D405" s="13">
        <v>43871.528773148151</v>
      </c>
      <c r="E405" s="14">
        <v>4.0972222222222222E-2</v>
      </c>
      <c r="G405" s="1" t="s">
        <v>235</v>
      </c>
      <c r="H405" s="1" t="s">
        <v>236</v>
      </c>
      <c r="I405" s="3">
        <v>2795</v>
      </c>
      <c r="J405" s="13">
        <v>43866.714849537035</v>
      </c>
      <c r="K405" s="14">
        <v>4.1666666666666664E-2</v>
      </c>
      <c r="M405" s="1" t="s">
        <v>199</v>
      </c>
      <c r="N405" s="1" t="s">
        <v>200</v>
      </c>
      <c r="O405" s="3">
        <v>2464</v>
      </c>
      <c r="P405" s="13">
        <v>43858.387731481482</v>
      </c>
      <c r="Q405" s="14">
        <v>3.3368055555555554E-2</v>
      </c>
      <c r="S405" s="1" t="s">
        <v>239</v>
      </c>
      <c r="T405" s="1" t="s">
        <v>240</v>
      </c>
      <c r="U405" s="3">
        <v>5782</v>
      </c>
      <c r="V405" s="13">
        <v>43946.582835648151</v>
      </c>
      <c r="W405" s="14">
        <v>4.0567129629629627E-2</v>
      </c>
    </row>
    <row r="406" spans="1:23" x14ac:dyDescent="0.25">
      <c r="A406" s="1" t="s">
        <v>207</v>
      </c>
      <c r="B406" s="1" t="s">
        <v>208</v>
      </c>
      <c r="C406" s="3">
        <v>2966</v>
      </c>
      <c r="D406" s="13">
        <v>43871.543171296296</v>
      </c>
      <c r="E406" s="14">
        <v>3.3379629629629634E-2</v>
      </c>
      <c r="G406" s="1" t="s">
        <v>215</v>
      </c>
      <c r="H406" s="1" t="s">
        <v>216</v>
      </c>
      <c r="I406" s="3">
        <v>2798</v>
      </c>
      <c r="J406" s="13">
        <v>43866.765659722223</v>
      </c>
      <c r="K406" s="14">
        <v>3.6493055555555549E-2</v>
      </c>
      <c r="M406" s="1" t="s">
        <v>231</v>
      </c>
      <c r="N406" s="1" t="s">
        <v>232</v>
      </c>
      <c r="O406" s="3">
        <v>2467</v>
      </c>
      <c r="P406" s="13">
        <v>43858.420983796299</v>
      </c>
      <c r="Q406" s="14">
        <v>4.2951388888888886E-2</v>
      </c>
      <c r="S406" s="1" t="s">
        <v>221</v>
      </c>
      <c r="T406" s="1" t="s">
        <v>222</v>
      </c>
      <c r="U406" s="3">
        <v>5791</v>
      </c>
      <c r="V406" s="13">
        <v>43946.703182870369</v>
      </c>
      <c r="W406" s="14">
        <v>4.2731481481481481E-2</v>
      </c>
    </row>
    <row r="407" spans="1:23" x14ac:dyDescent="0.25">
      <c r="A407" s="1" t="s">
        <v>189</v>
      </c>
      <c r="B407" s="1" t="s">
        <v>190</v>
      </c>
      <c r="C407" s="3">
        <v>2968</v>
      </c>
      <c r="D407" s="13">
        <v>43871.572048611109</v>
      </c>
      <c r="E407" s="14">
        <v>3.408564814814815E-2</v>
      </c>
      <c r="G407" s="1" t="s">
        <v>177</v>
      </c>
      <c r="H407" s="1" t="s">
        <v>178</v>
      </c>
      <c r="I407" s="3">
        <v>2803</v>
      </c>
      <c r="J407" s="13">
        <v>43866.827268518522</v>
      </c>
      <c r="K407" s="14">
        <v>3.7696759259259256E-2</v>
      </c>
      <c r="M407" s="1" t="s">
        <v>185</v>
      </c>
      <c r="N407" s="1" t="s">
        <v>186</v>
      </c>
      <c r="O407" s="3">
        <v>2468</v>
      </c>
      <c r="P407" s="13">
        <v>43858.434872685182</v>
      </c>
      <c r="Q407" s="14">
        <v>4.3935185185185188E-2</v>
      </c>
      <c r="S407" s="1" t="s">
        <v>239</v>
      </c>
      <c r="T407" s="1" t="s">
        <v>240</v>
      </c>
      <c r="U407" s="3">
        <v>5792</v>
      </c>
      <c r="V407" s="13">
        <v>43946.713368055556</v>
      </c>
      <c r="W407" s="14">
        <v>4.6689814814814816E-2</v>
      </c>
    </row>
    <row r="408" spans="1:23" x14ac:dyDescent="0.25">
      <c r="A408" s="1" t="s">
        <v>243</v>
      </c>
      <c r="B408" s="1" t="s">
        <v>244</v>
      </c>
      <c r="C408" s="3">
        <v>2971</v>
      </c>
      <c r="D408" s="13">
        <v>43871.613055555557</v>
      </c>
      <c r="E408" s="14">
        <v>3.4826388888888886E-2</v>
      </c>
      <c r="G408" s="1" t="s">
        <v>215</v>
      </c>
      <c r="H408" s="1" t="s">
        <v>216</v>
      </c>
      <c r="I408" s="3">
        <v>2806</v>
      </c>
      <c r="J408" s="13">
        <v>43867.360833333332</v>
      </c>
      <c r="K408" s="14">
        <v>4.0960648148148149E-2</v>
      </c>
      <c r="M408" s="1" t="s">
        <v>253</v>
      </c>
      <c r="N408" s="1" t="s">
        <v>254</v>
      </c>
      <c r="O408" s="3">
        <v>2469</v>
      </c>
      <c r="P408" s="13">
        <v>43858.444953703707</v>
      </c>
      <c r="Q408" s="14">
        <v>3.7245370370370366E-2</v>
      </c>
      <c r="S408" s="1" t="s">
        <v>221</v>
      </c>
      <c r="T408" s="1" t="s">
        <v>222</v>
      </c>
      <c r="U408" s="3">
        <v>5810</v>
      </c>
      <c r="V408" s="13">
        <v>43947.459537037037</v>
      </c>
      <c r="W408" s="14">
        <v>3.1400462962962963E-2</v>
      </c>
    </row>
    <row r="409" spans="1:23" x14ac:dyDescent="0.25">
      <c r="A409" s="1" t="s">
        <v>213</v>
      </c>
      <c r="B409" s="1" t="s">
        <v>214</v>
      </c>
      <c r="C409" s="3">
        <v>2978</v>
      </c>
      <c r="D409" s="13">
        <v>43871.701562499999</v>
      </c>
      <c r="E409" s="14">
        <v>3.5937500000000004E-2</v>
      </c>
      <c r="G409" s="1" t="s">
        <v>120</v>
      </c>
      <c r="H409" s="1" t="s">
        <v>219</v>
      </c>
      <c r="I409" s="3">
        <v>2809</v>
      </c>
      <c r="J409" s="13">
        <v>43867.399328703701</v>
      </c>
      <c r="K409" s="14">
        <v>3.6655092592592593E-2</v>
      </c>
      <c r="M409" s="1" t="s">
        <v>231</v>
      </c>
      <c r="N409" s="1" t="s">
        <v>232</v>
      </c>
      <c r="O409" s="3">
        <v>2471</v>
      </c>
      <c r="P409" s="13">
        <v>43858.467430555553</v>
      </c>
      <c r="Q409" s="14">
        <v>4.0231481481481479E-2</v>
      </c>
      <c r="S409" s="1" t="s">
        <v>221</v>
      </c>
      <c r="T409" s="1" t="s">
        <v>222</v>
      </c>
      <c r="U409" s="3">
        <v>5816</v>
      </c>
      <c r="V409" s="13">
        <v>43947.542187500003</v>
      </c>
      <c r="W409" s="14">
        <v>3.5347222222222217E-2</v>
      </c>
    </row>
    <row r="410" spans="1:23" x14ac:dyDescent="0.25">
      <c r="A410" s="1" t="s">
        <v>165</v>
      </c>
      <c r="B410" s="1" t="s">
        <v>166</v>
      </c>
      <c r="C410" s="3">
        <v>2984</v>
      </c>
      <c r="D410" s="13">
        <v>43871.784918981481</v>
      </c>
      <c r="E410" s="14">
        <v>3.7303240740740741E-2</v>
      </c>
      <c r="G410" s="1" t="s">
        <v>193</v>
      </c>
      <c r="H410" s="1" t="s">
        <v>194</v>
      </c>
      <c r="I410" s="3">
        <v>2812</v>
      </c>
      <c r="J410" s="13">
        <v>43867.43310185185</v>
      </c>
      <c r="K410" s="14">
        <v>3.5717592592592592E-2</v>
      </c>
      <c r="M410" s="1" t="s">
        <v>126</v>
      </c>
      <c r="N410" s="1" t="s">
        <v>220</v>
      </c>
      <c r="O410" s="3">
        <v>2478</v>
      </c>
      <c r="P410" s="13">
        <v>43858.568819444445</v>
      </c>
      <c r="Q410" s="14">
        <v>4.1956018518518517E-2</v>
      </c>
      <c r="S410" s="1" t="s">
        <v>239</v>
      </c>
      <c r="T410" s="1" t="s">
        <v>240</v>
      </c>
      <c r="U410" s="3">
        <v>5817</v>
      </c>
      <c r="V410" s="13">
        <v>43947.560416666667</v>
      </c>
      <c r="W410" s="14">
        <v>3.6261574074074078E-2</v>
      </c>
    </row>
    <row r="411" spans="1:23" x14ac:dyDescent="0.25">
      <c r="A411" s="1" t="s">
        <v>243</v>
      </c>
      <c r="B411" s="1" t="s">
        <v>244</v>
      </c>
      <c r="C411" s="3">
        <v>2986</v>
      </c>
      <c r="D411" s="13">
        <v>43871.816747685189</v>
      </c>
      <c r="E411" s="14">
        <v>3.8738425925925926E-2</v>
      </c>
      <c r="G411" s="1" t="s">
        <v>171</v>
      </c>
      <c r="H411" s="1" t="s">
        <v>172</v>
      </c>
      <c r="I411" s="3">
        <v>2813</v>
      </c>
      <c r="J411" s="13">
        <v>43867.448854166665</v>
      </c>
      <c r="K411" s="14">
        <v>3.9317129629629625E-2</v>
      </c>
      <c r="M411" s="1" t="s">
        <v>253</v>
      </c>
      <c r="N411" s="1" t="s">
        <v>254</v>
      </c>
      <c r="O411" s="3">
        <v>2481</v>
      </c>
      <c r="P411" s="13">
        <v>43858.613692129627</v>
      </c>
      <c r="Q411" s="14">
        <v>3.605324074074074E-2</v>
      </c>
      <c r="S411" s="1" t="s">
        <v>239</v>
      </c>
      <c r="T411" s="1" t="s">
        <v>240</v>
      </c>
      <c r="U411" s="3">
        <v>5836</v>
      </c>
      <c r="V411" s="13">
        <v>43947.808194444442</v>
      </c>
      <c r="W411" s="14">
        <v>3.0659722222222224E-2</v>
      </c>
    </row>
    <row r="412" spans="1:23" x14ac:dyDescent="0.25">
      <c r="A412" s="1" t="s">
        <v>201</v>
      </c>
      <c r="B412" s="1" t="s">
        <v>202</v>
      </c>
      <c r="C412" s="3">
        <v>2987</v>
      </c>
      <c r="D412" s="13">
        <v>43871.827835648146</v>
      </c>
      <c r="E412" s="14">
        <v>3.5173611111111107E-2</v>
      </c>
      <c r="G412" s="1" t="s">
        <v>215</v>
      </c>
      <c r="H412" s="1" t="s">
        <v>216</v>
      </c>
      <c r="I412" s="3">
        <v>2815</v>
      </c>
      <c r="J412" s="13">
        <v>43867.469583333332</v>
      </c>
      <c r="K412" s="14">
        <v>3.3483796296296296E-2</v>
      </c>
      <c r="M412" s="1" t="s">
        <v>245</v>
      </c>
      <c r="N412" s="1" t="s">
        <v>246</v>
      </c>
      <c r="O412" s="3">
        <v>2482</v>
      </c>
      <c r="P412" s="13">
        <v>43858.631805555553</v>
      </c>
      <c r="Q412" s="14">
        <v>3.8495370370370367E-2</v>
      </c>
      <c r="S412" s="1" t="s">
        <v>195</v>
      </c>
      <c r="T412" s="1" t="s">
        <v>196</v>
      </c>
      <c r="U412" s="3">
        <v>5838</v>
      </c>
      <c r="V412" s="13">
        <v>43947.837731481479</v>
      </c>
      <c r="W412" s="14">
        <v>4.313657407407407E-2</v>
      </c>
    </row>
    <row r="413" spans="1:23" x14ac:dyDescent="0.25">
      <c r="A413" s="1" t="s">
        <v>213</v>
      </c>
      <c r="B413" s="1" t="s">
        <v>214</v>
      </c>
      <c r="C413" s="3">
        <v>2990</v>
      </c>
      <c r="D413" s="13">
        <v>43872.366180555553</v>
      </c>
      <c r="E413" s="14">
        <v>3.4247685185185187E-2</v>
      </c>
      <c r="G413" s="1" t="s">
        <v>235</v>
      </c>
      <c r="H413" s="1" t="s">
        <v>236</v>
      </c>
      <c r="I413" s="3">
        <v>2817</v>
      </c>
      <c r="J413" s="13">
        <v>43867.503634259258</v>
      </c>
      <c r="K413" s="14">
        <v>3.4965277777777783E-2</v>
      </c>
      <c r="M413" s="1" t="s">
        <v>237</v>
      </c>
      <c r="N413" s="1" t="s">
        <v>238</v>
      </c>
      <c r="O413" s="3">
        <v>2485</v>
      </c>
      <c r="P413" s="13">
        <v>43858.663761574076</v>
      </c>
      <c r="Q413" s="14">
        <v>4.027777777777778E-2</v>
      </c>
      <c r="S413" s="1" t="s">
        <v>221</v>
      </c>
      <c r="T413" s="1" t="s">
        <v>222</v>
      </c>
      <c r="U413" s="3">
        <v>5872</v>
      </c>
      <c r="V413" s="13">
        <v>43948.773090277777</v>
      </c>
      <c r="W413" s="14">
        <v>4.0810185185185185E-2</v>
      </c>
    </row>
    <row r="414" spans="1:23" x14ac:dyDescent="0.25">
      <c r="A414" s="1" t="s">
        <v>213</v>
      </c>
      <c r="B414" s="1" t="s">
        <v>214</v>
      </c>
      <c r="C414" s="3">
        <v>2991</v>
      </c>
      <c r="D414" s="13">
        <v>43872.380578703705</v>
      </c>
      <c r="E414" s="14">
        <v>4.3599537037037034E-2</v>
      </c>
      <c r="G414" s="1" t="s">
        <v>171</v>
      </c>
      <c r="H414" s="1" t="s">
        <v>172</v>
      </c>
      <c r="I414" s="3">
        <v>2820</v>
      </c>
      <c r="J414" s="13">
        <v>43867.540937500002</v>
      </c>
      <c r="K414" s="14">
        <v>3.888888888888889E-2</v>
      </c>
      <c r="M414" s="1" t="s">
        <v>191</v>
      </c>
      <c r="N414" s="1" t="s">
        <v>192</v>
      </c>
      <c r="O414" s="3">
        <v>2487</v>
      </c>
      <c r="P414" s="13">
        <v>43858.68959490741</v>
      </c>
      <c r="Q414" s="14">
        <v>3.6574074074074071E-2</v>
      </c>
      <c r="S414" s="1" t="s">
        <v>239</v>
      </c>
      <c r="T414" s="1" t="s">
        <v>240</v>
      </c>
      <c r="U414" s="3">
        <v>5894</v>
      </c>
      <c r="V414" s="13">
        <v>43949.561516203707</v>
      </c>
      <c r="W414" s="14">
        <v>4.0312499999999994E-2</v>
      </c>
    </row>
    <row r="415" spans="1:23" x14ac:dyDescent="0.25">
      <c r="A415" s="1" t="s">
        <v>159</v>
      </c>
      <c r="B415" s="1" t="s">
        <v>160</v>
      </c>
      <c r="C415" s="3">
        <v>2996</v>
      </c>
      <c r="D415" s="13">
        <v>43872.451203703706</v>
      </c>
      <c r="E415" s="14">
        <v>3.0833333333333334E-2</v>
      </c>
      <c r="G415" s="1" t="s">
        <v>233</v>
      </c>
      <c r="H415" s="1" t="s">
        <v>234</v>
      </c>
      <c r="I415" s="3">
        <v>2823</v>
      </c>
      <c r="J415" s="13">
        <v>43867.582812499997</v>
      </c>
      <c r="K415" s="14">
        <v>3.9641203703703706E-2</v>
      </c>
      <c r="M415" s="1" t="s">
        <v>245</v>
      </c>
      <c r="N415" s="1" t="s">
        <v>246</v>
      </c>
      <c r="O415" s="3">
        <v>2488</v>
      </c>
      <c r="P415" s="13">
        <v>43858.706643518519</v>
      </c>
      <c r="Q415" s="14">
        <v>3.9965277777777773E-2</v>
      </c>
      <c r="S415" s="1" t="s">
        <v>221</v>
      </c>
      <c r="T415" s="1" t="s">
        <v>222</v>
      </c>
      <c r="U415" s="3">
        <v>5896</v>
      </c>
      <c r="V415" s="13">
        <v>43949.583321759259</v>
      </c>
      <c r="W415" s="14">
        <v>4.4143518518518519E-2</v>
      </c>
    </row>
    <row r="416" spans="1:23" x14ac:dyDescent="0.25">
      <c r="A416" s="1" t="s">
        <v>201</v>
      </c>
      <c r="B416" s="1" t="s">
        <v>202</v>
      </c>
      <c r="C416" s="3">
        <v>3004</v>
      </c>
      <c r="D416" s="13">
        <v>43872.564039351855</v>
      </c>
      <c r="E416" s="14">
        <v>3.771990740740741E-2</v>
      </c>
      <c r="G416" s="1" t="s">
        <v>193</v>
      </c>
      <c r="H416" s="1" t="s">
        <v>194</v>
      </c>
      <c r="I416" s="3">
        <v>2827</v>
      </c>
      <c r="J416" s="13">
        <v>43867.636365740742</v>
      </c>
      <c r="K416" s="14">
        <v>3.8090277777777778E-2</v>
      </c>
      <c r="M416" s="1" t="s">
        <v>209</v>
      </c>
      <c r="N416" s="1" t="s">
        <v>210</v>
      </c>
      <c r="O416" s="3">
        <v>2494</v>
      </c>
      <c r="P416" s="13">
        <v>43858.783206018517</v>
      </c>
      <c r="Q416" s="14">
        <v>3.9629629629629633E-2</v>
      </c>
      <c r="S416" s="1" t="s">
        <v>221</v>
      </c>
      <c r="T416" s="1" t="s">
        <v>222</v>
      </c>
      <c r="U416" s="3">
        <v>5898</v>
      </c>
      <c r="V416" s="13">
        <v>43949.613043981481</v>
      </c>
      <c r="W416" s="14">
        <v>4.0324074074074075E-2</v>
      </c>
    </row>
    <row r="417" spans="1:23" x14ac:dyDescent="0.25">
      <c r="A417" s="1" t="s">
        <v>225</v>
      </c>
      <c r="B417" s="1" t="s">
        <v>226</v>
      </c>
      <c r="C417" s="3">
        <v>3010</v>
      </c>
      <c r="D417" s="13">
        <v>43872.650347222225</v>
      </c>
      <c r="E417" s="14">
        <v>3.050925925925926E-2</v>
      </c>
      <c r="G417" s="1" t="s">
        <v>177</v>
      </c>
      <c r="H417" s="1" t="s">
        <v>178</v>
      </c>
      <c r="I417" s="3">
        <v>2830</v>
      </c>
      <c r="J417" s="13">
        <v>43867.675567129627</v>
      </c>
      <c r="K417" s="14">
        <v>4.1527777777777775E-2</v>
      </c>
      <c r="M417" s="1" t="s">
        <v>249</v>
      </c>
      <c r="N417" s="1" t="s">
        <v>250</v>
      </c>
      <c r="O417" s="3">
        <v>2497</v>
      </c>
      <c r="P417" s="13">
        <v>43858.818368055552</v>
      </c>
      <c r="Q417" s="14">
        <v>2.9305555555555557E-2</v>
      </c>
      <c r="S417" s="1" t="s">
        <v>221</v>
      </c>
      <c r="T417" s="1" t="s">
        <v>222</v>
      </c>
      <c r="U417" s="3">
        <v>5909</v>
      </c>
      <c r="V417" s="13">
        <v>43949.766863425924</v>
      </c>
      <c r="W417" s="14">
        <v>3.9791666666666663E-2</v>
      </c>
    </row>
    <row r="418" spans="1:23" x14ac:dyDescent="0.25">
      <c r="A418" s="1" t="s">
        <v>161</v>
      </c>
      <c r="B418" s="1" t="s">
        <v>162</v>
      </c>
      <c r="C418" s="3">
        <v>3011</v>
      </c>
      <c r="D418" s="13">
        <v>43872.663298611114</v>
      </c>
      <c r="E418" s="14">
        <v>3.2986111111111112E-2</v>
      </c>
      <c r="G418" s="1" t="s">
        <v>177</v>
      </c>
      <c r="H418" s="1" t="s">
        <v>178</v>
      </c>
      <c r="I418" s="3">
        <v>2840</v>
      </c>
      <c r="J418" s="13">
        <v>43867.808125000003</v>
      </c>
      <c r="K418" s="14">
        <v>3.5995370370370372E-2</v>
      </c>
      <c r="M418" s="1" t="s">
        <v>223</v>
      </c>
      <c r="N418" s="1" t="s">
        <v>224</v>
      </c>
      <c r="O418" s="3">
        <v>2498</v>
      </c>
      <c r="P418" s="13">
        <v>43858.828622685185</v>
      </c>
      <c r="Q418" s="14">
        <v>4.1388888888888892E-2</v>
      </c>
      <c r="S418" s="1" t="s">
        <v>169</v>
      </c>
      <c r="T418" s="1" t="s">
        <v>170</v>
      </c>
      <c r="U418" s="3">
        <v>5921</v>
      </c>
      <c r="V418" s="13">
        <v>43950.426134259258</v>
      </c>
      <c r="W418" s="14">
        <v>4.4872685185185189E-2</v>
      </c>
    </row>
    <row r="419" spans="1:23" x14ac:dyDescent="0.25">
      <c r="A419" s="1" t="s">
        <v>161</v>
      </c>
      <c r="B419" s="1" t="s">
        <v>162</v>
      </c>
      <c r="C419" s="3">
        <v>3013</v>
      </c>
      <c r="D419" s="13">
        <v>43872.697476851848</v>
      </c>
      <c r="E419" s="14">
        <v>4.5185185185185189E-2</v>
      </c>
      <c r="G419" s="1" t="s">
        <v>122</v>
      </c>
      <c r="H419" s="1" t="s">
        <v>217</v>
      </c>
      <c r="I419" s="3">
        <v>2843</v>
      </c>
      <c r="J419" s="13">
        <v>43868.341631944444</v>
      </c>
      <c r="K419" s="14">
        <v>3.5902777777777777E-2</v>
      </c>
      <c r="M419" s="1" t="s">
        <v>173</v>
      </c>
      <c r="N419" s="1" t="s">
        <v>174</v>
      </c>
      <c r="O419" s="3">
        <v>2500</v>
      </c>
      <c r="P419" s="13">
        <v>43859.34443287037</v>
      </c>
      <c r="Q419" s="14">
        <v>3.515046296296296E-2</v>
      </c>
      <c r="S419" s="1" t="s">
        <v>239</v>
      </c>
      <c r="T419" s="1" t="s">
        <v>240</v>
      </c>
      <c r="U419" s="3">
        <v>5933</v>
      </c>
      <c r="V419" s="13">
        <v>43950.583171296297</v>
      </c>
      <c r="W419" s="14">
        <v>3.9212962962962963E-2</v>
      </c>
    </row>
    <row r="420" spans="1:23" x14ac:dyDescent="0.25">
      <c r="A420" s="1" t="s">
        <v>207</v>
      </c>
      <c r="B420" s="1" t="s">
        <v>208</v>
      </c>
      <c r="C420" s="3">
        <v>3017</v>
      </c>
      <c r="D420" s="13">
        <v>43872.743715277778</v>
      </c>
      <c r="E420" s="14">
        <v>3.6921296296296292E-2</v>
      </c>
      <c r="G420" s="1" t="s">
        <v>122</v>
      </c>
      <c r="H420" s="1" t="s">
        <v>217</v>
      </c>
      <c r="I420" s="3">
        <v>2848</v>
      </c>
      <c r="J420" s="13">
        <v>43868.40865740741</v>
      </c>
      <c r="K420" s="14">
        <v>4.099537037037037E-2</v>
      </c>
      <c r="M420" s="1" t="s">
        <v>245</v>
      </c>
      <c r="N420" s="1" t="s">
        <v>246</v>
      </c>
      <c r="O420" s="3">
        <v>2502</v>
      </c>
      <c r="P420" s="13">
        <v>43859.368831018517</v>
      </c>
      <c r="Q420" s="14">
        <v>3.0405092592592591E-2</v>
      </c>
      <c r="S420" s="1" t="s">
        <v>221</v>
      </c>
      <c r="T420" s="1" t="s">
        <v>222</v>
      </c>
      <c r="U420" s="3">
        <v>5948</v>
      </c>
      <c r="V420" s="13">
        <v>43950.799050925925</v>
      </c>
      <c r="W420" s="14">
        <v>3.9004629629629632E-2</v>
      </c>
    </row>
    <row r="421" spans="1:23" x14ac:dyDescent="0.25">
      <c r="A421" s="1" t="s">
        <v>183</v>
      </c>
      <c r="B421" s="1" t="s">
        <v>184</v>
      </c>
      <c r="C421" s="3">
        <v>3027</v>
      </c>
      <c r="D421" s="13">
        <v>43873.396655092591</v>
      </c>
      <c r="E421" s="14">
        <v>3.7997685185185183E-2</v>
      </c>
      <c r="G421" s="1" t="s">
        <v>122</v>
      </c>
      <c r="H421" s="1" t="s">
        <v>217</v>
      </c>
      <c r="I421" s="3">
        <v>2854</v>
      </c>
      <c r="J421" s="13">
        <v>43868.503229166665</v>
      </c>
      <c r="K421" s="14">
        <v>3.3715277777777775E-2</v>
      </c>
      <c r="M421" s="1" t="s">
        <v>185</v>
      </c>
      <c r="N421" s="1" t="s">
        <v>186</v>
      </c>
      <c r="O421" s="3">
        <v>2503</v>
      </c>
      <c r="P421" s="13">
        <v>43859.385162037041</v>
      </c>
      <c r="Q421" s="14">
        <v>4.5266203703703704E-2</v>
      </c>
      <c r="S421" s="1" t="s">
        <v>239</v>
      </c>
      <c r="T421" s="1" t="s">
        <v>240</v>
      </c>
      <c r="U421" s="3">
        <v>5957</v>
      </c>
      <c r="V421" s="13">
        <v>43951.404270833336</v>
      </c>
      <c r="W421" s="14">
        <v>3.1666666666666669E-2</v>
      </c>
    </row>
    <row r="422" spans="1:23" x14ac:dyDescent="0.25">
      <c r="A422" s="1" t="s">
        <v>189</v>
      </c>
      <c r="B422" s="1" t="s">
        <v>190</v>
      </c>
      <c r="C422" s="3">
        <v>3028</v>
      </c>
      <c r="D422" s="13">
        <v>43873.413402777776</v>
      </c>
      <c r="E422" s="14">
        <v>4.3252314814814813E-2</v>
      </c>
      <c r="G422" s="1" t="s">
        <v>251</v>
      </c>
      <c r="H422" s="1" t="s">
        <v>252</v>
      </c>
      <c r="I422" s="3">
        <v>2861</v>
      </c>
      <c r="J422" s="13">
        <v>43868.606365740743</v>
      </c>
      <c r="K422" s="14">
        <v>4.5254629629629624E-2</v>
      </c>
      <c r="M422" s="1" t="s">
        <v>229</v>
      </c>
      <c r="N422" s="1" t="s">
        <v>230</v>
      </c>
      <c r="O422" s="3">
        <v>2506</v>
      </c>
      <c r="P422" s="13">
        <v>43859.41615740741</v>
      </c>
      <c r="Q422" s="14">
        <v>4.1458333333333333E-2</v>
      </c>
      <c r="S422" s="1" t="s">
        <v>169</v>
      </c>
      <c r="T422" s="1" t="s">
        <v>170</v>
      </c>
      <c r="U422" s="3">
        <v>5958</v>
      </c>
      <c r="V422" s="13">
        <v>43951.41741898148</v>
      </c>
      <c r="W422" s="14">
        <v>3.5902777777777777E-2</v>
      </c>
    </row>
    <row r="423" spans="1:23" x14ac:dyDescent="0.25">
      <c r="A423" s="1" t="s">
        <v>189</v>
      </c>
      <c r="B423" s="1" t="s">
        <v>190</v>
      </c>
      <c r="C423" s="3">
        <v>3029</v>
      </c>
      <c r="D423" s="13">
        <v>43873.422754629632</v>
      </c>
      <c r="E423" s="14">
        <v>3.1782407407407405E-2</v>
      </c>
      <c r="G423" s="1" t="s">
        <v>211</v>
      </c>
      <c r="H423" s="1" t="s">
        <v>212</v>
      </c>
      <c r="I423" s="3">
        <v>2864</v>
      </c>
      <c r="J423" s="13">
        <v>43868.646168981482</v>
      </c>
      <c r="K423" s="14">
        <v>3.7870370370370367E-2</v>
      </c>
      <c r="M423" s="1" t="s">
        <v>227</v>
      </c>
      <c r="N423" s="1" t="s">
        <v>228</v>
      </c>
      <c r="O423" s="3">
        <v>2507</v>
      </c>
      <c r="P423" s="13">
        <v>43859.43377314815</v>
      </c>
      <c r="Q423" s="14">
        <v>3.4606481481481481E-2</v>
      </c>
      <c r="S423" s="1" t="s">
        <v>221</v>
      </c>
      <c r="T423" s="1" t="s">
        <v>222</v>
      </c>
      <c r="U423" s="3">
        <v>5964</v>
      </c>
      <c r="V423" s="13">
        <v>43951.490543981483</v>
      </c>
      <c r="W423" s="14">
        <v>3.4340277777777782E-2</v>
      </c>
    </row>
    <row r="424" spans="1:23" x14ac:dyDescent="0.25">
      <c r="A424" s="1" t="s">
        <v>163</v>
      </c>
      <c r="B424" s="1" t="s">
        <v>164</v>
      </c>
      <c r="C424" s="3">
        <v>3030</v>
      </c>
      <c r="D424" s="13">
        <v>43873.432870370372</v>
      </c>
      <c r="E424" s="14">
        <v>3.9456018518518522E-2</v>
      </c>
      <c r="G424" s="1" t="s">
        <v>177</v>
      </c>
      <c r="H424" s="1" t="s">
        <v>178</v>
      </c>
      <c r="I424" s="3">
        <v>2865</v>
      </c>
      <c r="J424" s="13">
        <v>43868.660162037035</v>
      </c>
      <c r="K424" s="14">
        <v>2.9629629629629627E-2</v>
      </c>
      <c r="M424" s="1" t="s">
        <v>241</v>
      </c>
      <c r="N424" s="1" t="s">
        <v>242</v>
      </c>
      <c r="O424" s="3">
        <v>2510</v>
      </c>
      <c r="P424" s="13">
        <v>43859.479108796295</v>
      </c>
      <c r="Q424" s="14">
        <v>4.1354166666666664E-2</v>
      </c>
      <c r="S424" s="1" t="s">
        <v>221</v>
      </c>
      <c r="T424" s="1" t="s">
        <v>222</v>
      </c>
      <c r="U424" s="3">
        <v>5977</v>
      </c>
      <c r="V424" s="13">
        <v>43951.668877314813</v>
      </c>
      <c r="W424" s="14">
        <v>4.1226851851851855E-2</v>
      </c>
    </row>
    <row r="425" spans="1:23" x14ac:dyDescent="0.25">
      <c r="A425" s="1" t="s">
        <v>181</v>
      </c>
      <c r="B425" s="1" t="s">
        <v>182</v>
      </c>
      <c r="C425" s="3">
        <v>3033</v>
      </c>
      <c r="D425" s="13">
        <v>43873.475416666668</v>
      </c>
      <c r="E425" s="14">
        <v>3.8449074074074073E-2</v>
      </c>
      <c r="G425" s="1" t="s">
        <v>193</v>
      </c>
      <c r="H425" s="1" t="s">
        <v>194</v>
      </c>
      <c r="I425" s="3">
        <v>2871</v>
      </c>
      <c r="J425" s="13">
        <v>43868.748912037037</v>
      </c>
      <c r="K425" s="14">
        <v>4.0787037037037038E-2</v>
      </c>
      <c r="M425" s="1" t="s">
        <v>231</v>
      </c>
      <c r="N425" s="1" t="s">
        <v>232</v>
      </c>
      <c r="O425" s="3">
        <v>2512</v>
      </c>
      <c r="P425" s="13">
        <v>43859.511504629627</v>
      </c>
      <c r="Q425" s="14">
        <v>3.8414351851851852E-2</v>
      </c>
      <c r="S425" s="1" t="s">
        <v>239</v>
      </c>
      <c r="T425" s="1" t="s">
        <v>240</v>
      </c>
      <c r="U425" s="3">
        <v>5988</v>
      </c>
      <c r="V425" s="13">
        <v>43951.815613425926</v>
      </c>
      <c r="W425" s="14">
        <v>3.4780092592592592E-2</v>
      </c>
    </row>
    <row r="426" spans="1:23" x14ac:dyDescent="0.25">
      <c r="A426" s="1" t="s">
        <v>207</v>
      </c>
      <c r="B426" s="1" t="s">
        <v>208</v>
      </c>
      <c r="C426" s="3">
        <v>3035</v>
      </c>
      <c r="D426" s="13">
        <v>43873.502812500003</v>
      </c>
      <c r="E426" s="14">
        <v>4.2754629629629635E-2</v>
      </c>
      <c r="G426" s="1" t="s">
        <v>179</v>
      </c>
      <c r="H426" s="1" t="s">
        <v>180</v>
      </c>
      <c r="I426" s="3">
        <v>2876</v>
      </c>
      <c r="J426" s="13">
        <v>43868.811203703706</v>
      </c>
      <c r="K426" s="14">
        <v>3.4479166666666665E-2</v>
      </c>
      <c r="M426" s="1" t="s">
        <v>245</v>
      </c>
      <c r="N426" s="1" t="s">
        <v>246</v>
      </c>
      <c r="O426" s="3">
        <v>2513</v>
      </c>
      <c r="P426" s="13">
        <v>43859.527291666665</v>
      </c>
      <c r="Q426" s="14">
        <v>4.0451388888888891E-2</v>
      </c>
      <c r="S426" s="1" t="s">
        <v>169</v>
      </c>
      <c r="T426" s="1" t="s">
        <v>170</v>
      </c>
      <c r="U426" s="3">
        <v>5997</v>
      </c>
      <c r="V426" s="13">
        <v>43952.427233796298</v>
      </c>
      <c r="W426" s="14">
        <v>3.6249999999999998E-2</v>
      </c>
    </row>
    <row r="427" spans="1:23" x14ac:dyDescent="0.25">
      <c r="A427" s="1" t="s">
        <v>161</v>
      </c>
      <c r="B427" s="1" t="s">
        <v>162</v>
      </c>
      <c r="C427" s="3">
        <v>3036</v>
      </c>
      <c r="D427" s="13">
        <v>43873.517800925925</v>
      </c>
      <c r="E427" s="14">
        <v>3.9027777777777779E-2</v>
      </c>
      <c r="G427" s="1" t="s">
        <v>120</v>
      </c>
      <c r="H427" s="1" t="s">
        <v>219</v>
      </c>
      <c r="I427" s="3">
        <v>2877</v>
      </c>
      <c r="J427" s="13">
        <v>43868.829699074071</v>
      </c>
      <c r="K427" s="14">
        <v>3.9988425925925927E-2</v>
      </c>
      <c r="M427" s="1" t="s">
        <v>130</v>
      </c>
      <c r="N427" s="1" t="s">
        <v>218</v>
      </c>
      <c r="O427" s="3">
        <v>2516</v>
      </c>
      <c r="P427" s="13">
        <v>43859.569236111114</v>
      </c>
      <c r="Q427" s="14">
        <v>2.9212962962962965E-2</v>
      </c>
      <c r="S427" s="1" t="s">
        <v>169</v>
      </c>
      <c r="T427" s="1" t="s">
        <v>170</v>
      </c>
      <c r="U427" s="3">
        <v>6004</v>
      </c>
      <c r="V427" s="13">
        <v>43952.524074074077</v>
      </c>
      <c r="W427" s="14">
        <v>3.4999999999999996E-2</v>
      </c>
    </row>
    <row r="428" spans="1:23" x14ac:dyDescent="0.25">
      <c r="A428" s="1" t="s">
        <v>183</v>
      </c>
      <c r="B428" s="1" t="s">
        <v>184</v>
      </c>
      <c r="C428" s="3">
        <v>3037</v>
      </c>
      <c r="D428" s="13">
        <v>43873.53534722222</v>
      </c>
      <c r="E428" s="14">
        <v>3.4768518518518525E-2</v>
      </c>
      <c r="G428" s="1" t="s">
        <v>203</v>
      </c>
      <c r="H428" s="1" t="s">
        <v>204</v>
      </c>
      <c r="I428" s="3">
        <v>2883</v>
      </c>
      <c r="J428" s="13">
        <v>43869.400219907409</v>
      </c>
      <c r="K428" s="14">
        <v>4.1574074074074076E-2</v>
      </c>
      <c r="M428" s="1" t="s">
        <v>241</v>
      </c>
      <c r="N428" s="1" t="s">
        <v>242</v>
      </c>
      <c r="O428" s="3">
        <v>2517</v>
      </c>
      <c r="P428" s="13">
        <v>43859.578877314816</v>
      </c>
      <c r="Q428" s="14">
        <v>2.8611111111111115E-2</v>
      </c>
      <c r="S428" s="1" t="s">
        <v>169</v>
      </c>
      <c r="T428" s="1" t="s">
        <v>170</v>
      </c>
      <c r="U428" s="3">
        <v>6008</v>
      </c>
      <c r="V428" s="13">
        <v>43952.577650462961</v>
      </c>
      <c r="W428" s="14">
        <v>3.4143518518518517E-2</v>
      </c>
    </row>
    <row r="429" spans="1:23" x14ac:dyDescent="0.25">
      <c r="A429" s="1" t="s">
        <v>243</v>
      </c>
      <c r="B429" s="1" t="s">
        <v>244</v>
      </c>
      <c r="C429" s="3">
        <v>3038</v>
      </c>
      <c r="D429" s="13">
        <v>43873.544259259259</v>
      </c>
      <c r="E429" s="14">
        <v>3.1111111111111107E-2</v>
      </c>
      <c r="G429" s="1" t="s">
        <v>171</v>
      </c>
      <c r="H429" s="1" t="s">
        <v>172</v>
      </c>
      <c r="I429" s="3">
        <v>2885</v>
      </c>
      <c r="J429" s="13">
        <v>43869.425023148149</v>
      </c>
      <c r="K429" s="14">
        <v>3.3402777777777774E-2</v>
      </c>
      <c r="M429" s="1" t="s">
        <v>130</v>
      </c>
      <c r="N429" s="1" t="s">
        <v>218</v>
      </c>
      <c r="O429" s="3">
        <v>2521</v>
      </c>
      <c r="P429" s="13">
        <v>43859.633715277778</v>
      </c>
      <c r="Q429" s="14">
        <v>3.3680555555555554E-2</v>
      </c>
      <c r="S429" s="1" t="s">
        <v>195</v>
      </c>
      <c r="T429" s="1" t="s">
        <v>196</v>
      </c>
      <c r="U429" s="3">
        <v>6042</v>
      </c>
      <c r="V429" s="13">
        <v>43953.522199074076</v>
      </c>
      <c r="W429" s="14">
        <v>3.2083333333333332E-2</v>
      </c>
    </row>
    <row r="430" spans="1:23" x14ac:dyDescent="0.25">
      <c r="A430" s="1" t="s">
        <v>163</v>
      </c>
      <c r="B430" s="1" t="s">
        <v>164</v>
      </c>
      <c r="C430" s="3">
        <v>3039</v>
      </c>
      <c r="D430" s="13">
        <v>43873.561643518522</v>
      </c>
      <c r="E430" s="14">
        <v>3.6377314814814814E-2</v>
      </c>
      <c r="G430" s="1" t="s">
        <v>187</v>
      </c>
      <c r="H430" s="1" t="s">
        <v>188</v>
      </c>
      <c r="I430" s="3">
        <v>2889</v>
      </c>
      <c r="J430" s="13">
        <v>43869.478460648148</v>
      </c>
      <c r="K430" s="14">
        <v>3.4062500000000002E-2</v>
      </c>
      <c r="M430" s="1" t="s">
        <v>241</v>
      </c>
      <c r="N430" s="1" t="s">
        <v>242</v>
      </c>
      <c r="O430" s="3">
        <v>2526</v>
      </c>
      <c r="P430" s="13">
        <v>43859.695798611108</v>
      </c>
      <c r="Q430" s="14">
        <v>3.788194444444444E-2</v>
      </c>
      <c r="S430" s="1" t="s">
        <v>195</v>
      </c>
      <c r="T430" s="1" t="s">
        <v>196</v>
      </c>
      <c r="U430" s="3">
        <v>6047</v>
      </c>
      <c r="V430" s="13">
        <v>43953.595682870371</v>
      </c>
      <c r="W430" s="14">
        <v>3.9583333333333331E-2</v>
      </c>
    </row>
    <row r="431" spans="1:23" x14ac:dyDescent="0.25">
      <c r="A431" s="1" t="s">
        <v>243</v>
      </c>
      <c r="B431" s="1" t="s">
        <v>244</v>
      </c>
      <c r="C431" s="3">
        <v>3040</v>
      </c>
      <c r="D431" s="13">
        <v>43873.572199074071</v>
      </c>
      <c r="E431" s="14">
        <v>3.5787037037037034E-2</v>
      </c>
      <c r="G431" s="1" t="s">
        <v>171</v>
      </c>
      <c r="H431" s="1" t="s">
        <v>172</v>
      </c>
      <c r="I431" s="3">
        <v>2893</v>
      </c>
      <c r="J431" s="13">
        <v>43869.530717592592</v>
      </c>
      <c r="K431" s="14">
        <v>3.4016203703703708E-2</v>
      </c>
      <c r="M431" s="1" t="s">
        <v>237</v>
      </c>
      <c r="N431" s="1" t="s">
        <v>238</v>
      </c>
      <c r="O431" s="3">
        <v>2527</v>
      </c>
      <c r="P431" s="13">
        <v>43859.709560185183</v>
      </c>
      <c r="Q431" s="14">
        <v>4.08912037037037E-2</v>
      </c>
      <c r="S431" s="1" t="s">
        <v>195</v>
      </c>
      <c r="T431" s="1" t="s">
        <v>196</v>
      </c>
      <c r="U431" s="3">
        <v>6051</v>
      </c>
      <c r="V431" s="13">
        <v>43953.648298611108</v>
      </c>
      <c r="W431" s="14">
        <v>3.9699074074074074E-2</v>
      </c>
    </row>
    <row r="432" spans="1:23" x14ac:dyDescent="0.25">
      <c r="A432" s="1" t="s">
        <v>205</v>
      </c>
      <c r="B432" s="1" t="s">
        <v>206</v>
      </c>
      <c r="C432" s="3">
        <v>3041</v>
      </c>
      <c r="D432" s="13">
        <v>43873.58326388889</v>
      </c>
      <c r="E432" s="14">
        <v>3.5833333333333335E-2</v>
      </c>
      <c r="G432" s="1" t="s">
        <v>177</v>
      </c>
      <c r="H432" s="1" t="s">
        <v>178</v>
      </c>
      <c r="I432" s="3">
        <v>2896</v>
      </c>
      <c r="J432" s="13">
        <v>43869.567430555559</v>
      </c>
      <c r="K432" s="14">
        <v>3.8865740740740742E-2</v>
      </c>
      <c r="M432" s="1" t="s">
        <v>227</v>
      </c>
      <c r="N432" s="1" t="s">
        <v>228</v>
      </c>
      <c r="O432" s="3">
        <v>2528</v>
      </c>
      <c r="P432" s="13">
        <v>43859.722326388888</v>
      </c>
      <c r="Q432" s="14">
        <v>3.5682870370370372E-2</v>
      </c>
      <c r="S432" s="1" t="s">
        <v>239</v>
      </c>
      <c r="T432" s="1" t="s">
        <v>240</v>
      </c>
      <c r="U432" s="3">
        <v>6077</v>
      </c>
      <c r="V432" s="13">
        <v>43954.502824074072</v>
      </c>
      <c r="W432" s="14">
        <v>3.7430555555555557E-2</v>
      </c>
    </row>
    <row r="433" spans="1:23" x14ac:dyDescent="0.25">
      <c r="A433" s="1" t="s">
        <v>201</v>
      </c>
      <c r="B433" s="1" t="s">
        <v>202</v>
      </c>
      <c r="C433" s="3">
        <v>3043</v>
      </c>
      <c r="D433" s="13">
        <v>43873.611377314817</v>
      </c>
      <c r="E433" s="14">
        <v>4.05787037037037E-2</v>
      </c>
      <c r="G433" s="1" t="s">
        <v>193</v>
      </c>
      <c r="H433" s="1" t="s">
        <v>194</v>
      </c>
      <c r="I433" s="3">
        <v>2899</v>
      </c>
      <c r="J433" s="13">
        <v>43869.603842592594</v>
      </c>
      <c r="K433" s="14">
        <v>3.6886574074074079E-2</v>
      </c>
      <c r="M433" s="1" t="s">
        <v>185</v>
      </c>
      <c r="N433" s="1" t="s">
        <v>186</v>
      </c>
      <c r="O433" s="3">
        <v>2529</v>
      </c>
      <c r="P433" s="13">
        <v>43859.736238425925</v>
      </c>
      <c r="Q433" s="14">
        <v>4.2581018518518525E-2</v>
      </c>
      <c r="S433" s="1" t="s">
        <v>169</v>
      </c>
      <c r="T433" s="1" t="s">
        <v>170</v>
      </c>
      <c r="U433" s="3">
        <v>6083</v>
      </c>
      <c r="V433" s="13">
        <v>43954.573541666665</v>
      </c>
      <c r="W433" s="14">
        <v>3.9305555555555559E-2</v>
      </c>
    </row>
    <row r="434" spans="1:23" x14ac:dyDescent="0.25">
      <c r="A434" s="1" t="s">
        <v>161</v>
      </c>
      <c r="B434" s="1" t="s">
        <v>162</v>
      </c>
      <c r="C434" s="3">
        <v>3045</v>
      </c>
      <c r="D434" s="13">
        <v>43873.644594907404</v>
      </c>
      <c r="E434" s="14">
        <v>3.24537037037037E-2</v>
      </c>
      <c r="G434" s="1" t="s">
        <v>203</v>
      </c>
      <c r="H434" s="1" t="s">
        <v>204</v>
      </c>
      <c r="I434" s="3">
        <v>2906</v>
      </c>
      <c r="J434" s="13">
        <v>43869.699988425928</v>
      </c>
      <c r="K434" s="14">
        <v>3.349537037037037E-2</v>
      </c>
      <c r="M434" s="1" t="s">
        <v>167</v>
      </c>
      <c r="N434" s="1" t="s">
        <v>168</v>
      </c>
      <c r="O434" s="3">
        <v>2532</v>
      </c>
      <c r="P434" s="13">
        <v>43859.779618055552</v>
      </c>
      <c r="Q434" s="14">
        <v>4.0057870370370369E-2</v>
      </c>
      <c r="S434" s="1" t="s">
        <v>239</v>
      </c>
      <c r="T434" s="1" t="s">
        <v>240</v>
      </c>
      <c r="U434" s="3">
        <v>6089</v>
      </c>
      <c r="V434" s="13">
        <v>43954.644236111111</v>
      </c>
      <c r="W434" s="14">
        <v>3.6273148148148145E-2</v>
      </c>
    </row>
    <row r="435" spans="1:23" x14ac:dyDescent="0.25">
      <c r="A435" s="1" t="s">
        <v>183</v>
      </c>
      <c r="B435" s="1" t="s">
        <v>184</v>
      </c>
      <c r="C435" s="3">
        <v>3049</v>
      </c>
      <c r="D435" s="13">
        <v>43873.707418981481</v>
      </c>
      <c r="E435" s="14">
        <v>3.6145833333333328E-2</v>
      </c>
      <c r="G435" s="1" t="s">
        <v>211</v>
      </c>
      <c r="H435" s="1" t="s">
        <v>212</v>
      </c>
      <c r="I435" s="3">
        <v>2914</v>
      </c>
      <c r="J435" s="13">
        <v>43869.82503472222</v>
      </c>
      <c r="K435" s="14">
        <v>3.7650462962962962E-2</v>
      </c>
      <c r="M435" s="1" t="s">
        <v>126</v>
      </c>
      <c r="N435" s="1" t="s">
        <v>220</v>
      </c>
      <c r="O435" s="3">
        <v>2534</v>
      </c>
      <c r="P435" s="13">
        <v>43859.807546296295</v>
      </c>
      <c r="Q435" s="14">
        <v>3.4467592592592591E-2</v>
      </c>
      <c r="S435" s="1" t="s">
        <v>239</v>
      </c>
      <c r="T435" s="1" t="s">
        <v>240</v>
      </c>
      <c r="U435" s="3">
        <v>6093</v>
      </c>
      <c r="V435" s="13">
        <v>43954.701377314814</v>
      </c>
      <c r="W435" s="14">
        <v>3.892361111111111E-2</v>
      </c>
    </row>
    <row r="436" spans="1:23" x14ac:dyDescent="0.25">
      <c r="A436" s="1" t="s">
        <v>165</v>
      </c>
      <c r="B436" s="1" t="s">
        <v>166</v>
      </c>
      <c r="C436" s="3">
        <v>3050</v>
      </c>
      <c r="D436" s="13">
        <v>43873.724016203705</v>
      </c>
      <c r="E436" s="14">
        <v>3.6157407407407409E-2</v>
      </c>
      <c r="G436" s="1" t="s">
        <v>251</v>
      </c>
      <c r="H436" s="1" t="s">
        <v>252</v>
      </c>
      <c r="I436" s="3">
        <v>2917</v>
      </c>
      <c r="J436" s="13">
        <v>43870.353668981479</v>
      </c>
      <c r="K436" s="14">
        <v>3.2974537037037038E-2</v>
      </c>
      <c r="M436" s="1" t="s">
        <v>247</v>
      </c>
      <c r="N436" s="1" t="s">
        <v>248</v>
      </c>
      <c r="O436" s="3">
        <v>2539</v>
      </c>
      <c r="P436" s="13">
        <v>43860.361122685186</v>
      </c>
      <c r="Q436" s="14">
        <v>3.667824074074074E-2</v>
      </c>
      <c r="S436" s="1" t="s">
        <v>239</v>
      </c>
      <c r="T436" s="1" t="s">
        <v>240</v>
      </c>
      <c r="U436" s="3">
        <v>6095</v>
      </c>
      <c r="V436" s="13">
        <v>43954.728425925925</v>
      </c>
      <c r="W436" s="14">
        <v>4.4421296296296292E-2</v>
      </c>
    </row>
    <row r="437" spans="1:23" x14ac:dyDescent="0.25">
      <c r="A437" s="1" t="s">
        <v>183</v>
      </c>
      <c r="B437" s="1" t="s">
        <v>184</v>
      </c>
      <c r="C437" s="3">
        <v>3052</v>
      </c>
      <c r="D437" s="13">
        <v>43873.754374999997</v>
      </c>
      <c r="E437" s="14">
        <v>3.1446759259259258E-2</v>
      </c>
      <c r="G437" s="1" t="s">
        <v>235</v>
      </c>
      <c r="H437" s="1" t="s">
        <v>236</v>
      </c>
      <c r="I437" s="3">
        <v>2919</v>
      </c>
      <c r="J437" s="13">
        <v>43870.377881944441</v>
      </c>
      <c r="K437" s="14">
        <v>4.2812500000000003E-2</v>
      </c>
      <c r="M437" s="1" t="s">
        <v>227</v>
      </c>
      <c r="N437" s="1" t="s">
        <v>228</v>
      </c>
      <c r="O437" s="3">
        <v>2545</v>
      </c>
      <c r="P437" s="13">
        <v>43860.439502314817</v>
      </c>
      <c r="Q437" s="14">
        <v>3.9398148148148147E-2</v>
      </c>
      <c r="S437" s="1" t="s">
        <v>239</v>
      </c>
      <c r="T437" s="1" t="s">
        <v>240</v>
      </c>
      <c r="U437" s="3">
        <v>6113</v>
      </c>
      <c r="V437" s="13">
        <v>43955.482743055552</v>
      </c>
      <c r="W437" s="14">
        <v>3.577546296296296E-2</v>
      </c>
    </row>
    <row r="438" spans="1:23" x14ac:dyDescent="0.25">
      <c r="A438" s="1" t="s">
        <v>207</v>
      </c>
      <c r="B438" s="1" t="s">
        <v>208</v>
      </c>
      <c r="C438" s="3">
        <v>3054</v>
      </c>
      <c r="D438" s="13">
        <v>43873.771874999999</v>
      </c>
      <c r="E438" s="14">
        <v>3.3796296296296297E-2</v>
      </c>
      <c r="G438" s="1" t="s">
        <v>211</v>
      </c>
      <c r="H438" s="1" t="s">
        <v>212</v>
      </c>
      <c r="I438" s="3">
        <v>2921</v>
      </c>
      <c r="J438" s="13">
        <v>43870.407534722224</v>
      </c>
      <c r="K438" s="14">
        <v>3.4317129629629628E-2</v>
      </c>
      <c r="M438" s="1" t="s">
        <v>241</v>
      </c>
      <c r="N438" s="1" t="s">
        <v>242</v>
      </c>
      <c r="O438" s="3">
        <v>2550</v>
      </c>
      <c r="P438" s="13">
        <v>43860.505104166667</v>
      </c>
      <c r="Q438" s="14">
        <v>3.5983796296296298E-2</v>
      </c>
      <c r="S438" s="1" t="s">
        <v>221</v>
      </c>
      <c r="T438" s="1" t="s">
        <v>222</v>
      </c>
      <c r="U438" s="3">
        <v>6135</v>
      </c>
      <c r="V438" s="13">
        <v>43955.783391203702</v>
      </c>
      <c r="W438" s="14">
        <v>3.7962962962962962E-2</v>
      </c>
    </row>
    <row r="439" spans="1:23" x14ac:dyDescent="0.25">
      <c r="A439" s="1" t="s">
        <v>189</v>
      </c>
      <c r="B439" s="1" t="s">
        <v>190</v>
      </c>
      <c r="C439" s="3">
        <v>3058</v>
      </c>
      <c r="D439" s="13">
        <v>43873.83734953704</v>
      </c>
      <c r="E439" s="14">
        <v>3.0046296296296297E-2</v>
      </c>
      <c r="G439" s="1" t="s">
        <v>203</v>
      </c>
      <c r="H439" s="1" t="s">
        <v>204</v>
      </c>
      <c r="I439" s="3">
        <v>2935</v>
      </c>
      <c r="J439" s="13">
        <v>43870.605844907404</v>
      </c>
      <c r="K439" s="14">
        <v>4.0520833333333332E-2</v>
      </c>
      <c r="M439" s="1" t="s">
        <v>199</v>
      </c>
      <c r="N439" s="1" t="s">
        <v>200</v>
      </c>
      <c r="O439" s="3">
        <v>2556</v>
      </c>
      <c r="P439" s="13">
        <v>43860.581284722219</v>
      </c>
      <c r="Q439" s="14">
        <v>3.7824074074074072E-2</v>
      </c>
      <c r="S439" s="1" t="s">
        <v>221</v>
      </c>
      <c r="T439" s="1" t="s">
        <v>222</v>
      </c>
      <c r="U439" s="3">
        <v>6141</v>
      </c>
      <c r="V439" s="13">
        <v>43956.359965277778</v>
      </c>
      <c r="W439" s="14">
        <v>3.5868055555555556E-2</v>
      </c>
    </row>
    <row r="440" spans="1:23" x14ac:dyDescent="0.25">
      <c r="A440" s="1" t="s">
        <v>183</v>
      </c>
      <c r="B440" s="1" t="s">
        <v>184</v>
      </c>
      <c r="C440" s="3">
        <v>3066</v>
      </c>
      <c r="D440" s="13">
        <v>43874.448425925926</v>
      </c>
      <c r="E440" s="14">
        <v>3.5011574074074077E-2</v>
      </c>
      <c r="G440" s="1" t="s">
        <v>120</v>
      </c>
      <c r="H440" s="1" t="s">
        <v>219</v>
      </c>
      <c r="I440" s="3">
        <v>2943</v>
      </c>
      <c r="J440" s="13">
        <v>43870.714409722219</v>
      </c>
      <c r="K440" s="14">
        <v>3.9594907407407405E-2</v>
      </c>
      <c r="M440" s="1" t="s">
        <v>191</v>
      </c>
      <c r="N440" s="1" t="s">
        <v>192</v>
      </c>
      <c r="O440" s="3">
        <v>2558</v>
      </c>
      <c r="P440" s="13">
        <v>43860.608680555553</v>
      </c>
      <c r="Q440" s="14">
        <v>3.9212962962962963E-2</v>
      </c>
      <c r="S440" s="1" t="s">
        <v>239</v>
      </c>
      <c r="T440" s="1" t="s">
        <v>240</v>
      </c>
      <c r="U440" s="3">
        <v>6145</v>
      </c>
      <c r="V440" s="13">
        <v>43956.419502314813</v>
      </c>
      <c r="W440" s="14">
        <v>4.2685185185185187E-2</v>
      </c>
    </row>
    <row r="441" spans="1:23" x14ac:dyDescent="0.25">
      <c r="A441" s="1" t="s">
        <v>201</v>
      </c>
      <c r="B441" s="1" t="s">
        <v>202</v>
      </c>
      <c r="C441" s="3">
        <v>3067</v>
      </c>
      <c r="D441" s="13">
        <v>43874.458414351851</v>
      </c>
      <c r="E441" s="14">
        <v>4.1192129629629634E-2</v>
      </c>
      <c r="G441" s="1" t="s">
        <v>171</v>
      </c>
      <c r="H441" s="1" t="s">
        <v>172</v>
      </c>
      <c r="I441" s="3">
        <v>2944</v>
      </c>
      <c r="J441" s="13">
        <v>43870.723275462966</v>
      </c>
      <c r="K441" s="14">
        <v>4.4965277777777778E-2</v>
      </c>
      <c r="M441" s="1" t="s">
        <v>231</v>
      </c>
      <c r="N441" s="1" t="s">
        <v>232</v>
      </c>
      <c r="O441" s="3">
        <v>2559</v>
      </c>
      <c r="P441" s="13">
        <v>43860.620254629626</v>
      </c>
      <c r="Q441" s="14">
        <v>3.8240740740740742E-2</v>
      </c>
      <c r="S441" s="1" t="s">
        <v>195</v>
      </c>
      <c r="T441" s="1" t="s">
        <v>196</v>
      </c>
      <c r="U441" s="3">
        <v>6146</v>
      </c>
      <c r="V441" s="13">
        <v>43956.428090277775</v>
      </c>
      <c r="W441" s="14">
        <v>3.4062500000000002E-2</v>
      </c>
    </row>
    <row r="442" spans="1:23" x14ac:dyDescent="0.25">
      <c r="A442" s="1" t="s">
        <v>207</v>
      </c>
      <c r="B442" s="1" t="s">
        <v>208</v>
      </c>
      <c r="C442" s="3">
        <v>3069</v>
      </c>
      <c r="D442" s="13">
        <v>43874.483993055554</v>
      </c>
      <c r="E442" s="14">
        <v>4.0914351851851848E-2</v>
      </c>
      <c r="G442" s="1" t="s">
        <v>251</v>
      </c>
      <c r="H442" s="1" t="s">
        <v>252</v>
      </c>
      <c r="I442" s="3">
        <v>2946</v>
      </c>
      <c r="J442" s="13">
        <v>43870.753645833334</v>
      </c>
      <c r="K442" s="14">
        <v>3.7870370370370367E-2</v>
      </c>
      <c r="M442" s="1" t="s">
        <v>245</v>
      </c>
      <c r="N442" s="1" t="s">
        <v>246</v>
      </c>
      <c r="O442" s="3">
        <v>2560</v>
      </c>
      <c r="P442" s="13">
        <v>43860.637002314812</v>
      </c>
      <c r="Q442" s="14">
        <v>3.8425925925925926E-2</v>
      </c>
      <c r="S442" s="1" t="s">
        <v>169</v>
      </c>
      <c r="T442" s="1" t="s">
        <v>170</v>
      </c>
      <c r="U442" s="3">
        <v>6150</v>
      </c>
      <c r="V442" s="13">
        <v>43956.484363425923</v>
      </c>
      <c r="W442" s="14">
        <v>3.4525462962962966E-2</v>
      </c>
    </row>
    <row r="443" spans="1:23" x14ac:dyDescent="0.25">
      <c r="A443" s="1" t="s">
        <v>159</v>
      </c>
      <c r="B443" s="1" t="s">
        <v>160</v>
      </c>
      <c r="C443" s="3">
        <v>3070</v>
      </c>
      <c r="D443" s="13">
        <v>43874.492696759262</v>
      </c>
      <c r="E443" s="14">
        <v>4.3958333333333328E-2</v>
      </c>
      <c r="G443" s="1" t="s">
        <v>171</v>
      </c>
      <c r="H443" s="1" t="s">
        <v>172</v>
      </c>
      <c r="I443" s="3">
        <v>2947</v>
      </c>
      <c r="J443" s="13">
        <v>43870.766111111108</v>
      </c>
      <c r="K443" s="14">
        <v>3.6388888888888887E-2</v>
      </c>
      <c r="M443" s="1" t="s">
        <v>249</v>
      </c>
      <c r="N443" s="1" t="s">
        <v>250</v>
      </c>
      <c r="O443" s="3">
        <v>2561</v>
      </c>
      <c r="P443" s="13">
        <v>43860.653055555558</v>
      </c>
      <c r="Q443" s="14">
        <v>3.3171296296296296E-2</v>
      </c>
      <c r="S443" s="1" t="s">
        <v>195</v>
      </c>
      <c r="T443" s="1" t="s">
        <v>196</v>
      </c>
      <c r="U443" s="3">
        <v>6155</v>
      </c>
      <c r="V443" s="13">
        <v>43956.540046296293</v>
      </c>
      <c r="W443" s="14">
        <v>3.4293981481481481E-2</v>
      </c>
    </row>
    <row r="444" spans="1:23" x14ac:dyDescent="0.25">
      <c r="A444" s="1" t="s">
        <v>159</v>
      </c>
      <c r="B444" s="1" t="s">
        <v>160</v>
      </c>
      <c r="C444" s="3">
        <v>3071</v>
      </c>
      <c r="D444" s="13">
        <v>43874.50990740741</v>
      </c>
      <c r="E444" s="14">
        <v>3.3113425925925928E-2</v>
      </c>
      <c r="G444" s="1" t="s">
        <v>235</v>
      </c>
      <c r="H444" s="1" t="s">
        <v>236</v>
      </c>
      <c r="I444" s="3">
        <v>2950</v>
      </c>
      <c r="J444" s="13">
        <v>43870.809884259259</v>
      </c>
      <c r="K444" s="14">
        <v>3.5266203703703702E-2</v>
      </c>
      <c r="M444" s="1" t="s">
        <v>126</v>
      </c>
      <c r="N444" s="1" t="s">
        <v>220</v>
      </c>
      <c r="O444" s="3">
        <v>2562</v>
      </c>
      <c r="P444" s="13">
        <v>43860.661840277775</v>
      </c>
      <c r="Q444" s="14">
        <v>4.6678240740740735E-2</v>
      </c>
      <c r="S444" s="1" t="s">
        <v>221</v>
      </c>
      <c r="T444" s="1" t="s">
        <v>222</v>
      </c>
      <c r="U444" s="3">
        <v>6160</v>
      </c>
      <c r="V444" s="13">
        <v>43956.604733796295</v>
      </c>
      <c r="W444" s="14">
        <v>4.4583333333333336E-2</v>
      </c>
    </row>
    <row r="445" spans="1:23" x14ac:dyDescent="0.25">
      <c r="A445" s="1" t="s">
        <v>207</v>
      </c>
      <c r="B445" s="1" t="s">
        <v>208</v>
      </c>
      <c r="C445" s="3">
        <v>3074</v>
      </c>
      <c r="D445" s="13">
        <v>43874.547812500001</v>
      </c>
      <c r="E445" s="14">
        <v>3.7037037037037042E-2</v>
      </c>
      <c r="G445" s="1" t="s">
        <v>177</v>
      </c>
      <c r="H445" s="1" t="s">
        <v>178</v>
      </c>
      <c r="I445" s="3">
        <v>2951</v>
      </c>
      <c r="J445" s="13">
        <v>43870.824733796297</v>
      </c>
      <c r="K445" s="14">
        <v>3.1319444444444448E-2</v>
      </c>
      <c r="M445" s="1" t="s">
        <v>173</v>
      </c>
      <c r="N445" s="1" t="s">
        <v>174</v>
      </c>
      <c r="O445" s="3">
        <v>2564</v>
      </c>
      <c r="P445" s="13">
        <v>43860.686331018522</v>
      </c>
      <c r="Q445" s="14">
        <v>4.0300925925925928E-2</v>
      </c>
      <c r="S445" s="1" t="s">
        <v>169</v>
      </c>
      <c r="T445" s="1" t="s">
        <v>170</v>
      </c>
      <c r="U445" s="3">
        <v>6161</v>
      </c>
      <c r="V445" s="13">
        <v>43956.613923611112</v>
      </c>
      <c r="W445" s="14">
        <v>3.5046296296296298E-2</v>
      </c>
    </row>
    <row r="446" spans="1:23" x14ac:dyDescent="0.25">
      <c r="A446" s="1" t="s">
        <v>183</v>
      </c>
      <c r="B446" s="1" t="s">
        <v>184</v>
      </c>
      <c r="C446" s="3">
        <v>3079</v>
      </c>
      <c r="D446" s="13">
        <v>43874.61273148148</v>
      </c>
      <c r="E446" s="14">
        <v>3.1932870370370368E-2</v>
      </c>
      <c r="G446" s="1" t="s">
        <v>187</v>
      </c>
      <c r="H446" s="1" t="s">
        <v>188</v>
      </c>
      <c r="I446" s="3">
        <v>2953</v>
      </c>
      <c r="J446" s="13">
        <v>43871.349814814814</v>
      </c>
      <c r="K446" s="14">
        <v>3.9710648148148148E-2</v>
      </c>
      <c r="M446" s="1" t="s">
        <v>130</v>
      </c>
      <c r="N446" s="1" t="s">
        <v>218</v>
      </c>
      <c r="O446" s="3">
        <v>2567</v>
      </c>
      <c r="P446" s="13">
        <v>43860.720393518517</v>
      </c>
      <c r="Q446" s="14">
        <v>3.9282407407407412E-2</v>
      </c>
      <c r="S446" s="1" t="s">
        <v>221</v>
      </c>
      <c r="T446" s="1" t="s">
        <v>222</v>
      </c>
      <c r="U446" s="3">
        <v>6163</v>
      </c>
      <c r="V446" s="13">
        <v>43956.642708333333</v>
      </c>
      <c r="W446" s="14">
        <v>4.0381944444444443E-2</v>
      </c>
    </row>
    <row r="447" spans="1:23" x14ac:dyDescent="0.25">
      <c r="A447" s="1" t="s">
        <v>243</v>
      </c>
      <c r="B447" s="1" t="s">
        <v>244</v>
      </c>
      <c r="C447" s="3">
        <v>3080</v>
      </c>
      <c r="D447" s="13">
        <v>43874.627002314817</v>
      </c>
      <c r="E447" s="14">
        <v>4.2465277777777775E-2</v>
      </c>
      <c r="G447" s="1" t="s">
        <v>235</v>
      </c>
      <c r="H447" s="1" t="s">
        <v>236</v>
      </c>
      <c r="I447" s="3">
        <v>2958</v>
      </c>
      <c r="J447" s="13">
        <v>43871.420532407406</v>
      </c>
      <c r="K447" s="14">
        <v>3.4293981481481481E-2</v>
      </c>
      <c r="M447" s="1" t="s">
        <v>130</v>
      </c>
      <c r="N447" s="1" t="s">
        <v>218</v>
      </c>
      <c r="O447" s="3">
        <v>2569</v>
      </c>
      <c r="P447" s="13">
        <v>43860.753854166665</v>
      </c>
      <c r="Q447" s="14">
        <v>3.2418981481481479E-2</v>
      </c>
      <c r="S447" s="1" t="s">
        <v>195</v>
      </c>
      <c r="T447" s="1" t="s">
        <v>196</v>
      </c>
      <c r="U447" s="3">
        <v>6164</v>
      </c>
      <c r="V447" s="13">
        <v>43956.657905092594</v>
      </c>
      <c r="W447" s="14">
        <v>4.0138888888888884E-2</v>
      </c>
    </row>
    <row r="448" spans="1:23" x14ac:dyDescent="0.25">
      <c r="A448" s="1" t="s">
        <v>189</v>
      </c>
      <c r="B448" s="1" t="s">
        <v>190</v>
      </c>
      <c r="C448" s="3">
        <v>3081</v>
      </c>
      <c r="D448" s="13">
        <v>43874.637627314813</v>
      </c>
      <c r="E448" s="14">
        <v>4.0810185185185185E-2</v>
      </c>
      <c r="G448" s="1" t="s">
        <v>233</v>
      </c>
      <c r="H448" s="1" t="s">
        <v>234</v>
      </c>
      <c r="I448" s="3">
        <v>2969</v>
      </c>
      <c r="J448" s="13">
        <v>43871.586423611108</v>
      </c>
      <c r="K448" s="14">
        <v>3.7488425925925925E-2</v>
      </c>
      <c r="M448" s="1" t="s">
        <v>247</v>
      </c>
      <c r="N448" s="1" t="s">
        <v>248</v>
      </c>
      <c r="O448" s="3">
        <v>2574</v>
      </c>
      <c r="P448" s="13">
        <v>43860.808842592596</v>
      </c>
      <c r="Q448" s="14">
        <v>3.27662037037037E-2</v>
      </c>
      <c r="S448" s="1" t="s">
        <v>195</v>
      </c>
      <c r="T448" s="1" t="s">
        <v>196</v>
      </c>
      <c r="U448" s="3">
        <v>6176</v>
      </c>
      <c r="V448" s="13">
        <v>43956.826331018521</v>
      </c>
      <c r="W448" s="14">
        <v>3.75462962962963E-2</v>
      </c>
    </row>
    <row r="449" spans="1:23" x14ac:dyDescent="0.25">
      <c r="A449" s="1" t="s">
        <v>205</v>
      </c>
      <c r="B449" s="1" t="s">
        <v>206</v>
      </c>
      <c r="C449" s="3">
        <v>3082</v>
      </c>
      <c r="D449" s="13">
        <v>43874.650983796295</v>
      </c>
      <c r="E449" s="14">
        <v>3.8877314814814816E-2</v>
      </c>
      <c r="G449" s="1" t="s">
        <v>251</v>
      </c>
      <c r="H449" s="1" t="s">
        <v>252</v>
      </c>
      <c r="I449" s="3">
        <v>2970</v>
      </c>
      <c r="J449" s="13">
        <v>43871.602708333332</v>
      </c>
      <c r="K449" s="14">
        <v>3.9155092592592596E-2</v>
      </c>
      <c r="M449" s="1" t="s">
        <v>185</v>
      </c>
      <c r="N449" s="1" t="s">
        <v>186</v>
      </c>
      <c r="O449" s="3">
        <v>2575</v>
      </c>
      <c r="P449" s="13">
        <v>43860.827152777776</v>
      </c>
      <c r="Q449" s="14">
        <v>3.0462962962962966E-2</v>
      </c>
      <c r="S449" s="1" t="s">
        <v>221</v>
      </c>
      <c r="T449" s="1" t="s">
        <v>222</v>
      </c>
      <c r="U449" s="3">
        <v>6183</v>
      </c>
      <c r="V449" s="13">
        <v>43957.413854166669</v>
      </c>
      <c r="W449" s="14">
        <v>3.8668981481481478E-2</v>
      </c>
    </row>
    <row r="450" spans="1:23" x14ac:dyDescent="0.25">
      <c r="A450" s="1" t="s">
        <v>165</v>
      </c>
      <c r="B450" s="1" t="s">
        <v>166</v>
      </c>
      <c r="C450" s="3">
        <v>3085</v>
      </c>
      <c r="D450" s="13">
        <v>43874.689837962964</v>
      </c>
      <c r="E450" s="14">
        <v>3.5023148148148144E-2</v>
      </c>
      <c r="G450" s="1" t="s">
        <v>187</v>
      </c>
      <c r="H450" s="1" t="s">
        <v>188</v>
      </c>
      <c r="I450" s="3">
        <v>2977</v>
      </c>
      <c r="J450" s="13">
        <v>43871.687881944446</v>
      </c>
      <c r="K450" s="14">
        <v>3.7928240740740742E-2</v>
      </c>
      <c r="M450" s="1" t="s">
        <v>126</v>
      </c>
      <c r="N450" s="1" t="s">
        <v>220</v>
      </c>
      <c r="O450" s="3">
        <v>2583</v>
      </c>
      <c r="P450" s="13">
        <v>43861.419918981483</v>
      </c>
      <c r="Q450" s="14">
        <v>4.3530092592592599E-2</v>
      </c>
      <c r="S450" s="1" t="s">
        <v>195</v>
      </c>
      <c r="T450" s="1" t="s">
        <v>196</v>
      </c>
      <c r="U450" s="3">
        <v>6187</v>
      </c>
      <c r="V450" s="13">
        <v>43957.467951388891</v>
      </c>
      <c r="W450" s="14">
        <v>3.5590277777777776E-2</v>
      </c>
    </row>
    <row r="451" spans="1:23" x14ac:dyDescent="0.25">
      <c r="A451" s="1" t="s">
        <v>197</v>
      </c>
      <c r="B451" s="1" t="s">
        <v>198</v>
      </c>
      <c r="C451" s="3">
        <v>3089</v>
      </c>
      <c r="D451" s="13">
        <v>43874.747233796297</v>
      </c>
      <c r="E451" s="14">
        <v>3.3969907407407407E-2</v>
      </c>
      <c r="G451" s="1" t="s">
        <v>251</v>
      </c>
      <c r="H451" s="1" t="s">
        <v>252</v>
      </c>
      <c r="I451" s="3">
        <v>2979</v>
      </c>
      <c r="J451" s="13">
        <v>43871.719212962962</v>
      </c>
      <c r="K451" s="14">
        <v>3.1817129629629633E-2</v>
      </c>
      <c r="M451" s="1" t="s">
        <v>237</v>
      </c>
      <c r="N451" s="1" t="s">
        <v>238</v>
      </c>
      <c r="O451" s="3">
        <v>2584</v>
      </c>
      <c r="P451" s="13">
        <v>43861.432210648149</v>
      </c>
      <c r="Q451" s="14">
        <v>3.695601851851852E-2</v>
      </c>
      <c r="S451" s="1" t="s">
        <v>221</v>
      </c>
      <c r="T451" s="1" t="s">
        <v>222</v>
      </c>
      <c r="U451" s="3">
        <v>6188</v>
      </c>
      <c r="V451" s="13">
        <v>43957.480104166665</v>
      </c>
      <c r="W451" s="14">
        <v>3.3576388888888892E-2</v>
      </c>
    </row>
    <row r="452" spans="1:23" x14ac:dyDescent="0.25">
      <c r="A452" s="1" t="s">
        <v>159</v>
      </c>
      <c r="B452" s="1" t="s">
        <v>160</v>
      </c>
      <c r="C452" s="3">
        <v>3092</v>
      </c>
      <c r="D452" s="13">
        <v>43874.784178240741</v>
      </c>
      <c r="E452" s="14">
        <v>3.650462962962963E-2</v>
      </c>
      <c r="G452" s="1" t="s">
        <v>179</v>
      </c>
      <c r="H452" s="1" t="s">
        <v>180</v>
      </c>
      <c r="I452" s="3">
        <v>2982</v>
      </c>
      <c r="J452" s="13">
        <v>43871.765706018516</v>
      </c>
      <c r="K452" s="14">
        <v>4.4756944444444446E-2</v>
      </c>
      <c r="M452" s="1" t="s">
        <v>253</v>
      </c>
      <c r="N452" s="1" t="s">
        <v>254</v>
      </c>
      <c r="O452" s="3">
        <v>2589</v>
      </c>
      <c r="P452" s="13">
        <v>43861.499305555553</v>
      </c>
      <c r="Q452" s="14">
        <v>4.2997685185185187E-2</v>
      </c>
      <c r="S452" s="1" t="s">
        <v>239</v>
      </c>
      <c r="T452" s="1" t="s">
        <v>240</v>
      </c>
      <c r="U452" s="3">
        <v>6196</v>
      </c>
      <c r="V452" s="13">
        <v>43957.587581018517</v>
      </c>
      <c r="W452" s="14">
        <v>3.1921296296296302E-2</v>
      </c>
    </row>
    <row r="453" spans="1:23" x14ac:dyDescent="0.25">
      <c r="A453" s="1" t="s">
        <v>163</v>
      </c>
      <c r="B453" s="1" t="s">
        <v>164</v>
      </c>
      <c r="C453" s="3">
        <v>3094</v>
      </c>
      <c r="D453" s="13">
        <v>43874.807025462964</v>
      </c>
      <c r="E453" s="14">
        <v>3.5937500000000004E-2</v>
      </c>
      <c r="G453" s="1" t="s">
        <v>120</v>
      </c>
      <c r="H453" s="1" t="s">
        <v>219</v>
      </c>
      <c r="I453" s="3">
        <v>2988</v>
      </c>
      <c r="J453" s="13">
        <v>43871.845196759263</v>
      </c>
      <c r="K453" s="14">
        <v>3.6712962962962961E-2</v>
      </c>
      <c r="M453" s="1" t="s">
        <v>227</v>
      </c>
      <c r="N453" s="1" t="s">
        <v>228</v>
      </c>
      <c r="O453" s="3">
        <v>2590</v>
      </c>
      <c r="P453" s="13">
        <v>43861.515717592592</v>
      </c>
      <c r="Q453" s="14">
        <v>3.366898148148148E-2</v>
      </c>
      <c r="S453" s="1" t="s">
        <v>195</v>
      </c>
      <c r="T453" s="1" t="s">
        <v>196</v>
      </c>
      <c r="U453" s="3">
        <v>6205</v>
      </c>
      <c r="V453" s="13">
        <v>43957.705497685187</v>
      </c>
      <c r="W453" s="14">
        <v>4.3715277777777777E-2</v>
      </c>
    </row>
    <row r="454" spans="1:23" x14ac:dyDescent="0.25">
      <c r="A454" s="1" t="s">
        <v>243</v>
      </c>
      <c r="B454" s="1" t="s">
        <v>244</v>
      </c>
      <c r="C454" s="3">
        <v>3098</v>
      </c>
      <c r="D454" s="13">
        <v>43875.357615740744</v>
      </c>
      <c r="E454" s="14">
        <v>3.7523148148148146E-2</v>
      </c>
      <c r="G454" s="1" t="s">
        <v>233</v>
      </c>
      <c r="H454" s="1" t="s">
        <v>234</v>
      </c>
      <c r="I454" s="3">
        <v>2992</v>
      </c>
      <c r="J454" s="13">
        <v>43872.399027777778</v>
      </c>
      <c r="K454" s="14">
        <v>4.3541666666666666E-2</v>
      </c>
      <c r="M454" s="1" t="s">
        <v>199</v>
      </c>
      <c r="N454" s="1" t="s">
        <v>200</v>
      </c>
      <c r="O454" s="3">
        <v>2593</v>
      </c>
      <c r="P454" s="13">
        <v>43861.564317129632</v>
      </c>
      <c r="Q454" s="14">
        <v>3.6863425925925931E-2</v>
      </c>
      <c r="S454" s="1" t="s">
        <v>221</v>
      </c>
      <c r="T454" s="1" t="s">
        <v>222</v>
      </c>
      <c r="U454" s="3">
        <v>6221</v>
      </c>
      <c r="V454" s="13">
        <v>43958.400416666664</v>
      </c>
      <c r="W454" s="14">
        <v>3.5057870370370371E-2</v>
      </c>
    </row>
    <row r="455" spans="1:23" x14ac:dyDescent="0.25">
      <c r="A455" s="1" t="s">
        <v>181</v>
      </c>
      <c r="B455" s="1" t="s">
        <v>182</v>
      </c>
      <c r="C455" s="3">
        <v>3105</v>
      </c>
      <c r="D455" s="13">
        <v>43875.455347222225</v>
      </c>
      <c r="E455" s="14">
        <v>3.8287037037037036E-2</v>
      </c>
      <c r="G455" s="1" t="s">
        <v>233</v>
      </c>
      <c r="H455" s="1" t="s">
        <v>234</v>
      </c>
      <c r="I455" s="3">
        <v>2998</v>
      </c>
      <c r="J455" s="13">
        <v>43872.486111111109</v>
      </c>
      <c r="K455" s="14">
        <v>3.6562499999999998E-2</v>
      </c>
      <c r="M455" s="1" t="s">
        <v>249</v>
      </c>
      <c r="N455" s="1" t="s">
        <v>250</v>
      </c>
      <c r="O455" s="3">
        <v>2594</v>
      </c>
      <c r="P455" s="13">
        <v>43861.575648148151</v>
      </c>
      <c r="Q455" s="14">
        <v>4.3761574074074078E-2</v>
      </c>
      <c r="S455" s="1" t="s">
        <v>169</v>
      </c>
      <c r="T455" s="1" t="s">
        <v>170</v>
      </c>
      <c r="U455" s="3">
        <v>6222</v>
      </c>
      <c r="V455" s="13">
        <v>43958.414687500001</v>
      </c>
      <c r="W455" s="14">
        <v>3.6261574074074078E-2</v>
      </c>
    </row>
    <row r="456" spans="1:23" x14ac:dyDescent="0.25">
      <c r="A456" s="1" t="s">
        <v>163</v>
      </c>
      <c r="B456" s="1" t="s">
        <v>164</v>
      </c>
      <c r="C456" s="3">
        <v>3106</v>
      </c>
      <c r="D456" s="13">
        <v>43875.471342592595</v>
      </c>
      <c r="E456" s="14">
        <v>2.8171296296296302E-2</v>
      </c>
      <c r="G456" s="1" t="s">
        <v>211</v>
      </c>
      <c r="H456" s="1" t="s">
        <v>212</v>
      </c>
      <c r="I456" s="3">
        <v>3001</v>
      </c>
      <c r="J456" s="13">
        <v>43872.528807870367</v>
      </c>
      <c r="K456" s="14">
        <v>3.8807870370370375E-2</v>
      </c>
      <c r="M456" s="1" t="s">
        <v>245</v>
      </c>
      <c r="N456" s="1" t="s">
        <v>246</v>
      </c>
      <c r="O456" s="3">
        <v>2595</v>
      </c>
      <c r="P456" s="13">
        <v>43861.58697916667</v>
      </c>
      <c r="Q456" s="14">
        <v>3.6585648148148145E-2</v>
      </c>
      <c r="S456" s="1" t="s">
        <v>169</v>
      </c>
      <c r="T456" s="1" t="s">
        <v>170</v>
      </c>
      <c r="U456" s="3">
        <v>6240</v>
      </c>
      <c r="V456" s="13">
        <v>43958.681284722225</v>
      </c>
      <c r="W456" s="14">
        <v>4.2395833333333334E-2</v>
      </c>
    </row>
    <row r="457" spans="1:23" x14ac:dyDescent="0.25">
      <c r="A457" s="1" t="s">
        <v>163</v>
      </c>
      <c r="B457" s="1" t="s">
        <v>164</v>
      </c>
      <c r="C457" s="3">
        <v>3108</v>
      </c>
      <c r="D457" s="13">
        <v>43875.496666666666</v>
      </c>
      <c r="E457" s="14">
        <v>3.7418981481481477E-2</v>
      </c>
      <c r="G457" s="1" t="s">
        <v>122</v>
      </c>
      <c r="H457" s="1" t="s">
        <v>217</v>
      </c>
      <c r="I457" s="3">
        <v>3002</v>
      </c>
      <c r="J457" s="13">
        <v>43872.54105324074</v>
      </c>
      <c r="K457" s="14">
        <v>4.3622685185185188E-2</v>
      </c>
      <c r="M457" s="1" t="s">
        <v>229</v>
      </c>
      <c r="N457" s="1" t="s">
        <v>230</v>
      </c>
      <c r="O457" s="3">
        <v>2601</v>
      </c>
      <c r="P457" s="13">
        <v>43861.677418981482</v>
      </c>
      <c r="Q457" s="14">
        <v>3.8622685185185184E-2</v>
      </c>
      <c r="S457" s="1" t="s">
        <v>221</v>
      </c>
      <c r="T457" s="1" t="s">
        <v>222</v>
      </c>
      <c r="U457" s="3">
        <v>6243</v>
      </c>
      <c r="V457" s="13">
        <v>43958.725856481484</v>
      </c>
      <c r="W457" s="14">
        <v>3.4189814814814819E-2</v>
      </c>
    </row>
    <row r="458" spans="1:23" x14ac:dyDescent="0.25">
      <c r="A458" s="1" t="s">
        <v>159</v>
      </c>
      <c r="B458" s="1" t="s">
        <v>160</v>
      </c>
      <c r="C458" s="3">
        <v>3112</v>
      </c>
      <c r="D458" s="13">
        <v>43875.558541666665</v>
      </c>
      <c r="E458" s="14">
        <v>3.636574074074074E-2</v>
      </c>
      <c r="G458" s="1" t="s">
        <v>251</v>
      </c>
      <c r="H458" s="1" t="s">
        <v>252</v>
      </c>
      <c r="I458" s="3">
        <v>3006</v>
      </c>
      <c r="J458" s="13">
        <v>43872.590983796297</v>
      </c>
      <c r="K458" s="14">
        <v>3.7326388888888888E-2</v>
      </c>
      <c r="M458" s="1" t="s">
        <v>249</v>
      </c>
      <c r="N458" s="1" t="s">
        <v>250</v>
      </c>
      <c r="O458" s="3">
        <v>2603</v>
      </c>
      <c r="P458" s="13">
        <v>43861.710034722222</v>
      </c>
      <c r="Q458" s="14">
        <v>3.2361111111111111E-2</v>
      </c>
      <c r="S458" s="1" t="s">
        <v>221</v>
      </c>
      <c r="T458" s="1" t="s">
        <v>222</v>
      </c>
      <c r="U458" s="3">
        <v>6258</v>
      </c>
      <c r="V458" s="13">
        <v>43959.408206018517</v>
      </c>
      <c r="W458" s="14">
        <v>4.1817129629629628E-2</v>
      </c>
    </row>
    <row r="459" spans="1:23" x14ac:dyDescent="0.25">
      <c r="A459" s="1" t="s">
        <v>165</v>
      </c>
      <c r="B459" s="1" t="s">
        <v>166</v>
      </c>
      <c r="C459" s="3">
        <v>3114</v>
      </c>
      <c r="D459" s="13">
        <v>43875.589560185188</v>
      </c>
      <c r="E459" s="14">
        <v>4.3252314814814813E-2</v>
      </c>
      <c r="G459" s="1" t="s">
        <v>193</v>
      </c>
      <c r="H459" s="1" t="s">
        <v>194</v>
      </c>
      <c r="I459" s="3">
        <v>3007</v>
      </c>
      <c r="J459" s="13">
        <v>43872.605798611112</v>
      </c>
      <c r="K459" s="14">
        <v>3.7013888888888888E-2</v>
      </c>
      <c r="M459" s="1" t="s">
        <v>253</v>
      </c>
      <c r="N459" s="1" t="s">
        <v>254</v>
      </c>
      <c r="O459" s="3">
        <v>2605</v>
      </c>
      <c r="P459" s="13">
        <v>43861.741342592592</v>
      </c>
      <c r="Q459" s="14">
        <v>4.2500000000000003E-2</v>
      </c>
      <c r="S459" s="1" t="s">
        <v>169</v>
      </c>
      <c r="T459" s="1" t="s">
        <v>170</v>
      </c>
      <c r="U459" s="3">
        <v>6259</v>
      </c>
      <c r="V459" s="13">
        <v>43959.419409722221</v>
      </c>
      <c r="W459" s="14">
        <v>4.0057870370370369E-2</v>
      </c>
    </row>
    <row r="460" spans="1:23" x14ac:dyDescent="0.25">
      <c r="A460" s="1" t="s">
        <v>213</v>
      </c>
      <c r="B460" s="1" t="s">
        <v>214</v>
      </c>
      <c r="C460" s="3">
        <v>3123</v>
      </c>
      <c r="D460" s="13">
        <v>43875.7109837963</v>
      </c>
      <c r="E460" s="14">
        <v>3.650462962962963E-2</v>
      </c>
      <c r="G460" s="1" t="s">
        <v>122</v>
      </c>
      <c r="H460" s="1" t="s">
        <v>217</v>
      </c>
      <c r="I460" s="3">
        <v>3009</v>
      </c>
      <c r="J460" s="13">
        <v>43872.632824074077</v>
      </c>
      <c r="K460" s="14">
        <v>3.9907407407407412E-2</v>
      </c>
      <c r="M460" s="1" t="s">
        <v>126</v>
      </c>
      <c r="N460" s="1" t="s">
        <v>220</v>
      </c>
      <c r="O460" s="3">
        <v>2607</v>
      </c>
      <c r="P460" s="13">
        <v>43861.764247685183</v>
      </c>
      <c r="Q460" s="14">
        <v>3.5127314814814813E-2</v>
      </c>
      <c r="S460" s="1" t="s">
        <v>239</v>
      </c>
      <c r="T460" s="1" t="s">
        <v>240</v>
      </c>
      <c r="U460" s="3">
        <v>6279</v>
      </c>
      <c r="V460" s="13">
        <v>43959.675312500003</v>
      </c>
      <c r="W460" s="14">
        <v>3.8090277777777778E-2</v>
      </c>
    </row>
    <row r="461" spans="1:23" x14ac:dyDescent="0.25">
      <c r="A461" s="1" t="s">
        <v>213</v>
      </c>
      <c r="B461" s="1" t="s">
        <v>214</v>
      </c>
      <c r="C461" s="3">
        <v>3124</v>
      </c>
      <c r="D461" s="13">
        <v>43875.722199074073</v>
      </c>
      <c r="E461" s="14">
        <v>4.6516203703703705E-2</v>
      </c>
      <c r="G461" s="1" t="s">
        <v>122</v>
      </c>
      <c r="H461" s="1" t="s">
        <v>217</v>
      </c>
      <c r="I461" s="3">
        <v>3012</v>
      </c>
      <c r="J461" s="13">
        <v>43872.680798611109</v>
      </c>
      <c r="K461" s="14">
        <v>3.6805555555555557E-2</v>
      </c>
      <c r="M461" s="1" t="s">
        <v>245</v>
      </c>
      <c r="N461" s="1" t="s">
        <v>246</v>
      </c>
      <c r="O461" s="3">
        <v>2608</v>
      </c>
      <c r="P461" s="13">
        <v>43861.778611111113</v>
      </c>
      <c r="Q461" s="14">
        <v>3.7094907407407403E-2</v>
      </c>
      <c r="S461" s="1" t="s">
        <v>195</v>
      </c>
      <c r="T461" s="1" t="s">
        <v>196</v>
      </c>
      <c r="U461" s="3">
        <v>6286</v>
      </c>
      <c r="V461" s="13">
        <v>43959.765115740738</v>
      </c>
      <c r="W461" s="14">
        <v>3.3854166666666664E-2</v>
      </c>
    </row>
    <row r="462" spans="1:23" x14ac:dyDescent="0.25">
      <c r="A462" s="1" t="s">
        <v>161</v>
      </c>
      <c r="B462" s="1" t="s">
        <v>162</v>
      </c>
      <c r="C462" s="3">
        <v>3129</v>
      </c>
      <c r="D462" s="13">
        <v>43875.802511574075</v>
      </c>
      <c r="E462" s="14">
        <v>3.7280092592592594E-2</v>
      </c>
      <c r="G462" s="1" t="s">
        <v>215</v>
      </c>
      <c r="H462" s="1" t="s">
        <v>216</v>
      </c>
      <c r="I462" s="3">
        <v>3018</v>
      </c>
      <c r="J462" s="13">
        <v>43872.760254629633</v>
      </c>
      <c r="K462" s="14">
        <v>3.8842592592592588E-2</v>
      </c>
      <c r="M462" s="1" t="s">
        <v>199</v>
      </c>
      <c r="N462" s="1" t="s">
        <v>200</v>
      </c>
      <c r="O462" s="3">
        <v>2611</v>
      </c>
      <c r="P462" s="13">
        <v>43861.819374999999</v>
      </c>
      <c r="Q462" s="14">
        <v>3.8946759259259257E-2</v>
      </c>
      <c r="S462" s="1" t="s">
        <v>239</v>
      </c>
      <c r="T462" s="1" t="s">
        <v>240</v>
      </c>
      <c r="U462" s="3">
        <v>6289</v>
      </c>
      <c r="V462" s="13">
        <v>43959.800717592596</v>
      </c>
      <c r="W462" s="14">
        <v>3.0474537037037036E-2</v>
      </c>
    </row>
    <row r="463" spans="1:23" x14ac:dyDescent="0.25">
      <c r="A463" s="1" t="s">
        <v>189</v>
      </c>
      <c r="B463" s="1" t="s">
        <v>190</v>
      </c>
      <c r="C463" s="3">
        <v>3130</v>
      </c>
      <c r="D463" s="13">
        <v>43875.815659722219</v>
      </c>
      <c r="E463" s="14">
        <v>3.6458333333333336E-2</v>
      </c>
      <c r="G463" s="1" t="s">
        <v>203</v>
      </c>
      <c r="H463" s="1" t="s">
        <v>204</v>
      </c>
      <c r="I463" s="3">
        <v>3021</v>
      </c>
      <c r="J463" s="13">
        <v>43872.809965277775</v>
      </c>
      <c r="K463" s="14">
        <v>3.5671296296296298E-2</v>
      </c>
      <c r="M463" s="1" t="s">
        <v>130</v>
      </c>
      <c r="N463" s="1" t="s">
        <v>218</v>
      </c>
      <c r="O463" s="3">
        <v>2615</v>
      </c>
      <c r="P463" s="13">
        <v>43862.35864583333</v>
      </c>
      <c r="Q463" s="14">
        <v>4.5011574074074072E-2</v>
      </c>
      <c r="S463" s="1" t="s">
        <v>221</v>
      </c>
      <c r="T463" s="1" t="s">
        <v>222</v>
      </c>
      <c r="U463" s="3">
        <v>6304</v>
      </c>
      <c r="V463" s="13">
        <v>43960.484467592592</v>
      </c>
      <c r="W463" s="14">
        <v>3.7083333333333336E-2</v>
      </c>
    </row>
    <row r="464" spans="1:23" x14ac:dyDescent="0.25">
      <c r="A464" s="1" t="s">
        <v>225</v>
      </c>
      <c r="B464" s="1" t="s">
        <v>226</v>
      </c>
      <c r="C464" s="3">
        <v>3134</v>
      </c>
      <c r="D464" s="13">
        <v>43876.359803240739</v>
      </c>
      <c r="E464" s="14">
        <v>3.3831018518518517E-2</v>
      </c>
      <c r="G464" s="1" t="s">
        <v>251</v>
      </c>
      <c r="H464" s="1" t="s">
        <v>252</v>
      </c>
      <c r="I464" s="3">
        <v>3031</v>
      </c>
      <c r="J464" s="13">
        <v>43873.450914351852</v>
      </c>
      <c r="K464" s="14">
        <v>3.5046296296296298E-2</v>
      </c>
      <c r="M464" s="1" t="s">
        <v>130</v>
      </c>
      <c r="N464" s="1" t="s">
        <v>218</v>
      </c>
      <c r="O464" s="3">
        <v>2621</v>
      </c>
      <c r="P464" s="13">
        <v>43862.437847222223</v>
      </c>
      <c r="Q464" s="14">
        <v>3.3055555555555553E-2</v>
      </c>
      <c r="S464" s="1" t="s">
        <v>239</v>
      </c>
      <c r="T464" s="1" t="s">
        <v>240</v>
      </c>
      <c r="U464" s="3">
        <v>6316</v>
      </c>
      <c r="V464" s="13">
        <v>43960.649502314816</v>
      </c>
      <c r="W464" s="14">
        <v>3.2708333333333332E-2</v>
      </c>
    </row>
    <row r="465" spans="1:23" x14ac:dyDescent="0.25">
      <c r="A465" s="1" t="s">
        <v>205</v>
      </c>
      <c r="B465" s="1" t="s">
        <v>206</v>
      </c>
      <c r="C465" s="3">
        <v>3135</v>
      </c>
      <c r="D465" s="13">
        <v>43876.372557870367</v>
      </c>
      <c r="E465" s="14">
        <v>3.0543981481481481E-2</v>
      </c>
      <c r="G465" s="1" t="s">
        <v>177</v>
      </c>
      <c r="H465" s="1" t="s">
        <v>178</v>
      </c>
      <c r="I465" s="3">
        <v>3032</v>
      </c>
      <c r="J465" s="13">
        <v>43873.46601851852</v>
      </c>
      <c r="K465" s="14">
        <v>3.7106481481481483E-2</v>
      </c>
      <c r="M465" s="1" t="s">
        <v>231</v>
      </c>
      <c r="N465" s="1" t="s">
        <v>232</v>
      </c>
      <c r="O465" s="3">
        <v>2622</v>
      </c>
      <c r="P465" s="13">
        <v>43862.449895833335</v>
      </c>
      <c r="Q465" s="14">
        <v>4.1134259259259259E-2</v>
      </c>
      <c r="S465" s="1" t="s">
        <v>169</v>
      </c>
      <c r="T465" s="1" t="s">
        <v>170</v>
      </c>
      <c r="U465" s="3">
        <v>6327</v>
      </c>
      <c r="V465" s="13">
        <v>43960.804479166669</v>
      </c>
      <c r="W465" s="14">
        <v>3.740740740740741E-2</v>
      </c>
    </row>
    <row r="466" spans="1:23" x14ac:dyDescent="0.25">
      <c r="A466" s="1" t="s">
        <v>201</v>
      </c>
      <c r="B466" s="1" t="s">
        <v>202</v>
      </c>
      <c r="C466" s="3">
        <v>3140</v>
      </c>
      <c r="D466" s="13">
        <v>43876.429398148146</v>
      </c>
      <c r="E466" s="14">
        <v>4.3240740740740739E-2</v>
      </c>
      <c r="G466" s="1" t="s">
        <v>251</v>
      </c>
      <c r="H466" s="1" t="s">
        <v>252</v>
      </c>
      <c r="I466" s="3">
        <v>3034</v>
      </c>
      <c r="J466" s="13">
        <v>43873.485648148147</v>
      </c>
      <c r="K466" s="14">
        <v>3.318287037037037E-2</v>
      </c>
      <c r="M466" s="1" t="s">
        <v>126</v>
      </c>
      <c r="N466" s="1" t="s">
        <v>220</v>
      </c>
      <c r="O466" s="3">
        <v>2629</v>
      </c>
      <c r="P466" s="13">
        <v>43862.549444444441</v>
      </c>
      <c r="Q466" s="14">
        <v>4.341435185185185E-2</v>
      </c>
      <c r="S466" s="1" t="s">
        <v>169</v>
      </c>
      <c r="T466" s="1" t="s">
        <v>170</v>
      </c>
      <c r="U466" s="3">
        <v>6330</v>
      </c>
      <c r="V466" s="13">
        <v>43961.342083333337</v>
      </c>
      <c r="W466" s="14">
        <v>3.1944444444444449E-2</v>
      </c>
    </row>
    <row r="467" spans="1:23" x14ac:dyDescent="0.25">
      <c r="A467" s="1" t="s">
        <v>181</v>
      </c>
      <c r="B467" s="1" t="s">
        <v>182</v>
      </c>
      <c r="C467" s="3">
        <v>3145</v>
      </c>
      <c r="D467" s="13">
        <v>43876.496180555558</v>
      </c>
      <c r="E467" s="14">
        <v>3.0254629629629631E-2</v>
      </c>
      <c r="G467" s="1" t="s">
        <v>211</v>
      </c>
      <c r="H467" s="1" t="s">
        <v>212</v>
      </c>
      <c r="I467" s="3">
        <v>3042</v>
      </c>
      <c r="J467" s="13">
        <v>43873.594155092593</v>
      </c>
      <c r="K467" s="14">
        <v>4.0740740740740737E-2</v>
      </c>
      <c r="M467" s="1" t="s">
        <v>167</v>
      </c>
      <c r="N467" s="1" t="s">
        <v>168</v>
      </c>
      <c r="O467" s="3">
        <v>2631</v>
      </c>
      <c r="P467" s="13">
        <v>43862.57640046296</v>
      </c>
      <c r="Q467" s="14">
        <v>4.1782407407407407E-2</v>
      </c>
      <c r="S467" s="1" t="s">
        <v>195</v>
      </c>
      <c r="T467" s="1" t="s">
        <v>196</v>
      </c>
      <c r="U467" s="3">
        <v>6348</v>
      </c>
      <c r="V467" s="13">
        <v>43961.596458333333</v>
      </c>
      <c r="W467" s="14">
        <v>3.4305555555555554E-2</v>
      </c>
    </row>
    <row r="468" spans="1:23" x14ac:dyDescent="0.25">
      <c r="A468" s="1" t="s">
        <v>159</v>
      </c>
      <c r="B468" s="1" t="s">
        <v>160</v>
      </c>
      <c r="C468" s="3">
        <v>3146</v>
      </c>
      <c r="D468" s="13">
        <v>43876.508229166669</v>
      </c>
      <c r="E468" s="14">
        <v>3.5844907407407409E-2</v>
      </c>
      <c r="G468" s="1" t="s">
        <v>215</v>
      </c>
      <c r="H468" s="1" t="s">
        <v>216</v>
      </c>
      <c r="I468" s="3">
        <v>3047</v>
      </c>
      <c r="J468" s="13">
        <v>43873.677407407406</v>
      </c>
      <c r="K468" s="14">
        <v>4.65625E-2</v>
      </c>
      <c r="M468" s="1" t="s">
        <v>126</v>
      </c>
      <c r="N468" s="1" t="s">
        <v>220</v>
      </c>
      <c r="O468" s="3">
        <v>2634</v>
      </c>
      <c r="P468" s="13">
        <v>43862.616886574076</v>
      </c>
      <c r="Q468" s="14">
        <v>4.2743055555555555E-2</v>
      </c>
      <c r="S468" s="1" t="s">
        <v>239</v>
      </c>
      <c r="T468" s="1" t="s">
        <v>240</v>
      </c>
      <c r="U468" s="3">
        <v>6361</v>
      </c>
      <c r="V468" s="13">
        <v>43961.769699074073</v>
      </c>
      <c r="W468" s="14">
        <v>3.3414351851851855E-2</v>
      </c>
    </row>
    <row r="469" spans="1:23" x14ac:dyDescent="0.25">
      <c r="A469" s="1" t="s">
        <v>207</v>
      </c>
      <c r="B469" s="1" t="s">
        <v>208</v>
      </c>
      <c r="C469" s="3">
        <v>3147</v>
      </c>
      <c r="D469" s="13">
        <v>43876.518622685187</v>
      </c>
      <c r="E469" s="14">
        <v>3.4224537037037032E-2</v>
      </c>
      <c r="G469" s="1" t="s">
        <v>203</v>
      </c>
      <c r="H469" s="1" t="s">
        <v>204</v>
      </c>
      <c r="I469" s="3">
        <v>3048</v>
      </c>
      <c r="J469" s="13">
        <v>43873.694143518522</v>
      </c>
      <c r="K469" s="14">
        <v>4.0636574074074075E-2</v>
      </c>
      <c r="M469" s="1" t="s">
        <v>173</v>
      </c>
      <c r="N469" s="1" t="s">
        <v>174</v>
      </c>
      <c r="O469" s="3">
        <v>2645</v>
      </c>
      <c r="P469" s="13">
        <v>43862.745636574073</v>
      </c>
      <c r="Q469" s="14">
        <v>4.0208333333333332E-2</v>
      </c>
      <c r="S469" s="1" t="s">
        <v>239</v>
      </c>
      <c r="T469" s="1" t="s">
        <v>240</v>
      </c>
      <c r="U469" s="3">
        <v>6372</v>
      </c>
      <c r="V469" s="13">
        <v>43962.411886574075</v>
      </c>
      <c r="W469" s="14">
        <v>4.4340277777777777E-2</v>
      </c>
    </row>
    <row r="470" spans="1:23" x14ac:dyDescent="0.25">
      <c r="A470" s="1" t="s">
        <v>207</v>
      </c>
      <c r="B470" s="1" t="s">
        <v>208</v>
      </c>
      <c r="C470" s="3">
        <v>3149</v>
      </c>
      <c r="D470" s="13">
        <v>43876.550543981481</v>
      </c>
      <c r="E470" s="14">
        <v>4.5648148148148153E-2</v>
      </c>
      <c r="G470" s="1" t="s">
        <v>171</v>
      </c>
      <c r="H470" s="1" t="s">
        <v>172</v>
      </c>
      <c r="I470" s="3">
        <v>3051</v>
      </c>
      <c r="J470" s="13">
        <v>43873.737002314818</v>
      </c>
      <c r="K470" s="14">
        <v>4.1192129629629634E-2</v>
      </c>
      <c r="M470" s="1" t="s">
        <v>241</v>
      </c>
      <c r="N470" s="1" t="s">
        <v>242</v>
      </c>
      <c r="O470" s="3">
        <v>2647</v>
      </c>
      <c r="P470" s="13">
        <v>43862.779421296298</v>
      </c>
      <c r="Q470" s="14">
        <v>3.4687500000000003E-2</v>
      </c>
      <c r="S470" s="1" t="s">
        <v>221</v>
      </c>
      <c r="T470" s="1" t="s">
        <v>222</v>
      </c>
      <c r="U470" s="3">
        <v>6383</v>
      </c>
      <c r="V470" s="13">
        <v>43962.573564814818</v>
      </c>
      <c r="W470" s="14">
        <v>3.1666666666666669E-2</v>
      </c>
    </row>
    <row r="471" spans="1:23" x14ac:dyDescent="0.25">
      <c r="A471" s="1" t="s">
        <v>243</v>
      </c>
      <c r="B471" s="1" t="s">
        <v>244</v>
      </c>
      <c r="C471" s="3">
        <v>3150</v>
      </c>
      <c r="D471" s="13">
        <v>43876.562071759261</v>
      </c>
      <c r="E471" s="14">
        <v>4.0763888888888891E-2</v>
      </c>
      <c r="G471" s="1" t="s">
        <v>179</v>
      </c>
      <c r="H471" s="1" t="s">
        <v>180</v>
      </c>
      <c r="I471" s="3">
        <v>3059</v>
      </c>
      <c r="J471" s="13">
        <v>43874.344293981485</v>
      </c>
      <c r="K471" s="14">
        <v>3.9803240740740743E-2</v>
      </c>
      <c r="M471" s="1" t="s">
        <v>249</v>
      </c>
      <c r="N471" s="1" t="s">
        <v>250</v>
      </c>
      <c r="O471" s="3">
        <v>2652</v>
      </c>
      <c r="P471" s="13">
        <v>43862.848761574074</v>
      </c>
      <c r="Q471" s="14">
        <v>3.7314814814814815E-2</v>
      </c>
      <c r="S471" s="1" t="s">
        <v>221</v>
      </c>
      <c r="T471" s="1" t="s">
        <v>222</v>
      </c>
      <c r="U471" s="3">
        <v>6392</v>
      </c>
      <c r="V471" s="13">
        <v>43962.700277777774</v>
      </c>
      <c r="W471" s="14">
        <v>3.0381944444444444E-2</v>
      </c>
    </row>
    <row r="472" spans="1:23" x14ac:dyDescent="0.25">
      <c r="A472" s="1" t="s">
        <v>205</v>
      </c>
      <c r="B472" s="1" t="s">
        <v>206</v>
      </c>
      <c r="C472" s="3">
        <v>3159</v>
      </c>
      <c r="D472" s="13">
        <v>43876.68346064815</v>
      </c>
      <c r="E472" s="14">
        <v>3.9502314814814816E-2</v>
      </c>
      <c r="G472" s="1" t="s">
        <v>211</v>
      </c>
      <c r="H472" s="1" t="s">
        <v>212</v>
      </c>
      <c r="I472" s="3">
        <v>3062</v>
      </c>
      <c r="J472" s="13">
        <v>43874.390335648146</v>
      </c>
      <c r="K472" s="14">
        <v>3.8206018518518521E-2</v>
      </c>
      <c r="M472" s="1" t="s">
        <v>209</v>
      </c>
      <c r="N472" s="1" t="s">
        <v>210</v>
      </c>
      <c r="O472" s="3">
        <v>2654</v>
      </c>
      <c r="P472" s="13">
        <v>43863.36855324074</v>
      </c>
      <c r="Q472" s="14">
        <v>3.5347222222222217E-2</v>
      </c>
      <c r="S472" s="1" t="s">
        <v>195</v>
      </c>
      <c r="T472" s="1" t="s">
        <v>196</v>
      </c>
      <c r="U472" s="3">
        <v>6406</v>
      </c>
      <c r="V472" s="13">
        <v>43963.380601851852</v>
      </c>
      <c r="W472" s="14">
        <v>3.8101851851851852E-2</v>
      </c>
    </row>
    <row r="473" spans="1:23" x14ac:dyDescent="0.25">
      <c r="A473" s="1" t="s">
        <v>243</v>
      </c>
      <c r="B473" s="1" t="s">
        <v>244</v>
      </c>
      <c r="C473" s="3">
        <v>3160</v>
      </c>
      <c r="D473" s="13">
        <v>43876.698078703703</v>
      </c>
      <c r="E473" s="14">
        <v>4.1585648148148149E-2</v>
      </c>
      <c r="G473" s="1" t="s">
        <v>179</v>
      </c>
      <c r="H473" s="1" t="s">
        <v>180</v>
      </c>
      <c r="I473" s="3">
        <v>3076</v>
      </c>
      <c r="J473" s="13">
        <v>43874.578865740739</v>
      </c>
      <c r="K473" s="14">
        <v>4.2719907407407408E-2</v>
      </c>
      <c r="M473" s="1" t="s">
        <v>191</v>
      </c>
      <c r="N473" s="1" t="s">
        <v>192</v>
      </c>
      <c r="O473" s="3">
        <v>2658</v>
      </c>
      <c r="P473" s="13">
        <v>43863.420949074076</v>
      </c>
      <c r="Q473" s="14">
        <v>3.6064814814814813E-2</v>
      </c>
      <c r="S473" s="1" t="s">
        <v>239</v>
      </c>
      <c r="T473" s="1" t="s">
        <v>240</v>
      </c>
      <c r="U473" s="3">
        <v>6411</v>
      </c>
      <c r="V473" s="13">
        <v>43963.462754629632</v>
      </c>
      <c r="W473" s="14">
        <v>3.3229166666666664E-2</v>
      </c>
    </row>
    <row r="474" spans="1:23" x14ac:dyDescent="0.25">
      <c r="A474" s="1" t="s">
        <v>183</v>
      </c>
      <c r="B474" s="1" t="s">
        <v>184</v>
      </c>
      <c r="C474" s="3">
        <v>3161</v>
      </c>
      <c r="D474" s="13">
        <v>43876.707175925927</v>
      </c>
      <c r="E474" s="14">
        <v>4.1111111111111112E-2</v>
      </c>
      <c r="G474" s="1" t="s">
        <v>187</v>
      </c>
      <c r="H474" s="1" t="s">
        <v>188</v>
      </c>
      <c r="I474" s="3">
        <v>3077</v>
      </c>
      <c r="J474" s="13">
        <v>43874.593773148146</v>
      </c>
      <c r="K474" s="14">
        <v>3.2986111111111112E-2</v>
      </c>
      <c r="M474" s="1" t="s">
        <v>185</v>
      </c>
      <c r="N474" s="1" t="s">
        <v>186</v>
      </c>
      <c r="O474" s="3">
        <v>2659</v>
      </c>
      <c r="P474" s="13">
        <v>43863.435798611114</v>
      </c>
      <c r="Q474" s="14">
        <v>4.1064814814814811E-2</v>
      </c>
      <c r="S474" s="1" t="s">
        <v>169</v>
      </c>
      <c r="T474" s="1" t="s">
        <v>170</v>
      </c>
      <c r="U474" s="3">
        <v>6414</v>
      </c>
      <c r="V474" s="13">
        <v>43963.493449074071</v>
      </c>
      <c r="W474" s="14">
        <v>3.5196759259259254E-2</v>
      </c>
    </row>
    <row r="475" spans="1:23" x14ac:dyDescent="0.25">
      <c r="A475" s="1" t="s">
        <v>161</v>
      </c>
      <c r="B475" s="1" t="s">
        <v>162</v>
      </c>
      <c r="C475" s="3">
        <v>3163</v>
      </c>
      <c r="D475" s="13">
        <v>43876.73196759259</v>
      </c>
      <c r="E475" s="14">
        <v>3.9004629629629632E-2</v>
      </c>
      <c r="G475" s="1" t="s">
        <v>120</v>
      </c>
      <c r="H475" s="1" t="s">
        <v>219</v>
      </c>
      <c r="I475" s="3">
        <v>3091</v>
      </c>
      <c r="J475" s="13">
        <v>43874.773518518516</v>
      </c>
      <c r="K475" s="14">
        <v>3.6736111111111108E-2</v>
      </c>
      <c r="M475" s="1" t="s">
        <v>253</v>
      </c>
      <c r="N475" s="1" t="s">
        <v>254</v>
      </c>
      <c r="O475" s="3">
        <v>2661</v>
      </c>
      <c r="P475" s="13">
        <v>43863.465960648151</v>
      </c>
      <c r="Q475" s="14">
        <v>3.1284722222222221E-2</v>
      </c>
      <c r="S475" s="1" t="s">
        <v>239</v>
      </c>
      <c r="T475" s="1" t="s">
        <v>240</v>
      </c>
      <c r="U475" s="3">
        <v>6443</v>
      </c>
      <c r="V475" s="13">
        <v>43964.369652777779</v>
      </c>
      <c r="W475" s="14">
        <v>3.2858796296296296E-2</v>
      </c>
    </row>
    <row r="476" spans="1:23" x14ac:dyDescent="0.25">
      <c r="A476" s="1" t="s">
        <v>207</v>
      </c>
      <c r="B476" s="1" t="s">
        <v>208</v>
      </c>
      <c r="C476" s="3">
        <v>3164</v>
      </c>
      <c r="D476" s="13">
        <v>43876.744930555556</v>
      </c>
      <c r="E476" s="14">
        <v>3.9780092592592589E-2</v>
      </c>
      <c r="G476" s="1" t="s">
        <v>120</v>
      </c>
      <c r="H476" s="1" t="s">
        <v>219</v>
      </c>
      <c r="I476" s="3">
        <v>3096</v>
      </c>
      <c r="J476" s="13">
        <v>43874.83384259259</v>
      </c>
      <c r="K476" s="14">
        <v>4.4178240740740747E-2</v>
      </c>
      <c r="M476" s="1" t="s">
        <v>253</v>
      </c>
      <c r="N476" s="1" t="s">
        <v>254</v>
      </c>
      <c r="O476" s="3">
        <v>2663</v>
      </c>
      <c r="P476" s="13">
        <v>43863.490277777775</v>
      </c>
      <c r="Q476" s="14">
        <v>4.4467592592592593E-2</v>
      </c>
      <c r="S476" s="1" t="s">
        <v>169</v>
      </c>
      <c r="T476" s="1" t="s">
        <v>170</v>
      </c>
      <c r="U476" s="3">
        <v>6466</v>
      </c>
      <c r="V476" s="13">
        <v>43964.682395833333</v>
      </c>
      <c r="W476" s="14">
        <v>3.1678240740740743E-2</v>
      </c>
    </row>
    <row r="477" spans="1:23" x14ac:dyDescent="0.25">
      <c r="A477" s="1" t="s">
        <v>243</v>
      </c>
      <c r="B477" s="1" t="s">
        <v>244</v>
      </c>
      <c r="C477" s="3">
        <v>3165</v>
      </c>
      <c r="D477" s="13">
        <v>43876.762986111113</v>
      </c>
      <c r="E477" s="14">
        <v>3.2835648148148149E-2</v>
      </c>
      <c r="G477" s="1" t="s">
        <v>193</v>
      </c>
      <c r="H477" s="1" t="s">
        <v>194</v>
      </c>
      <c r="I477" s="3">
        <v>3100</v>
      </c>
      <c r="J477" s="13">
        <v>43875.392511574071</v>
      </c>
      <c r="K477" s="14">
        <v>3.107638888888889E-2</v>
      </c>
      <c r="M477" s="1" t="s">
        <v>253</v>
      </c>
      <c r="N477" s="1" t="s">
        <v>254</v>
      </c>
      <c r="O477" s="3">
        <v>2664</v>
      </c>
      <c r="P477" s="13">
        <v>43863.502789351849</v>
      </c>
      <c r="Q477" s="14">
        <v>3.5902777777777777E-2</v>
      </c>
      <c r="S477" s="1" t="s">
        <v>169</v>
      </c>
      <c r="T477" s="1" t="s">
        <v>170</v>
      </c>
      <c r="U477" s="3">
        <v>6484</v>
      </c>
      <c r="V477" s="13">
        <v>43965.410752314812</v>
      </c>
      <c r="W477" s="14">
        <v>3.4861111111111114E-2</v>
      </c>
    </row>
    <row r="478" spans="1:23" x14ac:dyDescent="0.25">
      <c r="A478" s="1" t="s">
        <v>213</v>
      </c>
      <c r="B478" s="1" t="s">
        <v>214</v>
      </c>
      <c r="C478" s="3">
        <v>3166</v>
      </c>
      <c r="D478" s="13">
        <v>43876.779756944445</v>
      </c>
      <c r="E478" s="14">
        <v>4.0393518518518516E-2</v>
      </c>
      <c r="G478" s="1" t="s">
        <v>177</v>
      </c>
      <c r="H478" s="1" t="s">
        <v>178</v>
      </c>
      <c r="I478" s="3">
        <v>3102</v>
      </c>
      <c r="J478" s="13">
        <v>43875.41741898148</v>
      </c>
      <c r="K478" s="14">
        <v>3.2361111111111111E-2</v>
      </c>
      <c r="M478" s="1" t="s">
        <v>209</v>
      </c>
      <c r="N478" s="1" t="s">
        <v>210</v>
      </c>
      <c r="O478" s="3">
        <v>2672</v>
      </c>
      <c r="P478" s="13">
        <v>43863.601967592593</v>
      </c>
      <c r="Q478" s="14">
        <v>4.3009259259259254E-2</v>
      </c>
      <c r="S478" s="1" t="s">
        <v>195</v>
      </c>
      <c r="T478" s="1" t="s">
        <v>196</v>
      </c>
      <c r="U478" s="3">
        <v>6495</v>
      </c>
      <c r="V478" s="13">
        <v>43965.553391203706</v>
      </c>
      <c r="W478" s="14">
        <v>3.4386574074074076E-2</v>
      </c>
    </row>
    <row r="479" spans="1:23" x14ac:dyDescent="0.25">
      <c r="A479" s="1" t="s">
        <v>165</v>
      </c>
      <c r="B479" s="1" t="s">
        <v>166</v>
      </c>
      <c r="C479" s="3">
        <v>3169</v>
      </c>
      <c r="D479" s="13">
        <v>43876.826238425929</v>
      </c>
      <c r="E479" s="14">
        <v>3.7222222222222219E-2</v>
      </c>
      <c r="G479" s="1" t="s">
        <v>177</v>
      </c>
      <c r="H479" s="1" t="s">
        <v>178</v>
      </c>
      <c r="I479" s="3">
        <v>3103</v>
      </c>
      <c r="J479" s="13">
        <v>43875.428599537037</v>
      </c>
      <c r="K479" s="14">
        <v>3.7777777777777778E-2</v>
      </c>
      <c r="M479" s="1" t="s">
        <v>237</v>
      </c>
      <c r="N479" s="1" t="s">
        <v>238</v>
      </c>
      <c r="O479" s="3">
        <v>2679</v>
      </c>
      <c r="P479" s="13">
        <v>43863.688402777778</v>
      </c>
      <c r="Q479" s="14">
        <v>3.4907407407407408E-2</v>
      </c>
      <c r="S479" s="1" t="s">
        <v>169</v>
      </c>
      <c r="T479" s="1" t="s">
        <v>170</v>
      </c>
      <c r="U479" s="3">
        <v>6504</v>
      </c>
      <c r="V479" s="13">
        <v>43965.679085648146</v>
      </c>
      <c r="W479" s="14">
        <v>3.5208333333333335E-2</v>
      </c>
    </row>
    <row r="480" spans="1:23" x14ac:dyDescent="0.25">
      <c r="A480" s="1" t="s">
        <v>197</v>
      </c>
      <c r="B480" s="1" t="s">
        <v>198</v>
      </c>
      <c r="C480" s="3">
        <v>3174</v>
      </c>
      <c r="D480" s="13">
        <v>43877.37232638889</v>
      </c>
      <c r="E480" s="14">
        <v>3.3263888888888891E-2</v>
      </c>
      <c r="G480" s="1" t="s">
        <v>175</v>
      </c>
      <c r="H480" s="1" t="s">
        <v>176</v>
      </c>
      <c r="I480" s="3">
        <v>3107</v>
      </c>
      <c r="J480" s="13">
        <v>43875.483240740738</v>
      </c>
      <c r="K480" s="14">
        <v>3.4953703703703702E-2</v>
      </c>
      <c r="M480" s="1" t="s">
        <v>126</v>
      </c>
      <c r="N480" s="1" t="s">
        <v>220</v>
      </c>
      <c r="O480" s="3">
        <v>2681</v>
      </c>
      <c r="P480" s="13">
        <v>43863.721226851849</v>
      </c>
      <c r="Q480" s="14">
        <v>3.1666666666666669E-2</v>
      </c>
      <c r="S480" s="1" t="s">
        <v>195</v>
      </c>
      <c r="T480" s="1" t="s">
        <v>196</v>
      </c>
      <c r="U480" s="3">
        <v>6509</v>
      </c>
      <c r="V480" s="13">
        <v>43965.742361111108</v>
      </c>
      <c r="W480" s="14">
        <v>4.4155092592592593E-2</v>
      </c>
    </row>
    <row r="481" spans="1:23" x14ac:dyDescent="0.25">
      <c r="A481" s="1" t="s">
        <v>159</v>
      </c>
      <c r="B481" s="1" t="s">
        <v>160</v>
      </c>
      <c r="C481" s="3">
        <v>3182</v>
      </c>
      <c r="D481" s="13">
        <v>43877.454247685186</v>
      </c>
      <c r="E481" s="14">
        <v>3.412037037037037E-2</v>
      </c>
      <c r="G481" s="1" t="s">
        <v>179</v>
      </c>
      <c r="H481" s="1" t="s">
        <v>180</v>
      </c>
      <c r="I481" s="3">
        <v>3115</v>
      </c>
      <c r="J481" s="13">
        <v>43875.601840277777</v>
      </c>
      <c r="K481" s="14">
        <v>3.4155092592592591E-2</v>
      </c>
      <c r="M481" s="1" t="s">
        <v>199</v>
      </c>
      <c r="N481" s="1" t="s">
        <v>200</v>
      </c>
      <c r="O481" s="3">
        <v>2684</v>
      </c>
      <c r="P481" s="13">
        <v>43863.765335648146</v>
      </c>
      <c r="Q481" s="14">
        <v>3.5949074074074071E-2</v>
      </c>
      <c r="S481" s="1" t="s">
        <v>239</v>
      </c>
      <c r="T481" s="1" t="s">
        <v>240</v>
      </c>
      <c r="U481" s="3">
        <v>6519</v>
      </c>
      <c r="V481" s="13">
        <v>43966.37222222222</v>
      </c>
      <c r="W481" s="14">
        <v>3.3483796296296296E-2</v>
      </c>
    </row>
    <row r="482" spans="1:23" x14ac:dyDescent="0.25">
      <c r="A482" s="1" t="s">
        <v>243</v>
      </c>
      <c r="B482" s="1" t="s">
        <v>244</v>
      </c>
      <c r="C482" s="3">
        <v>3188</v>
      </c>
      <c r="D482" s="13">
        <v>43877.531689814816</v>
      </c>
      <c r="E482" s="14">
        <v>3.5474537037037041E-2</v>
      </c>
      <c r="G482" s="1" t="s">
        <v>177</v>
      </c>
      <c r="H482" s="1" t="s">
        <v>178</v>
      </c>
      <c r="I482" s="3">
        <v>3125</v>
      </c>
      <c r="J482" s="13">
        <v>43875.737291666665</v>
      </c>
      <c r="K482" s="14">
        <v>3.6122685185185181E-2</v>
      </c>
      <c r="M482" s="1" t="s">
        <v>185</v>
      </c>
      <c r="N482" s="1" t="s">
        <v>186</v>
      </c>
      <c r="O482" s="3">
        <v>2685</v>
      </c>
      <c r="P482" s="13">
        <v>43863.783738425926</v>
      </c>
      <c r="Q482" s="14">
        <v>4.238425925925926E-2</v>
      </c>
      <c r="S482" s="1" t="s">
        <v>239</v>
      </c>
      <c r="T482" s="1" t="s">
        <v>240</v>
      </c>
      <c r="U482" s="3">
        <v>6529</v>
      </c>
      <c r="V482" s="13">
        <v>43966.49355324074</v>
      </c>
      <c r="W482" s="14">
        <v>3.9687500000000001E-2</v>
      </c>
    </row>
    <row r="483" spans="1:23" x14ac:dyDescent="0.25">
      <c r="A483" s="1" t="s">
        <v>225</v>
      </c>
      <c r="B483" s="1" t="s">
        <v>226</v>
      </c>
      <c r="C483" s="3">
        <v>3189</v>
      </c>
      <c r="D483" s="13">
        <v>43877.540879629632</v>
      </c>
      <c r="E483" s="14">
        <v>3.4780092592592592E-2</v>
      </c>
      <c r="G483" s="1" t="s">
        <v>187</v>
      </c>
      <c r="H483" s="1" t="s">
        <v>188</v>
      </c>
      <c r="I483" s="3">
        <v>3126</v>
      </c>
      <c r="J483" s="13">
        <v>43875.751631944448</v>
      </c>
      <c r="K483" s="14">
        <v>4.1863425925925929E-2</v>
      </c>
      <c r="M483" s="1" t="s">
        <v>245</v>
      </c>
      <c r="N483" s="1" t="s">
        <v>246</v>
      </c>
      <c r="O483" s="3">
        <v>2687</v>
      </c>
      <c r="P483" s="13">
        <v>43863.813078703701</v>
      </c>
      <c r="Q483" s="14">
        <v>3.1111111111111107E-2</v>
      </c>
      <c r="S483" s="1" t="s">
        <v>221</v>
      </c>
      <c r="T483" s="1" t="s">
        <v>222</v>
      </c>
      <c r="U483" s="3">
        <v>6555</v>
      </c>
      <c r="V483" s="13">
        <v>43967.350046296298</v>
      </c>
      <c r="W483" s="14">
        <v>3.8055555555555558E-2</v>
      </c>
    </row>
    <row r="484" spans="1:23" x14ac:dyDescent="0.25">
      <c r="A484" s="1" t="s">
        <v>207</v>
      </c>
      <c r="B484" s="1" t="s">
        <v>208</v>
      </c>
      <c r="C484" s="3">
        <v>3191</v>
      </c>
      <c r="D484" s="13">
        <v>43877.575219907405</v>
      </c>
      <c r="E484" s="14">
        <v>4.1388888888888892E-2</v>
      </c>
      <c r="G484" s="1" t="s">
        <v>122</v>
      </c>
      <c r="H484" s="1" t="s">
        <v>217</v>
      </c>
      <c r="I484" s="3">
        <v>3128</v>
      </c>
      <c r="J484" s="13">
        <v>43875.785601851851</v>
      </c>
      <c r="K484" s="14">
        <v>3.30787037037037E-2</v>
      </c>
      <c r="M484" s="1" t="s">
        <v>247</v>
      </c>
      <c r="N484" s="1" t="s">
        <v>248</v>
      </c>
      <c r="O484" s="3">
        <v>2689</v>
      </c>
      <c r="P484" s="13">
        <v>43863.840833333335</v>
      </c>
      <c r="Q484" s="14">
        <v>4.2395833333333334E-2</v>
      </c>
      <c r="S484" s="1" t="s">
        <v>239</v>
      </c>
      <c r="T484" s="1" t="s">
        <v>240</v>
      </c>
      <c r="U484" s="3">
        <v>6556</v>
      </c>
      <c r="V484" s="13">
        <v>43967.360196759262</v>
      </c>
      <c r="W484" s="14">
        <v>4.2337962962962966E-2</v>
      </c>
    </row>
    <row r="485" spans="1:23" x14ac:dyDescent="0.25">
      <c r="A485" s="1" t="s">
        <v>181</v>
      </c>
      <c r="B485" s="1" t="s">
        <v>182</v>
      </c>
      <c r="C485" s="3">
        <v>3198</v>
      </c>
      <c r="D485" s="13">
        <v>43877.663136574076</v>
      </c>
      <c r="E485" s="14">
        <v>3.260416666666667E-2</v>
      </c>
      <c r="G485" s="1" t="s">
        <v>171</v>
      </c>
      <c r="H485" s="1" t="s">
        <v>172</v>
      </c>
      <c r="I485" s="3">
        <v>3131</v>
      </c>
      <c r="J485" s="13">
        <v>43875.830243055556</v>
      </c>
      <c r="K485" s="14">
        <v>3.3125000000000002E-2</v>
      </c>
      <c r="M485" s="1" t="s">
        <v>209</v>
      </c>
      <c r="N485" s="1" t="s">
        <v>210</v>
      </c>
      <c r="O485" s="3">
        <v>2693</v>
      </c>
      <c r="P485" s="13">
        <v>43864.387557870374</v>
      </c>
      <c r="Q485" s="14">
        <v>4.372685185185185E-2</v>
      </c>
      <c r="S485" s="1" t="s">
        <v>221</v>
      </c>
      <c r="T485" s="1" t="s">
        <v>222</v>
      </c>
      <c r="U485" s="3">
        <v>6562</v>
      </c>
      <c r="V485" s="13">
        <v>43967.448738425926</v>
      </c>
      <c r="W485" s="14">
        <v>3.7071759259259256E-2</v>
      </c>
    </row>
    <row r="486" spans="1:23" x14ac:dyDescent="0.25">
      <c r="A486" s="1" t="s">
        <v>163</v>
      </c>
      <c r="B486" s="1" t="s">
        <v>164</v>
      </c>
      <c r="C486" s="3">
        <v>3199</v>
      </c>
      <c r="D486" s="13">
        <v>43877.680810185186</v>
      </c>
      <c r="E486" s="14">
        <v>3.8854166666666669E-2</v>
      </c>
      <c r="G486" s="1" t="s">
        <v>177</v>
      </c>
      <c r="H486" s="1" t="s">
        <v>178</v>
      </c>
      <c r="I486" s="3">
        <v>3137</v>
      </c>
      <c r="J486" s="13">
        <v>43876.396909722222</v>
      </c>
      <c r="K486" s="14">
        <v>4.5902777777777772E-2</v>
      </c>
      <c r="M486" s="1" t="s">
        <v>229</v>
      </c>
      <c r="N486" s="1" t="s">
        <v>230</v>
      </c>
      <c r="O486" s="3">
        <v>2694</v>
      </c>
      <c r="P486" s="13">
        <v>43864.397222222222</v>
      </c>
      <c r="Q486" s="14">
        <v>3.9050925925925926E-2</v>
      </c>
      <c r="S486" s="1" t="s">
        <v>195</v>
      </c>
      <c r="T486" s="1" t="s">
        <v>196</v>
      </c>
      <c r="U486" s="3">
        <v>6578</v>
      </c>
      <c r="V486" s="13">
        <v>43967.669004629628</v>
      </c>
      <c r="W486" s="14">
        <v>4.1331018518518517E-2</v>
      </c>
    </row>
    <row r="487" spans="1:23" x14ac:dyDescent="0.25">
      <c r="A487" s="1" t="s">
        <v>213</v>
      </c>
      <c r="B487" s="1" t="s">
        <v>214</v>
      </c>
      <c r="C487" s="3">
        <v>3201</v>
      </c>
      <c r="D487" s="13">
        <v>43877.701539351852</v>
      </c>
      <c r="E487" s="14">
        <v>3.4490740740740738E-2</v>
      </c>
      <c r="G487" s="1" t="s">
        <v>177</v>
      </c>
      <c r="H487" s="1" t="s">
        <v>178</v>
      </c>
      <c r="I487" s="3">
        <v>3153</v>
      </c>
      <c r="J487" s="13">
        <v>43876.60496527778</v>
      </c>
      <c r="K487" s="14">
        <v>3.936342592592592E-2</v>
      </c>
      <c r="M487" s="1" t="s">
        <v>191</v>
      </c>
      <c r="N487" s="1" t="s">
        <v>192</v>
      </c>
      <c r="O487" s="3">
        <v>2695</v>
      </c>
      <c r="P487" s="13">
        <v>43864.415636574071</v>
      </c>
      <c r="Q487" s="14">
        <v>3.3402777777777774E-2</v>
      </c>
      <c r="S487" s="1" t="s">
        <v>169</v>
      </c>
      <c r="T487" s="1" t="s">
        <v>170</v>
      </c>
      <c r="U487" s="3">
        <v>6580</v>
      </c>
      <c r="V487" s="13">
        <v>43967.68917824074</v>
      </c>
      <c r="W487" s="14">
        <v>3.5046296296296298E-2</v>
      </c>
    </row>
    <row r="488" spans="1:23" x14ac:dyDescent="0.25">
      <c r="A488" s="1" t="s">
        <v>225</v>
      </c>
      <c r="B488" s="1" t="s">
        <v>226</v>
      </c>
      <c r="C488" s="3">
        <v>3206</v>
      </c>
      <c r="D488" s="13">
        <v>43877.768796296295</v>
      </c>
      <c r="E488" s="14">
        <v>3.2789351851851854E-2</v>
      </c>
      <c r="G488" s="1" t="s">
        <v>171</v>
      </c>
      <c r="H488" s="1" t="s">
        <v>172</v>
      </c>
      <c r="I488" s="3">
        <v>3154</v>
      </c>
      <c r="J488" s="13">
        <v>43876.620081018518</v>
      </c>
      <c r="K488" s="14">
        <v>3.5798611111111107E-2</v>
      </c>
      <c r="M488" s="1" t="s">
        <v>253</v>
      </c>
      <c r="N488" s="1" t="s">
        <v>254</v>
      </c>
      <c r="O488" s="3">
        <v>2697</v>
      </c>
      <c r="P488" s="13">
        <v>43864.446585648147</v>
      </c>
      <c r="Q488" s="14">
        <v>3.1064814814814812E-2</v>
      </c>
      <c r="S488" s="1" t="s">
        <v>169</v>
      </c>
      <c r="T488" s="1" t="s">
        <v>170</v>
      </c>
      <c r="U488" s="3">
        <v>6597</v>
      </c>
      <c r="V488" s="13">
        <v>43968.425706018519</v>
      </c>
      <c r="W488" s="14">
        <v>4.0081018518518523E-2</v>
      </c>
    </row>
    <row r="489" spans="1:23" x14ac:dyDescent="0.25">
      <c r="A489" s="1" t="s">
        <v>197</v>
      </c>
      <c r="B489" s="1" t="s">
        <v>198</v>
      </c>
      <c r="C489" s="3">
        <v>3210</v>
      </c>
      <c r="D489" s="13">
        <v>43877.829062500001</v>
      </c>
      <c r="E489" s="14">
        <v>4.071759259259259E-2</v>
      </c>
      <c r="G489" s="1" t="s">
        <v>175</v>
      </c>
      <c r="H489" s="1" t="s">
        <v>176</v>
      </c>
      <c r="I489" s="3">
        <v>3156</v>
      </c>
      <c r="J489" s="13">
        <v>43876.645543981482</v>
      </c>
      <c r="K489" s="14">
        <v>4.3761574074074078E-2</v>
      </c>
      <c r="M489" s="1" t="s">
        <v>237</v>
      </c>
      <c r="N489" s="1" t="s">
        <v>238</v>
      </c>
      <c r="O489" s="3">
        <v>2699</v>
      </c>
      <c r="P489" s="13">
        <v>43864.468935185185</v>
      </c>
      <c r="Q489" s="14">
        <v>3.0567129629629628E-2</v>
      </c>
      <c r="S489" s="1" t="s">
        <v>195</v>
      </c>
      <c r="T489" s="1" t="s">
        <v>196</v>
      </c>
      <c r="U489" s="3">
        <v>6605</v>
      </c>
      <c r="V489" s="13">
        <v>43968.528900462959</v>
      </c>
      <c r="W489" s="14">
        <v>3.4502314814814812E-2</v>
      </c>
    </row>
    <row r="490" spans="1:23" x14ac:dyDescent="0.25">
      <c r="A490" s="1" t="s">
        <v>161</v>
      </c>
      <c r="B490" s="1" t="s">
        <v>162</v>
      </c>
      <c r="C490" s="3">
        <v>3214</v>
      </c>
      <c r="D490" s="13">
        <v>43878.372719907406</v>
      </c>
      <c r="E490" s="14">
        <v>4.0833333333333333E-2</v>
      </c>
      <c r="G490" s="1" t="s">
        <v>187</v>
      </c>
      <c r="H490" s="1" t="s">
        <v>188</v>
      </c>
      <c r="I490" s="3">
        <v>3158</v>
      </c>
      <c r="J490" s="13">
        <v>43876.674016203702</v>
      </c>
      <c r="K490" s="14">
        <v>3.4305555555555554E-2</v>
      </c>
      <c r="M490" s="1" t="s">
        <v>223</v>
      </c>
      <c r="N490" s="1" t="s">
        <v>224</v>
      </c>
      <c r="O490" s="3">
        <v>2701</v>
      </c>
      <c r="P490" s="13">
        <v>43864.493657407409</v>
      </c>
      <c r="Q490" s="14">
        <v>4.099537037037037E-2</v>
      </c>
      <c r="S490" s="1" t="s">
        <v>195</v>
      </c>
      <c r="T490" s="1" t="s">
        <v>196</v>
      </c>
      <c r="U490" s="3">
        <v>6617</v>
      </c>
      <c r="V490" s="13">
        <v>43968.685243055559</v>
      </c>
      <c r="W490" s="14">
        <v>3.9675925925925927E-2</v>
      </c>
    </row>
    <row r="491" spans="1:23" x14ac:dyDescent="0.25">
      <c r="A491" s="1" t="s">
        <v>197</v>
      </c>
      <c r="B491" s="1" t="s">
        <v>198</v>
      </c>
      <c r="C491" s="3">
        <v>3215</v>
      </c>
      <c r="D491" s="13">
        <v>43878.390648148146</v>
      </c>
      <c r="E491" s="14">
        <v>3.6874999999999998E-2</v>
      </c>
      <c r="G491" s="1" t="s">
        <v>175</v>
      </c>
      <c r="H491" s="1" t="s">
        <v>176</v>
      </c>
      <c r="I491" s="3">
        <v>3167</v>
      </c>
      <c r="J491" s="13">
        <v>43876.795312499999</v>
      </c>
      <c r="K491" s="14">
        <v>3.7083333333333336E-2</v>
      </c>
      <c r="M491" s="1" t="s">
        <v>185</v>
      </c>
      <c r="N491" s="1" t="s">
        <v>186</v>
      </c>
      <c r="O491" s="3">
        <v>2702</v>
      </c>
      <c r="P491" s="13">
        <v>43864.511874999997</v>
      </c>
      <c r="Q491" s="14">
        <v>3.9166666666666662E-2</v>
      </c>
      <c r="S491" s="1" t="s">
        <v>195</v>
      </c>
      <c r="T491" s="1" t="s">
        <v>196</v>
      </c>
      <c r="U491" s="3">
        <v>6620</v>
      </c>
      <c r="V491" s="13">
        <v>43968.721273148149</v>
      </c>
      <c r="W491" s="14">
        <v>3.4907407407407408E-2</v>
      </c>
    </row>
    <row r="492" spans="1:23" x14ac:dyDescent="0.25">
      <c r="A492" s="1" t="s">
        <v>205</v>
      </c>
      <c r="B492" s="1" t="s">
        <v>206</v>
      </c>
      <c r="C492" s="3">
        <v>3216</v>
      </c>
      <c r="D492" s="13">
        <v>43878.40425925926</v>
      </c>
      <c r="E492" s="14">
        <v>3.6122685185185181E-2</v>
      </c>
      <c r="G492" s="1" t="s">
        <v>120</v>
      </c>
      <c r="H492" s="1" t="s">
        <v>219</v>
      </c>
      <c r="I492" s="3">
        <v>3170</v>
      </c>
      <c r="J492" s="13">
        <v>43876.834780092591</v>
      </c>
      <c r="K492" s="14">
        <v>3.5231481481481482E-2</v>
      </c>
      <c r="M492" s="1" t="s">
        <v>199</v>
      </c>
      <c r="N492" s="1" t="s">
        <v>200</v>
      </c>
      <c r="O492" s="3">
        <v>2703</v>
      </c>
      <c r="P492" s="13">
        <v>43864.523368055554</v>
      </c>
      <c r="Q492" s="14">
        <v>3.4942129629629635E-2</v>
      </c>
      <c r="S492" s="1" t="s">
        <v>239</v>
      </c>
      <c r="T492" s="1" t="s">
        <v>240</v>
      </c>
      <c r="U492" s="3">
        <v>6621</v>
      </c>
      <c r="V492" s="13">
        <v>43968.734560185185</v>
      </c>
      <c r="W492" s="14">
        <v>3.7465277777777778E-2</v>
      </c>
    </row>
    <row r="493" spans="1:23" x14ac:dyDescent="0.25">
      <c r="A493" s="1" t="s">
        <v>189</v>
      </c>
      <c r="B493" s="1" t="s">
        <v>190</v>
      </c>
      <c r="C493" s="3">
        <v>3221</v>
      </c>
      <c r="D493" s="13">
        <v>43878.476122685184</v>
      </c>
      <c r="E493" s="14">
        <v>4.6018518518518514E-2</v>
      </c>
      <c r="G493" s="1" t="s">
        <v>193</v>
      </c>
      <c r="H493" s="1" t="s">
        <v>194</v>
      </c>
      <c r="I493" s="3">
        <v>3173</v>
      </c>
      <c r="J493" s="13">
        <v>43877.362939814811</v>
      </c>
      <c r="K493" s="14">
        <v>3.0034722222222223E-2</v>
      </c>
      <c r="M493" s="1" t="s">
        <v>241</v>
      </c>
      <c r="N493" s="1" t="s">
        <v>242</v>
      </c>
      <c r="O493" s="3">
        <v>2704</v>
      </c>
      <c r="P493" s="13">
        <v>43864.532361111109</v>
      </c>
      <c r="Q493" s="14">
        <v>4.0462962962962964E-2</v>
      </c>
      <c r="S493" s="1" t="s">
        <v>221</v>
      </c>
      <c r="T493" s="1" t="s">
        <v>222</v>
      </c>
      <c r="U493" s="3">
        <v>6643</v>
      </c>
      <c r="V493" s="13">
        <v>43969.536932870367</v>
      </c>
      <c r="W493" s="14">
        <v>3.7245370370370366E-2</v>
      </c>
    </row>
    <row r="494" spans="1:23" x14ac:dyDescent="0.25">
      <c r="A494" s="1" t="s">
        <v>163</v>
      </c>
      <c r="B494" s="1" t="s">
        <v>164</v>
      </c>
      <c r="C494" s="3">
        <v>3231</v>
      </c>
      <c r="D494" s="13">
        <v>43878.602164351854</v>
      </c>
      <c r="E494" s="14">
        <v>3.9398148148148147E-2</v>
      </c>
      <c r="G494" s="1" t="s">
        <v>235</v>
      </c>
      <c r="H494" s="1" t="s">
        <v>236</v>
      </c>
      <c r="I494" s="3">
        <v>3184</v>
      </c>
      <c r="J494" s="13">
        <v>43877.475914351853</v>
      </c>
      <c r="K494" s="14">
        <v>4.0844907407407406E-2</v>
      </c>
      <c r="M494" s="1" t="s">
        <v>241</v>
      </c>
      <c r="N494" s="1" t="s">
        <v>242</v>
      </c>
      <c r="O494" s="3">
        <v>2706</v>
      </c>
      <c r="P494" s="13">
        <v>43864.55878472222</v>
      </c>
      <c r="Q494" s="14">
        <v>4.0856481481481487E-2</v>
      </c>
      <c r="S494" s="1" t="s">
        <v>169</v>
      </c>
      <c r="T494" s="1" t="s">
        <v>170</v>
      </c>
      <c r="U494" s="3">
        <v>6652</v>
      </c>
      <c r="V494" s="13">
        <v>43969.650312500002</v>
      </c>
      <c r="W494" s="14">
        <v>3.2638888888888891E-2</v>
      </c>
    </row>
    <row r="495" spans="1:23" x14ac:dyDescent="0.25">
      <c r="A495" s="1" t="s">
        <v>183</v>
      </c>
      <c r="B495" s="1" t="s">
        <v>184</v>
      </c>
      <c r="C495" s="3">
        <v>3232</v>
      </c>
      <c r="D495" s="13">
        <v>43878.61278935185</v>
      </c>
      <c r="E495" s="14">
        <v>3.7256944444444447E-2</v>
      </c>
      <c r="G495" s="1" t="s">
        <v>175</v>
      </c>
      <c r="H495" s="1" t="s">
        <v>176</v>
      </c>
      <c r="I495" s="3">
        <v>3185</v>
      </c>
      <c r="J495" s="13">
        <v>43877.486192129632</v>
      </c>
      <c r="K495" s="14">
        <v>3.7314814814814815E-2</v>
      </c>
      <c r="M495" s="1" t="s">
        <v>249</v>
      </c>
      <c r="N495" s="1" t="s">
        <v>250</v>
      </c>
      <c r="O495" s="3">
        <v>2707</v>
      </c>
      <c r="P495" s="13">
        <v>43864.575277777774</v>
      </c>
      <c r="Q495" s="14">
        <v>4.1527777777777775E-2</v>
      </c>
      <c r="S495" s="1" t="s">
        <v>169</v>
      </c>
      <c r="T495" s="1" t="s">
        <v>170</v>
      </c>
      <c r="U495" s="3">
        <v>6675</v>
      </c>
      <c r="V495" s="13">
        <v>43970.449618055558</v>
      </c>
      <c r="W495" s="14">
        <v>3.1446759259259258E-2</v>
      </c>
    </row>
    <row r="496" spans="1:23" x14ac:dyDescent="0.25">
      <c r="A496" s="1" t="s">
        <v>183</v>
      </c>
      <c r="B496" s="1" t="s">
        <v>184</v>
      </c>
      <c r="C496" s="3">
        <v>3234</v>
      </c>
      <c r="D496" s="13">
        <v>43878.643159722225</v>
      </c>
      <c r="E496" s="14">
        <v>3.3032407407407406E-2</v>
      </c>
      <c r="G496" s="1" t="s">
        <v>235</v>
      </c>
      <c r="H496" s="1" t="s">
        <v>236</v>
      </c>
      <c r="I496" s="3">
        <v>3190</v>
      </c>
      <c r="J496" s="13">
        <v>43877.557719907411</v>
      </c>
      <c r="K496" s="14">
        <v>3.8657407407407404E-2</v>
      </c>
      <c r="M496" s="1" t="s">
        <v>237</v>
      </c>
      <c r="N496" s="1" t="s">
        <v>238</v>
      </c>
      <c r="O496" s="3">
        <v>2713</v>
      </c>
      <c r="P496" s="13">
        <v>43864.643437500003</v>
      </c>
      <c r="Q496" s="14">
        <v>3.9756944444444449E-2</v>
      </c>
      <c r="S496" s="1" t="s">
        <v>169</v>
      </c>
      <c r="T496" s="1" t="s">
        <v>170</v>
      </c>
      <c r="U496" s="3">
        <v>6676</v>
      </c>
      <c r="V496" s="13">
        <v>43970.467488425929</v>
      </c>
      <c r="W496" s="14">
        <v>3.6099537037037034E-2</v>
      </c>
    </row>
    <row r="497" spans="1:23" x14ac:dyDescent="0.25">
      <c r="A497" s="1" t="s">
        <v>213</v>
      </c>
      <c r="B497" s="1" t="s">
        <v>214</v>
      </c>
      <c r="C497" s="3">
        <v>3235</v>
      </c>
      <c r="D497" s="13">
        <v>43878.659062500003</v>
      </c>
      <c r="E497" s="14">
        <v>3.7291666666666667E-2</v>
      </c>
      <c r="G497" s="1" t="s">
        <v>233</v>
      </c>
      <c r="H497" s="1" t="s">
        <v>234</v>
      </c>
      <c r="I497" s="3">
        <v>3197</v>
      </c>
      <c r="J497" s="13">
        <v>43877.650289351855</v>
      </c>
      <c r="K497" s="14">
        <v>4.0185185185185185E-2</v>
      </c>
      <c r="M497" s="1" t="s">
        <v>229</v>
      </c>
      <c r="N497" s="1" t="s">
        <v>230</v>
      </c>
      <c r="O497" s="3">
        <v>2714</v>
      </c>
      <c r="P497" s="13">
        <v>43864.652037037034</v>
      </c>
      <c r="Q497" s="14">
        <v>3.6562499999999998E-2</v>
      </c>
      <c r="S497" s="1" t="s">
        <v>221</v>
      </c>
      <c r="T497" s="1" t="s">
        <v>222</v>
      </c>
      <c r="U497" s="3">
        <v>6682</v>
      </c>
      <c r="V497" s="13">
        <v>43970.550659722219</v>
      </c>
      <c r="W497" s="14">
        <v>3.9456018518518522E-2</v>
      </c>
    </row>
    <row r="498" spans="1:23" x14ac:dyDescent="0.25">
      <c r="A498" s="1" t="s">
        <v>165</v>
      </c>
      <c r="B498" s="1" t="s">
        <v>166</v>
      </c>
      <c r="C498" s="3">
        <v>3239</v>
      </c>
      <c r="D498" s="13">
        <v>43878.714571759258</v>
      </c>
      <c r="E498" s="14">
        <v>3.9027777777777779E-2</v>
      </c>
      <c r="G498" s="1" t="s">
        <v>122</v>
      </c>
      <c r="H498" s="1" t="s">
        <v>217</v>
      </c>
      <c r="I498" s="3">
        <v>3203</v>
      </c>
      <c r="J498" s="13">
        <v>43877.723935185182</v>
      </c>
      <c r="K498" s="14">
        <v>3.9988425925925927E-2</v>
      </c>
      <c r="M498" s="1" t="s">
        <v>237</v>
      </c>
      <c r="N498" s="1" t="s">
        <v>238</v>
      </c>
      <c r="O498" s="3">
        <v>2716</v>
      </c>
      <c r="P498" s="13">
        <v>43864.679120370369</v>
      </c>
      <c r="Q498" s="14">
        <v>3.9618055555555552E-2</v>
      </c>
      <c r="S498" s="1" t="s">
        <v>221</v>
      </c>
      <c r="T498" s="1" t="s">
        <v>222</v>
      </c>
      <c r="U498" s="3">
        <v>6701</v>
      </c>
      <c r="V498" s="13">
        <v>43970.807187500002</v>
      </c>
      <c r="W498" s="14">
        <v>3.9189814814814809E-2</v>
      </c>
    </row>
    <row r="499" spans="1:23" x14ac:dyDescent="0.25">
      <c r="A499" s="1" t="s">
        <v>225</v>
      </c>
      <c r="B499" s="1" t="s">
        <v>226</v>
      </c>
      <c r="C499" s="3">
        <v>3241</v>
      </c>
      <c r="D499" s="13">
        <v>43878.741574074076</v>
      </c>
      <c r="E499" s="14">
        <v>3.7766203703703705E-2</v>
      </c>
      <c r="G499" s="1" t="s">
        <v>175</v>
      </c>
      <c r="H499" s="1" t="s">
        <v>176</v>
      </c>
      <c r="I499" s="3">
        <v>3205</v>
      </c>
      <c r="J499" s="13">
        <v>43877.750393518516</v>
      </c>
      <c r="K499" s="14">
        <v>3.1967592592592589E-2</v>
      </c>
      <c r="M499" s="1" t="s">
        <v>223</v>
      </c>
      <c r="N499" s="1" t="s">
        <v>224</v>
      </c>
      <c r="O499" s="3">
        <v>2718</v>
      </c>
      <c r="P499" s="13">
        <v>43864.7108912037</v>
      </c>
      <c r="Q499" s="14">
        <v>4.1041666666666664E-2</v>
      </c>
      <c r="S499" s="1" t="s">
        <v>239</v>
      </c>
      <c r="T499" s="1" t="s">
        <v>240</v>
      </c>
      <c r="U499" s="3">
        <v>6715</v>
      </c>
      <c r="V499" s="13">
        <v>43971.48332175926</v>
      </c>
      <c r="W499" s="14">
        <v>3.8969907407407404E-2</v>
      </c>
    </row>
    <row r="500" spans="1:23" x14ac:dyDescent="0.25">
      <c r="A500" s="1" t="s">
        <v>159</v>
      </c>
      <c r="B500" s="1" t="s">
        <v>160</v>
      </c>
      <c r="C500" s="3">
        <v>3242</v>
      </c>
      <c r="D500" s="13">
        <v>43878.758333333331</v>
      </c>
      <c r="E500" s="14">
        <v>3.184027777777778E-2</v>
      </c>
      <c r="G500" s="1" t="s">
        <v>233</v>
      </c>
      <c r="H500" s="1" t="s">
        <v>234</v>
      </c>
      <c r="I500" s="3">
        <v>3209</v>
      </c>
      <c r="J500" s="13">
        <v>43877.812731481485</v>
      </c>
      <c r="K500" s="14">
        <v>3.0648148148148147E-2</v>
      </c>
      <c r="M500" s="1" t="s">
        <v>249</v>
      </c>
      <c r="N500" s="1" t="s">
        <v>250</v>
      </c>
      <c r="O500" s="3">
        <v>2719</v>
      </c>
      <c r="P500" s="13">
        <v>43864.723391203705</v>
      </c>
      <c r="Q500" s="14">
        <v>3.8124999999999999E-2</v>
      </c>
      <c r="S500" s="1" t="s">
        <v>169</v>
      </c>
      <c r="T500" s="1" t="s">
        <v>170</v>
      </c>
      <c r="U500" s="3">
        <v>6738</v>
      </c>
      <c r="V500" s="13">
        <v>43971.766122685185</v>
      </c>
      <c r="W500" s="14">
        <v>3.7812500000000006E-2</v>
      </c>
    </row>
    <row r="501" spans="1:23" x14ac:dyDescent="0.25">
      <c r="A501" s="1" t="s">
        <v>243</v>
      </c>
      <c r="B501" s="1" t="s">
        <v>244</v>
      </c>
      <c r="C501" s="3">
        <v>3249</v>
      </c>
      <c r="D501" s="13">
        <v>43879.348067129627</v>
      </c>
      <c r="E501" s="14">
        <v>3.8946759259259257E-2</v>
      </c>
      <c r="G501" s="1" t="s">
        <v>179</v>
      </c>
      <c r="H501" s="1" t="s">
        <v>180</v>
      </c>
      <c r="I501" s="3">
        <v>3217</v>
      </c>
      <c r="J501" s="13">
        <v>43878.422627314816</v>
      </c>
      <c r="K501" s="14">
        <v>3.9583333333333331E-2</v>
      </c>
      <c r="M501" s="1" t="s">
        <v>245</v>
      </c>
      <c r="N501" s="1" t="s">
        <v>246</v>
      </c>
      <c r="O501" s="3">
        <v>2720</v>
      </c>
      <c r="P501" s="13">
        <v>43864.737858796296</v>
      </c>
      <c r="Q501" s="14">
        <v>3.0162037037037032E-2</v>
      </c>
      <c r="S501" s="1" t="s">
        <v>221</v>
      </c>
      <c r="T501" s="1" t="s">
        <v>222</v>
      </c>
      <c r="U501" s="3">
        <v>6782</v>
      </c>
      <c r="V501" s="13">
        <v>43973.340694444443</v>
      </c>
      <c r="W501" s="14">
        <v>3.0983796296296297E-2</v>
      </c>
    </row>
    <row r="502" spans="1:23" x14ac:dyDescent="0.25">
      <c r="A502" s="1" t="s">
        <v>243</v>
      </c>
      <c r="B502" s="1" t="s">
        <v>244</v>
      </c>
      <c r="C502" s="3">
        <v>3251</v>
      </c>
      <c r="D502" s="13">
        <v>43879.373113425929</v>
      </c>
      <c r="E502" s="14">
        <v>3.8287037037037036E-2</v>
      </c>
      <c r="G502" s="1" t="s">
        <v>171</v>
      </c>
      <c r="H502" s="1" t="s">
        <v>172</v>
      </c>
      <c r="I502" s="3">
        <v>3218</v>
      </c>
      <c r="J502" s="13">
        <v>43878.436388888891</v>
      </c>
      <c r="K502" s="14">
        <v>3.3020833333333333E-2</v>
      </c>
      <c r="M502" s="1" t="s">
        <v>231</v>
      </c>
      <c r="N502" s="1" t="s">
        <v>232</v>
      </c>
      <c r="O502" s="3">
        <v>2721</v>
      </c>
      <c r="P502" s="13">
        <v>43864.74863425926</v>
      </c>
      <c r="Q502" s="14">
        <v>3.8148148148148146E-2</v>
      </c>
      <c r="S502" s="1" t="s">
        <v>169</v>
      </c>
      <c r="T502" s="1" t="s">
        <v>170</v>
      </c>
      <c r="U502" s="3">
        <v>6820</v>
      </c>
      <c r="V502" s="13">
        <v>43974.366053240738</v>
      </c>
      <c r="W502" s="14">
        <v>4.3668981481481482E-2</v>
      </c>
    </row>
    <row r="503" spans="1:23" x14ac:dyDescent="0.25">
      <c r="A503" s="1" t="s">
        <v>213</v>
      </c>
      <c r="B503" s="1" t="s">
        <v>214</v>
      </c>
      <c r="C503" s="3">
        <v>3252</v>
      </c>
      <c r="D503" s="13">
        <v>43879.388541666667</v>
      </c>
      <c r="E503" s="14">
        <v>4.5763888888888889E-2</v>
      </c>
      <c r="G503" s="1" t="s">
        <v>122</v>
      </c>
      <c r="H503" s="1" t="s">
        <v>217</v>
      </c>
      <c r="I503" s="3">
        <v>3222</v>
      </c>
      <c r="J503" s="13">
        <v>43878.488877314812</v>
      </c>
      <c r="K503" s="14">
        <v>3.3599537037037039E-2</v>
      </c>
      <c r="M503" s="1" t="s">
        <v>199</v>
      </c>
      <c r="N503" s="1" t="s">
        <v>200</v>
      </c>
      <c r="O503" s="3">
        <v>2723</v>
      </c>
      <c r="P503" s="13">
        <v>43864.775601851848</v>
      </c>
      <c r="Q503" s="14">
        <v>3.6377314814814814E-2</v>
      </c>
      <c r="S503" s="1" t="s">
        <v>195</v>
      </c>
      <c r="T503" s="1" t="s">
        <v>196</v>
      </c>
      <c r="U503" s="3">
        <v>6834</v>
      </c>
      <c r="V503" s="13">
        <v>43974.557453703703</v>
      </c>
      <c r="W503" s="14">
        <v>3.498842592592593E-2</v>
      </c>
    </row>
    <row r="504" spans="1:23" x14ac:dyDescent="0.25">
      <c r="A504" s="1" t="s">
        <v>225</v>
      </c>
      <c r="B504" s="1" t="s">
        <v>226</v>
      </c>
      <c r="C504" s="3">
        <v>3253</v>
      </c>
      <c r="D504" s="13">
        <v>43879.401990740742</v>
      </c>
      <c r="E504" s="14">
        <v>3.8657407407407404E-2</v>
      </c>
      <c r="G504" s="1" t="s">
        <v>233</v>
      </c>
      <c r="H504" s="1" t="s">
        <v>234</v>
      </c>
      <c r="I504" s="3">
        <v>3223</v>
      </c>
      <c r="J504" s="13">
        <v>43878.499189814815</v>
      </c>
      <c r="K504" s="14">
        <v>3.2083333333333332E-2</v>
      </c>
      <c r="M504" s="1" t="s">
        <v>249</v>
      </c>
      <c r="N504" s="1" t="s">
        <v>250</v>
      </c>
      <c r="O504" s="3">
        <v>2724</v>
      </c>
      <c r="P504" s="13">
        <v>43864.791909722226</v>
      </c>
      <c r="Q504" s="14">
        <v>3.9675925925925927E-2</v>
      </c>
      <c r="S504" s="1" t="s">
        <v>221</v>
      </c>
      <c r="T504" s="1" t="s">
        <v>222</v>
      </c>
      <c r="U504" s="3">
        <v>6839</v>
      </c>
      <c r="V504" s="13">
        <v>43974.629664351851</v>
      </c>
      <c r="W504" s="14">
        <v>3.5069444444444445E-2</v>
      </c>
    </row>
    <row r="505" spans="1:23" x14ac:dyDescent="0.25">
      <c r="A505" s="1" t="s">
        <v>243</v>
      </c>
      <c r="B505" s="1" t="s">
        <v>244</v>
      </c>
      <c r="C505" s="3">
        <v>3254</v>
      </c>
      <c r="D505" s="13">
        <v>43879.414907407408</v>
      </c>
      <c r="E505" s="14">
        <v>3.9270833333333331E-2</v>
      </c>
      <c r="G505" s="1" t="s">
        <v>187</v>
      </c>
      <c r="H505" s="1" t="s">
        <v>188</v>
      </c>
      <c r="I505" s="3">
        <v>3228</v>
      </c>
      <c r="J505" s="13">
        <v>43878.559803240743</v>
      </c>
      <c r="K505" s="14">
        <v>4.252314814814815E-2</v>
      </c>
      <c r="M505" s="1" t="s">
        <v>209</v>
      </c>
      <c r="N505" s="1" t="s">
        <v>210</v>
      </c>
      <c r="O505" s="3">
        <v>2729</v>
      </c>
      <c r="P505" s="13">
        <v>43865.350601851853</v>
      </c>
      <c r="Q505" s="14">
        <v>3.5694444444444445E-2</v>
      </c>
      <c r="S505" s="1" t="s">
        <v>169</v>
      </c>
      <c r="T505" s="1" t="s">
        <v>170</v>
      </c>
      <c r="U505" s="3">
        <v>6876</v>
      </c>
      <c r="V505" s="13">
        <v>43975.61859953704</v>
      </c>
      <c r="W505" s="14">
        <v>3.0775462962962966E-2</v>
      </c>
    </row>
    <row r="506" spans="1:23" x14ac:dyDescent="0.25">
      <c r="A506" s="1" t="s">
        <v>243</v>
      </c>
      <c r="B506" s="1" t="s">
        <v>244</v>
      </c>
      <c r="C506" s="3">
        <v>3267</v>
      </c>
      <c r="D506" s="13">
        <v>43879.60564814815</v>
      </c>
      <c r="E506" s="14">
        <v>3.6076388888888887E-2</v>
      </c>
      <c r="G506" s="1" t="s">
        <v>177</v>
      </c>
      <c r="H506" s="1" t="s">
        <v>178</v>
      </c>
      <c r="I506" s="3">
        <v>3229</v>
      </c>
      <c r="J506" s="13">
        <v>43878.574594907404</v>
      </c>
      <c r="K506" s="14">
        <v>3.2349537037037038E-2</v>
      </c>
      <c r="M506" s="1" t="s">
        <v>191</v>
      </c>
      <c r="N506" s="1" t="s">
        <v>192</v>
      </c>
      <c r="O506" s="3">
        <v>2732</v>
      </c>
      <c r="P506" s="13">
        <v>43865.390810185185</v>
      </c>
      <c r="Q506" s="14">
        <v>3.4456018518518518E-2</v>
      </c>
      <c r="S506" s="1" t="s">
        <v>221</v>
      </c>
      <c r="T506" s="1" t="s">
        <v>222</v>
      </c>
      <c r="U506" s="3">
        <v>6883</v>
      </c>
      <c r="V506" s="13">
        <v>43975.704375000001</v>
      </c>
      <c r="W506" s="14">
        <v>3.9490740740740743E-2</v>
      </c>
    </row>
    <row r="507" spans="1:23" x14ac:dyDescent="0.25">
      <c r="A507" s="1" t="s">
        <v>159</v>
      </c>
      <c r="B507" s="1" t="s">
        <v>160</v>
      </c>
      <c r="C507" s="3">
        <v>3268</v>
      </c>
      <c r="D507" s="13">
        <v>43879.61519675926</v>
      </c>
      <c r="E507" s="14">
        <v>3.6423611111111115E-2</v>
      </c>
      <c r="G507" s="1" t="s">
        <v>235</v>
      </c>
      <c r="H507" s="1" t="s">
        <v>236</v>
      </c>
      <c r="I507" s="3">
        <v>3233</v>
      </c>
      <c r="J507" s="13">
        <v>43878.625231481485</v>
      </c>
      <c r="K507" s="14">
        <v>3.5300925925925923E-2</v>
      </c>
      <c r="M507" s="1" t="s">
        <v>247</v>
      </c>
      <c r="N507" s="1" t="s">
        <v>248</v>
      </c>
      <c r="O507" s="3">
        <v>2733</v>
      </c>
      <c r="P507" s="13">
        <v>43865.401805555557</v>
      </c>
      <c r="Q507" s="14">
        <v>4.0462962962962964E-2</v>
      </c>
      <c r="S507" s="1" t="s">
        <v>239</v>
      </c>
      <c r="T507" s="1" t="s">
        <v>240</v>
      </c>
      <c r="U507" s="3">
        <v>6936</v>
      </c>
      <c r="V507" s="13">
        <v>43977.41369212963</v>
      </c>
      <c r="W507" s="14">
        <v>3.8206018518518521E-2</v>
      </c>
    </row>
    <row r="508" spans="1:23" x14ac:dyDescent="0.25">
      <c r="A508" s="1" t="s">
        <v>161</v>
      </c>
      <c r="B508" s="1" t="s">
        <v>162</v>
      </c>
      <c r="C508" s="3">
        <v>3271</v>
      </c>
      <c r="D508" s="13">
        <v>43879.648854166669</v>
      </c>
      <c r="E508" s="14">
        <v>3.9849537037037037E-2</v>
      </c>
      <c r="G508" s="1" t="s">
        <v>233</v>
      </c>
      <c r="H508" s="1" t="s">
        <v>234</v>
      </c>
      <c r="I508" s="3">
        <v>3240</v>
      </c>
      <c r="J508" s="13">
        <v>43878.725648148145</v>
      </c>
      <c r="K508" s="14">
        <v>3.7106481481481483E-2</v>
      </c>
      <c r="M508" s="1" t="s">
        <v>173</v>
      </c>
      <c r="N508" s="1" t="s">
        <v>174</v>
      </c>
      <c r="O508" s="3">
        <v>2737</v>
      </c>
      <c r="P508" s="13">
        <v>43865.45517361111</v>
      </c>
      <c r="Q508" s="14">
        <v>3.1979166666666663E-2</v>
      </c>
      <c r="S508" s="1" t="s">
        <v>239</v>
      </c>
      <c r="T508" s="1" t="s">
        <v>240</v>
      </c>
      <c r="U508" s="3">
        <v>6948</v>
      </c>
      <c r="V508" s="13">
        <v>43977.570532407408</v>
      </c>
      <c r="W508" s="14">
        <v>4.2002314814814812E-2</v>
      </c>
    </row>
    <row r="509" spans="1:23" x14ac:dyDescent="0.25">
      <c r="A509" s="1" t="s">
        <v>207</v>
      </c>
      <c r="B509" s="1" t="s">
        <v>208</v>
      </c>
      <c r="C509" s="3">
        <v>3272</v>
      </c>
      <c r="D509" s="13">
        <v>43879.657731481479</v>
      </c>
      <c r="E509" s="14">
        <v>3.3599537037037039E-2</v>
      </c>
      <c r="G509" s="1" t="s">
        <v>120</v>
      </c>
      <c r="H509" s="1" t="s">
        <v>219</v>
      </c>
      <c r="I509" s="3">
        <v>3243</v>
      </c>
      <c r="J509" s="13">
        <v>43878.767314814817</v>
      </c>
      <c r="K509" s="14">
        <v>3.7175925925925925E-2</v>
      </c>
      <c r="M509" s="1" t="s">
        <v>191</v>
      </c>
      <c r="N509" s="1" t="s">
        <v>192</v>
      </c>
      <c r="O509" s="3">
        <v>2738</v>
      </c>
      <c r="P509" s="13">
        <v>43865.465555555558</v>
      </c>
      <c r="Q509" s="14">
        <v>4.1099537037037039E-2</v>
      </c>
      <c r="S509" s="1" t="s">
        <v>239</v>
      </c>
      <c r="T509" s="1" t="s">
        <v>240</v>
      </c>
      <c r="U509" s="3">
        <v>6958</v>
      </c>
      <c r="V509" s="13">
        <v>43977.717430555553</v>
      </c>
      <c r="W509" s="14">
        <v>3.0046296296296297E-2</v>
      </c>
    </row>
    <row r="510" spans="1:23" x14ac:dyDescent="0.25">
      <c r="A510" s="1" t="s">
        <v>207</v>
      </c>
      <c r="B510" s="1" t="s">
        <v>208</v>
      </c>
      <c r="C510" s="3">
        <v>3275</v>
      </c>
      <c r="D510" s="13">
        <v>43879.695254629631</v>
      </c>
      <c r="E510" s="14">
        <v>3.622685185185185E-2</v>
      </c>
      <c r="G510" s="1" t="s">
        <v>171</v>
      </c>
      <c r="H510" s="1" t="s">
        <v>172</v>
      </c>
      <c r="I510" s="3">
        <v>3244</v>
      </c>
      <c r="J510" s="13">
        <v>43878.783703703702</v>
      </c>
      <c r="K510" s="14">
        <v>3.4918981481481481E-2</v>
      </c>
      <c r="M510" s="1" t="s">
        <v>241</v>
      </c>
      <c r="N510" s="1" t="s">
        <v>242</v>
      </c>
      <c r="O510" s="3">
        <v>2742</v>
      </c>
      <c r="P510" s="13">
        <v>43865.522662037038</v>
      </c>
      <c r="Q510" s="14">
        <v>4.2569444444444444E-2</v>
      </c>
      <c r="S510" s="1" t="s">
        <v>239</v>
      </c>
      <c r="T510" s="1" t="s">
        <v>240</v>
      </c>
      <c r="U510" s="3">
        <v>6959</v>
      </c>
      <c r="V510" s="13">
        <v>43977.730509259258</v>
      </c>
      <c r="W510" s="14">
        <v>3.4699074074074077E-2</v>
      </c>
    </row>
    <row r="511" spans="1:23" x14ac:dyDescent="0.25">
      <c r="A511" s="1" t="s">
        <v>181</v>
      </c>
      <c r="B511" s="1" t="s">
        <v>182</v>
      </c>
      <c r="C511" s="3">
        <v>3276</v>
      </c>
      <c r="D511" s="13">
        <v>43879.713182870371</v>
      </c>
      <c r="E511" s="14">
        <v>4.1134259259259259E-2</v>
      </c>
      <c r="G511" s="1" t="s">
        <v>177</v>
      </c>
      <c r="H511" s="1" t="s">
        <v>178</v>
      </c>
      <c r="I511" s="3">
        <v>3245</v>
      </c>
      <c r="J511" s="13">
        <v>43878.80060185185</v>
      </c>
      <c r="K511" s="14">
        <v>3.6898148148148145E-2</v>
      </c>
      <c r="M511" s="1" t="s">
        <v>209</v>
      </c>
      <c r="N511" s="1" t="s">
        <v>210</v>
      </c>
      <c r="O511" s="3">
        <v>2744</v>
      </c>
      <c r="P511" s="13">
        <v>43865.548796296294</v>
      </c>
      <c r="Q511" s="14">
        <v>3.8287037037037036E-2</v>
      </c>
      <c r="S511" s="1" t="s">
        <v>239</v>
      </c>
      <c r="T511" s="1" t="s">
        <v>240</v>
      </c>
      <c r="U511" s="3">
        <v>6970</v>
      </c>
      <c r="V511" s="13">
        <v>43978.379780092589</v>
      </c>
      <c r="W511" s="14">
        <v>4.0046296296296295E-2</v>
      </c>
    </row>
    <row r="512" spans="1:23" x14ac:dyDescent="0.25">
      <c r="A512" s="1" t="s">
        <v>201</v>
      </c>
      <c r="B512" s="1" t="s">
        <v>202</v>
      </c>
      <c r="C512" s="3">
        <v>3277</v>
      </c>
      <c r="D512" s="13">
        <v>43879.730543981481</v>
      </c>
      <c r="E512" s="14">
        <v>3.6157407407407409E-2</v>
      </c>
      <c r="G512" s="1" t="s">
        <v>179</v>
      </c>
      <c r="H512" s="1" t="s">
        <v>180</v>
      </c>
      <c r="I512" s="3">
        <v>3246</v>
      </c>
      <c r="J512" s="13">
        <v>43878.816053240742</v>
      </c>
      <c r="K512" s="14">
        <v>4.1006944444444443E-2</v>
      </c>
      <c r="M512" s="1" t="s">
        <v>199</v>
      </c>
      <c r="N512" s="1" t="s">
        <v>200</v>
      </c>
      <c r="O512" s="3">
        <v>2745</v>
      </c>
      <c r="P512" s="13">
        <v>43865.567094907405</v>
      </c>
      <c r="Q512" s="14">
        <v>4.0011574074074074E-2</v>
      </c>
      <c r="S512" s="1" t="s">
        <v>221</v>
      </c>
      <c r="T512" s="1" t="s">
        <v>222</v>
      </c>
      <c r="U512" s="3">
        <v>6991</v>
      </c>
      <c r="V512" s="13">
        <v>43978.657500000001</v>
      </c>
      <c r="W512" s="14">
        <v>2.884259259259259E-2</v>
      </c>
    </row>
    <row r="513" spans="1:23" x14ac:dyDescent="0.25">
      <c r="A513" s="1" t="s">
        <v>161</v>
      </c>
      <c r="B513" s="1" t="s">
        <v>162</v>
      </c>
      <c r="C513" s="3">
        <v>3279</v>
      </c>
      <c r="D513" s="13">
        <v>43879.754479166666</v>
      </c>
      <c r="E513" s="14">
        <v>4.0937500000000002E-2</v>
      </c>
      <c r="G513" s="1" t="s">
        <v>235</v>
      </c>
      <c r="H513" s="1" t="s">
        <v>236</v>
      </c>
      <c r="I513" s="3">
        <v>3248</v>
      </c>
      <c r="J513" s="13">
        <v>43878.841122685182</v>
      </c>
      <c r="K513" s="14">
        <v>3.9224537037037037E-2</v>
      </c>
      <c r="M513" s="1" t="s">
        <v>130</v>
      </c>
      <c r="N513" s="1" t="s">
        <v>218</v>
      </c>
      <c r="O513" s="3">
        <v>2747</v>
      </c>
      <c r="P513" s="13">
        <v>43865.592233796298</v>
      </c>
      <c r="Q513" s="14">
        <v>3.7557870370370373E-2</v>
      </c>
      <c r="S513" s="1" t="s">
        <v>239</v>
      </c>
      <c r="T513" s="1" t="s">
        <v>240</v>
      </c>
      <c r="U513" s="3">
        <v>7016</v>
      </c>
      <c r="V513" s="13">
        <v>43979.478518518517</v>
      </c>
      <c r="W513" s="14">
        <v>3.5787037037037034E-2</v>
      </c>
    </row>
    <row r="514" spans="1:23" x14ac:dyDescent="0.25">
      <c r="A514" s="1" t="s">
        <v>201</v>
      </c>
      <c r="B514" s="1" t="s">
        <v>202</v>
      </c>
      <c r="C514" s="3">
        <v>3281</v>
      </c>
      <c r="D514" s="13">
        <v>43879.783090277779</v>
      </c>
      <c r="E514" s="14">
        <v>2.974537037037037E-2</v>
      </c>
      <c r="G514" s="1" t="s">
        <v>175</v>
      </c>
      <c r="H514" s="1" t="s">
        <v>176</v>
      </c>
      <c r="I514" s="3">
        <v>3258</v>
      </c>
      <c r="J514" s="13">
        <v>43879.471620370372</v>
      </c>
      <c r="K514" s="14">
        <v>4.2094907407407407E-2</v>
      </c>
      <c r="M514" s="1" t="s">
        <v>223</v>
      </c>
      <c r="N514" s="1" t="s">
        <v>224</v>
      </c>
      <c r="O514" s="3">
        <v>2748</v>
      </c>
      <c r="P514" s="13">
        <v>43865.607499999998</v>
      </c>
      <c r="Q514" s="14">
        <v>3.3402777777777774E-2</v>
      </c>
      <c r="S514" s="1" t="s">
        <v>195</v>
      </c>
      <c r="T514" s="1" t="s">
        <v>196</v>
      </c>
      <c r="U514" s="3">
        <v>7019</v>
      </c>
      <c r="V514" s="13">
        <v>43979.5237037037</v>
      </c>
      <c r="W514" s="14">
        <v>3.8553240740740742E-2</v>
      </c>
    </row>
    <row r="515" spans="1:23" x14ac:dyDescent="0.25">
      <c r="A515" s="1" t="s">
        <v>207</v>
      </c>
      <c r="B515" s="1" t="s">
        <v>208</v>
      </c>
      <c r="C515" s="3">
        <v>3285</v>
      </c>
      <c r="D515" s="13">
        <v>43879.841967592591</v>
      </c>
      <c r="E515" s="14">
        <v>3.0925925925925926E-2</v>
      </c>
      <c r="G515" s="1" t="s">
        <v>120</v>
      </c>
      <c r="H515" s="1" t="s">
        <v>219</v>
      </c>
      <c r="I515" s="3">
        <v>3261</v>
      </c>
      <c r="J515" s="13">
        <v>43879.518067129633</v>
      </c>
      <c r="K515" s="14">
        <v>3.9282407407407412E-2</v>
      </c>
      <c r="M515" s="1" t="s">
        <v>199</v>
      </c>
      <c r="N515" s="1" t="s">
        <v>200</v>
      </c>
      <c r="O515" s="3">
        <v>2749</v>
      </c>
      <c r="P515" s="13">
        <v>43865.6247337963</v>
      </c>
      <c r="Q515" s="14">
        <v>3.9699074074074074E-2</v>
      </c>
      <c r="S515" s="1" t="s">
        <v>239</v>
      </c>
      <c r="T515" s="1" t="s">
        <v>240</v>
      </c>
      <c r="U515" s="3">
        <v>7021</v>
      </c>
      <c r="V515" s="13">
        <v>43979.555162037039</v>
      </c>
      <c r="W515" s="14">
        <v>4.0370370370370369E-2</v>
      </c>
    </row>
    <row r="516" spans="1:23" x14ac:dyDescent="0.25">
      <c r="A516" s="1" t="s">
        <v>207</v>
      </c>
      <c r="B516" s="1" t="s">
        <v>208</v>
      </c>
      <c r="C516" s="3">
        <v>3286</v>
      </c>
      <c r="D516" s="13">
        <v>43880.348912037036</v>
      </c>
      <c r="E516" s="14">
        <v>3.8321759259259257E-2</v>
      </c>
      <c r="G516" s="1" t="s">
        <v>122</v>
      </c>
      <c r="H516" s="1" t="s">
        <v>217</v>
      </c>
      <c r="I516" s="3">
        <v>3264</v>
      </c>
      <c r="J516" s="13">
        <v>43879.563101851854</v>
      </c>
      <c r="K516" s="14">
        <v>4.3344907407407408E-2</v>
      </c>
      <c r="M516" s="1" t="s">
        <v>185</v>
      </c>
      <c r="N516" s="1" t="s">
        <v>186</v>
      </c>
      <c r="O516" s="3">
        <v>2750</v>
      </c>
      <c r="P516" s="13">
        <v>43865.638321759259</v>
      </c>
      <c r="Q516" s="14">
        <v>3.3020833333333333E-2</v>
      </c>
      <c r="S516" s="1" t="s">
        <v>221</v>
      </c>
      <c r="T516" s="1" t="s">
        <v>222</v>
      </c>
      <c r="U516" s="3">
        <v>7049</v>
      </c>
      <c r="V516" s="13">
        <v>43980.446643518517</v>
      </c>
      <c r="W516" s="14">
        <v>3.5960648148148151E-2</v>
      </c>
    </row>
    <row r="517" spans="1:23" x14ac:dyDescent="0.25">
      <c r="A517" s="1" t="s">
        <v>165</v>
      </c>
      <c r="B517" s="1" t="s">
        <v>166</v>
      </c>
      <c r="C517" s="3">
        <v>3288</v>
      </c>
      <c r="D517" s="13">
        <v>43880.377604166664</v>
      </c>
      <c r="E517" s="14">
        <v>3.8252314814814815E-2</v>
      </c>
      <c r="G517" s="1" t="s">
        <v>251</v>
      </c>
      <c r="H517" s="1" t="s">
        <v>252</v>
      </c>
      <c r="I517" s="3">
        <v>3270</v>
      </c>
      <c r="J517" s="13">
        <v>43879.639768518522</v>
      </c>
      <c r="K517" s="14">
        <v>4.4930555555555557E-2</v>
      </c>
      <c r="M517" s="1" t="s">
        <v>130</v>
      </c>
      <c r="N517" s="1" t="s">
        <v>218</v>
      </c>
      <c r="O517" s="3">
        <v>2752</v>
      </c>
      <c r="P517" s="13">
        <v>43865.660104166665</v>
      </c>
      <c r="Q517" s="14">
        <v>3.9178240740740743E-2</v>
      </c>
      <c r="S517" s="1" t="s">
        <v>221</v>
      </c>
      <c r="T517" s="1" t="s">
        <v>222</v>
      </c>
      <c r="U517" s="3">
        <v>7053</v>
      </c>
      <c r="V517" s="13">
        <v>43980.505960648145</v>
      </c>
      <c r="W517" s="14">
        <v>3.7800925925925925E-2</v>
      </c>
    </row>
    <row r="518" spans="1:23" x14ac:dyDescent="0.25">
      <c r="A518" s="1" t="s">
        <v>181</v>
      </c>
      <c r="B518" s="1" t="s">
        <v>182</v>
      </c>
      <c r="C518" s="3">
        <v>3293</v>
      </c>
      <c r="D518" s="13">
        <v>43880.446122685185</v>
      </c>
      <c r="E518" s="14">
        <v>3.8726851851851853E-2</v>
      </c>
      <c r="G518" s="1" t="s">
        <v>251</v>
      </c>
      <c r="H518" s="1" t="s">
        <v>252</v>
      </c>
      <c r="I518" s="3">
        <v>3273</v>
      </c>
      <c r="J518" s="13">
        <v>43879.67019675926</v>
      </c>
      <c r="K518" s="14">
        <v>3.8946759259259257E-2</v>
      </c>
      <c r="M518" s="1" t="s">
        <v>241</v>
      </c>
      <c r="N518" s="1" t="s">
        <v>242</v>
      </c>
      <c r="O518" s="3">
        <v>2755</v>
      </c>
      <c r="P518" s="13">
        <v>43865.697060185186</v>
      </c>
      <c r="Q518" s="14">
        <v>3.8437499999999999E-2</v>
      </c>
      <c r="S518" s="1" t="s">
        <v>239</v>
      </c>
      <c r="T518" s="1" t="s">
        <v>240</v>
      </c>
      <c r="U518" s="3">
        <v>7054</v>
      </c>
      <c r="V518" s="13">
        <v>43980.517337962963</v>
      </c>
      <c r="W518" s="14">
        <v>4.1319444444444443E-2</v>
      </c>
    </row>
    <row r="519" spans="1:23" x14ac:dyDescent="0.25">
      <c r="A519" s="1" t="s">
        <v>161</v>
      </c>
      <c r="B519" s="1" t="s">
        <v>162</v>
      </c>
      <c r="C519" s="3">
        <v>3304</v>
      </c>
      <c r="D519" s="13">
        <v>43880.590671296297</v>
      </c>
      <c r="E519" s="14">
        <v>3.6145833333333328E-2</v>
      </c>
      <c r="G519" s="1" t="s">
        <v>235</v>
      </c>
      <c r="H519" s="1" t="s">
        <v>236</v>
      </c>
      <c r="I519" s="3">
        <v>3274</v>
      </c>
      <c r="J519" s="13">
        <v>43879.685624999998</v>
      </c>
      <c r="K519" s="14">
        <v>3.8912037037037037E-2</v>
      </c>
      <c r="M519" s="1" t="s">
        <v>253</v>
      </c>
      <c r="N519" s="1" t="s">
        <v>254</v>
      </c>
      <c r="O519" s="3">
        <v>2756</v>
      </c>
      <c r="P519" s="13">
        <v>43865.71234953704</v>
      </c>
      <c r="Q519" s="14">
        <v>3.7106481481481483E-2</v>
      </c>
      <c r="S519" s="1" t="s">
        <v>221</v>
      </c>
      <c r="T519" s="1" t="s">
        <v>222</v>
      </c>
      <c r="U519" s="3">
        <v>7059</v>
      </c>
      <c r="V519" s="13">
        <v>43980.589444444442</v>
      </c>
      <c r="W519" s="14">
        <v>3.8668981481481478E-2</v>
      </c>
    </row>
    <row r="520" spans="1:23" x14ac:dyDescent="0.25">
      <c r="A520" s="1" t="s">
        <v>181</v>
      </c>
      <c r="B520" s="1" t="s">
        <v>182</v>
      </c>
      <c r="C520" s="3">
        <v>3307</v>
      </c>
      <c r="D520" s="13">
        <v>43880.631701388891</v>
      </c>
      <c r="E520" s="14">
        <v>3.9583333333333331E-2</v>
      </c>
      <c r="G520" s="1" t="s">
        <v>179</v>
      </c>
      <c r="H520" s="1" t="s">
        <v>180</v>
      </c>
      <c r="I520" s="3">
        <v>3278</v>
      </c>
      <c r="J520" s="13">
        <v>43879.742604166669</v>
      </c>
      <c r="K520" s="14">
        <v>3.4606481481481481E-2</v>
      </c>
      <c r="M520" s="1" t="s">
        <v>223</v>
      </c>
      <c r="N520" s="1" t="s">
        <v>224</v>
      </c>
      <c r="O520" s="3">
        <v>2757</v>
      </c>
      <c r="P520" s="13">
        <v>43865.723726851851</v>
      </c>
      <c r="Q520" s="14">
        <v>3.1469907407407412E-2</v>
      </c>
      <c r="S520" s="1" t="s">
        <v>221</v>
      </c>
      <c r="T520" s="1" t="s">
        <v>222</v>
      </c>
      <c r="U520" s="3">
        <v>7069</v>
      </c>
      <c r="V520" s="13">
        <v>43980.7266087963</v>
      </c>
      <c r="W520" s="14">
        <v>3.622685185185185E-2</v>
      </c>
    </row>
    <row r="521" spans="1:23" x14ac:dyDescent="0.25">
      <c r="A521" s="1" t="s">
        <v>243</v>
      </c>
      <c r="B521" s="1" t="s">
        <v>244</v>
      </c>
      <c r="C521" s="3">
        <v>3311</v>
      </c>
      <c r="D521" s="13">
        <v>43880.690046296295</v>
      </c>
      <c r="E521" s="14">
        <v>4.1122685185185186E-2</v>
      </c>
      <c r="G521" s="1" t="s">
        <v>179</v>
      </c>
      <c r="H521" s="1" t="s">
        <v>180</v>
      </c>
      <c r="I521" s="3">
        <v>3280</v>
      </c>
      <c r="J521" s="13">
        <v>43879.77039351852</v>
      </c>
      <c r="K521" s="14">
        <v>3.4456018518518518E-2</v>
      </c>
      <c r="M521" s="1" t="s">
        <v>237</v>
      </c>
      <c r="N521" s="1" t="s">
        <v>238</v>
      </c>
      <c r="O521" s="3">
        <v>2758</v>
      </c>
      <c r="P521" s="13">
        <v>43865.741631944446</v>
      </c>
      <c r="Q521" s="14">
        <v>4.370370370370371E-2</v>
      </c>
      <c r="S521" s="1" t="s">
        <v>195</v>
      </c>
      <c r="T521" s="1" t="s">
        <v>196</v>
      </c>
      <c r="U521" s="3">
        <v>7077</v>
      </c>
      <c r="V521" s="13">
        <v>43980.817303240743</v>
      </c>
      <c r="W521" s="14">
        <v>3.8981481481481485E-2</v>
      </c>
    </row>
    <row r="522" spans="1:23" x14ac:dyDescent="0.25">
      <c r="A522" s="1" t="s">
        <v>197</v>
      </c>
      <c r="B522" s="1" t="s">
        <v>198</v>
      </c>
      <c r="C522" s="3">
        <v>3313</v>
      </c>
      <c r="D522" s="13">
        <v>43880.709699074076</v>
      </c>
      <c r="E522" s="14">
        <v>3.2777777777777781E-2</v>
      </c>
      <c r="G522" s="1" t="s">
        <v>251</v>
      </c>
      <c r="H522" s="1" t="s">
        <v>252</v>
      </c>
      <c r="I522" s="3">
        <v>3282</v>
      </c>
      <c r="J522" s="13">
        <v>43879.800208333334</v>
      </c>
      <c r="K522" s="14">
        <v>3.5613425925925923E-2</v>
      </c>
      <c r="M522" s="1" t="s">
        <v>227</v>
      </c>
      <c r="N522" s="1" t="s">
        <v>228</v>
      </c>
      <c r="O522" s="3">
        <v>2759</v>
      </c>
      <c r="P522" s="13">
        <v>43865.75949074074</v>
      </c>
      <c r="Q522" s="14">
        <v>3.9861111111111111E-2</v>
      </c>
      <c r="S522" s="1" t="s">
        <v>221</v>
      </c>
      <c r="T522" s="1" t="s">
        <v>222</v>
      </c>
      <c r="U522" s="3">
        <v>7101</v>
      </c>
      <c r="V522" s="13">
        <v>43981.645613425928</v>
      </c>
      <c r="W522" s="14">
        <v>3.0925925925925926E-2</v>
      </c>
    </row>
    <row r="523" spans="1:23" x14ac:dyDescent="0.25">
      <c r="A523" s="1" t="s">
        <v>159</v>
      </c>
      <c r="B523" s="1" t="s">
        <v>160</v>
      </c>
      <c r="C523" s="3">
        <v>3321</v>
      </c>
      <c r="D523" s="13">
        <v>43880.822199074071</v>
      </c>
      <c r="E523" s="14">
        <v>4.0057870370370369E-2</v>
      </c>
      <c r="G523" s="1" t="s">
        <v>171</v>
      </c>
      <c r="H523" s="1" t="s">
        <v>172</v>
      </c>
      <c r="I523" s="3">
        <v>3284</v>
      </c>
      <c r="J523" s="13">
        <v>43879.824062500003</v>
      </c>
      <c r="K523" s="14">
        <v>3.6944444444444446E-2</v>
      </c>
      <c r="M523" s="1" t="s">
        <v>237</v>
      </c>
      <c r="N523" s="1" t="s">
        <v>238</v>
      </c>
      <c r="O523" s="3">
        <v>2762</v>
      </c>
      <c r="P523" s="13">
        <v>43865.807511574072</v>
      </c>
      <c r="Q523" s="14">
        <v>3.5648148148148151E-2</v>
      </c>
      <c r="S523" s="1" t="s">
        <v>221</v>
      </c>
      <c r="T523" s="1" t="s">
        <v>222</v>
      </c>
      <c r="U523" s="3">
        <v>7132</v>
      </c>
      <c r="V523" s="13">
        <v>43982.556400462963</v>
      </c>
      <c r="W523" s="14">
        <v>3.4097222222222223E-2</v>
      </c>
    </row>
    <row r="524" spans="1:23" x14ac:dyDescent="0.25">
      <c r="A524" s="1" t="s">
        <v>197</v>
      </c>
      <c r="B524" s="1" t="s">
        <v>198</v>
      </c>
      <c r="C524" s="3">
        <v>3334</v>
      </c>
      <c r="D524" s="13">
        <v>43881.480543981481</v>
      </c>
      <c r="E524" s="14">
        <v>3.5995370370370372E-2</v>
      </c>
      <c r="G524" s="1" t="s">
        <v>251</v>
      </c>
      <c r="H524" s="1" t="s">
        <v>252</v>
      </c>
      <c r="I524" s="3">
        <v>3291</v>
      </c>
      <c r="J524" s="13">
        <v>43880.419178240743</v>
      </c>
      <c r="K524" s="14">
        <v>4.5497685185185183E-2</v>
      </c>
      <c r="M524" s="1" t="s">
        <v>173</v>
      </c>
      <c r="N524" s="1" t="s">
        <v>174</v>
      </c>
      <c r="O524" s="3">
        <v>2764</v>
      </c>
      <c r="P524" s="13">
        <v>43865.830347222225</v>
      </c>
      <c r="Q524" s="14">
        <v>4.010416666666667E-2</v>
      </c>
      <c r="S524" s="1" t="s">
        <v>221</v>
      </c>
      <c r="T524" s="1" t="s">
        <v>222</v>
      </c>
      <c r="U524" s="3">
        <v>7139</v>
      </c>
      <c r="V524" s="13">
        <v>43982.64949074074</v>
      </c>
      <c r="W524" s="14">
        <v>4.4976851851851851E-2</v>
      </c>
    </row>
    <row r="525" spans="1:23" x14ac:dyDescent="0.25">
      <c r="A525" s="1" t="s">
        <v>165</v>
      </c>
      <c r="B525" s="1" t="s">
        <v>166</v>
      </c>
      <c r="C525" s="3">
        <v>3342</v>
      </c>
      <c r="D525" s="13">
        <v>43881.591099537036</v>
      </c>
      <c r="E525" s="14">
        <v>3.8275462962962963E-2</v>
      </c>
      <c r="G525" s="1" t="s">
        <v>120</v>
      </c>
      <c r="H525" s="1" t="s">
        <v>219</v>
      </c>
      <c r="I525" s="3">
        <v>3294</v>
      </c>
      <c r="J525" s="13">
        <v>43880.464016203703</v>
      </c>
      <c r="K525" s="14">
        <v>3.5486111111111114E-2</v>
      </c>
      <c r="M525" s="1" t="s">
        <v>227</v>
      </c>
      <c r="N525" s="1" t="s">
        <v>228</v>
      </c>
      <c r="O525" s="3">
        <v>2765</v>
      </c>
      <c r="P525" s="13">
        <v>43865.847592592596</v>
      </c>
      <c r="Q525" s="14">
        <v>4.0092592592592589E-2</v>
      </c>
      <c r="S525" s="1" t="s">
        <v>221</v>
      </c>
      <c r="T525" s="1" t="s">
        <v>222</v>
      </c>
      <c r="U525" s="3">
        <v>7144</v>
      </c>
      <c r="V525" s="13">
        <v>43982.720150462963</v>
      </c>
      <c r="W525" s="14">
        <v>3.4293981481481481E-2</v>
      </c>
    </row>
    <row r="526" spans="1:23" x14ac:dyDescent="0.25">
      <c r="A526" s="1" t="s">
        <v>197</v>
      </c>
      <c r="B526" s="1" t="s">
        <v>198</v>
      </c>
      <c r="C526" s="3">
        <v>3343</v>
      </c>
      <c r="D526" s="13">
        <v>43881.601550925923</v>
      </c>
      <c r="E526" s="14">
        <v>3.5173611111111107E-2</v>
      </c>
      <c r="G526" s="1" t="s">
        <v>177</v>
      </c>
      <c r="H526" s="1" t="s">
        <v>178</v>
      </c>
      <c r="I526" s="3">
        <v>3299</v>
      </c>
      <c r="J526" s="13">
        <v>43880.525451388887</v>
      </c>
      <c r="K526" s="14">
        <v>3.9490740740740743E-2</v>
      </c>
      <c r="M526" s="1" t="s">
        <v>249</v>
      </c>
      <c r="N526" s="1" t="s">
        <v>250</v>
      </c>
      <c r="O526" s="3">
        <v>2771</v>
      </c>
      <c r="P526" s="13">
        <v>43866.41233796296</v>
      </c>
      <c r="Q526" s="14">
        <v>3.3553240740740745E-2</v>
      </c>
      <c r="S526" s="1" t="s">
        <v>195</v>
      </c>
      <c r="T526" s="1" t="s">
        <v>196</v>
      </c>
      <c r="U526" s="3">
        <v>7159</v>
      </c>
      <c r="V526" s="13">
        <v>43983.414976851855</v>
      </c>
      <c r="W526" s="14">
        <v>4.3379629629629629E-2</v>
      </c>
    </row>
    <row r="527" spans="1:23" x14ac:dyDescent="0.25">
      <c r="A527" s="1" t="s">
        <v>243</v>
      </c>
      <c r="B527" s="1" t="s">
        <v>244</v>
      </c>
      <c r="C527" s="3">
        <v>3345</v>
      </c>
      <c r="D527" s="13">
        <v>43881.62023148148</v>
      </c>
      <c r="E527" s="14">
        <v>3.3298611111111112E-2</v>
      </c>
      <c r="G527" s="1" t="s">
        <v>233</v>
      </c>
      <c r="H527" s="1" t="s">
        <v>234</v>
      </c>
      <c r="I527" s="3">
        <v>3302</v>
      </c>
      <c r="J527" s="13">
        <v>43880.563171296293</v>
      </c>
      <c r="K527" s="14">
        <v>3.3761574074074076E-2</v>
      </c>
      <c r="M527" s="1" t="s">
        <v>245</v>
      </c>
      <c r="N527" s="1" t="s">
        <v>246</v>
      </c>
      <c r="O527" s="3">
        <v>2772</v>
      </c>
      <c r="P527" s="13">
        <v>43866.421840277777</v>
      </c>
      <c r="Q527" s="14">
        <v>3.8043981481481477E-2</v>
      </c>
      <c r="S527" s="1" t="s">
        <v>169</v>
      </c>
      <c r="T527" s="1" t="s">
        <v>170</v>
      </c>
      <c r="U527" s="3">
        <v>7164</v>
      </c>
      <c r="V527" s="13">
        <v>43983.493043981478</v>
      </c>
      <c r="W527" s="14">
        <v>3.6481481481481483E-2</v>
      </c>
    </row>
    <row r="528" spans="1:23" x14ac:dyDescent="0.25">
      <c r="A528" s="1" t="s">
        <v>161</v>
      </c>
      <c r="B528" s="1" t="s">
        <v>162</v>
      </c>
      <c r="C528" s="3">
        <v>3349</v>
      </c>
      <c r="D528" s="13">
        <v>43881.673981481479</v>
      </c>
      <c r="E528" s="14">
        <v>3.6666666666666667E-2</v>
      </c>
      <c r="G528" s="1" t="s">
        <v>203</v>
      </c>
      <c r="H528" s="1" t="s">
        <v>204</v>
      </c>
      <c r="I528" s="3">
        <v>3305</v>
      </c>
      <c r="J528" s="13">
        <v>43880.604814814818</v>
      </c>
      <c r="K528" s="14">
        <v>3.6122685185185181E-2</v>
      </c>
      <c r="M528" s="1" t="s">
        <v>126</v>
      </c>
      <c r="N528" s="1" t="s">
        <v>220</v>
      </c>
      <c r="O528" s="3">
        <v>2776</v>
      </c>
      <c r="P528" s="13">
        <v>43866.477881944447</v>
      </c>
      <c r="Q528" s="14">
        <v>3.5590277777777776E-2</v>
      </c>
      <c r="S528" s="1" t="s">
        <v>221</v>
      </c>
      <c r="T528" s="1" t="s">
        <v>222</v>
      </c>
      <c r="U528" s="3">
        <v>7167</v>
      </c>
      <c r="V528" s="13">
        <v>43983.537280092591</v>
      </c>
      <c r="W528" s="14">
        <v>3.5648148148148151E-2</v>
      </c>
    </row>
    <row r="529" spans="1:23" x14ac:dyDescent="0.25">
      <c r="A529" s="1" t="s">
        <v>207</v>
      </c>
      <c r="B529" s="1" t="s">
        <v>208</v>
      </c>
      <c r="C529" s="3">
        <v>3350</v>
      </c>
      <c r="D529" s="13">
        <v>43881.688009259262</v>
      </c>
      <c r="E529" s="14">
        <v>3.9293981481481485E-2</v>
      </c>
      <c r="G529" s="1" t="s">
        <v>193</v>
      </c>
      <c r="H529" s="1" t="s">
        <v>194</v>
      </c>
      <c r="I529" s="3">
        <v>3315</v>
      </c>
      <c r="J529" s="13">
        <v>43880.734976851854</v>
      </c>
      <c r="K529" s="14">
        <v>3.7245370370370366E-2</v>
      </c>
      <c r="M529" s="1" t="s">
        <v>253</v>
      </c>
      <c r="N529" s="1" t="s">
        <v>254</v>
      </c>
      <c r="O529" s="3">
        <v>2779</v>
      </c>
      <c r="P529" s="13">
        <v>43866.518333333333</v>
      </c>
      <c r="Q529" s="14">
        <v>3.5393518518518519E-2</v>
      </c>
      <c r="S529" s="1" t="s">
        <v>221</v>
      </c>
      <c r="T529" s="1" t="s">
        <v>222</v>
      </c>
      <c r="U529" s="3">
        <v>7180</v>
      </c>
      <c r="V529" s="13">
        <v>43983.681747685187</v>
      </c>
      <c r="W529" s="14">
        <v>3.7662037037037036E-2</v>
      </c>
    </row>
    <row r="530" spans="1:23" x14ac:dyDescent="0.25">
      <c r="A530" s="1" t="s">
        <v>161</v>
      </c>
      <c r="B530" s="1" t="s">
        <v>162</v>
      </c>
      <c r="C530" s="3">
        <v>3355</v>
      </c>
      <c r="D530" s="13">
        <v>43881.757488425923</v>
      </c>
      <c r="E530" s="14">
        <v>4.3738425925925924E-2</v>
      </c>
      <c r="G530" s="1" t="s">
        <v>187</v>
      </c>
      <c r="H530" s="1" t="s">
        <v>188</v>
      </c>
      <c r="I530" s="3">
        <v>3319</v>
      </c>
      <c r="J530" s="13">
        <v>43880.791863425926</v>
      </c>
      <c r="K530" s="14">
        <v>3.605324074074074E-2</v>
      </c>
      <c r="M530" s="1" t="s">
        <v>167</v>
      </c>
      <c r="N530" s="1" t="s">
        <v>168</v>
      </c>
      <c r="O530" s="3">
        <v>2786</v>
      </c>
      <c r="P530" s="13">
        <v>43866.612175925926</v>
      </c>
      <c r="Q530" s="14">
        <v>4.0844907407407406E-2</v>
      </c>
      <c r="S530" s="1" t="s">
        <v>239</v>
      </c>
      <c r="T530" s="1" t="s">
        <v>240</v>
      </c>
      <c r="U530" s="3">
        <v>7192</v>
      </c>
      <c r="V530" s="13">
        <v>43984.348645833335</v>
      </c>
      <c r="W530" s="14">
        <v>4.4282407407407409E-2</v>
      </c>
    </row>
    <row r="531" spans="1:23" x14ac:dyDescent="0.25">
      <c r="A531" s="1" t="s">
        <v>181</v>
      </c>
      <c r="B531" s="1" t="s">
        <v>182</v>
      </c>
      <c r="C531" s="3">
        <v>3358</v>
      </c>
      <c r="D531" s="13">
        <v>43881.798587962963</v>
      </c>
      <c r="E531" s="14">
        <v>3.4293981481481481E-2</v>
      </c>
      <c r="G531" s="1" t="s">
        <v>251</v>
      </c>
      <c r="H531" s="1" t="s">
        <v>252</v>
      </c>
      <c r="I531" s="3">
        <v>3325</v>
      </c>
      <c r="J531" s="13">
        <v>43881.36613425926</v>
      </c>
      <c r="K531" s="14">
        <v>4.0659722222222222E-2</v>
      </c>
      <c r="M531" s="1" t="s">
        <v>185</v>
      </c>
      <c r="N531" s="1" t="s">
        <v>186</v>
      </c>
      <c r="O531" s="3">
        <v>2790</v>
      </c>
      <c r="P531" s="13">
        <v>43866.654490740744</v>
      </c>
      <c r="Q531" s="14">
        <v>3.5856481481481482E-2</v>
      </c>
      <c r="S531" s="1" t="s">
        <v>195</v>
      </c>
      <c r="T531" s="1" t="s">
        <v>196</v>
      </c>
      <c r="U531" s="3">
        <v>7200</v>
      </c>
      <c r="V531" s="13">
        <v>43984.458124999997</v>
      </c>
      <c r="W531" s="14">
        <v>3.8229166666666668E-2</v>
      </c>
    </row>
    <row r="532" spans="1:23" x14ac:dyDescent="0.25">
      <c r="A532" s="1" t="s">
        <v>189</v>
      </c>
      <c r="B532" s="1" t="s">
        <v>190</v>
      </c>
      <c r="C532" s="3">
        <v>3359</v>
      </c>
      <c r="D532" s="13">
        <v>43881.813506944447</v>
      </c>
      <c r="E532" s="14">
        <v>2.884259259259259E-2</v>
      </c>
      <c r="G532" s="1" t="s">
        <v>179</v>
      </c>
      <c r="H532" s="1" t="s">
        <v>180</v>
      </c>
      <c r="I532" s="3">
        <v>3331</v>
      </c>
      <c r="J532" s="13">
        <v>43881.447268518517</v>
      </c>
      <c r="K532" s="14">
        <v>3.8055555555555558E-2</v>
      </c>
      <c r="M532" s="1" t="s">
        <v>247</v>
      </c>
      <c r="N532" s="1" t="s">
        <v>248</v>
      </c>
      <c r="O532" s="3">
        <v>2792</v>
      </c>
      <c r="P532" s="13">
        <v>43866.677175925928</v>
      </c>
      <c r="Q532" s="14">
        <v>4.2245370370370371E-2</v>
      </c>
      <c r="S532" s="1" t="s">
        <v>239</v>
      </c>
      <c r="T532" s="1" t="s">
        <v>240</v>
      </c>
      <c r="U532" s="3">
        <v>7227</v>
      </c>
      <c r="V532" s="13">
        <v>43984.817187499997</v>
      </c>
      <c r="W532" s="14">
        <v>4.1273148148148149E-2</v>
      </c>
    </row>
    <row r="533" spans="1:23" x14ac:dyDescent="0.25">
      <c r="A533" s="1" t="s">
        <v>181</v>
      </c>
      <c r="B533" s="1" t="s">
        <v>182</v>
      </c>
      <c r="C533" s="3">
        <v>3363</v>
      </c>
      <c r="D533" s="13">
        <v>43882.35833333333</v>
      </c>
      <c r="E533" s="14">
        <v>3.8773148148148147E-2</v>
      </c>
      <c r="G533" s="1" t="s">
        <v>179</v>
      </c>
      <c r="H533" s="1" t="s">
        <v>180</v>
      </c>
      <c r="I533" s="3">
        <v>3332</v>
      </c>
      <c r="J533" s="13">
        <v>43881.458969907406</v>
      </c>
      <c r="K533" s="14">
        <v>3.7974537037037036E-2</v>
      </c>
      <c r="M533" s="1" t="s">
        <v>199</v>
      </c>
      <c r="N533" s="1" t="s">
        <v>200</v>
      </c>
      <c r="O533" s="3">
        <v>2794</v>
      </c>
      <c r="P533" s="13">
        <v>43866.702349537038</v>
      </c>
      <c r="Q533" s="14">
        <v>3.4212962962962966E-2</v>
      </c>
      <c r="S533" s="1" t="s">
        <v>221</v>
      </c>
      <c r="T533" s="1" t="s">
        <v>222</v>
      </c>
      <c r="U533" s="3">
        <v>7230</v>
      </c>
      <c r="V533" s="13">
        <v>43985.359131944446</v>
      </c>
      <c r="W533" s="14">
        <v>3.5567129629629629E-2</v>
      </c>
    </row>
    <row r="534" spans="1:23" x14ac:dyDescent="0.25">
      <c r="A534" s="1" t="s">
        <v>163</v>
      </c>
      <c r="B534" s="1" t="s">
        <v>164</v>
      </c>
      <c r="C534" s="3">
        <v>3365</v>
      </c>
      <c r="D534" s="13">
        <v>43882.386157407411</v>
      </c>
      <c r="E534" s="14">
        <v>3.8506944444444448E-2</v>
      </c>
      <c r="G534" s="1" t="s">
        <v>122</v>
      </c>
      <c r="H534" s="1" t="s">
        <v>217</v>
      </c>
      <c r="I534" s="3">
        <v>3333</v>
      </c>
      <c r="J534" s="13">
        <v>43881.468356481484</v>
      </c>
      <c r="K534" s="14">
        <v>4.6631944444444441E-2</v>
      </c>
      <c r="M534" s="1" t="s">
        <v>167</v>
      </c>
      <c r="N534" s="1" t="s">
        <v>168</v>
      </c>
      <c r="O534" s="3">
        <v>2797</v>
      </c>
      <c r="P534" s="13">
        <v>43866.747812499998</v>
      </c>
      <c r="Q534" s="14">
        <v>3.7152777777777778E-2</v>
      </c>
      <c r="S534" s="1" t="s">
        <v>221</v>
      </c>
      <c r="T534" s="1" t="s">
        <v>222</v>
      </c>
      <c r="U534" s="3">
        <v>7237</v>
      </c>
      <c r="V534" s="13">
        <v>43985.453668981485</v>
      </c>
      <c r="W534" s="14">
        <v>3.3067129629629634E-2</v>
      </c>
    </row>
    <row r="535" spans="1:23" x14ac:dyDescent="0.25">
      <c r="A535" s="1" t="s">
        <v>159</v>
      </c>
      <c r="B535" s="1" t="s">
        <v>160</v>
      </c>
      <c r="C535" s="3">
        <v>3366</v>
      </c>
      <c r="D535" s="13">
        <v>43882.402638888889</v>
      </c>
      <c r="E535" s="14">
        <v>3.4907407407407408E-2</v>
      </c>
      <c r="G535" s="1" t="s">
        <v>203</v>
      </c>
      <c r="H535" s="1" t="s">
        <v>204</v>
      </c>
      <c r="I535" s="3">
        <v>3336</v>
      </c>
      <c r="J535" s="13">
        <v>43881.50513888889</v>
      </c>
      <c r="K535" s="14">
        <v>3.005787037037037E-2</v>
      </c>
      <c r="M535" s="1" t="s">
        <v>185</v>
      </c>
      <c r="N535" s="1" t="s">
        <v>186</v>
      </c>
      <c r="O535" s="3">
        <v>2799</v>
      </c>
      <c r="P535" s="13">
        <v>43866.776006944441</v>
      </c>
      <c r="Q535" s="14">
        <v>4.0185185185185185E-2</v>
      </c>
      <c r="S535" s="1" t="s">
        <v>195</v>
      </c>
      <c r="T535" s="1" t="s">
        <v>196</v>
      </c>
      <c r="U535" s="3">
        <v>7246</v>
      </c>
      <c r="V535" s="13">
        <v>43985.581724537034</v>
      </c>
      <c r="W535" s="14">
        <v>3.7442129629629624E-2</v>
      </c>
    </row>
    <row r="536" spans="1:23" x14ac:dyDescent="0.25">
      <c r="A536" s="1" t="s">
        <v>205</v>
      </c>
      <c r="B536" s="1" t="s">
        <v>206</v>
      </c>
      <c r="C536" s="3">
        <v>3373</v>
      </c>
      <c r="D536" s="13">
        <v>43882.512037037035</v>
      </c>
      <c r="E536" s="14">
        <v>2.8703703703703703E-2</v>
      </c>
      <c r="G536" s="1" t="s">
        <v>177</v>
      </c>
      <c r="H536" s="1" t="s">
        <v>178</v>
      </c>
      <c r="I536" s="3">
        <v>3341</v>
      </c>
      <c r="J536" s="13">
        <v>43881.576597222222</v>
      </c>
      <c r="K536" s="14">
        <v>3.75462962962963E-2</v>
      </c>
      <c r="M536" s="1" t="s">
        <v>249</v>
      </c>
      <c r="N536" s="1" t="s">
        <v>250</v>
      </c>
      <c r="O536" s="3">
        <v>2800</v>
      </c>
      <c r="P536" s="13">
        <v>43866.788229166668</v>
      </c>
      <c r="Q536" s="14">
        <v>4.0173611111111111E-2</v>
      </c>
      <c r="S536" s="1" t="s">
        <v>169</v>
      </c>
      <c r="T536" s="1" t="s">
        <v>170</v>
      </c>
      <c r="U536" s="3">
        <v>7248</v>
      </c>
      <c r="V536" s="13">
        <v>43985.602893518517</v>
      </c>
      <c r="W536" s="14">
        <v>4.0173611111111111E-2</v>
      </c>
    </row>
    <row r="537" spans="1:23" x14ac:dyDescent="0.25">
      <c r="A537" s="1" t="s">
        <v>213</v>
      </c>
      <c r="B537" s="1" t="s">
        <v>214</v>
      </c>
      <c r="C537" s="3">
        <v>3376</v>
      </c>
      <c r="D537" s="13">
        <v>43882.550798611112</v>
      </c>
      <c r="E537" s="14">
        <v>3.335648148148148E-2</v>
      </c>
      <c r="G537" s="1" t="s">
        <v>171</v>
      </c>
      <c r="H537" s="1" t="s">
        <v>172</v>
      </c>
      <c r="I537" s="3">
        <v>3347</v>
      </c>
      <c r="J537" s="13">
        <v>43881.642743055556</v>
      </c>
      <c r="K537" s="14">
        <v>3.7777777777777778E-2</v>
      </c>
      <c r="M537" s="1" t="s">
        <v>173</v>
      </c>
      <c r="N537" s="1" t="s">
        <v>174</v>
      </c>
      <c r="O537" s="3">
        <v>2801</v>
      </c>
      <c r="P537" s="13">
        <v>43866.800787037035</v>
      </c>
      <c r="Q537" s="14">
        <v>3.6597222222222225E-2</v>
      </c>
      <c r="S537" s="1" t="s">
        <v>195</v>
      </c>
      <c r="T537" s="1" t="s">
        <v>196</v>
      </c>
      <c r="U537" s="3">
        <v>7260</v>
      </c>
      <c r="V537" s="13">
        <v>43985.76866898148</v>
      </c>
      <c r="W537" s="14">
        <v>4.6157407407407404E-2</v>
      </c>
    </row>
    <row r="538" spans="1:23" x14ac:dyDescent="0.25">
      <c r="A538" s="1" t="s">
        <v>213</v>
      </c>
      <c r="B538" s="1" t="s">
        <v>214</v>
      </c>
      <c r="C538" s="3">
        <v>3378</v>
      </c>
      <c r="D538" s="13">
        <v>43882.570960648147</v>
      </c>
      <c r="E538" s="14">
        <v>3.6180555555555556E-2</v>
      </c>
      <c r="G538" s="1" t="s">
        <v>233</v>
      </c>
      <c r="H538" s="1" t="s">
        <v>234</v>
      </c>
      <c r="I538" s="3">
        <v>3352</v>
      </c>
      <c r="J538" s="13">
        <v>43881.719027777777</v>
      </c>
      <c r="K538" s="14">
        <v>3.9050925925925926E-2</v>
      </c>
      <c r="M538" s="1" t="s">
        <v>209</v>
      </c>
      <c r="N538" s="1" t="s">
        <v>210</v>
      </c>
      <c r="O538" s="3">
        <v>2807</v>
      </c>
      <c r="P538" s="13">
        <v>43867.371550925927</v>
      </c>
      <c r="Q538" s="14">
        <v>3.4849537037037033E-2</v>
      </c>
      <c r="S538" s="1" t="s">
        <v>169</v>
      </c>
      <c r="T538" s="1" t="s">
        <v>170</v>
      </c>
      <c r="U538" s="3">
        <v>7264</v>
      </c>
      <c r="V538" s="13">
        <v>43985.813831018517</v>
      </c>
      <c r="W538" s="14">
        <v>3.4097222222222223E-2</v>
      </c>
    </row>
    <row r="539" spans="1:23" x14ac:dyDescent="0.25">
      <c r="A539" s="1" t="s">
        <v>197</v>
      </c>
      <c r="B539" s="1" t="s">
        <v>198</v>
      </c>
      <c r="C539" s="3">
        <v>3382</v>
      </c>
      <c r="D539" s="13">
        <v>43882.618171296293</v>
      </c>
      <c r="E539" s="14">
        <v>3.6296296296296292E-2</v>
      </c>
      <c r="G539" s="1" t="s">
        <v>175</v>
      </c>
      <c r="H539" s="1" t="s">
        <v>176</v>
      </c>
      <c r="I539" s="3">
        <v>3357</v>
      </c>
      <c r="J539" s="13">
        <v>43881.789074074077</v>
      </c>
      <c r="K539" s="14">
        <v>3.9270833333333331E-2</v>
      </c>
      <c r="M539" s="1" t="s">
        <v>223</v>
      </c>
      <c r="N539" s="1" t="s">
        <v>224</v>
      </c>
      <c r="O539" s="3">
        <v>2808</v>
      </c>
      <c r="P539" s="13">
        <v>43867.381273148145</v>
      </c>
      <c r="Q539" s="14">
        <v>3.6388888888888887E-2</v>
      </c>
      <c r="S539" s="1" t="s">
        <v>221</v>
      </c>
      <c r="T539" s="1" t="s">
        <v>222</v>
      </c>
      <c r="U539" s="3">
        <v>7309</v>
      </c>
      <c r="V539" s="13">
        <v>43987.428379629629</v>
      </c>
      <c r="W539" s="14">
        <v>4.3009259259259254E-2</v>
      </c>
    </row>
    <row r="540" spans="1:23" x14ac:dyDescent="0.25">
      <c r="A540" s="1" t="s">
        <v>181</v>
      </c>
      <c r="B540" s="1" t="s">
        <v>182</v>
      </c>
      <c r="C540" s="3">
        <v>3384</v>
      </c>
      <c r="D540" s="13">
        <v>43882.645370370374</v>
      </c>
      <c r="E540" s="14">
        <v>4.08912037037037E-2</v>
      </c>
      <c r="G540" s="1" t="s">
        <v>193</v>
      </c>
      <c r="H540" s="1" t="s">
        <v>194</v>
      </c>
      <c r="I540" s="3">
        <v>3377</v>
      </c>
      <c r="J540" s="13">
        <v>43882.56108796296</v>
      </c>
      <c r="K540" s="14">
        <v>3.6655092592592593E-2</v>
      </c>
      <c r="M540" s="1" t="s">
        <v>185</v>
      </c>
      <c r="N540" s="1" t="s">
        <v>186</v>
      </c>
      <c r="O540" s="3">
        <v>2814</v>
      </c>
      <c r="P540" s="13">
        <v>43867.457407407404</v>
      </c>
      <c r="Q540" s="14">
        <v>3.2986111111111112E-2</v>
      </c>
      <c r="S540" s="1" t="s">
        <v>221</v>
      </c>
      <c r="T540" s="1" t="s">
        <v>222</v>
      </c>
      <c r="U540" s="3">
        <v>7316</v>
      </c>
      <c r="V540" s="13">
        <v>43987.537187499998</v>
      </c>
      <c r="W540" s="14">
        <v>3.8263888888888889E-2</v>
      </c>
    </row>
    <row r="541" spans="1:23" x14ac:dyDescent="0.25">
      <c r="A541" s="1" t="s">
        <v>183</v>
      </c>
      <c r="B541" s="1" t="s">
        <v>184</v>
      </c>
      <c r="C541" s="3">
        <v>3394</v>
      </c>
      <c r="D541" s="13">
        <v>43882.790208333332</v>
      </c>
      <c r="E541" s="14">
        <v>3.9756944444444449E-2</v>
      </c>
      <c r="G541" s="1" t="s">
        <v>177</v>
      </c>
      <c r="H541" s="1" t="s">
        <v>178</v>
      </c>
      <c r="I541" s="3">
        <v>3379</v>
      </c>
      <c r="J541" s="13">
        <v>43882.580046296294</v>
      </c>
      <c r="K541" s="14">
        <v>3.4189814814814819E-2</v>
      </c>
      <c r="M541" s="1" t="s">
        <v>223</v>
      </c>
      <c r="N541" s="1" t="s">
        <v>224</v>
      </c>
      <c r="O541" s="3">
        <v>2821</v>
      </c>
      <c r="P541" s="13">
        <v>43867.554629629631</v>
      </c>
      <c r="Q541" s="14">
        <v>3.9780092592592589E-2</v>
      </c>
      <c r="S541" s="1" t="s">
        <v>239</v>
      </c>
      <c r="T541" s="1" t="s">
        <v>240</v>
      </c>
      <c r="U541" s="3">
        <v>7366</v>
      </c>
      <c r="V541" s="13">
        <v>43988.726736111108</v>
      </c>
      <c r="W541" s="14">
        <v>3.8275462962962963E-2</v>
      </c>
    </row>
    <row r="542" spans="1:23" x14ac:dyDescent="0.25">
      <c r="A542" s="1" t="s">
        <v>213</v>
      </c>
      <c r="B542" s="1" t="s">
        <v>214</v>
      </c>
      <c r="C542" s="3">
        <v>3396</v>
      </c>
      <c r="D542" s="13">
        <v>43882.817476851851</v>
      </c>
      <c r="E542" s="14">
        <v>3.1111111111111107E-2</v>
      </c>
      <c r="G542" s="1" t="s">
        <v>215</v>
      </c>
      <c r="H542" s="1" t="s">
        <v>216</v>
      </c>
      <c r="I542" s="3">
        <v>3381</v>
      </c>
      <c r="J542" s="13">
        <v>43882.60355324074</v>
      </c>
      <c r="K542" s="14">
        <v>3.6747685185185182E-2</v>
      </c>
      <c r="M542" s="1" t="s">
        <v>223</v>
      </c>
      <c r="N542" s="1" t="s">
        <v>224</v>
      </c>
      <c r="O542" s="3">
        <v>2822</v>
      </c>
      <c r="P542" s="13">
        <v>43867.572662037041</v>
      </c>
      <c r="Q542" s="14">
        <v>3.4733796296296297E-2</v>
      </c>
      <c r="S542" s="1" t="s">
        <v>169</v>
      </c>
      <c r="T542" s="1" t="s">
        <v>170</v>
      </c>
      <c r="U542" s="3">
        <v>7367</v>
      </c>
      <c r="V542" s="13">
        <v>43988.741099537037</v>
      </c>
      <c r="W542" s="14">
        <v>3.2060185185185185E-2</v>
      </c>
    </row>
    <row r="543" spans="1:23" x14ac:dyDescent="0.25">
      <c r="A543" s="1" t="s">
        <v>183</v>
      </c>
      <c r="B543" s="1" t="s">
        <v>184</v>
      </c>
      <c r="C543" s="3">
        <v>3401</v>
      </c>
      <c r="D543" s="13">
        <v>43883.380358796298</v>
      </c>
      <c r="E543" s="14">
        <v>3.096064814814815E-2</v>
      </c>
      <c r="G543" s="1" t="s">
        <v>193</v>
      </c>
      <c r="H543" s="1" t="s">
        <v>194</v>
      </c>
      <c r="I543" s="3">
        <v>3387</v>
      </c>
      <c r="J543" s="13">
        <v>43882.68304398148</v>
      </c>
      <c r="K543" s="14">
        <v>3.9039351851851853E-2</v>
      </c>
      <c r="M543" s="1" t="s">
        <v>245</v>
      </c>
      <c r="N543" s="1" t="s">
        <v>246</v>
      </c>
      <c r="O543" s="3">
        <v>2824</v>
      </c>
      <c r="P543" s="13">
        <v>43867.599780092591</v>
      </c>
      <c r="Q543" s="14">
        <v>3.7627314814814815E-2</v>
      </c>
      <c r="S543" s="1" t="s">
        <v>169</v>
      </c>
      <c r="T543" s="1" t="s">
        <v>170</v>
      </c>
      <c r="U543" s="3">
        <v>7371</v>
      </c>
      <c r="V543" s="13">
        <v>43988.798518518517</v>
      </c>
      <c r="W543" s="14">
        <v>4.1759259259259253E-2</v>
      </c>
    </row>
    <row r="544" spans="1:23" x14ac:dyDescent="0.25">
      <c r="A544" s="1" t="s">
        <v>181</v>
      </c>
      <c r="B544" s="1" t="s">
        <v>182</v>
      </c>
      <c r="C544" s="3">
        <v>3409</v>
      </c>
      <c r="D544" s="13">
        <v>43883.486886574072</v>
      </c>
      <c r="E544" s="14">
        <v>3.6261574074074078E-2</v>
      </c>
      <c r="G544" s="1" t="s">
        <v>211</v>
      </c>
      <c r="H544" s="1" t="s">
        <v>212</v>
      </c>
      <c r="I544" s="3">
        <v>3388</v>
      </c>
      <c r="J544" s="13">
        <v>43882.693668981483</v>
      </c>
      <c r="K544" s="14">
        <v>3.1145833333333334E-2</v>
      </c>
      <c r="M544" s="1" t="s">
        <v>247</v>
      </c>
      <c r="N544" s="1" t="s">
        <v>248</v>
      </c>
      <c r="O544" s="3">
        <v>2825</v>
      </c>
      <c r="P544" s="13">
        <v>43867.612407407411</v>
      </c>
      <c r="Q544" s="14">
        <v>3.2650462962962964E-2</v>
      </c>
      <c r="S544" s="1" t="s">
        <v>221</v>
      </c>
      <c r="T544" s="1" t="s">
        <v>222</v>
      </c>
      <c r="U544" s="3">
        <v>7380</v>
      </c>
      <c r="V544" s="13">
        <v>43989.410601851851</v>
      </c>
      <c r="W544" s="14">
        <v>3.9629629629629633E-2</v>
      </c>
    </row>
    <row r="545" spans="1:23" x14ac:dyDescent="0.25">
      <c r="A545" s="1" t="s">
        <v>201</v>
      </c>
      <c r="B545" s="1" t="s">
        <v>202</v>
      </c>
      <c r="C545" s="3">
        <v>3411</v>
      </c>
      <c r="D545" s="13">
        <v>43883.518530092595</v>
      </c>
      <c r="E545" s="14">
        <v>4.116898148148148E-2</v>
      </c>
      <c r="G545" s="1" t="s">
        <v>177</v>
      </c>
      <c r="H545" s="1" t="s">
        <v>178</v>
      </c>
      <c r="I545" s="3">
        <v>3397</v>
      </c>
      <c r="J545" s="13">
        <v>43882.830937500003</v>
      </c>
      <c r="K545" s="14">
        <v>3.2106481481481479E-2</v>
      </c>
      <c r="M545" s="1" t="s">
        <v>191</v>
      </c>
      <c r="N545" s="1" t="s">
        <v>192</v>
      </c>
      <c r="O545" s="3">
        <v>2828</v>
      </c>
      <c r="P545" s="13">
        <v>43867.645069444443</v>
      </c>
      <c r="Q545" s="14">
        <v>3.5358796296296298E-2</v>
      </c>
      <c r="S545" s="1" t="s">
        <v>195</v>
      </c>
      <c r="T545" s="1" t="s">
        <v>196</v>
      </c>
      <c r="U545" s="3">
        <v>7402</v>
      </c>
      <c r="V545" s="13">
        <v>43989.680405092593</v>
      </c>
      <c r="W545" s="14">
        <v>3.1585648148148147E-2</v>
      </c>
    </row>
    <row r="546" spans="1:23" x14ac:dyDescent="0.25">
      <c r="A546" s="1" t="s">
        <v>159</v>
      </c>
      <c r="B546" s="1" t="s">
        <v>160</v>
      </c>
      <c r="C546" s="3">
        <v>3412</v>
      </c>
      <c r="D546" s="13">
        <v>43883.530057870368</v>
      </c>
      <c r="E546" s="14">
        <v>4.1539351851851855E-2</v>
      </c>
      <c r="G546" s="1" t="s">
        <v>211</v>
      </c>
      <c r="H546" s="1" t="s">
        <v>212</v>
      </c>
      <c r="I546" s="3">
        <v>3402</v>
      </c>
      <c r="J546" s="13">
        <v>43883.398831018516</v>
      </c>
      <c r="K546" s="14">
        <v>3.4733796296296297E-2</v>
      </c>
      <c r="M546" s="1" t="s">
        <v>237</v>
      </c>
      <c r="N546" s="1" t="s">
        <v>238</v>
      </c>
      <c r="O546" s="3">
        <v>2829</v>
      </c>
      <c r="P546" s="13">
        <v>43867.662083333336</v>
      </c>
      <c r="Q546" s="14">
        <v>3.5509259259259261E-2</v>
      </c>
      <c r="S546" s="1" t="s">
        <v>169</v>
      </c>
      <c r="T546" s="1" t="s">
        <v>170</v>
      </c>
      <c r="U546" s="3">
        <v>7406</v>
      </c>
      <c r="V546" s="13">
        <v>43989.733055555553</v>
      </c>
      <c r="W546" s="14">
        <v>3.6296296296296292E-2</v>
      </c>
    </row>
    <row r="547" spans="1:23" x14ac:dyDescent="0.25">
      <c r="A547" s="1" t="s">
        <v>243</v>
      </c>
      <c r="B547" s="1" t="s">
        <v>244</v>
      </c>
      <c r="C547" s="3">
        <v>3425</v>
      </c>
      <c r="D547" s="13">
        <v>43883.694178240738</v>
      </c>
      <c r="E547" s="14">
        <v>4.2083333333333334E-2</v>
      </c>
      <c r="G547" s="1" t="s">
        <v>251</v>
      </c>
      <c r="H547" s="1" t="s">
        <v>252</v>
      </c>
      <c r="I547" s="3">
        <v>3405</v>
      </c>
      <c r="J547" s="13">
        <v>43883.431006944447</v>
      </c>
      <c r="K547" s="14">
        <v>3.7430555555555557E-2</v>
      </c>
      <c r="M547" s="1" t="s">
        <v>167</v>
      </c>
      <c r="N547" s="1" t="s">
        <v>168</v>
      </c>
      <c r="O547" s="3">
        <v>2831</v>
      </c>
      <c r="P547" s="13">
        <v>43867.687256944446</v>
      </c>
      <c r="Q547" s="14">
        <v>3.515046296296296E-2</v>
      </c>
      <c r="S547" s="1" t="s">
        <v>239</v>
      </c>
      <c r="T547" s="1" t="s">
        <v>240</v>
      </c>
      <c r="U547" s="3">
        <v>7434</v>
      </c>
      <c r="V547" s="13">
        <v>43990.632488425923</v>
      </c>
      <c r="W547" s="14">
        <v>3.2893518518518523E-2</v>
      </c>
    </row>
    <row r="548" spans="1:23" x14ac:dyDescent="0.25">
      <c r="A548" s="1" t="s">
        <v>197</v>
      </c>
      <c r="B548" s="1" t="s">
        <v>198</v>
      </c>
      <c r="C548" s="3">
        <v>3433</v>
      </c>
      <c r="D548" s="13">
        <v>43883.78974537037</v>
      </c>
      <c r="E548" s="14">
        <v>3.6805555555555557E-2</v>
      </c>
      <c r="G548" s="1" t="s">
        <v>193</v>
      </c>
      <c r="H548" s="1" t="s">
        <v>194</v>
      </c>
      <c r="I548" s="3">
        <v>3408</v>
      </c>
      <c r="J548" s="13">
        <v>43883.470231481479</v>
      </c>
      <c r="K548" s="14">
        <v>3.4942129629629635E-2</v>
      </c>
      <c r="M548" s="1" t="s">
        <v>237</v>
      </c>
      <c r="N548" s="1" t="s">
        <v>238</v>
      </c>
      <c r="O548" s="3">
        <v>2833</v>
      </c>
      <c r="P548" s="13">
        <v>43867.710393518515</v>
      </c>
      <c r="Q548" s="14">
        <v>3.6874999999999998E-2</v>
      </c>
      <c r="S548" s="1" t="s">
        <v>195</v>
      </c>
      <c r="T548" s="1" t="s">
        <v>196</v>
      </c>
      <c r="U548" s="3">
        <v>7459</v>
      </c>
      <c r="V548" s="13">
        <v>43991.46497685185</v>
      </c>
      <c r="W548" s="14">
        <v>3.9004629629629632E-2</v>
      </c>
    </row>
    <row r="549" spans="1:23" x14ac:dyDescent="0.25">
      <c r="A549" s="1" t="s">
        <v>205</v>
      </c>
      <c r="B549" s="1" t="s">
        <v>206</v>
      </c>
      <c r="C549" s="3">
        <v>3437</v>
      </c>
      <c r="D549" s="13">
        <v>43883.831261574072</v>
      </c>
      <c r="E549" s="14">
        <v>3.7939814814814815E-2</v>
      </c>
      <c r="G549" s="1" t="s">
        <v>175</v>
      </c>
      <c r="H549" s="1" t="s">
        <v>176</v>
      </c>
      <c r="I549" s="3">
        <v>3415</v>
      </c>
      <c r="J549" s="13">
        <v>43883.559479166666</v>
      </c>
      <c r="K549" s="14">
        <v>3.5057870370370371E-2</v>
      </c>
      <c r="M549" s="1" t="s">
        <v>241</v>
      </c>
      <c r="N549" s="1" t="s">
        <v>242</v>
      </c>
      <c r="O549" s="3">
        <v>2837</v>
      </c>
      <c r="P549" s="13">
        <v>43867.765601851854</v>
      </c>
      <c r="Q549" s="14">
        <v>4.1053240740740744E-2</v>
      </c>
      <c r="S549" s="1" t="s">
        <v>195</v>
      </c>
      <c r="T549" s="1" t="s">
        <v>196</v>
      </c>
      <c r="U549" s="3">
        <v>7465</v>
      </c>
      <c r="V549" s="13">
        <v>43991.552662037036</v>
      </c>
      <c r="W549" s="14">
        <v>3.7141203703703704E-2</v>
      </c>
    </row>
    <row r="550" spans="1:23" x14ac:dyDescent="0.25">
      <c r="A550" s="1" t="s">
        <v>197</v>
      </c>
      <c r="B550" s="1" t="s">
        <v>198</v>
      </c>
      <c r="C550" s="3">
        <v>3439</v>
      </c>
      <c r="D550" s="13">
        <v>43884.352569444447</v>
      </c>
      <c r="E550" s="14">
        <v>3.4560185185185187E-2</v>
      </c>
      <c r="G550" s="1" t="s">
        <v>179</v>
      </c>
      <c r="H550" s="1" t="s">
        <v>180</v>
      </c>
      <c r="I550" s="3">
        <v>3416</v>
      </c>
      <c r="J550" s="13">
        <v>43883.577210648145</v>
      </c>
      <c r="K550" s="14">
        <v>3.229166666666667E-2</v>
      </c>
      <c r="M550" s="1" t="s">
        <v>227</v>
      </c>
      <c r="N550" s="1" t="s">
        <v>228</v>
      </c>
      <c r="O550" s="3">
        <v>2839</v>
      </c>
      <c r="P550" s="13">
        <v>43867.790138888886</v>
      </c>
      <c r="Q550" s="14">
        <v>3.8981481481481485E-2</v>
      </c>
      <c r="S550" s="1" t="s">
        <v>169</v>
      </c>
      <c r="T550" s="1" t="s">
        <v>170</v>
      </c>
      <c r="U550" s="3">
        <v>7467</v>
      </c>
      <c r="V550" s="13">
        <v>43991.588518518518</v>
      </c>
      <c r="W550" s="14">
        <v>3.8344907407407411E-2</v>
      </c>
    </row>
    <row r="551" spans="1:23" x14ac:dyDescent="0.25">
      <c r="A551" s="1" t="s">
        <v>207</v>
      </c>
      <c r="B551" s="1" t="s">
        <v>208</v>
      </c>
      <c r="C551" s="3">
        <v>3442</v>
      </c>
      <c r="D551" s="13">
        <v>43884.386793981481</v>
      </c>
      <c r="E551" s="14">
        <v>4.3773148148148144E-2</v>
      </c>
      <c r="G551" s="1" t="s">
        <v>193</v>
      </c>
      <c r="H551" s="1" t="s">
        <v>194</v>
      </c>
      <c r="I551" s="3">
        <v>3418</v>
      </c>
      <c r="J551" s="13">
        <v>43883.609629629631</v>
      </c>
      <c r="K551" s="14">
        <v>3.4189814814814819E-2</v>
      </c>
      <c r="M551" s="1" t="s">
        <v>167</v>
      </c>
      <c r="N551" s="1" t="s">
        <v>168</v>
      </c>
      <c r="O551" s="3">
        <v>2842</v>
      </c>
      <c r="P551" s="13">
        <v>43867.834687499999</v>
      </c>
      <c r="Q551" s="14">
        <v>2.8599537037037034E-2</v>
      </c>
      <c r="S551" s="1" t="s">
        <v>239</v>
      </c>
      <c r="T551" s="1" t="s">
        <v>240</v>
      </c>
      <c r="U551" s="3">
        <v>7472</v>
      </c>
      <c r="V551" s="13">
        <v>43991.644988425927</v>
      </c>
      <c r="W551" s="14">
        <v>4.1909722222222223E-2</v>
      </c>
    </row>
    <row r="552" spans="1:23" x14ac:dyDescent="0.25">
      <c r="A552" s="1" t="s">
        <v>243</v>
      </c>
      <c r="B552" s="1" t="s">
        <v>244</v>
      </c>
      <c r="C552" s="3">
        <v>3447</v>
      </c>
      <c r="D552" s="13">
        <v>43884.457789351851</v>
      </c>
      <c r="E552" s="14">
        <v>4.040509259259259E-2</v>
      </c>
      <c r="G552" s="1" t="s">
        <v>171</v>
      </c>
      <c r="H552" s="1" t="s">
        <v>172</v>
      </c>
      <c r="I552" s="3">
        <v>3419</v>
      </c>
      <c r="J552" s="13">
        <v>43883.62158564815</v>
      </c>
      <c r="K552" s="14">
        <v>4.3009259259259254E-2</v>
      </c>
      <c r="M552" s="1" t="s">
        <v>199</v>
      </c>
      <c r="N552" s="1" t="s">
        <v>200</v>
      </c>
      <c r="O552" s="3">
        <v>2846</v>
      </c>
      <c r="P552" s="13">
        <v>43868.387175925927</v>
      </c>
      <c r="Q552" s="14">
        <v>4.297453703703704E-2</v>
      </c>
      <c r="S552" s="1" t="s">
        <v>239</v>
      </c>
      <c r="T552" s="1" t="s">
        <v>240</v>
      </c>
      <c r="U552" s="3">
        <v>7509</v>
      </c>
      <c r="V552" s="13">
        <v>43992.647129629629</v>
      </c>
      <c r="W552" s="14">
        <v>4.1574074074074076E-2</v>
      </c>
    </row>
    <row r="553" spans="1:23" x14ac:dyDescent="0.25">
      <c r="A553" s="1" t="s">
        <v>213</v>
      </c>
      <c r="B553" s="1" t="s">
        <v>214</v>
      </c>
      <c r="C553" s="3">
        <v>3449</v>
      </c>
      <c r="D553" s="13">
        <v>43884.492465277777</v>
      </c>
      <c r="E553" s="14">
        <v>3.5636574074074077E-2</v>
      </c>
      <c r="G553" s="1" t="s">
        <v>122</v>
      </c>
      <c r="H553" s="1" t="s">
        <v>217</v>
      </c>
      <c r="I553" s="3">
        <v>3420</v>
      </c>
      <c r="J553" s="13">
        <v>43883.631307870368</v>
      </c>
      <c r="K553" s="14">
        <v>3.4583333333333334E-2</v>
      </c>
      <c r="M553" s="1" t="s">
        <v>126</v>
      </c>
      <c r="N553" s="1" t="s">
        <v>220</v>
      </c>
      <c r="O553" s="3">
        <v>2847</v>
      </c>
      <c r="P553" s="13">
        <v>43868.395821759259</v>
      </c>
      <c r="Q553" s="14">
        <v>3.3842592592592598E-2</v>
      </c>
      <c r="S553" s="1" t="s">
        <v>221</v>
      </c>
      <c r="T553" s="1" t="s">
        <v>222</v>
      </c>
      <c r="U553" s="3">
        <v>7514</v>
      </c>
      <c r="V553" s="13">
        <v>43992.715624999997</v>
      </c>
      <c r="W553" s="14">
        <v>4.1273148148148149E-2</v>
      </c>
    </row>
    <row r="554" spans="1:23" x14ac:dyDescent="0.25">
      <c r="A554" s="1" t="s">
        <v>163</v>
      </c>
      <c r="B554" s="1" t="s">
        <v>164</v>
      </c>
      <c r="C554" s="3">
        <v>3450</v>
      </c>
      <c r="D554" s="13">
        <v>43884.509699074071</v>
      </c>
      <c r="E554" s="14">
        <v>3.3344907407407406E-2</v>
      </c>
      <c r="G554" s="1" t="s">
        <v>215</v>
      </c>
      <c r="H554" s="1" t="s">
        <v>216</v>
      </c>
      <c r="I554" s="3">
        <v>3423</v>
      </c>
      <c r="J554" s="13">
        <v>43883.67291666667</v>
      </c>
      <c r="K554" s="14">
        <v>4.2847222222222224E-2</v>
      </c>
      <c r="M554" s="1" t="s">
        <v>199</v>
      </c>
      <c r="N554" s="1" t="s">
        <v>200</v>
      </c>
      <c r="O554" s="3">
        <v>2849</v>
      </c>
      <c r="P554" s="13">
        <v>43868.425300925926</v>
      </c>
      <c r="Q554" s="14">
        <v>4.3055555555555562E-2</v>
      </c>
      <c r="S554" s="1" t="s">
        <v>195</v>
      </c>
      <c r="T554" s="1" t="s">
        <v>196</v>
      </c>
      <c r="U554" s="3">
        <v>7521</v>
      </c>
      <c r="V554" s="13">
        <v>43992.807152777779</v>
      </c>
      <c r="W554" s="14">
        <v>3.0127314814814815E-2</v>
      </c>
    </row>
    <row r="555" spans="1:23" x14ac:dyDescent="0.25">
      <c r="A555" s="1" t="s">
        <v>213</v>
      </c>
      <c r="B555" s="1" t="s">
        <v>214</v>
      </c>
      <c r="C555" s="3">
        <v>3452</v>
      </c>
      <c r="D555" s="13">
        <v>43884.541828703703</v>
      </c>
      <c r="E555" s="14">
        <v>3.0150462962962962E-2</v>
      </c>
      <c r="G555" s="1" t="s">
        <v>177</v>
      </c>
      <c r="H555" s="1" t="s">
        <v>178</v>
      </c>
      <c r="I555" s="3">
        <v>3424</v>
      </c>
      <c r="J555" s="13">
        <v>43883.681886574072</v>
      </c>
      <c r="K555" s="14">
        <v>4.3576388888888894E-2</v>
      </c>
      <c r="M555" s="1" t="s">
        <v>245</v>
      </c>
      <c r="N555" s="1" t="s">
        <v>246</v>
      </c>
      <c r="O555" s="3">
        <v>2852</v>
      </c>
      <c r="P555" s="13">
        <v>43868.469849537039</v>
      </c>
      <c r="Q555" s="14">
        <v>3.6180555555555556E-2</v>
      </c>
      <c r="S555" s="1" t="s">
        <v>169</v>
      </c>
      <c r="T555" s="1" t="s">
        <v>170</v>
      </c>
      <c r="U555" s="3">
        <v>7524</v>
      </c>
      <c r="V555" s="13">
        <v>43992.836597222224</v>
      </c>
      <c r="W555" s="14">
        <v>4.0960648148148149E-2</v>
      </c>
    </row>
    <row r="556" spans="1:23" x14ac:dyDescent="0.25">
      <c r="A556" s="1" t="s">
        <v>161</v>
      </c>
      <c r="B556" s="1" t="s">
        <v>162</v>
      </c>
      <c r="C556" s="3">
        <v>3458</v>
      </c>
      <c r="D556" s="13">
        <v>43884.615798611114</v>
      </c>
      <c r="E556" s="14">
        <v>3.5393518518518519E-2</v>
      </c>
      <c r="G556" s="1" t="s">
        <v>203</v>
      </c>
      <c r="H556" s="1" t="s">
        <v>204</v>
      </c>
      <c r="I556" s="3">
        <v>3426</v>
      </c>
      <c r="J556" s="13">
        <v>43883.703738425924</v>
      </c>
      <c r="K556" s="14">
        <v>3.4386574074074076E-2</v>
      </c>
      <c r="M556" s="1" t="s">
        <v>247</v>
      </c>
      <c r="N556" s="1" t="s">
        <v>248</v>
      </c>
      <c r="O556" s="3">
        <v>2855</v>
      </c>
      <c r="P556" s="13">
        <v>43868.515659722223</v>
      </c>
      <c r="Q556" s="14">
        <v>3.6562499999999998E-2</v>
      </c>
      <c r="S556" s="1" t="s">
        <v>221</v>
      </c>
      <c r="T556" s="1" t="s">
        <v>222</v>
      </c>
      <c r="U556" s="3">
        <v>7539</v>
      </c>
      <c r="V556" s="13">
        <v>43993.549270833333</v>
      </c>
      <c r="W556" s="14">
        <v>3.5312500000000004E-2</v>
      </c>
    </row>
    <row r="557" spans="1:23" x14ac:dyDescent="0.25">
      <c r="A557" s="1" t="s">
        <v>189</v>
      </c>
      <c r="B557" s="1" t="s">
        <v>190</v>
      </c>
      <c r="C557" s="3">
        <v>3459</v>
      </c>
      <c r="D557" s="13">
        <v>43884.627488425926</v>
      </c>
      <c r="E557" s="14">
        <v>3.5023148148148144E-2</v>
      </c>
      <c r="G557" s="1" t="s">
        <v>120</v>
      </c>
      <c r="H557" s="1" t="s">
        <v>219</v>
      </c>
      <c r="I557" s="3">
        <v>3427</v>
      </c>
      <c r="J557" s="13">
        <v>43883.71638888889</v>
      </c>
      <c r="K557" s="14">
        <v>3.1736111111111111E-2</v>
      </c>
      <c r="M557" s="1" t="s">
        <v>126</v>
      </c>
      <c r="N557" s="1" t="s">
        <v>220</v>
      </c>
      <c r="O557" s="3">
        <v>2856</v>
      </c>
      <c r="P557" s="13">
        <v>43868.530451388891</v>
      </c>
      <c r="Q557" s="14">
        <v>3.6655092592592593E-2</v>
      </c>
      <c r="S557" s="1" t="s">
        <v>195</v>
      </c>
      <c r="T557" s="1" t="s">
        <v>196</v>
      </c>
      <c r="U557" s="3">
        <v>7572</v>
      </c>
      <c r="V557" s="13">
        <v>43994.503969907404</v>
      </c>
      <c r="W557" s="14">
        <v>3.7280092592592594E-2</v>
      </c>
    </row>
    <row r="558" spans="1:23" x14ac:dyDescent="0.25">
      <c r="A558" s="1" t="s">
        <v>207</v>
      </c>
      <c r="B558" s="1" t="s">
        <v>208</v>
      </c>
      <c r="C558" s="3">
        <v>3465</v>
      </c>
      <c r="D558" s="13">
        <v>43884.721782407411</v>
      </c>
      <c r="E558" s="14">
        <v>3.6006944444444446E-2</v>
      </c>
      <c r="G558" s="1" t="s">
        <v>251</v>
      </c>
      <c r="H558" s="1" t="s">
        <v>252</v>
      </c>
      <c r="I558" s="3">
        <v>3431</v>
      </c>
      <c r="J558" s="13">
        <v>43883.768321759257</v>
      </c>
      <c r="K558" s="14">
        <v>3.9895833333333332E-2</v>
      </c>
      <c r="M558" s="1" t="s">
        <v>223</v>
      </c>
      <c r="N558" s="1" t="s">
        <v>224</v>
      </c>
      <c r="O558" s="3">
        <v>2858</v>
      </c>
      <c r="P558" s="13">
        <v>43868.564004629632</v>
      </c>
      <c r="Q558" s="14">
        <v>3.4803240740740739E-2</v>
      </c>
      <c r="S558" s="1" t="s">
        <v>239</v>
      </c>
      <c r="T558" s="1" t="s">
        <v>240</v>
      </c>
      <c r="U558" s="3">
        <v>7584</v>
      </c>
      <c r="V558" s="13">
        <v>43994.684606481482</v>
      </c>
      <c r="W558" s="14">
        <v>4.0798611111111112E-2</v>
      </c>
    </row>
    <row r="559" spans="1:23" x14ac:dyDescent="0.25">
      <c r="A559" s="1" t="s">
        <v>207</v>
      </c>
      <c r="B559" s="1" t="s">
        <v>208</v>
      </c>
      <c r="C559" s="3">
        <v>3470</v>
      </c>
      <c r="D559" s="13">
        <v>43884.7809375</v>
      </c>
      <c r="E559" s="14">
        <v>3.5821759259259262E-2</v>
      </c>
      <c r="G559" s="1" t="s">
        <v>251</v>
      </c>
      <c r="H559" s="1" t="s">
        <v>252</v>
      </c>
      <c r="I559" s="3">
        <v>3435</v>
      </c>
      <c r="J559" s="13">
        <v>43883.808611111112</v>
      </c>
      <c r="K559" s="14">
        <v>3.8206018518518521E-2</v>
      </c>
      <c r="M559" s="1" t="s">
        <v>167</v>
      </c>
      <c r="N559" s="1" t="s">
        <v>168</v>
      </c>
      <c r="O559" s="3">
        <v>2862</v>
      </c>
      <c r="P559" s="13">
        <v>43868.620162037034</v>
      </c>
      <c r="Q559" s="14">
        <v>4.3599537037037034E-2</v>
      </c>
      <c r="S559" s="1" t="s">
        <v>169</v>
      </c>
      <c r="T559" s="1" t="s">
        <v>170</v>
      </c>
      <c r="U559" s="3">
        <v>7599</v>
      </c>
      <c r="V559" s="13">
        <v>43995.378101851849</v>
      </c>
      <c r="W559" s="14">
        <v>2.884259259259259E-2</v>
      </c>
    </row>
    <row r="560" spans="1:23" x14ac:dyDescent="0.25">
      <c r="A560" s="1" t="s">
        <v>183</v>
      </c>
      <c r="B560" s="1" t="s">
        <v>184</v>
      </c>
      <c r="C560" s="3">
        <v>3472</v>
      </c>
      <c r="D560" s="13">
        <v>43884.808553240742</v>
      </c>
      <c r="E560" s="14">
        <v>3.3518518518518517E-2</v>
      </c>
      <c r="G560" s="1" t="s">
        <v>211</v>
      </c>
      <c r="H560" s="1" t="s">
        <v>212</v>
      </c>
      <c r="I560" s="3">
        <v>3443</v>
      </c>
      <c r="J560" s="13">
        <v>43884.397002314814</v>
      </c>
      <c r="K560" s="14">
        <v>4.0868055555555553E-2</v>
      </c>
      <c r="M560" s="1" t="s">
        <v>130</v>
      </c>
      <c r="N560" s="1" t="s">
        <v>218</v>
      </c>
      <c r="O560" s="3">
        <v>2866</v>
      </c>
      <c r="P560" s="13">
        <v>43868.671064814815</v>
      </c>
      <c r="Q560" s="14">
        <v>4.1655092592592598E-2</v>
      </c>
      <c r="S560" s="1" t="s">
        <v>169</v>
      </c>
      <c r="T560" s="1" t="s">
        <v>170</v>
      </c>
      <c r="U560" s="3">
        <v>7608</v>
      </c>
      <c r="V560" s="13">
        <v>43995.492314814815</v>
      </c>
      <c r="W560" s="14">
        <v>4.4571759259259262E-2</v>
      </c>
    </row>
    <row r="561" spans="1:23" x14ac:dyDescent="0.25">
      <c r="A561" s="1" t="s">
        <v>183</v>
      </c>
      <c r="B561" s="1" t="s">
        <v>184</v>
      </c>
      <c r="C561" s="3">
        <v>3473</v>
      </c>
      <c r="D561" s="13">
        <v>43884.819490740738</v>
      </c>
      <c r="E561" s="14">
        <v>3.5937500000000004E-2</v>
      </c>
      <c r="G561" s="1" t="s">
        <v>179</v>
      </c>
      <c r="H561" s="1" t="s">
        <v>180</v>
      </c>
      <c r="I561" s="3">
        <v>3446</v>
      </c>
      <c r="J561" s="13">
        <v>43884.439895833333</v>
      </c>
      <c r="K561" s="14">
        <v>3.9583333333333331E-2</v>
      </c>
      <c r="M561" s="1" t="s">
        <v>231</v>
      </c>
      <c r="N561" s="1" t="s">
        <v>232</v>
      </c>
      <c r="O561" s="3">
        <v>2869</v>
      </c>
      <c r="P561" s="13">
        <v>43868.71675925926</v>
      </c>
      <c r="Q561" s="14">
        <v>4.4710648148148152E-2</v>
      </c>
      <c r="S561" s="1" t="s">
        <v>221</v>
      </c>
      <c r="T561" s="1" t="s">
        <v>222</v>
      </c>
      <c r="U561" s="3">
        <v>7633</v>
      </c>
      <c r="V561" s="13">
        <v>43995.81287037037</v>
      </c>
      <c r="W561" s="14">
        <v>3.6736111111111108E-2</v>
      </c>
    </row>
    <row r="562" spans="1:23" x14ac:dyDescent="0.25">
      <c r="A562" s="1" t="s">
        <v>243</v>
      </c>
      <c r="B562" s="1" t="s">
        <v>244</v>
      </c>
      <c r="C562" s="3">
        <v>3476</v>
      </c>
      <c r="D562" s="13">
        <v>43885.352893518517</v>
      </c>
      <c r="E562" s="14">
        <v>4.3634259259259262E-2</v>
      </c>
      <c r="G562" s="1" t="s">
        <v>187</v>
      </c>
      <c r="H562" s="1" t="s">
        <v>188</v>
      </c>
      <c r="I562" s="3">
        <v>3448</v>
      </c>
      <c r="J562" s="13">
        <v>43884.474594907406</v>
      </c>
      <c r="K562" s="14">
        <v>3.8078703703703705E-2</v>
      </c>
      <c r="M562" s="1" t="s">
        <v>185</v>
      </c>
      <c r="N562" s="1" t="s">
        <v>186</v>
      </c>
      <c r="O562" s="3">
        <v>2872</v>
      </c>
      <c r="P562" s="13">
        <v>43868.759837962964</v>
      </c>
      <c r="Q562" s="14">
        <v>4.0219907407407406E-2</v>
      </c>
      <c r="S562" s="1" t="s">
        <v>169</v>
      </c>
      <c r="T562" s="1" t="s">
        <v>170</v>
      </c>
      <c r="U562" s="3">
        <v>7647</v>
      </c>
      <c r="V562" s="13">
        <v>43996.492222222223</v>
      </c>
      <c r="W562" s="14">
        <v>3.0648148148148147E-2</v>
      </c>
    </row>
    <row r="563" spans="1:23" x14ac:dyDescent="0.25">
      <c r="A563" s="1" t="s">
        <v>243</v>
      </c>
      <c r="B563" s="1" t="s">
        <v>244</v>
      </c>
      <c r="C563" s="3">
        <v>3492</v>
      </c>
      <c r="D563" s="13">
        <v>43885.557719907411</v>
      </c>
      <c r="E563" s="14">
        <v>3.8159722222222227E-2</v>
      </c>
      <c r="G563" s="1" t="s">
        <v>215</v>
      </c>
      <c r="H563" s="1" t="s">
        <v>216</v>
      </c>
      <c r="I563" s="3">
        <v>3451</v>
      </c>
      <c r="J563" s="13">
        <v>43884.525821759256</v>
      </c>
      <c r="K563" s="14">
        <v>3.1967592592592589E-2</v>
      </c>
      <c r="M563" s="1" t="s">
        <v>231</v>
      </c>
      <c r="N563" s="1" t="s">
        <v>232</v>
      </c>
      <c r="O563" s="3">
        <v>2875</v>
      </c>
      <c r="P563" s="13">
        <v>43868.796087962961</v>
      </c>
      <c r="Q563" s="14">
        <v>3.6782407407407409E-2</v>
      </c>
      <c r="S563" s="1" t="s">
        <v>221</v>
      </c>
      <c r="T563" s="1" t="s">
        <v>222</v>
      </c>
      <c r="U563" s="3">
        <v>7650</v>
      </c>
      <c r="V563" s="13">
        <v>43996.535196759258</v>
      </c>
      <c r="W563" s="14">
        <v>3.9849537037037037E-2</v>
      </c>
    </row>
    <row r="564" spans="1:23" x14ac:dyDescent="0.25">
      <c r="A564" s="1" t="s">
        <v>225</v>
      </c>
      <c r="B564" s="1" t="s">
        <v>226</v>
      </c>
      <c r="C564" s="3">
        <v>3496</v>
      </c>
      <c r="D564" s="13">
        <v>43885.608773148146</v>
      </c>
      <c r="E564" s="14">
        <v>4.0370370370370369E-2</v>
      </c>
      <c r="G564" s="1" t="s">
        <v>179</v>
      </c>
      <c r="H564" s="1" t="s">
        <v>180</v>
      </c>
      <c r="I564" s="3">
        <v>3461</v>
      </c>
      <c r="J564" s="13">
        <v>43884.656898148147</v>
      </c>
      <c r="K564" s="14">
        <v>3.9282407407407412E-2</v>
      </c>
      <c r="M564" s="1" t="s">
        <v>199</v>
      </c>
      <c r="N564" s="1" t="s">
        <v>200</v>
      </c>
      <c r="O564" s="3">
        <v>2879</v>
      </c>
      <c r="P564" s="13">
        <v>43869.355011574073</v>
      </c>
      <c r="Q564" s="14">
        <v>3.2962962962962965E-2</v>
      </c>
      <c r="S564" s="1" t="s">
        <v>221</v>
      </c>
      <c r="T564" s="1" t="s">
        <v>222</v>
      </c>
      <c r="U564" s="3">
        <v>7657</v>
      </c>
      <c r="V564" s="13">
        <v>43996.629351851851</v>
      </c>
      <c r="W564" s="14">
        <v>4.6435185185185184E-2</v>
      </c>
    </row>
    <row r="565" spans="1:23" x14ac:dyDescent="0.25">
      <c r="A565" s="1" t="s">
        <v>183</v>
      </c>
      <c r="B565" s="1" t="s">
        <v>184</v>
      </c>
      <c r="C565" s="3">
        <v>3498</v>
      </c>
      <c r="D565" s="13">
        <v>43885.636863425927</v>
      </c>
      <c r="E565" s="14">
        <v>3.6990740740740741E-2</v>
      </c>
      <c r="G565" s="1" t="s">
        <v>215</v>
      </c>
      <c r="H565" s="1" t="s">
        <v>216</v>
      </c>
      <c r="I565" s="3">
        <v>3464</v>
      </c>
      <c r="J565" s="13">
        <v>43884.704606481479</v>
      </c>
      <c r="K565" s="14">
        <v>3.2268518518518523E-2</v>
      </c>
      <c r="M565" s="1" t="s">
        <v>227</v>
      </c>
      <c r="N565" s="1" t="s">
        <v>228</v>
      </c>
      <c r="O565" s="3">
        <v>2890</v>
      </c>
      <c r="P565" s="13">
        <v>43869.496145833335</v>
      </c>
      <c r="Q565" s="14">
        <v>4.2268518518518518E-2</v>
      </c>
      <c r="S565" s="1" t="s">
        <v>221</v>
      </c>
      <c r="T565" s="1" t="s">
        <v>222</v>
      </c>
      <c r="U565" s="3">
        <v>7685</v>
      </c>
      <c r="V565" s="13">
        <v>43997.493576388886</v>
      </c>
      <c r="W565" s="14">
        <v>3.9594907407407405E-2</v>
      </c>
    </row>
    <row r="566" spans="1:23" x14ac:dyDescent="0.25">
      <c r="A566" s="1" t="s">
        <v>213</v>
      </c>
      <c r="B566" s="1" t="s">
        <v>214</v>
      </c>
      <c r="C566" s="3">
        <v>3507</v>
      </c>
      <c r="D566" s="13">
        <v>43885.757372685184</v>
      </c>
      <c r="E566" s="14">
        <v>3.5983796296296298E-2</v>
      </c>
      <c r="G566" s="1" t="s">
        <v>203</v>
      </c>
      <c r="H566" s="1" t="s">
        <v>204</v>
      </c>
      <c r="I566" s="3">
        <v>3481</v>
      </c>
      <c r="J566" s="13">
        <v>43885.419224537036</v>
      </c>
      <c r="K566" s="14">
        <v>3.6562499999999998E-2</v>
      </c>
      <c r="M566" s="1" t="s">
        <v>209</v>
      </c>
      <c r="N566" s="1" t="s">
        <v>210</v>
      </c>
      <c r="O566" s="3">
        <v>2892</v>
      </c>
      <c r="P566" s="13">
        <v>43869.521145833336</v>
      </c>
      <c r="Q566" s="14">
        <v>3.4097222222222223E-2</v>
      </c>
      <c r="S566" s="1" t="s">
        <v>221</v>
      </c>
      <c r="T566" s="1" t="s">
        <v>222</v>
      </c>
      <c r="U566" s="3">
        <v>7687</v>
      </c>
      <c r="V566" s="13">
        <v>43997.516886574071</v>
      </c>
      <c r="W566" s="14">
        <v>3.4479166666666665E-2</v>
      </c>
    </row>
    <row r="567" spans="1:23" x14ac:dyDescent="0.25">
      <c r="A567" s="1" t="s">
        <v>165</v>
      </c>
      <c r="B567" s="1" t="s">
        <v>166</v>
      </c>
      <c r="C567" s="3">
        <v>3514</v>
      </c>
      <c r="D567" s="13">
        <v>43886.358773148146</v>
      </c>
      <c r="E567" s="14">
        <v>4.3888888888888887E-2</v>
      </c>
      <c r="G567" s="1" t="s">
        <v>187</v>
      </c>
      <c r="H567" s="1" t="s">
        <v>188</v>
      </c>
      <c r="I567" s="3">
        <v>3482</v>
      </c>
      <c r="J567" s="13">
        <v>43885.433159722219</v>
      </c>
      <c r="K567" s="14">
        <v>2.991898148148148E-2</v>
      </c>
      <c r="M567" s="1" t="s">
        <v>249</v>
      </c>
      <c r="N567" s="1" t="s">
        <v>250</v>
      </c>
      <c r="O567" s="3">
        <v>2894</v>
      </c>
      <c r="P567" s="13">
        <v>43869.548368055555</v>
      </c>
      <c r="Q567" s="14">
        <v>3.4930555555555555E-2</v>
      </c>
      <c r="S567" s="1" t="s">
        <v>169</v>
      </c>
      <c r="T567" s="1" t="s">
        <v>170</v>
      </c>
      <c r="U567" s="3">
        <v>7714</v>
      </c>
      <c r="V567" s="13">
        <v>43998.377488425926</v>
      </c>
      <c r="W567" s="14">
        <v>3.3969907407407407E-2</v>
      </c>
    </row>
    <row r="568" spans="1:23" x14ac:dyDescent="0.25">
      <c r="A568" s="1" t="s">
        <v>197</v>
      </c>
      <c r="B568" s="1" t="s">
        <v>198</v>
      </c>
      <c r="C568" s="3">
        <v>3524</v>
      </c>
      <c r="D568" s="13">
        <v>43886.487835648149</v>
      </c>
      <c r="E568" s="14">
        <v>4.0381944444444443E-2</v>
      </c>
      <c r="G568" s="1" t="s">
        <v>193</v>
      </c>
      <c r="H568" s="1" t="s">
        <v>194</v>
      </c>
      <c r="I568" s="3">
        <v>3483</v>
      </c>
      <c r="J568" s="13">
        <v>43885.448622685188</v>
      </c>
      <c r="K568" s="14">
        <v>3.3321759259259259E-2</v>
      </c>
      <c r="M568" s="1" t="s">
        <v>227</v>
      </c>
      <c r="N568" s="1" t="s">
        <v>228</v>
      </c>
      <c r="O568" s="3">
        <v>2895</v>
      </c>
      <c r="P568" s="13">
        <v>43869.557118055556</v>
      </c>
      <c r="Q568" s="14">
        <v>4.3773148148148144E-2</v>
      </c>
      <c r="S568" s="1" t="s">
        <v>195</v>
      </c>
      <c r="T568" s="1" t="s">
        <v>196</v>
      </c>
      <c r="U568" s="3">
        <v>7735</v>
      </c>
      <c r="V568" s="13">
        <v>43998.667314814818</v>
      </c>
      <c r="W568" s="14">
        <v>3.6909722222222226E-2</v>
      </c>
    </row>
    <row r="569" spans="1:23" x14ac:dyDescent="0.25">
      <c r="A569" s="1" t="s">
        <v>225</v>
      </c>
      <c r="B569" s="1" t="s">
        <v>226</v>
      </c>
      <c r="C569" s="3">
        <v>3530</v>
      </c>
      <c r="D569" s="13">
        <v>43886.575671296298</v>
      </c>
      <c r="E569" s="14">
        <v>3.9155092592592596E-2</v>
      </c>
      <c r="G569" s="1" t="s">
        <v>187</v>
      </c>
      <c r="H569" s="1" t="s">
        <v>188</v>
      </c>
      <c r="I569" s="3">
        <v>3486</v>
      </c>
      <c r="J569" s="13">
        <v>43885.478668981479</v>
      </c>
      <c r="K569" s="14">
        <v>3.1944444444444449E-2</v>
      </c>
      <c r="M569" s="1" t="s">
        <v>237</v>
      </c>
      <c r="N569" s="1" t="s">
        <v>238</v>
      </c>
      <c r="O569" s="3">
        <v>2900</v>
      </c>
      <c r="P569" s="13">
        <v>43869.620312500003</v>
      </c>
      <c r="Q569" s="14">
        <v>3.3576388888888892E-2</v>
      </c>
      <c r="S569" s="1" t="s">
        <v>239</v>
      </c>
      <c r="T569" s="1" t="s">
        <v>240</v>
      </c>
      <c r="U569" s="3">
        <v>7749</v>
      </c>
      <c r="V569" s="13">
        <v>43999.356006944443</v>
      </c>
      <c r="W569" s="14">
        <v>3.619212962962963E-2</v>
      </c>
    </row>
    <row r="570" spans="1:23" x14ac:dyDescent="0.25">
      <c r="A570" s="1" t="s">
        <v>207</v>
      </c>
      <c r="B570" s="1" t="s">
        <v>208</v>
      </c>
      <c r="C570" s="3">
        <v>3531</v>
      </c>
      <c r="D570" s="13">
        <v>43886.590787037036</v>
      </c>
      <c r="E570" s="14">
        <v>3.3831018518518517E-2</v>
      </c>
      <c r="G570" s="1" t="s">
        <v>233</v>
      </c>
      <c r="H570" s="1" t="s">
        <v>234</v>
      </c>
      <c r="I570" s="3">
        <v>3487</v>
      </c>
      <c r="J570" s="13">
        <v>43885.489537037036</v>
      </c>
      <c r="K570" s="14">
        <v>3.0243055555555554E-2</v>
      </c>
      <c r="M570" s="1" t="s">
        <v>173</v>
      </c>
      <c r="N570" s="1" t="s">
        <v>174</v>
      </c>
      <c r="O570" s="3">
        <v>2903</v>
      </c>
      <c r="P570" s="13">
        <v>43869.661365740743</v>
      </c>
      <c r="Q570" s="14">
        <v>3.0497685185185183E-2</v>
      </c>
      <c r="S570" s="1" t="s">
        <v>239</v>
      </c>
      <c r="T570" s="1" t="s">
        <v>240</v>
      </c>
      <c r="U570" s="3">
        <v>7754</v>
      </c>
      <c r="V570" s="13">
        <v>43999.418981481482</v>
      </c>
      <c r="W570" s="14">
        <v>3.5821759259259262E-2</v>
      </c>
    </row>
    <row r="571" spans="1:23" x14ac:dyDescent="0.25">
      <c r="A571" s="1" t="s">
        <v>207</v>
      </c>
      <c r="B571" s="1" t="s">
        <v>208</v>
      </c>
      <c r="C571" s="3">
        <v>3532</v>
      </c>
      <c r="D571" s="13">
        <v>43886.606215277781</v>
      </c>
      <c r="E571" s="14">
        <v>3.6493055555555549E-2</v>
      </c>
      <c r="G571" s="1" t="s">
        <v>193</v>
      </c>
      <c r="H571" s="1" t="s">
        <v>194</v>
      </c>
      <c r="I571" s="3">
        <v>3490</v>
      </c>
      <c r="J571" s="13">
        <v>43885.53434027778</v>
      </c>
      <c r="K571" s="14">
        <v>4.0798611111111112E-2</v>
      </c>
      <c r="M571" s="1" t="s">
        <v>247</v>
      </c>
      <c r="N571" s="1" t="s">
        <v>248</v>
      </c>
      <c r="O571" s="3">
        <v>2905</v>
      </c>
      <c r="P571" s="13">
        <v>43869.687881944446</v>
      </c>
      <c r="Q571" s="14">
        <v>3.6921296296296292E-2</v>
      </c>
      <c r="S571" s="1" t="s">
        <v>169</v>
      </c>
      <c r="T571" s="1" t="s">
        <v>170</v>
      </c>
      <c r="U571" s="3">
        <v>7764</v>
      </c>
      <c r="V571" s="13">
        <v>43999.564386574071</v>
      </c>
      <c r="W571" s="14">
        <v>3.5428240740740739E-2</v>
      </c>
    </row>
    <row r="572" spans="1:23" x14ac:dyDescent="0.25">
      <c r="A572" s="1" t="s">
        <v>163</v>
      </c>
      <c r="B572" s="1" t="s">
        <v>164</v>
      </c>
      <c r="C572" s="3">
        <v>3534</v>
      </c>
      <c r="D572" s="13">
        <v>43886.634826388887</v>
      </c>
      <c r="E572" s="14">
        <v>3.7696759259259256E-2</v>
      </c>
      <c r="G572" s="1" t="s">
        <v>215</v>
      </c>
      <c r="H572" s="1" t="s">
        <v>216</v>
      </c>
      <c r="I572" s="3">
        <v>3497</v>
      </c>
      <c r="J572" s="13">
        <v>43885.625972222224</v>
      </c>
      <c r="K572" s="14">
        <v>3.8437499999999999E-2</v>
      </c>
      <c r="M572" s="1" t="s">
        <v>130</v>
      </c>
      <c r="N572" s="1" t="s">
        <v>218</v>
      </c>
      <c r="O572" s="3">
        <v>2909</v>
      </c>
      <c r="P572" s="13">
        <v>43869.749988425923</v>
      </c>
      <c r="Q572" s="14">
        <v>4.2766203703703702E-2</v>
      </c>
      <c r="S572" s="1" t="s">
        <v>239</v>
      </c>
      <c r="T572" s="1" t="s">
        <v>240</v>
      </c>
      <c r="U572" s="3">
        <v>7801</v>
      </c>
      <c r="V572" s="13">
        <v>44000.526805555557</v>
      </c>
      <c r="W572" s="14">
        <v>3.7418981481481477E-2</v>
      </c>
    </row>
    <row r="573" spans="1:23" x14ac:dyDescent="0.25">
      <c r="A573" s="1" t="s">
        <v>207</v>
      </c>
      <c r="B573" s="1" t="s">
        <v>208</v>
      </c>
      <c r="C573" s="3">
        <v>3540</v>
      </c>
      <c r="D573" s="13">
        <v>43886.710069444445</v>
      </c>
      <c r="E573" s="14">
        <v>4.1874999999999996E-2</v>
      </c>
      <c r="G573" s="1" t="s">
        <v>215</v>
      </c>
      <c r="H573" s="1" t="s">
        <v>216</v>
      </c>
      <c r="I573" s="3">
        <v>3499</v>
      </c>
      <c r="J573" s="13">
        <v>43885.652337962965</v>
      </c>
      <c r="K573" s="14">
        <v>3.1400462962962963E-2</v>
      </c>
      <c r="M573" s="1" t="s">
        <v>231</v>
      </c>
      <c r="N573" s="1" t="s">
        <v>232</v>
      </c>
      <c r="O573" s="3">
        <v>2910</v>
      </c>
      <c r="P573" s="13">
        <v>43869.768055555556</v>
      </c>
      <c r="Q573" s="14">
        <v>3.3391203703703708E-2</v>
      </c>
      <c r="S573" s="1" t="s">
        <v>169</v>
      </c>
      <c r="T573" s="1" t="s">
        <v>170</v>
      </c>
      <c r="U573" s="3">
        <v>7824</v>
      </c>
      <c r="V573" s="13">
        <v>44000.826006944444</v>
      </c>
      <c r="W573" s="14">
        <v>4.2164351851851856E-2</v>
      </c>
    </row>
    <row r="574" spans="1:23" x14ac:dyDescent="0.25">
      <c r="A574" s="1" t="s">
        <v>213</v>
      </c>
      <c r="B574" s="1" t="s">
        <v>214</v>
      </c>
      <c r="C574" s="3">
        <v>3545</v>
      </c>
      <c r="D574" s="13">
        <v>43886.785393518519</v>
      </c>
      <c r="E574" s="14">
        <v>2.974537037037037E-2</v>
      </c>
      <c r="G574" s="1" t="s">
        <v>203</v>
      </c>
      <c r="H574" s="1" t="s">
        <v>204</v>
      </c>
      <c r="I574" s="3">
        <v>3502</v>
      </c>
      <c r="J574" s="13">
        <v>43885.695914351854</v>
      </c>
      <c r="K574" s="14">
        <v>3.9097222222222221E-2</v>
      </c>
      <c r="M574" s="1" t="s">
        <v>185</v>
      </c>
      <c r="N574" s="1" t="s">
        <v>186</v>
      </c>
      <c r="O574" s="3">
        <v>2911</v>
      </c>
      <c r="P574" s="13">
        <v>43869.783009259256</v>
      </c>
      <c r="Q574" s="14">
        <v>4.5127314814814821E-2</v>
      </c>
      <c r="S574" s="1" t="s">
        <v>169</v>
      </c>
      <c r="T574" s="1" t="s">
        <v>170</v>
      </c>
      <c r="U574" s="3">
        <v>7830</v>
      </c>
      <c r="V574" s="13">
        <v>44001.400601851848</v>
      </c>
      <c r="W574" s="14">
        <v>2.9062500000000002E-2</v>
      </c>
    </row>
    <row r="575" spans="1:23" x14ac:dyDescent="0.25">
      <c r="A575" s="1" t="s">
        <v>205</v>
      </c>
      <c r="B575" s="1" t="s">
        <v>206</v>
      </c>
      <c r="C575" s="3">
        <v>3550</v>
      </c>
      <c r="D575" s="13">
        <v>43887.346851851849</v>
      </c>
      <c r="E575" s="14">
        <v>4.0324074074074075E-2</v>
      </c>
      <c r="G575" s="1" t="s">
        <v>235</v>
      </c>
      <c r="H575" s="1" t="s">
        <v>236</v>
      </c>
      <c r="I575" s="3">
        <v>3503</v>
      </c>
      <c r="J575" s="13">
        <v>43885.709374999999</v>
      </c>
      <c r="K575" s="14">
        <v>4.0648148148148149E-2</v>
      </c>
      <c r="M575" s="1" t="s">
        <v>191</v>
      </c>
      <c r="N575" s="1" t="s">
        <v>192</v>
      </c>
      <c r="O575" s="3">
        <v>2912</v>
      </c>
      <c r="P575" s="13">
        <v>43869.795937499999</v>
      </c>
      <c r="Q575" s="14">
        <v>3.3819444444444451E-2</v>
      </c>
      <c r="S575" s="1" t="s">
        <v>239</v>
      </c>
      <c r="T575" s="1" t="s">
        <v>240</v>
      </c>
      <c r="U575" s="3">
        <v>7851</v>
      </c>
      <c r="V575" s="13">
        <v>44001.661898148152</v>
      </c>
      <c r="W575" s="14">
        <v>3.7974537037037036E-2</v>
      </c>
    </row>
    <row r="576" spans="1:23" x14ac:dyDescent="0.25">
      <c r="A576" s="1" t="s">
        <v>197</v>
      </c>
      <c r="B576" s="1" t="s">
        <v>198</v>
      </c>
      <c r="C576" s="3">
        <v>3553</v>
      </c>
      <c r="D576" s="13">
        <v>43887.387407407405</v>
      </c>
      <c r="E576" s="14">
        <v>3.7268518518518513E-2</v>
      </c>
      <c r="G576" s="1" t="s">
        <v>122</v>
      </c>
      <c r="H576" s="1" t="s">
        <v>217</v>
      </c>
      <c r="I576" s="3">
        <v>3504</v>
      </c>
      <c r="J576" s="13">
        <v>43885.72084490741</v>
      </c>
      <c r="K576" s="14">
        <v>3.5335648148148151E-2</v>
      </c>
      <c r="M576" s="1" t="s">
        <v>167</v>
      </c>
      <c r="N576" s="1" t="s">
        <v>168</v>
      </c>
      <c r="O576" s="3">
        <v>2915</v>
      </c>
      <c r="P576" s="13">
        <v>43869.834247685183</v>
      </c>
      <c r="Q576" s="14">
        <v>4.1030092592592597E-2</v>
      </c>
      <c r="S576" s="1" t="s">
        <v>169</v>
      </c>
      <c r="T576" s="1" t="s">
        <v>170</v>
      </c>
      <c r="U576" s="3">
        <v>7874</v>
      </c>
      <c r="V576" s="13">
        <v>44002.446053240739</v>
      </c>
      <c r="W576" s="14">
        <v>3.2731481481481479E-2</v>
      </c>
    </row>
    <row r="577" spans="1:23" x14ac:dyDescent="0.25">
      <c r="A577" s="1" t="s">
        <v>183</v>
      </c>
      <c r="B577" s="1" t="s">
        <v>184</v>
      </c>
      <c r="C577" s="3">
        <v>3554</v>
      </c>
      <c r="D577" s="13">
        <v>43887.403865740744</v>
      </c>
      <c r="E577" s="14">
        <v>3.5439814814814813E-2</v>
      </c>
      <c r="G577" s="1" t="s">
        <v>179</v>
      </c>
      <c r="H577" s="1" t="s">
        <v>180</v>
      </c>
      <c r="I577" s="3">
        <v>3506</v>
      </c>
      <c r="J577" s="13">
        <v>43885.748298611114</v>
      </c>
      <c r="K577" s="14">
        <v>3.3194444444444443E-2</v>
      </c>
      <c r="M577" s="1" t="s">
        <v>237</v>
      </c>
      <c r="N577" s="1" t="s">
        <v>238</v>
      </c>
      <c r="O577" s="3">
        <v>2923</v>
      </c>
      <c r="P577" s="13">
        <v>43870.436261574076</v>
      </c>
      <c r="Q577" s="14">
        <v>3.515046296296296E-2</v>
      </c>
      <c r="S577" s="1" t="s">
        <v>221</v>
      </c>
      <c r="T577" s="1" t="s">
        <v>222</v>
      </c>
      <c r="U577" s="3">
        <v>7885</v>
      </c>
      <c r="V577" s="13">
        <v>44002.5781712963</v>
      </c>
      <c r="W577" s="14">
        <v>3.078703703703704E-2</v>
      </c>
    </row>
    <row r="578" spans="1:23" x14ac:dyDescent="0.25">
      <c r="A578" s="1" t="s">
        <v>189</v>
      </c>
      <c r="B578" s="1" t="s">
        <v>190</v>
      </c>
      <c r="C578" s="3">
        <v>3564</v>
      </c>
      <c r="D578" s="13">
        <v>43887.529803240737</v>
      </c>
      <c r="E578" s="14">
        <v>3.8101851851851852E-2</v>
      </c>
      <c r="G578" s="1" t="s">
        <v>233</v>
      </c>
      <c r="H578" s="1" t="s">
        <v>234</v>
      </c>
      <c r="I578" s="3">
        <v>3510</v>
      </c>
      <c r="J578" s="13">
        <v>43885.80704861111</v>
      </c>
      <c r="K578" s="14">
        <v>4.4131944444444439E-2</v>
      </c>
      <c r="M578" s="1" t="s">
        <v>167</v>
      </c>
      <c r="N578" s="1" t="s">
        <v>168</v>
      </c>
      <c r="O578" s="3">
        <v>2926</v>
      </c>
      <c r="P578" s="13">
        <v>43870.478900462964</v>
      </c>
      <c r="Q578" s="14">
        <v>4.0196759259259258E-2</v>
      </c>
      <c r="S578" s="1" t="s">
        <v>195</v>
      </c>
      <c r="T578" s="1" t="s">
        <v>196</v>
      </c>
      <c r="U578" s="3">
        <v>7888</v>
      </c>
      <c r="V578" s="13">
        <v>44002.625335648147</v>
      </c>
      <c r="W578" s="14">
        <v>3.5231481481481482E-2</v>
      </c>
    </row>
    <row r="579" spans="1:23" x14ac:dyDescent="0.25">
      <c r="A579" s="1" t="s">
        <v>243</v>
      </c>
      <c r="B579" s="1" t="s">
        <v>244</v>
      </c>
      <c r="C579" s="3">
        <v>3565</v>
      </c>
      <c r="D579" s="13">
        <v>43887.539456018516</v>
      </c>
      <c r="E579" s="14">
        <v>3.7106481481481483E-2</v>
      </c>
      <c r="G579" s="1" t="s">
        <v>175</v>
      </c>
      <c r="H579" s="1" t="s">
        <v>176</v>
      </c>
      <c r="I579" s="3">
        <v>3511</v>
      </c>
      <c r="J579" s="13">
        <v>43885.824756944443</v>
      </c>
      <c r="K579" s="14">
        <v>3.5787037037037034E-2</v>
      </c>
      <c r="M579" s="1" t="s">
        <v>199</v>
      </c>
      <c r="N579" s="1" t="s">
        <v>200</v>
      </c>
      <c r="O579" s="3">
        <v>2928</v>
      </c>
      <c r="P579" s="13">
        <v>43870.506354166668</v>
      </c>
      <c r="Q579" s="14">
        <v>3.7314814814814815E-2</v>
      </c>
      <c r="S579" s="1" t="s">
        <v>169</v>
      </c>
      <c r="T579" s="1" t="s">
        <v>170</v>
      </c>
      <c r="U579" s="3">
        <v>7907</v>
      </c>
      <c r="V579" s="13">
        <v>44003.362326388888</v>
      </c>
      <c r="W579" s="14">
        <v>4.0254629629629633E-2</v>
      </c>
    </row>
    <row r="580" spans="1:23" x14ac:dyDescent="0.25">
      <c r="A580" s="1" t="s">
        <v>205</v>
      </c>
      <c r="B580" s="1" t="s">
        <v>206</v>
      </c>
      <c r="C580" s="3">
        <v>3569</v>
      </c>
      <c r="D580" s="13">
        <v>43887.596076388887</v>
      </c>
      <c r="E580" s="14">
        <v>3.965277777777778E-2</v>
      </c>
      <c r="G580" s="1" t="s">
        <v>175</v>
      </c>
      <c r="H580" s="1" t="s">
        <v>176</v>
      </c>
      <c r="I580" s="3">
        <v>3515</v>
      </c>
      <c r="J580" s="13">
        <v>43886.373182870368</v>
      </c>
      <c r="K580" s="14">
        <v>4.1956018518518517E-2</v>
      </c>
      <c r="M580" s="1" t="s">
        <v>191</v>
      </c>
      <c r="N580" s="1" t="s">
        <v>192</v>
      </c>
      <c r="O580" s="3">
        <v>2931</v>
      </c>
      <c r="P580" s="13">
        <v>43870.543715277781</v>
      </c>
      <c r="Q580" s="14">
        <v>3.6585648148148145E-2</v>
      </c>
      <c r="S580" s="1" t="s">
        <v>239</v>
      </c>
      <c r="T580" s="1" t="s">
        <v>240</v>
      </c>
      <c r="U580" s="3">
        <v>7919</v>
      </c>
      <c r="V580" s="13">
        <v>44003.517118055555</v>
      </c>
      <c r="W580" s="14">
        <v>3.259259259259259E-2</v>
      </c>
    </row>
    <row r="581" spans="1:23" x14ac:dyDescent="0.25">
      <c r="A581" s="1" t="s">
        <v>225</v>
      </c>
      <c r="B581" s="1" t="s">
        <v>226</v>
      </c>
      <c r="C581" s="3">
        <v>3571</v>
      </c>
      <c r="D581" s="13">
        <v>43887.616469907407</v>
      </c>
      <c r="E581" s="14">
        <v>3.453703703703704E-2</v>
      </c>
      <c r="G581" s="1" t="s">
        <v>187</v>
      </c>
      <c r="H581" s="1" t="s">
        <v>188</v>
      </c>
      <c r="I581" s="3">
        <v>3516</v>
      </c>
      <c r="J581" s="13">
        <v>43886.389513888891</v>
      </c>
      <c r="K581" s="14">
        <v>3.1863425925925927E-2</v>
      </c>
      <c r="M581" s="1" t="s">
        <v>209</v>
      </c>
      <c r="N581" s="1" t="s">
        <v>210</v>
      </c>
      <c r="O581" s="3">
        <v>2933</v>
      </c>
      <c r="P581" s="13">
        <v>43870.570173611108</v>
      </c>
      <c r="Q581" s="14">
        <v>3.4166666666666672E-2</v>
      </c>
      <c r="S581" s="1" t="s">
        <v>195</v>
      </c>
      <c r="T581" s="1" t="s">
        <v>196</v>
      </c>
      <c r="U581" s="3">
        <v>7931</v>
      </c>
      <c r="V581" s="13">
        <v>44003.669710648152</v>
      </c>
      <c r="W581" s="14">
        <v>3.6111111111111115E-2</v>
      </c>
    </row>
    <row r="582" spans="1:23" x14ac:dyDescent="0.25">
      <c r="A582" s="1" t="s">
        <v>159</v>
      </c>
      <c r="B582" s="1" t="s">
        <v>160</v>
      </c>
      <c r="C582" s="3">
        <v>3573</v>
      </c>
      <c r="D582" s="13">
        <v>43887.642905092594</v>
      </c>
      <c r="E582" s="14">
        <v>4.3460648148148151E-2</v>
      </c>
      <c r="G582" s="1" t="s">
        <v>120</v>
      </c>
      <c r="H582" s="1" t="s">
        <v>219</v>
      </c>
      <c r="I582" s="3">
        <v>3519</v>
      </c>
      <c r="J582" s="13">
        <v>43886.430810185186</v>
      </c>
      <c r="K582" s="14">
        <v>4.05787037037037E-2</v>
      </c>
      <c r="M582" s="1" t="s">
        <v>245</v>
      </c>
      <c r="N582" s="1" t="s">
        <v>246</v>
      </c>
      <c r="O582" s="3">
        <v>2936</v>
      </c>
      <c r="P582" s="13">
        <v>43870.615856481483</v>
      </c>
      <c r="Q582" s="14">
        <v>4.0555555555555553E-2</v>
      </c>
      <c r="S582" s="1" t="s">
        <v>221</v>
      </c>
      <c r="T582" s="1" t="s">
        <v>222</v>
      </c>
      <c r="U582" s="3">
        <v>7932</v>
      </c>
      <c r="V582" s="13">
        <v>44003.678472222222</v>
      </c>
      <c r="W582" s="14">
        <v>4.1747685185185186E-2</v>
      </c>
    </row>
    <row r="583" spans="1:23" x14ac:dyDescent="0.25">
      <c r="A583" s="1" t="s">
        <v>201</v>
      </c>
      <c r="B583" s="1" t="s">
        <v>202</v>
      </c>
      <c r="C583" s="3">
        <v>3586</v>
      </c>
      <c r="D583" s="13">
        <v>43887.821701388886</v>
      </c>
      <c r="E583" s="14">
        <v>3.5578703703703703E-2</v>
      </c>
      <c r="G583" s="1" t="s">
        <v>193</v>
      </c>
      <c r="H583" s="1" t="s">
        <v>194</v>
      </c>
      <c r="I583" s="3">
        <v>3520</v>
      </c>
      <c r="J583" s="13">
        <v>43886.441828703704</v>
      </c>
      <c r="K583" s="14">
        <v>3.138888888888889E-2</v>
      </c>
      <c r="M583" s="1" t="s">
        <v>185</v>
      </c>
      <c r="N583" s="1" t="s">
        <v>186</v>
      </c>
      <c r="O583" s="3">
        <v>2937</v>
      </c>
      <c r="P583" s="13">
        <v>43870.629270833335</v>
      </c>
      <c r="Q583" s="14">
        <v>3.5092592592592592E-2</v>
      </c>
      <c r="S583" s="1" t="s">
        <v>195</v>
      </c>
      <c r="T583" s="1" t="s">
        <v>196</v>
      </c>
      <c r="U583" s="3">
        <v>7939</v>
      </c>
      <c r="V583" s="13">
        <v>44003.76630787037</v>
      </c>
      <c r="W583" s="14">
        <v>3.4930555555555555E-2</v>
      </c>
    </row>
    <row r="584" spans="1:23" x14ac:dyDescent="0.25">
      <c r="A584" s="1" t="s">
        <v>163</v>
      </c>
      <c r="B584" s="1" t="s">
        <v>164</v>
      </c>
      <c r="C584" s="3">
        <v>3587</v>
      </c>
      <c r="D584" s="13">
        <v>43887.837291666663</v>
      </c>
      <c r="E584" s="14">
        <v>3.5810185185185188E-2</v>
      </c>
      <c r="G584" s="1" t="s">
        <v>233</v>
      </c>
      <c r="H584" s="1" t="s">
        <v>234</v>
      </c>
      <c r="I584" s="3">
        <v>3525</v>
      </c>
      <c r="J584" s="13">
        <v>43886.501979166664</v>
      </c>
      <c r="K584" s="14">
        <v>3.3888888888888885E-2</v>
      </c>
      <c r="M584" s="1" t="s">
        <v>227</v>
      </c>
      <c r="N584" s="1" t="s">
        <v>228</v>
      </c>
      <c r="O584" s="3">
        <v>2938</v>
      </c>
      <c r="P584" s="13">
        <v>43870.643819444442</v>
      </c>
      <c r="Q584" s="14">
        <v>3.4733796296296297E-2</v>
      </c>
      <c r="S584" s="1" t="s">
        <v>239</v>
      </c>
      <c r="T584" s="1" t="s">
        <v>240</v>
      </c>
      <c r="U584" s="3">
        <v>7942</v>
      </c>
      <c r="V584" s="13">
        <v>44003.797314814816</v>
      </c>
      <c r="W584" s="14">
        <v>3.8090277777777778E-2</v>
      </c>
    </row>
    <row r="585" spans="1:23" x14ac:dyDescent="0.25">
      <c r="A585" s="1" t="s">
        <v>197</v>
      </c>
      <c r="B585" s="1" t="s">
        <v>198</v>
      </c>
      <c r="C585" s="3">
        <v>3589</v>
      </c>
      <c r="D585" s="13">
        <v>43888.361006944448</v>
      </c>
      <c r="E585" s="14">
        <v>2.9120370370370366E-2</v>
      </c>
      <c r="G585" s="1" t="s">
        <v>193</v>
      </c>
      <c r="H585" s="1" t="s">
        <v>194</v>
      </c>
      <c r="I585" s="3">
        <v>3528</v>
      </c>
      <c r="J585" s="13">
        <v>43886.55</v>
      </c>
      <c r="K585" s="14">
        <v>3.3657407407407407E-2</v>
      </c>
      <c r="M585" s="1" t="s">
        <v>227</v>
      </c>
      <c r="N585" s="1" t="s">
        <v>228</v>
      </c>
      <c r="O585" s="3">
        <v>2939</v>
      </c>
      <c r="P585" s="13">
        <v>43870.659641203703</v>
      </c>
      <c r="Q585" s="14">
        <v>3.3750000000000002E-2</v>
      </c>
      <c r="S585" s="1" t="s">
        <v>195</v>
      </c>
      <c r="T585" s="1" t="s">
        <v>196</v>
      </c>
      <c r="U585" s="3">
        <v>7968</v>
      </c>
      <c r="V585" s="13">
        <v>44004.635868055557</v>
      </c>
      <c r="W585" s="14">
        <v>3.3055555555555553E-2</v>
      </c>
    </row>
    <row r="586" spans="1:23" x14ac:dyDescent="0.25">
      <c r="A586" s="1" t="s">
        <v>165</v>
      </c>
      <c r="B586" s="1" t="s">
        <v>166</v>
      </c>
      <c r="C586" s="3">
        <v>3591</v>
      </c>
      <c r="D586" s="13">
        <v>43888.381851851853</v>
      </c>
      <c r="E586" s="14">
        <v>3.8159722222222227E-2</v>
      </c>
      <c r="G586" s="1" t="s">
        <v>171</v>
      </c>
      <c r="H586" s="1" t="s">
        <v>172</v>
      </c>
      <c r="I586" s="3">
        <v>3536</v>
      </c>
      <c r="J586" s="13">
        <v>43886.657511574071</v>
      </c>
      <c r="K586" s="14">
        <v>3.8391203703703698E-2</v>
      </c>
      <c r="M586" s="1" t="s">
        <v>245</v>
      </c>
      <c r="N586" s="1" t="s">
        <v>246</v>
      </c>
      <c r="O586" s="3">
        <v>2940</v>
      </c>
      <c r="P586" s="13">
        <v>43870.677118055559</v>
      </c>
      <c r="Q586" s="14">
        <v>4.3541666666666666E-2</v>
      </c>
      <c r="S586" s="1" t="s">
        <v>239</v>
      </c>
      <c r="T586" s="1" t="s">
        <v>240</v>
      </c>
      <c r="U586" s="3">
        <v>7982</v>
      </c>
      <c r="V586" s="13">
        <v>44004.822048611109</v>
      </c>
      <c r="W586" s="14">
        <v>3.4571759259259253E-2</v>
      </c>
    </row>
    <row r="587" spans="1:23" x14ac:dyDescent="0.25">
      <c r="A587" s="1" t="s">
        <v>207</v>
      </c>
      <c r="B587" s="1" t="s">
        <v>208</v>
      </c>
      <c r="C587" s="3">
        <v>3592</v>
      </c>
      <c r="D587" s="13">
        <v>43888.395428240743</v>
      </c>
      <c r="E587" s="14">
        <v>4.0972222222222222E-2</v>
      </c>
      <c r="G587" s="1" t="s">
        <v>122</v>
      </c>
      <c r="H587" s="1" t="s">
        <v>217</v>
      </c>
      <c r="I587" s="3">
        <v>3538</v>
      </c>
      <c r="J587" s="13">
        <v>43886.687743055554</v>
      </c>
      <c r="K587" s="14">
        <v>4.2395833333333334E-2</v>
      </c>
      <c r="M587" s="1" t="s">
        <v>247</v>
      </c>
      <c r="N587" s="1" t="s">
        <v>248</v>
      </c>
      <c r="O587" s="3">
        <v>2941</v>
      </c>
      <c r="P587" s="13">
        <v>43870.690405092595</v>
      </c>
      <c r="Q587" s="14">
        <v>3.515046296296296E-2</v>
      </c>
      <c r="S587" s="1" t="s">
        <v>221</v>
      </c>
      <c r="T587" s="1" t="s">
        <v>222</v>
      </c>
      <c r="U587" s="3">
        <v>7990</v>
      </c>
      <c r="V587" s="13">
        <v>44005.421238425923</v>
      </c>
      <c r="W587" s="14">
        <v>3.636574074074074E-2</v>
      </c>
    </row>
    <row r="588" spans="1:23" x14ac:dyDescent="0.25">
      <c r="A588" s="1" t="s">
        <v>165</v>
      </c>
      <c r="B588" s="1" t="s">
        <v>166</v>
      </c>
      <c r="C588" s="3">
        <v>3596</v>
      </c>
      <c r="D588" s="13">
        <v>43888.451493055552</v>
      </c>
      <c r="E588" s="14">
        <v>3.3518518518518517E-2</v>
      </c>
      <c r="G588" s="1" t="s">
        <v>235</v>
      </c>
      <c r="H588" s="1" t="s">
        <v>236</v>
      </c>
      <c r="I588" s="3">
        <v>3539</v>
      </c>
      <c r="J588" s="13">
        <v>43886.697268518517</v>
      </c>
      <c r="K588" s="14">
        <v>3.8148148148148146E-2</v>
      </c>
      <c r="M588" s="1" t="s">
        <v>245</v>
      </c>
      <c r="N588" s="1" t="s">
        <v>246</v>
      </c>
      <c r="O588" s="3">
        <v>2945</v>
      </c>
      <c r="P588" s="13">
        <v>43870.740844907406</v>
      </c>
      <c r="Q588" s="14">
        <v>3.9502314814814816E-2</v>
      </c>
      <c r="S588" s="1" t="s">
        <v>239</v>
      </c>
      <c r="T588" s="1" t="s">
        <v>240</v>
      </c>
      <c r="U588" s="3">
        <v>7993</v>
      </c>
      <c r="V588" s="13">
        <v>44005.455347222225</v>
      </c>
      <c r="W588" s="14">
        <v>3.4884259259259261E-2</v>
      </c>
    </row>
    <row r="589" spans="1:23" x14ac:dyDescent="0.25">
      <c r="A589" s="1" t="s">
        <v>189</v>
      </c>
      <c r="B589" s="1" t="s">
        <v>190</v>
      </c>
      <c r="C589" s="3">
        <v>3599</v>
      </c>
      <c r="D589" s="13">
        <v>43888.491249999999</v>
      </c>
      <c r="E589" s="14">
        <v>3.9861111111111111E-2</v>
      </c>
      <c r="G589" s="1" t="s">
        <v>122</v>
      </c>
      <c r="H589" s="1" t="s">
        <v>217</v>
      </c>
      <c r="I589" s="3">
        <v>3541</v>
      </c>
      <c r="J589" s="13">
        <v>43886.724687499998</v>
      </c>
      <c r="K589" s="14">
        <v>4.4178240740740747E-2</v>
      </c>
      <c r="M589" s="1" t="s">
        <v>126</v>
      </c>
      <c r="N589" s="1" t="s">
        <v>220</v>
      </c>
      <c r="O589" s="3">
        <v>2948</v>
      </c>
      <c r="P589" s="13">
        <v>43870.782037037039</v>
      </c>
      <c r="Q589" s="14">
        <v>3.7615740740740741E-2</v>
      </c>
      <c r="S589" s="1" t="s">
        <v>195</v>
      </c>
      <c r="T589" s="1" t="s">
        <v>196</v>
      </c>
      <c r="U589" s="3">
        <v>8026</v>
      </c>
      <c r="V589" s="13">
        <v>44006.382847222223</v>
      </c>
      <c r="W589" s="14">
        <v>3.3692129629629627E-2</v>
      </c>
    </row>
    <row r="590" spans="1:23" x14ac:dyDescent="0.25">
      <c r="A590" s="1" t="s">
        <v>181</v>
      </c>
      <c r="B590" s="1" t="s">
        <v>182</v>
      </c>
      <c r="C590" s="3">
        <v>3600</v>
      </c>
      <c r="D590" s="13">
        <v>43888.501180555555</v>
      </c>
      <c r="E590" s="14">
        <v>4.3356481481481475E-2</v>
      </c>
      <c r="G590" s="1" t="s">
        <v>251</v>
      </c>
      <c r="H590" s="1" t="s">
        <v>252</v>
      </c>
      <c r="I590" s="3">
        <v>3543</v>
      </c>
      <c r="J590" s="13">
        <v>43886.758356481485</v>
      </c>
      <c r="K590" s="14">
        <v>3.3773148148148149E-2</v>
      </c>
      <c r="M590" s="1" t="s">
        <v>191</v>
      </c>
      <c r="N590" s="1" t="s">
        <v>192</v>
      </c>
      <c r="O590" s="3">
        <v>2949</v>
      </c>
      <c r="P590" s="13">
        <v>43870.79351851852</v>
      </c>
      <c r="Q590" s="14">
        <v>3.6967592592592594E-2</v>
      </c>
      <c r="S590" s="1" t="s">
        <v>221</v>
      </c>
      <c r="T590" s="1" t="s">
        <v>222</v>
      </c>
      <c r="U590" s="3">
        <v>8027</v>
      </c>
      <c r="V590" s="13">
        <v>44006.394236111111</v>
      </c>
      <c r="W590" s="14">
        <v>3.5868055555555556E-2</v>
      </c>
    </row>
    <row r="591" spans="1:23" x14ac:dyDescent="0.25">
      <c r="A591" s="1" t="s">
        <v>165</v>
      </c>
      <c r="B591" s="1" t="s">
        <v>166</v>
      </c>
      <c r="C591" s="3">
        <v>3606</v>
      </c>
      <c r="D591" s="13">
        <v>43888.58320601852</v>
      </c>
      <c r="E591" s="14">
        <v>3.5787037037037034E-2</v>
      </c>
      <c r="G591" s="1" t="s">
        <v>177</v>
      </c>
      <c r="H591" s="1" t="s">
        <v>178</v>
      </c>
      <c r="I591" s="3">
        <v>3544</v>
      </c>
      <c r="J591" s="13">
        <v>43886.77003472222</v>
      </c>
      <c r="K591" s="14">
        <v>3.4953703703703702E-2</v>
      </c>
      <c r="M591" s="1" t="s">
        <v>253</v>
      </c>
      <c r="N591" s="1" t="s">
        <v>254</v>
      </c>
      <c r="O591" s="3">
        <v>2954</v>
      </c>
      <c r="P591" s="13">
        <v>43871.366944444446</v>
      </c>
      <c r="Q591" s="14">
        <v>3.7789351851851852E-2</v>
      </c>
      <c r="S591" s="1" t="s">
        <v>221</v>
      </c>
      <c r="T591" s="1" t="s">
        <v>222</v>
      </c>
      <c r="U591" s="3">
        <v>8057</v>
      </c>
      <c r="V591" s="13">
        <v>44006.82435185185</v>
      </c>
      <c r="W591" s="14">
        <v>3.8831018518518515E-2</v>
      </c>
    </row>
    <row r="592" spans="1:23" x14ac:dyDescent="0.25">
      <c r="A592" s="1" t="s">
        <v>207</v>
      </c>
      <c r="B592" s="1" t="s">
        <v>208</v>
      </c>
      <c r="C592" s="3">
        <v>3608</v>
      </c>
      <c r="D592" s="13">
        <v>43888.609351851854</v>
      </c>
      <c r="E592" s="14">
        <v>3.5509259259259261E-2</v>
      </c>
      <c r="G592" s="1" t="s">
        <v>203</v>
      </c>
      <c r="H592" s="1" t="s">
        <v>204</v>
      </c>
      <c r="I592" s="3">
        <v>3546</v>
      </c>
      <c r="J592" s="13">
        <v>43886.798032407409</v>
      </c>
      <c r="K592" s="14">
        <v>3.3090277777777781E-2</v>
      </c>
      <c r="M592" s="1" t="s">
        <v>231</v>
      </c>
      <c r="N592" s="1" t="s">
        <v>232</v>
      </c>
      <c r="O592" s="3">
        <v>2955</v>
      </c>
      <c r="P592" s="13">
        <v>43871.38349537037</v>
      </c>
      <c r="Q592" s="14">
        <v>3.9143518518518515E-2</v>
      </c>
      <c r="S592" s="1" t="s">
        <v>221</v>
      </c>
      <c r="T592" s="1" t="s">
        <v>222</v>
      </c>
      <c r="U592" s="3">
        <v>8087</v>
      </c>
      <c r="V592" s="13">
        <v>44007.720856481479</v>
      </c>
      <c r="W592" s="14">
        <v>3.4583333333333334E-2</v>
      </c>
    </row>
    <row r="593" spans="1:23" x14ac:dyDescent="0.25">
      <c r="A593" s="1" t="s">
        <v>159</v>
      </c>
      <c r="B593" s="1" t="s">
        <v>160</v>
      </c>
      <c r="C593" s="3">
        <v>3616</v>
      </c>
      <c r="D593" s="13">
        <v>43888.712673611109</v>
      </c>
      <c r="E593" s="14">
        <v>3.2048611111111111E-2</v>
      </c>
      <c r="G593" s="1" t="s">
        <v>203</v>
      </c>
      <c r="H593" s="1" t="s">
        <v>204</v>
      </c>
      <c r="I593" s="3">
        <v>3547</v>
      </c>
      <c r="J593" s="13">
        <v>43886.809259259258</v>
      </c>
      <c r="K593" s="14">
        <v>3.3645833333333333E-2</v>
      </c>
      <c r="M593" s="1" t="s">
        <v>229</v>
      </c>
      <c r="N593" s="1" t="s">
        <v>230</v>
      </c>
      <c r="O593" s="3">
        <v>2957</v>
      </c>
      <c r="P593" s="13">
        <v>43871.411562499998</v>
      </c>
      <c r="Q593" s="14">
        <v>3.4652777777777775E-2</v>
      </c>
      <c r="S593" s="1" t="s">
        <v>239</v>
      </c>
      <c r="T593" s="1" t="s">
        <v>240</v>
      </c>
      <c r="U593" s="3">
        <v>8088</v>
      </c>
      <c r="V593" s="13">
        <v>44007.73847222222</v>
      </c>
      <c r="W593" s="14">
        <v>4.3287037037037041E-2</v>
      </c>
    </row>
    <row r="594" spans="1:23" x14ac:dyDescent="0.25">
      <c r="A594" s="1" t="s">
        <v>183</v>
      </c>
      <c r="B594" s="1" t="s">
        <v>184</v>
      </c>
      <c r="C594" s="3">
        <v>3617</v>
      </c>
      <c r="D594" s="13">
        <v>43888.726481481484</v>
      </c>
      <c r="E594" s="14">
        <v>4.3321759259259261E-2</v>
      </c>
      <c r="G594" s="1" t="s">
        <v>187</v>
      </c>
      <c r="H594" s="1" t="s">
        <v>188</v>
      </c>
      <c r="I594" s="3">
        <v>3549</v>
      </c>
      <c r="J594" s="13">
        <v>43886.839907407404</v>
      </c>
      <c r="K594" s="14">
        <v>3.3657407407407407E-2</v>
      </c>
      <c r="M594" s="1" t="s">
        <v>185</v>
      </c>
      <c r="N594" s="1" t="s">
        <v>186</v>
      </c>
      <c r="O594" s="3">
        <v>2959</v>
      </c>
      <c r="P594" s="13">
        <v>43871.433483796296</v>
      </c>
      <c r="Q594" s="14">
        <v>3.4872685185185187E-2</v>
      </c>
      <c r="S594" s="1" t="s">
        <v>239</v>
      </c>
      <c r="T594" s="1" t="s">
        <v>240</v>
      </c>
      <c r="U594" s="3">
        <v>8100</v>
      </c>
      <c r="V594" s="13">
        <v>44008.406655092593</v>
      </c>
      <c r="W594" s="14">
        <v>3.3321759259259259E-2</v>
      </c>
    </row>
    <row r="595" spans="1:23" x14ac:dyDescent="0.25">
      <c r="A595" s="1" t="s">
        <v>197</v>
      </c>
      <c r="B595" s="1" t="s">
        <v>198</v>
      </c>
      <c r="C595" s="3">
        <v>3625</v>
      </c>
      <c r="D595" s="13">
        <v>43888.825752314813</v>
      </c>
      <c r="E595" s="14">
        <v>3.9965277777777773E-2</v>
      </c>
      <c r="G595" s="1" t="s">
        <v>233</v>
      </c>
      <c r="H595" s="1" t="s">
        <v>234</v>
      </c>
      <c r="I595" s="3">
        <v>3559</v>
      </c>
      <c r="J595" s="13">
        <v>43887.469953703701</v>
      </c>
      <c r="K595" s="14">
        <v>3.9618055555555552E-2</v>
      </c>
      <c r="M595" s="1" t="s">
        <v>247</v>
      </c>
      <c r="N595" s="1" t="s">
        <v>248</v>
      </c>
      <c r="O595" s="3">
        <v>2960</v>
      </c>
      <c r="P595" s="13">
        <v>43871.451284722221</v>
      </c>
      <c r="Q595" s="14">
        <v>3.9930555555555559E-2</v>
      </c>
      <c r="S595" s="1" t="s">
        <v>239</v>
      </c>
      <c r="T595" s="1" t="s">
        <v>240</v>
      </c>
      <c r="U595" s="3">
        <v>8115</v>
      </c>
      <c r="V595" s="13">
        <v>44008.598495370374</v>
      </c>
      <c r="W595" s="14">
        <v>4.0439814814814817E-2</v>
      </c>
    </row>
    <row r="596" spans="1:23" x14ac:dyDescent="0.25">
      <c r="A596" s="1" t="s">
        <v>243</v>
      </c>
      <c r="B596" s="1" t="s">
        <v>244</v>
      </c>
      <c r="C596" s="3">
        <v>3626</v>
      </c>
      <c r="D596" s="13">
        <v>43888.837905092594</v>
      </c>
      <c r="E596" s="14">
        <v>3.6608796296296299E-2</v>
      </c>
      <c r="G596" s="1" t="s">
        <v>211</v>
      </c>
      <c r="H596" s="1" t="s">
        <v>212</v>
      </c>
      <c r="I596" s="3">
        <v>3560</v>
      </c>
      <c r="J596" s="13">
        <v>43887.479583333334</v>
      </c>
      <c r="K596" s="14">
        <v>3.1319444444444448E-2</v>
      </c>
      <c r="M596" s="1" t="s">
        <v>126</v>
      </c>
      <c r="N596" s="1" t="s">
        <v>220</v>
      </c>
      <c r="O596" s="3">
        <v>2961</v>
      </c>
      <c r="P596" s="13">
        <v>43871.465300925927</v>
      </c>
      <c r="Q596" s="14">
        <v>4.02662037037037E-2</v>
      </c>
      <c r="S596" s="1" t="s">
        <v>195</v>
      </c>
      <c r="T596" s="1" t="s">
        <v>196</v>
      </c>
      <c r="U596" s="3">
        <v>8122</v>
      </c>
      <c r="V596" s="13">
        <v>44008.687511574077</v>
      </c>
      <c r="W596" s="14">
        <v>3.0601851851851852E-2</v>
      </c>
    </row>
    <row r="597" spans="1:23" x14ac:dyDescent="0.25">
      <c r="A597" s="1" t="s">
        <v>189</v>
      </c>
      <c r="B597" s="1" t="s">
        <v>190</v>
      </c>
      <c r="C597" s="3">
        <v>3629</v>
      </c>
      <c r="D597" s="13">
        <v>43889.367118055554</v>
      </c>
      <c r="E597" s="14">
        <v>3.9467592592592596E-2</v>
      </c>
      <c r="G597" s="1" t="s">
        <v>211</v>
      </c>
      <c r="H597" s="1" t="s">
        <v>212</v>
      </c>
      <c r="I597" s="3">
        <v>3561</v>
      </c>
      <c r="J597" s="13">
        <v>43887.496759259258</v>
      </c>
      <c r="K597" s="14">
        <v>4.3750000000000004E-2</v>
      </c>
      <c r="M597" s="1" t="s">
        <v>126</v>
      </c>
      <c r="N597" s="1" t="s">
        <v>220</v>
      </c>
      <c r="O597" s="3">
        <v>2963</v>
      </c>
      <c r="P597" s="13">
        <v>43871.495034722226</v>
      </c>
      <c r="Q597" s="14">
        <v>3.9618055555555552E-2</v>
      </c>
      <c r="S597" s="1" t="s">
        <v>169</v>
      </c>
      <c r="T597" s="1" t="s">
        <v>170</v>
      </c>
      <c r="U597" s="3">
        <v>8150</v>
      </c>
      <c r="V597" s="13">
        <v>44009.547395833331</v>
      </c>
      <c r="W597" s="14">
        <v>4.3159722222222224E-2</v>
      </c>
    </row>
    <row r="598" spans="1:23" x14ac:dyDescent="0.25">
      <c r="A598" s="1" t="s">
        <v>159</v>
      </c>
      <c r="B598" s="1" t="s">
        <v>160</v>
      </c>
      <c r="C598" s="3">
        <v>3640</v>
      </c>
      <c r="D598" s="13">
        <v>43889.515243055554</v>
      </c>
      <c r="E598" s="14">
        <v>4.3078703703703702E-2</v>
      </c>
      <c r="G598" s="1" t="s">
        <v>122</v>
      </c>
      <c r="H598" s="1" t="s">
        <v>217</v>
      </c>
      <c r="I598" s="3">
        <v>3563</v>
      </c>
      <c r="J598" s="13">
        <v>43887.518726851849</v>
      </c>
      <c r="K598" s="14">
        <v>3.2361111111111111E-2</v>
      </c>
      <c r="M598" s="1" t="s">
        <v>245</v>
      </c>
      <c r="N598" s="1" t="s">
        <v>246</v>
      </c>
      <c r="O598" s="3">
        <v>2964</v>
      </c>
      <c r="P598" s="13">
        <v>43871.513101851851</v>
      </c>
      <c r="Q598" s="14">
        <v>3.4664351851851849E-2</v>
      </c>
      <c r="S598" s="1" t="s">
        <v>221</v>
      </c>
      <c r="T598" s="1" t="s">
        <v>222</v>
      </c>
      <c r="U598" s="3">
        <v>8151</v>
      </c>
      <c r="V598" s="13">
        <v>44009.557060185187</v>
      </c>
      <c r="W598" s="14">
        <v>4.0798611111111112E-2</v>
      </c>
    </row>
    <row r="599" spans="1:23" x14ac:dyDescent="0.25">
      <c r="A599" s="1" t="s">
        <v>163</v>
      </c>
      <c r="B599" s="1" t="s">
        <v>164</v>
      </c>
      <c r="C599" s="3">
        <v>3642</v>
      </c>
      <c r="D599" s="13">
        <v>43889.547754629632</v>
      </c>
      <c r="E599" s="14">
        <v>4.4120370370370372E-2</v>
      </c>
      <c r="G599" s="1" t="s">
        <v>215</v>
      </c>
      <c r="H599" s="1" t="s">
        <v>216</v>
      </c>
      <c r="I599" s="3">
        <v>3568</v>
      </c>
      <c r="J599" s="13">
        <v>43887.58488425926</v>
      </c>
      <c r="K599" s="14">
        <v>3.8124999999999999E-2</v>
      </c>
      <c r="M599" s="1" t="s">
        <v>199</v>
      </c>
      <c r="N599" s="1" t="s">
        <v>200</v>
      </c>
      <c r="O599" s="3">
        <v>2967</v>
      </c>
      <c r="P599" s="13">
        <v>43871.559490740743</v>
      </c>
      <c r="Q599" s="14">
        <v>3.0000000000000002E-2</v>
      </c>
      <c r="S599" s="1" t="s">
        <v>221</v>
      </c>
      <c r="T599" s="1" t="s">
        <v>222</v>
      </c>
      <c r="U599" s="3">
        <v>8166</v>
      </c>
      <c r="V599" s="13">
        <v>44009.76898148148</v>
      </c>
      <c r="W599" s="14">
        <v>3.201388888888889E-2</v>
      </c>
    </row>
    <row r="600" spans="1:23" x14ac:dyDescent="0.25">
      <c r="A600" s="1" t="s">
        <v>207</v>
      </c>
      <c r="B600" s="1" t="s">
        <v>208</v>
      </c>
      <c r="C600" s="3">
        <v>3645</v>
      </c>
      <c r="D600" s="13">
        <v>43889.588368055556</v>
      </c>
      <c r="E600" s="14">
        <v>3.5868055555555556E-2</v>
      </c>
      <c r="G600" s="1" t="s">
        <v>179</v>
      </c>
      <c r="H600" s="1" t="s">
        <v>180</v>
      </c>
      <c r="I600" s="3">
        <v>3572</v>
      </c>
      <c r="J600" s="13">
        <v>43887.630057870374</v>
      </c>
      <c r="K600" s="14">
        <v>3.4918981481481481E-2</v>
      </c>
      <c r="M600" s="1" t="s">
        <v>199</v>
      </c>
      <c r="N600" s="1" t="s">
        <v>200</v>
      </c>
      <c r="O600" s="3">
        <v>2972</v>
      </c>
      <c r="P600" s="13">
        <v>43871.627905092595</v>
      </c>
      <c r="Q600" s="14">
        <v>3.1377314814814809E-2</v>
      </c>
      <c r="S600" s="1" t="s">
        <v>169</v>
      </c>
      <c r="T600" s="1" t="s">
        <v>170</v>
      </c>
      <c r="U600" s="3">
        <v>8167</v>
      </c>
      <c r="V600" s="13">
        <v>44009.780717592592</v>
      </c>
      <c r="W600" s="14">
        <v>3.6585648148148145E-2</v>
      </c>
    </row>
    <row r="601" spans="1:23" x14ac:dyDescent="0.25">
      <c r="A601" s="1" t="s">
        <v>197</v>
      </c>
      <c r="B601" s="1" t="s">
        <v>198</v>
      </c>
      <c r="C601" s="3">
        <v>3648</v>
      </c>
      <c r="D601" s="13">
        <v>43889.637743055559</v>
      </c>
      <c r="E601" s="14">
        <v>4.0520833333333332E-2</v>
      </c>
      <c r="G601" s="1" t="s">
        <v>203</v>
      </c>
      <c r="H601" s="1" t="s">
        <v>204</v>
      </c>
      <c r="I601" s="3">
        <v>3574</v>
      </c>
      <c r="J601" s="13">
        <v>43887.657326388886</v>
      </c>
      <c r="K601" s="14">
        <v>4.4247685185185182E-2</v>
      </c>
      <c r="M601" s="1" t="s">
        <v>185</v>
      </c>
      <c r="N601" s="1" t="s">
        <v>186</v>
      </c>
      <c r="O601" s="3">
        <v>2973</v>
      </c>
      <c r="P601" s="13">
        <v>43871.637511574074</v>
      </c>
      <c r="Q601" s="14">
        <v>3.8865740740740742E-2</v>
      </c>
      <c r="S601" s="1" t="s">
        <v>195</v>
      </c>
      <c r="T601" s="1" t="s">
        <v>196</v>
      </c>
      <c r="U601" s="3">
        <v>8172</v>
      </c>
      <c r="V601" s="13">
        <v>44010.346250000002</v>
      </c>
      <c r="W601" s="14">
        <v>3.0243055555555554E-2</v>
      </c>
    </row>
    <row r="602" spans="1:23" x14ac:dyDescent="0.25">
      <c r="A602" s="1" t="s">
        <v>213</v>
      </c>
      <c r="B602" s="1" t="s">
        <v>214</v>
      </c>
      <c r="C602" s="3">
        <v>3649</v>
      </c>
      <c r="D602" s="13">
        <v>43889.654270833336</v>
      </c>
      <c r="E602" s="14">
        <v>4.0335648148148148E-2</v>
      </c>
      <c r="G602" s="1" t="s">
        <v>233</v>
      </c>
      <c r="H602" s="1" t="s">
        <v>234</v>
      </c>
      <c r="I602" s="3">
        <v>3575</v>
      </c>
      <c r="J602" s="13">
        <v>43887.671655092592</v>
      </c>
      <c r="K602" s="14">
        <v>4.6041666666666668E-2</v>
      </c>
      <c r="M602" s="1" t="s">
        <v>229</v>
      </c>
      <c r="N602" s="1" t="s">
        <v>230</v>
      </c>
      <c r="O602" s="3">
        <v>2980</v>
      </c>
      <c r="P602" s="13">
        <v>43871.737025462964</v>
      </c>
      <c r="Q602" s="14">
        <v>4.476851851851852E-2</v>
      </c>
      <c r="S602" s="1" t="s">
        <v>195</v>
      </c>
      <c r="T602" s="1" t="s">
        <v>196</v>
      </c>
      <c r="U602" s="3">
        <v>8175</v>
      </c>
      <c r="V602" s="13">
        <v>44010.385868055557</v>
      </c>
      <c r="W602" s="14">
        <v>3.1203703703703702E-2</v>
      </c>
    </row>
    <row r="603" spans="1:23" x14ac:dyDescent="0.25">
      <c r="A603" s="1" t="s">
        <v>207</v>
      </c>
      <c r="B603" s="1" t="s">
        <v>208</v>
      </c>
      <c r="C603" s="3">
        <v>3655</v>
      </c>
      <c r="D603" s="13">
        <v>43889.736192129632</v>
      </c>
      <c r="E603" s="14">
        <v>3.7893518518518521E-2</v>
      </c>
      <c r="G603" s="1" t="s">
        <v>215</v>
      </c>
      <c r="H603" s="1" t="s">
        <v>216</v>
      </c>
      <c r="I603" s="3">
        <v>3577</v>
      </c>
      <c r="J603" s="13">
        <v>43887.701469907406</v>
      </c>
      <c r="K603" s="14">
        <v>3.6145833333333328E-2</v>
      </c>
      <c r="M603" s="1" t="s">
        <v>167</v>
      </c>
      <c r="N603" s="1" t="s">
        <v>168</v>
      </c>
      <c r="O603" s="3">
        <v>2981</v>
      </c>
      <c r="P603" s="13">
        <v>43871.754594907405</v>
      </c>
      <c r="Q603" s="14">
        <v>4.3101851851851856E-2</v>
      </c>
      <c r="S603" s="1" t="s">
        <v>169</v>
      </c>
      <c r="T603" s="1" t="s">
        <v>170</v>
      </c>
      <c r="U603" s="3">
        <v>8187</v>
      </c>
      <c r="V603" s="13">
        <v>44010.544016203705</v>
      </c>
      <c r="W603" s="14">
        <v>3.3773148148148149E-2</v>
      </c>
    </row>
    <row r="604" spans="1:23" x14ac:dyDescent="0.25">
      <c r="A604" s="1" t="s">
        <v>161</v>
      </c>
      <c r="B604" s="1" t="s">
        <v>162</v>
      </c>
      <c r="C604" s="3">
        <v>3661</v>
      </c>
      <c r="D604" s="13">
        <v>43889.821539351855</v>
      </c>
      <c r="E604" s="14">
        <v>3.5520833333333328E-2</v>
      </c>
      <c r="G604" s="1" t="s">
        <v>233</v>
      </c>
      <c r="H604" s="1" t="s">
        <v>234</v>
      </c>
      <c r="I604" s="3">
        <v>3581</v>
      </c>
      <c r="J604" s="13">
        <v>43887.755601851852</v>
      </c>
      <c r="K604" s="14">
        <v>4.0462962962962964E-2</v>
      </c>
      <c r="M604" s="1" t="s">
        <v>167</v>
      </c>
      <c r="N604" s="1" t="s">
        <v>168</v>
      </c>
      <c r="O604" s="3">
        <v>2983</v>
      </c>
      <c r="P604" s="13">
        <v>43871.776354166665</v>
      </c>
      <c r="Q604" s="14">
        <v>3.8425925925925926E-2</v>
      </c>
      <c r="S604" s="1" t="s">
        <v>169</v>
      </c>
      <c r="T604" s="1" t="s">
        <v>170</v>
      </c>
      <c r="U604" s="3">
        <v>8199</v>
      </c>
      <c r="V604" s="13">
        <v>44010.714884259258</v>
      </c>
      <c r="W604" s="14">
        <v>3.8483796296296294E-2</v>
      </c>
    </row>
    <row r="605" spans="1:23" x14ac:dyDescent="0.25">
      <c r="A605" s="1" t="s">
        <v>183</v>
      </c>
      <c r="B605" s="1" t="s">
        <v>184</v>
      </c>
      <c r="C605" s="3">
        <v>3665</v>
      </c>
      <c r="D605" s="13">
        <v>43890.366932870369</v>
      </c>
      <c r="E605" s="14">
        <v>3.0833333333333334E-2</v>
      </c>
      <c r="G605" s="1" t="s">
        <v>175</v>
      </c>
      <c r="H605" s="1" t="s">
        <v>176</v>
      </c>
      <c r="I605" s="3">
        <v>3594</v>
      </c>
      <c r="J605" s="13">
        <v>43888.418993055559</v>
      </c>
      <c r="K605" s="14">
        <v>4.2858796296296298E-2</v>
      </c>
      <c r="M605" s="1" t="s">
        <v>130</v>
      </c>
      <c r="N605" s="1" t="s">
        <v>218</v>
      </c>
      <c r="O605" s="3">
        <v>2985</v>
      </c>
      <c r="P605" s="13">
        <v>43871.80296296296</v>
      </c>
      <c r="Q605" s="14">
        <v>4.3171296296296298E-2</v>
      </c>
      <c r="S605" s="1" t="s">
        <v>169</v>
      </c>
      <c r="T605" s="1" t="s">
        <v>170</v>
      </c>
      <c r="U605" s="3">
        <v>8203</v>
      </c>
      <c r="V605" s="13">
        <v>44010.769363425927</v>
      </c>
      <c r="W605" s="14">
        <v>3.9733796296296302E-2</v>
      </c>
    </row>
    <row r="606" spans="1:23" x14ac:dyDescent="0.25">
      <c r="A606" s="1" t="s">
        <v>213</v>
      </c>
      <c r="B606" s="1" t="s">
        <v>214</v>
      </c>
      <c r="C606" s="3">
        <v>3666</v>
      </c>
      <c r="D606" s="13">
        <v>43890.38318287037</v>
      </c>
      <c r="E606" s="14">
        <v>4.1712962962962959E-2</v>
      </c>
      <c r="G606" s="1" t="s">
        <v>251</v>
      </c>
      <c r="H606" s="1" t="s">
        <v>252</v>
      </c>
      <c r="I606" s="3">
        <v>3601</v>
      </c>
      <c r="J606" s="13">
        <v>43888.515659722223</v>
      </c>
      <c r="K606" s="14">
        <v>4.5023148148148145E-2</v>
      </c>
      <c r="M606" s="1" t="s">
        <v>237</v>
      </c>
      <c r="N606" s="1" t="s">
        <v>238</v>
      </c>
      <c r="O606" s="3">
        <v>2989</v>
      </c>
      <c r="P606" s="13">
        <v>43872.352141203701</v>
      </c>
      <c r="Q606" s="14">
        <v>3.9953703703703707E-2</v>
      </c>
      <c r="S606" s="1" t="s">
        <v>239</v>
      </c>
      <c r="T606" s="1" t="s">
        <v>240</v>
      </c>
      <c r="U606" s="3">
        <v>8222</v>
      </c>
      <c r="V606" s="13">
        <v>44011.515231481484</v>
      </c>
      <c r="W606" s="14">
        <v>4.0983796296296296E-2</v>
      </c>
    </row>
    <row r="607" spans="1:23" x14ac:dyDescent="0.25">
      <c r="A607" s="1" t="s">
        <v>243</v>
      </c>
      <c r="B607" s="1" t="s">
        <v>244</v>
      </c>
      <c r="C607" s="3">
        <v>3667</v>
      </c>
      <c r="D607" s="13">
        <v>43890.398506944446</v>
      </c>
      <c r="E607" s="14">
        <v>4.6076388888888882E-2</v>
      </c>
      <c r="G607" s="1" t="s">
        <v>233</v>
      </c>
      <c r="H607" s="1" t="s">
        <v>234</v>
      </c>
      <c r="I607" s="3">
        <v>3604</v>
      </c>
      <c r="J607" s="13">
        <v>43888.559328703705</v>
      </c>
      <c r="K607" s="14">
        <v>4.5370370370370366E-2</v>
      </c>
      <c r="M607" s="1" t="s">
        <v>199</v>
      </c>
      <c r="N607" s="1" t="s">
        <v>200</v>
      </c>
      <c r="O607" s="3">
        <v>2993</v>
      </c>
      <c r="P607" s="13">
        <v>43872.412106481483</v>
      </c>
      <c r="Q607" s="14">
        <v>4.445601851851852E-2</v>
      </c>
      <c r="S607" s="1" t="s">
        <v>239</v>
      </c>
      <c r="T607" s="1" t="s">
        <v>240</v>
      </c>
      <c r="U607" s="3">
        <v>8247</v>
      </c>
      <c r="V607" s="13">
        <v>44012.350960648146</v>
      </c>
      <c r="W607" s="14">
        <v>3.7164351851851851E-2</v>
      </c>
    </row>
    <row r="608" spans="1:23" x14ac:dyDescent="0.25">
      <c r="A608" s="1" t="s">
        <v>197</v>
      </c>
      <c r="B608" s="1" t="s">
        <v>198</v>
      </c>
      <c r="C608" s="3">
        <v>3672</v>
      </c>
      <c r="D608" s="13">
        <v>43890.466157407405</v>
      </c>
      <c r="E608" s="14">
        <v>3.5266203703703702E-2</v>
      </c>
      <c r="G608" s="1" t="s">
        <v>203</v>
      </c>
      <c r="H608" s="1" t="s">
        <v>204</v>
      </c>
      <c r="I608" s="3">
        <v>3605</v>
      </c>
      <c r="J608" s="13">
        <v>43888.571099537039</v>
      </c>
      <c r="K608" s="14">
        <v>3.172453703703703E-2</v>
      </c>
      <c r="M608" s="1" t="s">
        <v>167</v>
      </c>
      <c r="N608" s="1" t="s">
        <v>168</v>
      </c>
      <c r="O608" s="3">
        <v>2994</v>
      </c>
      <c r="P608" s="13">
        <v>43872.422349537039</v>
      </c>
      <c r="Q608" s="14">
        <v>3.4722222222222224E-2</v>
      </c>
      <c r="S608" s="1" t="s">
        <v>169</v>
      </c>
      <c r="T608" s="1" t="s">
        <v>170</v>
      </c>
      <c r="U608" s="3">
        <v>8258</v>
      </c>
      <c r="V608" s="13">
        <v>44012.493576388886</v>
      </c>
      <c r="W608" s="14">
        <v>3.3657407407407407E-2</v>
      </c>
    </row>
    <row r="609" spans="1:23" x14ac:dyDescent="0.25">
      <c r="A609" s="1" t="s">
        <v>213</v>
      </c>
      <c r="B609" s="1" t="s">
        <v>214</v>
      </c>
      <c r="C609" s="3">
        <v>3673</v>
      </c>
      <c r="D609" s="13">
        <v>43890.479305555556</v>
      </c>
      <c r="E609" s="14">
        <v>3.5231481481481482E-2</v>
      </c>
      <c r="G609" s="1" t="s">
        <v>175</v>
      </c>
      <c r="H609" s="1" t="s">
        <v>176</v>
      </c>
      <c r="I609" s="3">
        <v>3614</v>
      </c>
      <c r="J609" s="13">
        <v>43888.689201388886</v>
      </c>
      <c r="K609" s="14">
        <v>3.6296296296296292E-2</v>
      </c>
      <c r="M609" s="1" t="s">
        <v>249</v>
      </c>
      <c r="N609" s="1" t="s">
        <v>250</v>
      </c>
      <c r="O609" s="3">
        <v>2995</v>
      </c>
      <c r="P609" s="13">
        <v>43872.43414351852</v>
      </c>
      <c r="Q609" s="14">
        <v>3.4687500000000003E-2</v>
      </c>
      <c r="S609" s="1" t="s">
        <v>239</v>
      </c>
      <c r="T609" s="1" t="s">
        <v>240</v>
      </c>
      <c r="U609" s="3">
        <v>8271</v>
      </c>
      <c r="V609" s="13">
        <v>44012.664224537039</v>
      </c>
      <c r="W609" s="14">
        <v>4.4432870370370366E-2</v>
      </c>
    </row>
    <row r="610" spans="1:23" x14ac:dyDescent="0.25">
      <c r="A610" s="1" t="s">
        <v>197</v>
      </c>
      <c r="B610" s="1" t="s">
        <v>198</v>
      </c>
      <c r="C610" s="3">
        <v>3674</v>
      </c>
      <c r="D610" s="13">
        <v>43890.492175925923</v>
      </c>
      <c r="E610" s="14">
        <v>3.2800925925925928E-2</v>
      </c>
      <c r="G610" s="1" t="s">
        <v>215</v>
      </c>
      <c r="H610" s="1" t="s">
        <v>216</v>
      </c>
      <c r="I610" s="3">
        <v>3624</v>
      </c>
      <c r="J610" s="13">
        <v>43888.809861111113</v>
      </c>
      <c r="K610" s="14">
        <v>3.3275462962962958E-2</v>
      </c>
      <c r="M610" s="1" t="s">
        <v>249</v>
      </c>
      <c r="N610" s="1" t="s">
        <v>250</v>
      </c>
      <c r="O610" s="3">
        <v>2999</v>
      </c>
      <c r="P610" s="13">
        <v>43872.502916666665</v>
      </c>
      <c r="Q610" s="14">
        <v>4.5601851851851859E-2</v>
      </c>
      <c r="S610" s="1" t="s">
        <v>221</v>
      </c>
      <c r="T610" s="1" t="s">
        <v>222</v>
      </c>
      <c r="U610" s="3">
        <v>8284</v>
      </c>
      <c r="V610" s="13">
        <v>44012.826342592591</v>
      </c>
      <c r="W610" s="14">
        <v>3.6446759259259262E-2</v>
      </c>
    </row>
    <row r="611" spans="1:23" x14ac:dyDescent="0.25">
      <c r="A611" s="1" t="s">
        <v>181</v>
      </c>
      <c r="B611" s="1" t="s">
        <v>182</v>
      </c>
      <c r="C611" s="3">
        <v>3677</v>
      </c>
      <c r="D611" s="13">
        <v>43890.533020833333</v>
      </c>
      <c r="E611" s="14">
        <v>3.7048611111111109E-2</v>
      </c>
      <c r="G611" s="1" t="s">
        <v>211</v>
      </c>
      <c r="H611" s="1" t="s">
        <v>212</v>
      </c>
      <c r="I611" s="3">
        <v>3627</v>
      </c>
      <c r="J611" s="13">
        <v>43889.344849537039</v>
      </c>
      <c r="K611" s="14">
        <v>3.9270833333333331E-2</v>
      </c>
      <c r="M611" s="1" t="s">
        <v>209</v>
      </c>
      <c r="N611" s="1" t="s">
        <v>210</v>
      </c>
      <c r="O611" s="3">
        <v>3000</v>
      </c>
      <c r="P611" s="13">
        <v>43872.518182870372</v>
      </c>
      <c r="Q611" s="14">
        <v>3.619212962962963E-2</v>
      </c>
      <c r="S611" s="1" t="s">
        <v>195</v>
      </c>
      <c r="T611" s="1" t="s">
        <v>196</v>
      </c>
      <c r="U611" s="3">
        <v>8295</v>
      </c>
      <c r="V611" s="13">
        <v>44013.483622685184</v>
      </c>
      <c r="W611" s="14">
        <v>3.3726851851851855E-2</v>
      </c>
    </row>
    <row r="612" spans="1:23" x14ac:dyDescent="0.25">
      <c r="A612" s="1" t="s">
        <v>243</v>
      </c>
      <c r="B612" s="1" t="s">
        <v>244</v>
      </c>
      <c r="C612" s="3">
        <v>3684</v>
      </c>
      <c r="D612" s="13">
        <v>43890.633518518516</v>
      </c>
      <c r="E612" s="14">
        <v>4.0196759259259258E-2</v>
      </c>
      <c r="G612" s="1" t="s">
        <v>233</v>
      </c>
      <c r="H612" s="1" t="s">
        <v>234</v>
      </c>
      <c r="I612" s="3">
        <v>3628</v>
      </c>
      <c r="J612" s="13">
        <v>43889.357291666667</v>
      </c>
      <c r="K612" s="14">
        <v>4.0810185185185185E-2</v>
      </c>
      <c r="M612" s="1" t="s">
        <v>229</v>
      </c>
      <c r="N612" s="1" t="s">
        <v>230</v>
      </c>
      <c r="O612" s="3">
        <v>3003</v>
      </c>
      <c r="P612" s="13">
        <v>43872.549618055556</v>
      </c>
      <c r="Q612" s="14">
        <v>3.9618055555555552E-2</v>
      </c>
      <c r="S612" s="1" t="s">
        <v>169</v>
      </c>
      <c r="T612" s="1" t="s">
        <v>170</v>
      </c>
      <c r="U612" s="3">
        <v>8308</v>
      </c>
      <c r="V612" s="13">
        <v>44013.653784722221</v>
      </c>
      <c r="W612" s="14">
        <v>3.5046296296296298E-2</v>
      </c>
    </row>
    <row r="613" spans="1:23" x14ac:dyDescent="0.25">
      <c r="A613" s="1" t="s">
        <v>201</v>
      </c>
      <c r="B613" s="1" t="s">
        <v>202</v>
      </c>
      <c r="C613" s="3">
        <v>3690</v>
      </c>
      <c r="D613" s="13">
        <v>43890.715613425928</v>
      </c>
      <c r="E613" s="14">
        <v>3.4849537037037033E-2</v>
      </c>
      <c r="G613" s="1" t="s">
        <v>177</v>
      </c>
      <c r="H613" s="1" t="s">
        <v>178</v>
      </c>
      <c r="I613" s="3">
        <v>3630</v>
      </c>
      <c r="J613" s="13">
        <v>43889.382974537039</v>
      </c>
      <c r="K613" s="14">
        <v>3.9606481481481479E-2</v>
      </c>
      <c r="M613" s="1" t="s">
        <v>249</v>
      </c>
      <c r="N613" s="1" t="s">
        <v>250</v>
      </c>
      <c r="O613" s="3">
        <v>3005</v>
      </c>
      <c r="P613" s="13">
        <v>43872.578518518516</v>
      </c>
      <c r="Q613" s="14">
        <v>3.366898148148148E-2</v>
      </c>
      <c r="S613" s="1" t="s">
        <v>221</v>
      </c>
      <c r="T613" s="1" t="s">
        <v>222</v>
      </c>
      <c r="U613" s="3">
        <v>8339</v>
      </c>
      <c r="V613" s="13">
        <v>44014.56554398148</v>
      </c>
      <c r="W613" s="14">
        <v>3.6863425925925931E-2</v>
      </c>
    </row>
    <row r="614" spans="1:23" x14ac:dyDescent="0.25">
      <c r="A614" s="1" t="s">
        <v>197</v>
      </c>
      <c r="B614" s="1" t="s">
        <v>198</v>
      </c>
      <c r="C614" s="3">
        <v>3696</v>
      </c>
      <c r="D614" s="13">
        <v>43890.786423611113</v>
      </c>
      <c r="E614" s="14">
        <v>3.412037037037037E-2</v>
      </c>
      <c r="G614" s="1" t="s">
        <v>235</v>
      </c>
      <c r="H614" s="1" t="s">
        <v>236</v>
      </c>
      <c r="I614" s="3">
        <v>3631</v>
      </c>
      <c r="J614" s="13">
        <v>43889.396527777775</v>
      </c>
      <c r="K614" s="14">
        <v>4.6875E-2</v>
      </c>
      <c r="M614" s="1" t="s">
        <v>231</v>
      </c>
      <c r="N614" s="1" t="s">
        <v>232</v>
      </c>
      <c r="O614" s="3">
        <v>3008</v>
      </c>
      <c r="P614" s="13">
        <v>43872.615497685183</v>
      </c>
      <c r="Q614" s="14">
        <v>3.7280092592592594E-2</v>
      </c>
      <c r="S614" s="1" t="s">
        <v>169</v>
      </c>
      <c r="T614" s="1" t="s">
        <v>170</v>
      </c>
      <c r="U614" s="3">
        <v>8352</v>
      </c>
      <c r="V614" s="13">
        <v>44014.740428240744</v>
      </c>
      <c r="W614" s="14">
        <v>3.740740740740741E-2</v>
      </c>
    </row>
    <row r="615" spans="1:23" x14ac:dyDescent="0.25">
      <c r="A615" s="1" t="s">
        <v>181</v>
      </c>
      <c r="B615" s="1" t="s">
        <v>182</v>
      </c>
      <c r="C615" s="3">
        <v>3697</v>
      </c>
      <c r="D615" s="13">
        <v>43890.804062499999</v>
      </c>
      <c r="E615" s="14">
        <v>2.960648148148148E-2</v>
      </c>
      <c r="G615" s="1" t="s">
        <v>122</v>
      </c>
      <c r="H615" s="1" t="s">
        <v>217</v>
      </c>
      <c r="I615" s="3">
        <v>3636</v>
      </c>
      <c r="J615" s="13">
        <v>43889.459293981483</v>
      </c>
      <c r="K615" s="14">
        <v>3.3483796296296296E-2</v>
      </c>
      <c r="M615" s="1" t="s">
        <v>245</v>
      </c>
      <c r="N615" s="1" t="s">
        <v>246</v>
      </c>
      <c r="O615" s="3">
        <v>3014</v>
      </c>
      <c r="P615" s="13">
        <v>43872.710115740738</v>
      </c>
      <c r="Q615" s="14">
        <v>4.0960648148148149E-2</v>
      </c>
      <c r="S615" s="1" t="s">
        <v>195</v>
      </c>
      <c r="T615" s="1" t="s">
        <v>196</v>
      </c>
      <c r="U615" s="3">
        <v>8357</v>
      </c>
      <c r="V615" s="13">
        <v>44014.811180555553</v>
      </c>
      <c r="W615" s="14">
        <v>3.4525462962962966E-2</v>
      </c>
    </row>
    <row r="616" spans="1:23" x14ac:dyDescent="0.25">
      <c r="A616" s="1" t="s">
        <v>189</v>
      </c>
      <c r="B616" s="1" t="s">
        <v>190</v>
      </c>
      <c r="C616" s="3">
        <v>3699</v>
      </c>
      <c r="D616" s="13">
        <v>43890.834085648145</v>
      </c>
      <c r="E616" s="14">
        <v>3.4513888888888893E-2</v>
      </c>
      <c r="G616" s="1" t="s">
        <v>120</v>
      </c>
      <c r="H616" s="1" t="s">
        <v>219</v>
      </c>
      <c r="I616" s="3">
        <v>3638</v>
      </c>
      <c r="J616" s="13">
        <v>43889.488287037035</v>
      </c>
      <c r="K616" s="14">
        <v>4.2847222222222224E-2</v>
      </c>
      <c r="M616" s="1" t="s">
        <v>229</v>
      </c>
      <c r="N616" s="1" t="s">
        <v>230</v>
      </c>
      <c r="O616" s="3">
        <v>3015</v>
      </c>
      <c r="P616" s="13">
        <v>43872.722233796296</v>
      </c>
      <c r="Q616" s="14">
        <v>4.5011574074074072E-2</v>
      </c>
      <c r="S616" s="1" t="s">
        <v>195</v>
      </c>
      <c r="T616" s="1" t="s">
        <v>196</v>
      </c>
      <c r="U616" s="3">
        <v>8361</v>
      </c>
      <c r="V616" s="13">
        <v>44015.356180555558</v>
      </c>
      <c r="W616" s="14">
        <v>3.3888888888888885E-2</v>
      </c>
    </row>
    <row r="617" spans="1:23" x14ac:dyDescent="0.25">
      <c r="A617" s="1" t="s">
        <v>183</v>
      </c>
      <c r="B617" s="1" t="s">
        <v>184</v>
      </c>
      <c r="C617" s="3">
        <v>3702</v>
      </c>
      <c r="D617" s="13">
        <v>43891.369212962964</v>
      </c>
      <c r="E617" s="14">
        <v>3.7731481481481484E-2</v>
      </c>
      <c r="G617" s="1" t="s">
        <v>177</v>
      </c>
      <c r="H617" s="1" t="s">
        <v>178</v>
      </c>
      <c r="I617" s="3">
        <v>3641</v>
      </c>
      <c r="J617" s="13">
        <v>43889.530138888891</v>
      </c>
      <c r="K617" s="14">
        <v>4.0937500000000002E-2</v>
      </c>
      <c r="M617" s="1" t="s">
        <v>249</v>
      </c>
      <c r="N617" s="1" t="s">
        <v>250</v>
      </c>
      <c r="O617" s="3">
        <v>3016</v>
      </c>
      <c r="P617" s="13">
        <v>43872.732372685183</v>
      </c>
      <c r="Q617" s="14">
        <v>2.9224537037037038E-2</v>
      </c>
      <c r="S617" s="1" t="s">
        <v>221</v>
      </c>
      <c r="T617" s="1" t="s">
        <v>222</v>
      </c>
      <c r="U617" s="3">
        <v>8366</v>
      </c>
      <c r="V617" s="13">
        <v>44015.417164351849</v>
      </c>
      <c r="W617" s="14">
        <v>3.5185185185185187E-2</v>
      </c>
    </row>
    <row r="618" spans="1:23" x14ac:dyDescent="0.25">
      <c r="A618" s="1" t="s">
        <v>189</v>
      </c>
      <c r="B618" s="1" t="s">
        <v>190</v>
      </c>
      <c r="C618" s="3">
        <v>3704</v>
      </c>
      <c r="D618" s="13">
        <v>43891.393993055557</v>
      </c>
      <c r="E618" s="14">
        <v>4.2291666666666665E-2</v>
      </c>
      <c r="G618" s="1" t="s">
        <v>122</v>
      </c>
      <c r="H618" s="1" t="s">
        <v>217</v>
      </c>
      <c r="I618" s="3">
        <v>3647</v>
      </c>
      <c r="J618" s="13">
        <v>43889.619317129633</v>
      </c>
      <c r="K618" s="14">
        <v>3.0902777777777779E-2</v>
      </c>
      <c r="M618" s="1" t="s">
        <v>199</v>
      </c>
      <c r="N618" s="1" t="s">
        <v>200</v>
      </c>
      <c r="O618" s="3">
        <v>3019</v>
      </c>
      <c r="P618" s="13">
        <v>43872.778761574074</v>
      </c>
      <c r="Q618" s="14">
        <v>3.2314814814814817E-2</v>
      </c>
      <c r="S618" s="1" t="s">
        <v>169</v>
      </c>
      <c r="T618" s="1" t="s">
        <v>170</v>
      </c>
      <c r="U618" s="3">
        <v>8432</v>
      </c>
      <c r="V618" s="13">
        <v>44016.833171296297</v>
      </c>
      <c r="W618" s="14">
        <v>3.8356481481481484E-2</v>
      </c>
    </row>
    <row r="619" spans="1:23" x14ac:dyDescent="0.25">
      <c r="A619" s="1" t="s">
        <v>161</v>
      </c>
      <c r="B619" s="1" t="s">
        <v>162</v>
      </c>
      <c r="C619" s="3">
        <v>3707</v>
      </c>
      <c r="D619" s="13">
        <v>43891.43414351852</v>
      </c>
      <c r="E619" s="14">
        <v>4.5185185185185189E-2</v>
      </c>
      <c r="G619" s="1" t="s">
        <v>215</v>
      </c>
      <c r="H619" s="1" t="s">
        <v>216</v>
      </c>
      <c r="I619" s="3">
        <v>3652</v>
      </c>
      <c r="J619" s="13">
        <v>43889.692303240743</v>
      </c>
      <c r="K619" s="14">
        <v>3.4861111111111114E-2</v>
      </c>
      <c r="M619" s="1" t="s">
        <v>249</v>
      </c>
      <c r="N619" s="1" t="s">
        <v>250</v>
      </c>
      <c r="O619" s="3">
        <v>3022</v>
      </c>
      <c r="P619" s="13">
        <v>43872.821469907409</v>
      </c>
      <c r="Q619" s="14">
        <v>3.4861111111111114E-2</v>
      </c>
      <c r="S619" s="1" t="s">
        <v>169</v>
      </c>
      <c r="T619" s="1" t="s">
        <v>170</v>
      </c>
      <c r="U619" s="3">
        <v>8460</v>
      </c>
      <c r="V619" s="13">
        <v>44017.686273148145</v>
      </c>
      <c r="W619" s="14">
        <v>4.3946759259259255E-2</v>
      </c>
    </row>
    <row r="620" spans="1:23" x14ac:dyDescent="0.25">
      <c r="A620" s="1" t="s">
        <v>225</v>
      </c>
      <c r="B620" s="1" t="s">
        <v>226</v>
      </c>
      <c r="C620" s="3">
        <v>3710</v>
      </c>
      <c r="D620" s="13">
        <v>43891.475081018521</v>
      </c>
      <c r="E620" s="14">
        <v>4.2696759259259261E-2</v>
      </c>
      <c r="G620" s="1" t="s">
        <v>187</v>
      </c>
      <c r="H620" s="1" t="s">
        <v>188</v>
      </c>
      <c r="I620" s="3">
        <v>3653</v>
      </c>
      <c r="J620" s="13">
        <v>43889.709247685183</v>
      </c>
      <c r="K620" s="14">
        <v>4.0740740740740737E-2</v>
      </c>
      <c r="M620" s="1" t="s">
        <v>167</v>
      </c>
      <c r="N620" s="1" t="s">
        <v>168</v>
      </c>
      <c r="O620" s="3">
        <v>3023</v>
      </c>
      <c r="P620" s="13">
        <v>43872.838310185187</v>
      </c>
      <c r="Q620" s="14">
        <v>4.3148148148148151E-2</v>
      </c>
      <c r="S620" s="1" t="s">
        <v>169</v>
      </c>
      <c r="T620" s="1" t="s">
        <v>170</v>
      </c>
      <c r="U620" s="3">
        <v>8476</v>
      </c>
      <c r="V620" s="13">
        <v>44018.408229166664</v>
      </c>
      <c r="W620" s="14">
        <v>3.366898148148148E-2</v>
      </c>
    </row>
    <row r="621" spans="1:23" x14ac:dyDescent="0.25">
      <c r="A621" s="1" t="s">
        <v>205</v>
      </c>
      <c r="B621" s="1" t="s">
        <v>206</v>
      </c>
      <c r="C621" s="3">
        <v>3711</v>
      </c>
      <c r="D621" s="13">
        <v>43891.492777777778</v>
      </c>
      <c r="E621" s="14">
        <v>3.123842592592593E-2</v>
      </c>
      <c r="G621" s="1" t="s">
        <v>171</v>
      </c>
      <c r="H621" s="1" t="s">
        <v>172</v>
      </c>
      <c r="I621" s="3">
        <v>3654</v>
      </c>
      <c r="J621" s="13">
        <v>43889.723483796297</v>
      </c>
      <c r="K621" s="14">
        <v>4.2557870370370371E-2</v>
      </c>
      <c r="M621" s="1" t="s">
        <v>130</v>
      </c>
      <c r="N621" s="1" t="s">
        <v>218</v>
      </c>
      <c r="O621" s="3">
        <v>3024</v>
      </c>
      <c r="P621" s="13">
        <v>43873.345254629632</v>
      </c>
      <c r="Q621" s="14">
        <v>3.5694444444444445E-2</v>
      </c>
      <c r="S621" s="1" t="s">
        <v>169</v>
      </c>
      <c r="T621" s="1" t="s">
        <v>170</v>
      </c>
      <c r="U621" s="3">
        <v>8480</v>
      </c>
      <c r="V621" s="13">
        <v>44018.466631944444</v>
      </c>
      <c r="W621" s="14">
        <v>3.1817129629629633E-2</v>
      </c>
    </row>
    <row r="622" spans="1:23" x14ac:dyDescent="0.25">
      <c r="A622" s="1" t="s">
        <v>159</v>
      </c>
      <c r="B622" s="1" t="s">
        <v>160</v>
      </c>
      <c r="C622" s="3">
        <v>3715</v>
      </c>
      <c r="D622" s="13">
        <v>43891.550439814811</v>
      </c>
      <c r="E622" s="14">
        <v>4.1701388888888885E-2</v>
      </c>
      <c r="G622" s="1" t="s">
        <v>193</v>
      </c>
      <c r="H622" s="1" t="s">
        <v>194</v>
      </c>
      <c r="I622" s="3">
        <v>3659</v>
      </c>
      <c r="J622" s="13">
        <v>43889.797511574077</v>
      </c>
      <c r="K622" s="14">
        <v>4.3599537037037034E-2</v>
      </c>
      <c r="M622" s="1" t="s">
        <v>241</v>
      </c>
      <c r="N622" s="1" t="s">
        <v>242</v>
      </c>
      <c r="O622" s="3">
        <v>3025</v>
      </c>
      <c r="P622" s="13">
        <v>43873.362337962964</v>
      </c>
      <c r="Q622" s="14">
        <v>3.7002314814814814E-2</v>
      </c>
      <c r="S622" s="1" t="s">
        <v>239</v>
      </c>
      <c r="T622" s="1" t="s">
        <v>240</v>
      </c>
      <c r="U622" s="3">
        <v>8492</v>
      </c>
      <c r="V622" s="13">
        <v>44018.622037037036</v>
      </c>
      <c r="W622" s="14">
        <v>3.8912037037037037E-2</v>
      </c>
    </row>
    <row r="623" spans="1:23" x14ac:dyDescent="0.25">
      <c r="A623" s="1" t="s">
        <v>207</v>
      </c>
      <c r="B623" s="1" t="s">
        <v>208</v>
      </c>
      <c r="C623" s="3">
        <v>3717</v>
      </c>
      <c r="D623" s="13">
        <v>43891.580937500003</v>
      </c>
      <c r="E623" s="14">
        <v>3.9270833333333331E-2</v>
      </c>
      <c r="G623" s="1" t="s">
        <v>203</v>
      </c>
      <c r="H623" s="1" t="s">
        <v>204</v>
      </c>
      <c r="I623" s="3">
        <v>3660</v>
      </c>
      <c r="J623" s="13">
        <v>43889.811423611114</v>
      </c>
      <c r="K623" s="14">
        <v>3.5983796296296298E-2</v>
      </c>
      <c r="M623" s="1" t="s">
        <v>229</v>
      </c>
      <c r="N623" s="1" t="s">
        <v>230</v>
      </c>
      <c r="O623" s="3">
        <v>3026</v>
      </c>
      <c r="P623" s="13">
        <v>43873.378194444442</v>
      </c>
      <c r="Q623" s="14">
        <v>3.2812500000000001E-2</v>
      </c>
      <c r="S623" s="1" t="s">
        <v>239</v>
      </c>
      <c r="T623" s="1" t="s">
        <v>240</v>
      </c>
      <c r="U623" s="3">
        <v>8505</v>
      </c>
      <c r="V623" s="13">
        <v>44018.805775462963</v>
      </c>
      <c r="W623" s="14">
        <v>4.2476851851851849E-2</v>
      </c>
    </row>
    <row r="624" spans="1:23" x14ac:dyDescent="0.25">
      <c r="A624" s="1" t="s">
        <v>243</v>
      </c>
      <c r="B624" s="1" t="s">
        <v>244</v>
      </c>
      <c r="C624" s="3">
        <v>3718</v>
      </c>
      <c r="D624" s="13">
        <v>43891.59752314815</v>
      </c>
      <c r="E624" s="14">
        <v>3.4467592592592591E-2</v>
      </c>
      <c r="G624" s="1" t="s">
        <v>179</v>
      </c>
      <c r="H624" s="1" t="s">
        <v>180</v>
      </c>
      <c r="I624" s="3">
        <v>3668</v>
      </c>
      <c r="J624" s="13">
        <v>43890.411817129629</v>
      </c>
      <c r="K624" s="14">
        <v>3.8865740740740742E-2</v>
      </c>
      <c r="M624" s="1" t="s">
        <v>247</v>
      </c>
      <c r="N624" s="1" t="s">
        <v>248</v>
      </c>
      <c r="O624" s="3">
        <v>3044</v>
      </c>
      <c r="P624" s="13">
        <v>43873.628935185188</v>
      </c>
      <c r="Q624" s="14">
        <v>4.0868055555555553E-2</v>
      </c>
      <c r="S624" s="1" t="s">
        <v>195</v>
      </c>
      <c r="T624" s="1" t="s">
        <v>196</v>
      </c>
      <c r="U624" s="3">
        <v>8534</v>
      </c>
      <c r="V624" s="13">
        <v>44019.705833333333</v>
      </c>
      <c r="W624" s="14">
        <v>3.1944444444444449E-2</v>
      </c>
    </row>
    <row r="625" spans="1:23" x14ac:dyDescent="0.25">
      <c r="A625" s="1" t="s">
        <v>213</v>
      </c>
      <c r="B625" s="1" t="s">
        <v>214</v>
      </c>
      <c r="C625" s="3">
        <v>3719</v>
      </c>
      <c r="D625" s="13">
        <v>43891.614050925928</v>
      </c>
      <c r="E625" s="14">
        <v>4.1828703703703701E-2</v>
      </c>
      <c r="G625" s="1" t="s">
        <v>203</v>
      </c>
      <c r="H625" s="1" t="s">
        <v>204</v>
      </c>
      <c r="I625" s="3">
        <v>3669</v>
      </c>
      <c r="J625" s="13">
        <v>43890.425729166665</v>
      </c>
      <c r="K625" s="14">
        <v>3.5995370370370372E-2</v>
      </c>
      <c r="M625" s="1" t="s">
        <v>229</v>
      </c>
      <c r="N625" s="1" t="s">
        <v>230</v>
      </c>
      <c r="O625" s="3">
        <v>3046</v>
      </c>
      <c r="P625" s="13">
        <v>43873.660196759258</v>
      </c>
      <c r="Q625" s="14">
        <v>3.3298611111111112E-2</v>
      </c>
      <c r="S625" s="1" t="s">
        <v>195</v>
      </c>
      <c r="T625" s="1" t="s">
        <v>196</v>
      </c>
      <c r="U625" s="3">
        <v>8539</v>
      </c>
      <c r="V625" s="13">
        <v>44019.778831018521</v>
      </c>
      <c r="W625" s="14">
        <v>3.9606481481481479E-2</v>
      </c>
    </row>
    <row r="626" spans="1:23" x14ac:dyDescent="0.25">
      <c r="A626" s="1" t="s">
        <v>189</v>
      </c>
      <c r="B626" s="1" t="s">
        <v>190</v>
      </c>
      <c r="C626" s="3">
        <v>3723</v>
      </c>
      <c r="D626" s="13">
        <v>43891.669131944444</v>
      </c>
      <c r="E626" s="14">
        <v>3.9444444444444442E-2</v>
      </c>
      <c r="G626" s="1" t="s">
        <v>235</v>
      </c>
      <c r="H626" s="1" t="s">
        <v>236</v>
      </c>
      <c r="I626" s="3">
        <v>3671</v>
      </c>
      <c r="J626" s="13">
        <v>43890.448101851849</v>
      </c>
      <c r="K626" s="14">
        <v>3.681712962962963E-2</v>
      </c>
      <c r="M626" s="1" t="s">
        <v>199</v>
      </c>
      <c r="N626" s="1" t="s">
        <v>200</v>
      </c>
      <c r="O626" s="3">
        <v>3053</v>
      </c>
      <c r="P626" s="13">
        <v>43873.763020833336</v>
      </c>
      <c r="Q626" s="14">
        <v>3.9594907407407405E-2</v>
      </c>
      <c r="S626" s="1" t="s">
        <v>239</v>
      </c>
      <c r="T626" s="1" t="s">
        <v>240</v>
      </c>
      <c r="U626" s="3">
        <v>8540</v>
      </c>
      <c r="V626" s="13">
        <v>44019.793182870373</v>
      </c>
      <c r="W626" s="14">
        <v>4.2673611111111114E-2</v>
      </c>
    </row>
    <row r="627" spans="1:23" x14ac:dyDescent="0.25">
      <c r="A627" s="1" t="s">
        <v>207</v>
      </c>
      <c r="B627" s="1" t="s">
        <v>208</v>
      </c>
      <c r="C627" s="3">
        <v>3727</v>
      </c>
      <c r="D627" s="13">
        <v>43891.718923611108</v>
      </c>
      <c r="E627" s="14">
        <v>3.6273148148148145E-2</v>
      </c>
      <c r="G627" s="1" t="s">
        <v>233</v>
      </c>
      <c r="H627" s="1" t="s">
        <v>234</v>
      </c>
      <c r="I627" s="3">
        <v>3678</v>
      </c>
      <c r="J627" s="13">
        <v>43890.55059027778</v>
      </c>
      <c r="K627" s="14">
        <v>3.771990740740741E-2</v>
      </c>
      <c r="M627" s="1" t="s">
        <v>223</v>
      </c>
      <c r="N627" s="1" t="s">
        <v>224</v>
      </c>
      <c r="O627" s="3">
        <v>3055</v>
      </c>
      <c r="P627" s="13">
        <v>43873.787175925929</v>
      </c>
      <c r="Q627" s="14">
        <v>3.3113425925925928E-2</v>
      </c>
      <c r="S627" s="1" t="s">
        <v>239</v>
      </c>
      <c r="T627" s="1" t="s">
        <v>240</v>
      </c>
      <c r="U627" s="3">
        <v>8545</v>
      </c>
      <c r="V627" s="13">
        <v>44020.351875</v>
      </c>
      <c r="W627" s="14">
        <v>4.1701388888888885E-2</v>
      </c>
    </row>
    <row r="628" spans="1:23" x14ac:dyDescent="0.25">
      <c r="A628" s="1" t="s">
        <v>183</v>
      </c>
      <c r="B628" s="1" t="s">
        <v>184</v>
      </c>
      <c r="C628" s="3">
        <v>3732</v>
      </c>
      <c r="D628" s="13">
        <v>43891.795671296299</v>
      </c>
      <c r="E628" s="14">
        <v>4.3842592592592593E-2</v>
      </c>
      <c r="G628" s="1" t="s">
        <v>203</v>
      </c>
      <c r="H628" s="1" t="s">
        <v>204</v>
      </c>
      <c r="I628" s="3">
        <v>3679</v>
      </c>
      <c r="J628" s="13">
        <v>43890.562199074076</v>
      </c>
      <c r="K628" s="14">
        <v>3.5358796296296298E-2</v>
      </c>
      <c r="M628" s="1" t="s">
        <v>209</v>
      </c>
      <c r="N628" s="1" t="s">
        <v>210</v>
      </c>
      <c r="O628" s="3">
        <v>3056</v>
      </c>
      <c r="P628" s="13">
        <v>43873.803726851853</v>
      </c>
      <c r="Q628" s="14">
        <v>3.3738425925925929E-2</v>
      </c>
      <c r="S628" s="1" t="s">
        <v>169</v>
      </c>
      <c r="T628" s="1" t="s">
        <v>170</v>
      </c>
      <c r="U628" s="3">
        <v>8581</v>
      </c>
      <c r="V628" s="13">
        <v>44020.830243055556</v>
      </c>
      <c r="W628" s="14">
        <v>3.4884259259259261E-2</v>
      </c>
    </row>
    <row r="629" spans="1:23" x14ac:dyDescent="0.25">
      <c r="A629" s="1" t="s">
        <v>225</v>
      </c>
      <c r="B629" s="1" t="s">
        <v>226</v>
      </c>
      <c r="C629" s="3">
        <v>3737</v>
      </c>
      <c r="D629" s="13">
        <v>43892.360555555555</v>
      </c>
      <c r="E629" s="14">
        <v>3.892361111111111E-2</v>
      </c>
      <c r="G629" s="1" t="s">
        <v>211</v>
      </c>
      <c r="H629" s="1" t="s">
        <v>212</v>
      </c>
      <c r="I629" s="3">
        <v>3686</v>
      </c>
      <c r="J629" s="13">
        <v>43890.662002314813</v>
      </c>
      <c r="K629" s="14">
        <v>3.8333333333333337E-2</v>
      </c>
      <c r="M629" s="1" t="s">
        <v>253</v>
      </c>
      <c r="N629" s="1" t="s">
        <v>254</v>
      </c>
      <c r="O629" s="3">
        <v>3057</v>
      </c>
      <c r="P629" s="13">
        <v>43873.821388888886</v>
      </c>
      <c r="Q629" s="14">
        <v>4.3518518518518519E-2</v>
      </c>
      <c r="S629" s="1" t="s">
        <v>195</v>
      </c>
      <c r="T629" s="1" t="s">
        <v>196</v>
      </c>
      <c r="U629" s="3">
        <v>8585</v>
      </c>
      <c r="V629" s="13">
        <v>44021.370763888888</v>
      </c>
      <c r="W629" s="14">
        <v>3.2731481481481479E-2</v>
      </c>
    </row>
    <row r="630" spans="1:23" x14ac:dyDescent="0.25">
      <c r="A630" s="1" t="s">
        <v>181</v>
      </c>
      <c r="B630" s="1" t="s">
        <v>182</v>
      </c>
      <c r="C630" s="3">
        <v>3740</v>
      </c>
      <c r="D630" s="13">
        <v>43892.401932870373</v>
      </c>
      <c r="E630" s="14">
        <v>4.2534722222222217E-2</v>
      </c>
      <c r="G630" s="1" t="s">
        <v>233</v>
      </c>
      <c r="H630" s="1" t="s">
        <v>234</v>
      </c>
      <c r="I630" s="3">
        <v>3688</v>
      </c>
      <c r="J630" s="13">
        <v>43890.686689814815</v>
      </c>
      <c r="K630" s="14">
        <v>3.8842592592592588E-2</v>
      </c>
      <c r="M630" s="1" t="s">
        <v>126</v>
      </c>
      <c r="N630" s="1" t="s">
        <v>220</v>
      </c>
      <c r="O630" s="3">
        <v>3060</v>
      </c>
      <c r="P630" s="13">
        <v>43874.359050925923</v>
      </c>
      <c r="Q630" s="14">
        <v>3.471064814814815E-2</v>
      </c>
      <c r="S630" s="1" t="s">
        <v>239</v>
      </c>
      <c r="T630" s="1" t="s">
        <v>240</v>
      </c>
      <c r="U630" s="3">
        <v>8594</v>
      </c>
      <c r="V630" s="13">
        <v>44021.500833333332</v>
      </c>
      <c r="W630" s="14">
        <v>3.9571759259259258E-2</v>
      </c>
    </row>
    <row r="631" spans="1:23" x14ac:dyDescent="0.25">
      <c r="A631" s="1" t="s">
        <v>205</v>
      </c>
      <c r="B631" s="1" t="s">
        <v>206</v>
      </c>
      <c r="C631" s="3">
        <v>3742</v>
      </c>
      <c r="D631" s="13">
        <v>43892.428842592592</v>
      </c>
      <c r="E631" s="14">
        <v>3.1863425925925927E-2</v>
      </c>
      <c r="G631" s="1" t="s">
        <v>215</v>
      </c>
      <c r="H631" s="1" t="s">
        <v>216</v>
      </c>
      <c r="I631" s="3">
        <v>3692</v>
      </c>
      <c r="J631" s="13">
        <v>43890.745185185187</v>
      </c>
      <c r="K631" s="14">
        <v>3.2048611111111111E-2</v>
      </c>
      <c r="M631" s="1" t="s">
        <v>209</v>
      </c>
      <c r="N631" s="1" t="s">
        <v>210</v>
      </c>
      <c r="O631" s="3">
        <v>3061</v>
      </c>
      <c r="P631" s="13">
        <v>43874.372349537036</v>
      </c>
      <c r="Q631" s="14">
        <v>3.1828703703703706E-2</v>
      </c>
      <c r="S631" s="1" t="s">
        <v>221</v>
      </c>
      <c r="T631" s="1" t="s">
        <v>222</v>
      </c>
      <c r="U631" s="3">
        <v>8603</v>
      </c>
      <c r="V631" s="13">
        <v>44021.624224537038</v>
      </c>
      <c r="W631" s="14">
        <v>3.9178240740740743E-2</v>
      </c>
    </row>
    <row r="632" spans="1:23" x14ac:dyDescent="0.25">
      <c r="A632" s="1" t="s">
        <v>189</v>
      </c>
      <c r="B632" s="1" t="s">
        <v>190</v>
      </c>
      <c r="C632" s="3">
        <v>3744</v>
      </c>
      <c r="D632" s="13">
        <v>43892.447337962964</v>
      </c>
      <c r="E632" s="14">
        <v>3.5509259259259261E-2</v>
      </c>
      <c r="G632" s="1" t="s">
        <v>177</v>
      </c>
      <c r="H632" s="1" t="s">
        <v>178</v>
      </c>
      <c r="I632" s="3">
        <v>3693</v>
      </c>
      <c r="J632" s="13">
        <v>43890.754178240742</v>
      </c>
      <c r="K632" s="14">
        <v>4.1157407407407406E-2</v>
      </c>
      <c r="M632" s="1" t="s">
        <v>209</v>
      </c>
      <c r="N632" s="1" t="s">
        <v>210</v>
      </c>
      <c r="O632" s="3">
        <v>3064</v>
      </c>
      <c r="P632" s="13">
        <v>43874.424189814818</v>
      </c>
      <c r="Q632" s="14">
        <v>3.453703703703704E-2</v>
      </c>
      <c r="S632" s="1" t="s">
        <v>239</v>
      </c>
      <c r="T632" s="1" t="s">
        <v>240</v>
      </c>
      <c r="U632" s="3">
        <v>8651</v>
      </c>
      <c r="V632" s="13">
        <v>44022.753495370373</v>
      </c>
      <c r="W632" s="14">
        <v>3.9259259259259258E-2</v>
      </c>
    </row>
    <row r="633" spans="1:23" x14ac:dyDescent="0.25">
      <c r="A633" s="1" t="s">
        <v>163</v>
      </c>
      <c r="B633" s="1" t="s">
        <v>164</v>
      </c>
      <c r="C633" s="3">
        <v>3745</v>
      </c>
      <c r="D633" s="13">
        <v>43892.463935185187</v>
      </c>
      <c r="E633" s="14">
        <v>3.5092592592592592E-2</v>
      </c>
      <c r="G633" s="1" t="s">
        <v>215</v>
      </c>
      <c r="H633" s="1" t="s">
        <v>216</v>
      </c>
      <c r="I633" s="3">
        <v>3694</v>
      </c>
      <c r="J633" s="13">
        <v>43890.766168981485</v>
      </c>
      <c r="K633" s="14">
        <v>3.5972222222222218E-2</v>
      </c>
      <c r="M633" s="1" t="s">
        <v>247</v>
      </c>
      <c r="N633" s="1" t="s">
        <v>248</v>
      </c>
      <c r="O633" s="3">
        <v>3065</v>
      </c>
      <c r="P633" s="13">
        <v>43874.436203703706</v>
      </c>
      <c r="Q633" s="14">
        <v>3.7222222222222219E-2</v>
      </c>
      <c r="S633" s="1" t="s">
        <v>169</v>
      </c>
      <c r="T633" s="1" t="s">
        <v>170</v>
      </c>
      <c r="U633" s="3">
        <v>8671</v>
      </c>
      <c r="V633" s="13">
        <v>44023.521365740744</v>
      </c>
      <c r="W633" s="14">
        <v>3.8576388888888889E-2</v>
      </c>
    </row>
    <row r="634" spans="1:23" x14ac:dyDescent="0.25">
      <c r="A634" s="1" t="s">
        <v>205</v>
      </c>
      <c r="B634" s="1" t="s">
        <v>206</v>
      </c>
      <c r="C634" s="3">
        <v>3755</v>
      </c>
      <c r="D634" s="13">
        <v>43892.602268518516</v>
      </c>
      <c r="E634" s="14">
        <v>3.8252314814814815E-2</v>
      </c>
      <c r="G634" s="1" t="s">
        <v>215</v>
      </c>
      <c r="H634" s="1" t="s">
        <v>216</v>
      </c>
      <c r="I634" s="3">
        <v>3695</v>
      </c>
      <c r="J634" s="13">
        <v>43890.775578703702</v>
      </c>
      <c r="K634" s="14">
        <v>3.1504629629629625E-2</v>
      </c>
      <c r="M634" s="1" t="s">
        <v>167</v>
      </c>
      <c r="N634" s="1" t="s">
        <v>168</v>
      </c>
      <c r="O634" s="3">
        <v>3068</v>
      </c>
      <c r="P634" s="13">
        <v>43874.468634259261</v>
      </c>
      <c r="Q634" s="14">
        <v>3.72337962962963E-2</v>
      </c>
      <c r="S634" s="1" t="s">
        <v>239</v>
      </c>
      <c r="T634" s="1" t="s">
        <v>240</v>
      </c>
      <c r="U634" s="3">
        <v>8714</v>
      </c>
      <c r="V634" s="13">
        <v>44024.618425925924</v>
      </c>
      <c r="W634" s="14">
        <v>4.0671296296296296E-2</v>
      </c>
    </row>
    <row r="635" spans="1:23" x14ac:dyDescent="0.25">
      <c r="A635" s="1" t="s">
        <v>165</v>
      </c>
      <c r="B635" s="1" t="s">
        <v>166</v>
      </c>
      <c r="C635" s="3">
        <v>3756</v>
      </c>
      <c r="D635" s="13">
        <v>43892.617349537039</v>
      </c>
      <c r="E635" s="14">
        <v>3.0567129629629628E-2</v>
      </c>
      <c r="G635" s="1" t="s">
        <v>235</v>
      </c>
      <c r="H635" s="1" t="s">
        <v>236</v>
      </c>
      <c r="I635" s="3">
        <v>3698</v>
      </c>
      <c r="J635" s="13">
        <v>43890.822511574072</v>
      </c>
      <c r="K635" s="14">
        <v>3.0937499999999996E-2</v>
      </c>
      <c r="M635" s="1" t="s">
        <v>231</v>
      </c>
      <c r="N635" s="1" t="s">
        <v>232</v>
      </c>
      <c r="O635" s="3">
        <v>3072</v>
      </c>
      <c r="P635" s="13">
        <v>43874.523506944446</v>
      </c>
      <c r="Q635" s="14">
        <v>3.7418981481481477E-2</v>
      </c>
      <c r="S635" s="1" t="s">
        <v>221</v>
      </c>
      <c r="T635" s="1" t="s">
        <v>222</v>
      </c>
      <c r="U635" s="3">
        <v>8753</v>
      </c>
      <c r="V635" s="13">
        <v>44025.639872685184</v>
      </c>
      <c r="W635" s="14">
        <v>3.8680555555555558E-2</v>
      </c>
    </row>
    <row r="636" spans="1:23" x14ac:dyDescent="0.25">
      <c r="A636" s="1" t="s">
        <v>207</v>
      </c>
      <c r="B636" s="1" t="s">
        <v>208</v>
      </c>
      <c r="C636" s="3">
        <v>3760</v>
      </c>
      <c r="D636" s="13">
        <v>43892.676701388889</v>
      </c>
      <c r="E636" s="14">
        <v>3.9479166666666669E-2</v>
      </c>
      <c r="G636" s="1" t="s">
        <v>171</v>
      </c>
      <c r="H636" s="1" t="s">
        <v>172</v>
      </c>
      <c r="I636" s="3">
        <v>3700</v>
      </c>
      <c r="J636" s="13">
        <v>43891.34103009259</v>
      </c>
      <c r="K636" s="14">
        <v>3.6331018518518519E-2</v>
      </c>
      <c r="M636" s="1" t="s">
        <v>223</v>
      </c>
      <c r="N636" s="1" t="s">
        <v>224</v>
      </c>
      <c r="O636" s="3">
        <v>3073</v>
      </c>
      <c r="P636" s="13">
        <v>43874.536724537036</v>
      </c>
      <c r="Q636" s="14">
        <v>3.4872685185185187E-2</v>
      </c>
      <c r="S636" s="1" t="s">
        <v>169</v>
      </c>
      <c r="T636" s="1" t="s">
        <v>170</v>
      </c>
      <c r="U636" s="3">
        <v>8784</v>
      </c>
      <c r="V636" s="13">
        <v>44026.563807870371</v>
      </c>
      <c r="W636" s="14">
        <v>4.238425925925926E-2</v>
      </c>
    </row>
    <row r="637" spans="1:23" x14ac:dyDescent="0.25">
      <c r="A637" s="1" t="s">
        <v>161</v>
      </c>
      <c r="B637" s="1" t="s">
        <v>162</v>
      </c>
      <c r="C637" s="3">
        <v>3762</v>
      </c>
      <c r="D637" s="13">
        <v>43892.705520833333</v>
      </c>
      <c r="E637" s="14">
        <v>3.1319444444444448E-2</v>
      </c>
      <c r="G637" s="1" t="s">
        <v>215</v>
      </c>
      <c r="H637" s="1" t="s">
        <v>216</v>
      </c>
      <c r="I637" s="3">
        <v>3703</v>
      </c>
      <c r="J637" s="13">
        <v>43891.38349537037</v>
      </c>
      <c r="K637" s="14">
        <v>3.2222222222222222E-2</v>
      </c>
      <c r="M637" s="1" t="s">
        <v>247</v>
      </c>
      <c r="N637" s="1" t="s">
        <v>248</v>
      </c>
      <c r="O637" s="3">
        <v>3075</v>
      </c>
      <c r="P637" s="13">
        <v>43874.561782407407</v>
      </c>
      <c r="Q637" s="14">
        <v>4.2789351851851849E-2</v>
      </c>
      <c r="S637" s="1" t="s">
        <v>239</v>
      </c>
      <c r="T637" s="1" t="s">
        <v>240</v>
      </c>
      <c r="U637" s="3">
        <v>8785</v>
      </c>
      <c r="V637" s="13">
        <v>44026.57775462963</v>
      </c>
      <c r="W637" s="14">
        <v>3.5624999999999997E-2</v>
      </c>
    </row>
    <row r="638" spans="1:23" x14ac:dyDescent="0.25">
      <c r="A638" s="1" t="s">
        <v>181</v>
      </c>
      <c r="B638" s="1" t="s">
        <v>182</v>
      </c>
      <c r="C638" s="3">
        <v>3770</v>
      </c>
      <c r="D638" s="13">
        <v>43892.80201388889</v>
      </c>
      <c r="E638" s="14">
        <v>3.7581018518518521E-2</v>
      </c>
      <c r="G638" s="1" t="s">
        <v>193</v>
      </c>
      <c r="H638" s="1" t="s">
        <v>194</v>
      </c>
      <c r="I638" s="3">
        <v>3708</v>
      </c>
      <c r="J638" s="13">
        <v>43891.448495370372</v>
      </c>
      <c r="K638" s="14">
        <v>3.6319444444444439E-2</v>
      </c>
      <c r="M638" s="1" t="s">
        <v>253</v>
      </c>
      <c r="N638" s="1" t="s">
        <v>254</v>
      </c>
      <c r="O638" s="3">
        <v>3078</v>
      </c>
      <c r="P638" s="13">
        <v>43874.603159722225</v>
      </c>
      <c r="Q638" s="14">
        <v>4.3101851851851856E-2</v>
      </c>
      <c r="S638" s="1" t="s">
        <v>239</v>
      </c>
      <c r="T638" s="1" t="s">
        <v>240</v>
      </c>
      <c r="U638" s="3">
        <v>8788</v>
      </c>
      <c r="V638" s="13">
        <v>44026.615601851852</v>
      </c>
      <c r="W638" s="14">
        <v>3.3240740740740744E-2</v>
      </c>
    </row>
    <row r="639" spans="1:23" x14ac:dyDescent="0.25">
      <c r="A639" s="1" t="s">
        <v>189</v>
      </c>
      <c r="B639" s="1" t="s">
        <v>190</v>
      </c>
      <c r="C639" s="3">
        <v>3773</v>
      </c>
      <c r="D639" s="13">
        <v>43892.847743055558</v>
      </c>
      <c r="E639" s="14">
        <v>3.2534722222222222E-2</v>
      </c>
      <c r="G639" s="1" t="s">
        <v>122</v>
      </c>
      <c r="H639" s="1" t="s">
        <v>217</v>
      </c>
      <c r="I639" s="3">
        <v>3713</v>
      </c>
      <c r="J639" s="13">
        <v>43891.522997685184</v>
      </c>
      <c r="K639" s="14">
        <v>4.5590277777777778E-2</v>
      </c>
      <c r="M639" s="1" t="s">
        <v>229</v>
      </c>
      <c r="N639" s="1" t="s">
        <v>230</v>
      </c>
      <c r="O639" s="3">
        <v>3086</v>
      </c>
      <c r="P639" s="13">
        <v>43874.698437500003</v>
      </c>
      <c r="Q639" s="14">
        <v>3.3460648148148149E-2</v>
      </c>
      <c r="S639" s="1" t="s">
        <v>169</v>
      </c>
      <c r="T639" s="1" t="s">
        <v>170</v>
      </c>
      <c r="U639" s="3">
        <v>8794</v>
      </c>
      <c r="V639" s="13">
        <v>44026.686481481483</v>
      </c>
      <c r="W639" s="14">
        <v>3.2268518518518523E-2</v>
      </c>
    </row>
    <row r="640" spans="1:23" x14ac:dyDescent="0.25">
      <c r="A640" s="1" t="s">
        <v>213</v>
      </c>
      <c r="B640" s="1" t="s">
        <v>214</v>
      </c>
      <c r="C640" s="3">
        <v>3778</v>
      </c>
      <c r="D640" s="13">
        <v>43893.412175925929</v>
      </c>
      <c r="E640" s="14">
        <v>4.494212962962963E-2</v>
      </c>
      <c r="G640" s="1" t="s">
        <v>203</v>
      </c>
      <c r="H640" s="1" t="s">
        <v>204</v>
      </c>
      <c r="I640" s="3">
        <v>3720</v>
      </c>
      <c r="J640" s="13">
        <v>43891.623784722222</v>
      </c>
      <c r="K640" s="14">
        <v>3.7523148148148146E-2</v>
      </c>
      <c r="M640" s="1" t="s">
        <v>231</v>
      </c>
      <c r="N640" s="1" t="s">
        <v>232</v>
      </c>
      <c r="O640" s="3">
        <v>3087</v>
      </c>
      <c r="P640" s="13">
        <v>43874.716134259259</v>
      </c>
      <c r="Q640" s="14">
        <v>4.0393518518518516E-2</v>
      </c>
      <c r="S640" s="1" t="s">
        <v>195</v>
      </c>
      <c r="T640" s="1" t="s">
        <v>196</v>
      </c>
      <c r="U640" s="3">
        <v>8796</v>
      </c>
      <c r="V640" s="13">
        <v>44026.713425925926</v>
      </c>
      <c r="W640" s="14">
        <v>4.6331018518518514E-2</v>
      </c>
    </row>
    <row r="641" spans="1:23" x14ac:dyDescent="0.25">
      <c r="A641" s="1" t="s">
        <v>243</v>
      </c>
      <c r="B641" s="1" t="s">
        <v>244</v>
      </c>
      <c r="C641" s="3">
        <v>3781</v>
      </c>
      <c r="D641" s="13">
        <v>43893.439745370371</v>
      </c>
      <c r="E641" s="14">
        <v>3.9328703703703706E-2</v>
      </c>
      <c r="G641" s="1" t="s">
        <v>193</v>
      </c>
      <c r="H641" s="1" t="s">
        <v>194</v>
      </c>
      <c r="I641" s="3">
        <v>3721</v>
      </c>
      <c r="J641" s="13">
        <v>43891.640868055554</v>
      </c>
      <c r="K641" s="14">
        <v>3.9120370370370368E-2</v>
      </c>
      <c r="M641" s="1" t="s">
        <v>185</v>
      </c>
      <c r="N641" s="1" t="s">
        <v>186</v>
      </c>
      <c r="O641" s="3">
        <v>3088</v>
      </c>
      <c r="P641" s="13">
        <v>43874.732766203706</v>
      </c>
      <c r="Q641" s="14">
        <v>3.6840277777777777E-2</v>
      </c>
      <c r="S641" s="1" t="s">
        <v>239</v>
      </c>
      <c r="T641" s="1" t="s">
        <v>240</v>
      </c>
      <c r="U641" s="3">
        <v>8820</v>
      </c>
      <c r="V641" s="13">
        <v>44027.547893518517</v>
      </c>
      <c r="W641" s="14">
        <v>3.771990740740741E-2</v>
      </c>
    </row>
    <row r="642" spans="1:23" x14ac:dyDescent="0.25">
      <c r="A642" s="1" t="s">
        <v>181</v>
      </c>
      <c r="B642" s="1" t="s">
        <v>182</v>
      </c>
      <c r="C642" s="3">
        <v>3783</v>
      </c>
      <c r="D642" s="13">
        <v>43893.473865740743</v>
      </c>
      <c r="E642" s="14">
        <v>4.2326388888888893E-2</v>
      </c>
      <c r="G642" s="1" t="s">
        <v>171</v>
      </c>
      <c r="H642" s="1" t="s">
        <v>172</v>
      </c>
      <c r="I642" s="3">
        <v>3730</v>
      </c>
      <c r="J642" s="13">
        <v>43891.763171296298</v>
      </c>
      <c r="K642" s="14">
        <v>3.0381944444444444E-2</v>
      </c>
      <c r="M642" s="1" t="s">
        <v>223</v>
      </c>
      <c r="N642" s="1" t="s">
        <v>224</v>
      </c>
      <c r="O642" s="3">
        <v>3090</v>
      </c>
      <c r="P642" s="13">
        <v>43874.759837962964</v>
      </c>
      <c r="Q642" s="14">
        <v>2.9641203703703701E-2</v>
      </c>
      <c r="S642" s="1" t="s">
        <v>239</v>
      </c>
      <c r="T642" s="1" t="s">
        <v>240</v>
      </c>
      <c r="U642" s="3">
        <v>8839</v>
      </c>
      <c r="V642" s="13">
        <v>44027.798692129632</v>
      </c>
      <c r="W642" s="14">
        <v>4.0775462962962965E-2</v>
      </c>
    </row>
    <row r="643" spans="1:23" x14ac:dyDescent="0.25">
      <c r="A643" s="1" t="s">
        <v>213</v>
      </c>
      <c r="B643" s="1" t="s">
        <v>214</v>
      </c>
      <c r="C643" s="3">
        <v>3791</v>
      </c>
      <c r="D643" s="13">
        <v>43893.584965277776</v>
      </c>
      <c r="E643" s="14">
        <v>3.9502314814814816E-2</v>
      </c>
      <c r="G643" s="1" t="s">
        <v>122</v>
      </c>
      <c r="H643" s="1" t="s">
        <v>217</v>
      </c>
      <c r="I643" s="3">
        <v>3731</v>
      </c>
      <c r="J643" s="13">
        <v>43891.779513888891</v>
      </c>
      <c r="K643" s="14">
        <v>3.9918981481481479E-2</v>
      </c>
      <c r="M643" s="1" t="s">
        <v>241</v>
      </c>
      <c r="N643" s="1" t="s">
        <v>242</v>
      </c>
      <c r="O643" s="3">
        <v>3093</v>
      </c>
      <c r="P643" s="13">
        <v>43874.794675925928</v>
      </c>
      <c r="Q643" s="14">
        <v>3.2037037037037037E-2</v>
      </c>
      <c r="S643" s="1" t="s">
        <v>221</v>
      </c>
      <c r="T643" s="1" t="s">
        <v>222</v>
      </c>
      <c r="U643" s="3">
        <v>8842</v>
      </c>
      <c r="V643" s="13">
        <v>44027.841273148151</v>
      </c>
      <c r="W643" s="14">
        <v>3.6851851851851851E-2</v>
      </c>
    </row>
    <row r="644" spans="1:23" x14ac:dyDescent="0.25">
      <c r="A644" s="1" t="s">
        <v>159</v>
      </c>
      <c r="B644" s="1" t="s">
        <v>160</v>
      </c>
      <c r="C644" s="3">
        <v>3792</v>
      </c>
      <c r="D644" s="13">
        <v>43893.602129629631</v>
      </c>
      <c r="E644" s="14">
        <v>3.4872685185185187E-2</v>
      </c>
      <c r="G644" s="1" t="s">
        <v>251</v>
      </c>
      <c r="H644" s="1" t="s">
        <v>252</v>
      </c>
      <c r="I644" s="3">
        <v>3738</v>
      </c>
      <c r="J644" s="13">
        <v>43892.374120370368</v>
      </c>
      <c r="K644" s="14">
        <v>3.9606481481481479E-2</v>
      </c>
      <c r="M644" s="1" t="s">
        <v>130</v>
      </c>
      <c r="N644" s="1" t="s">
        <v>218</v>
      </c>
      <c r="O644" s="3">
        <v>3095</v>
      </c>
      <c r="P644" s="13">
        <v>43874.818657407406</v>
      </c>
      <c r="Q644" s="14">
        <v>3.5810185185185188E-2</v>
      </c>
      <c r="S644" s="1" t="s">
        <v>195</v>
      </c>
      <c r="T644" s="1" t="s">
        <v>196</v>
      </c>
      <c r="U644" s="3">
        <v>8844</v>
      </c>
      <c r="V644" s="13">
        <v>44028.364050925928</v>
      </c>
      <c r="W644" s="14">
        <v>2.9768518518518517E-2</v>
      </c>
    </row>
    <row r="645" spans="1:23" x14ac:dyDescent="0.25">
      <c r="A645" s="1" t="s">
        <v>163</v>
      </c>
      <c r="B645" s="1" t="s">
        <v>164</v>
      </c>
      <c r="C645" s="3">
        <v>3795</v>
      </c>
      <c r="D645" s="13">
        <v>43893.649791666663</v>
      </c>
      <c r="E645" s="14">
        <v>3.9305555555555559E-2</v>
      </c>
      <c r="G645" s="1" t="s">
        <v>171</v>
      </c>
      <c r="H645" s="1" t="s">
        <v>172</v>
      </c>
      <c r="I645" s="3">
        <v>3739</v>
      </c>
      <c r="J645" s="13">
        <v>43892.390983796293</v>
      </c>
      <c r="K645" s="14">
        <v>4.0057870370370369E-2</v>
      </c>
      <c r="M645" s="1" t="s">
        <v>173</v>
      </c>
      <c r="N645" s="1" t="s">
        <v>174</v>
      </c>
      <c r="O645" s="3">
        <v>3097</v>
      </c>
      <c r="P645" s="13">
        <v>43875.340787037036</v>
      </c>
      <c r="Q645" s="14">
        <v>3.8530092592592595E-2</v>
      </c>
      <c r="S645" s="1" t="s">
        <v>221</v>
      </c>
      <c r="T645" s="1" t="s">
        <v>222</v>
      </c>
      <c r="U645" s="3">
        <v>8845</v>
      </c>
      <c r="V645" s="13">
        <v>44028.37903935185</v>
      </c>
      <c r="W645" s="14">
        <v>3.5648148148148151E-2</v>
      </c>
    </row>
    <row r="646" spans="1:23" x14ac:dyDescent="0.25">
      <c r="A646" s="1" t="s">
        <v>163</v>
      </c>
      <c r="B646" s="1" t="s">
        <v>164</v>
      </c>
      <c r="C646" s="3">
        <v>3801</v>
      </c>
      <c r="D646" s="13">
        <v>43893.72148148148</v>
      </c>
      <c r="E646" s="14">
        <v>3.6909722222222226E-2</v>
      </c>
      <c r="G646" s="1" t="s">
        <v>120</v>
      </c>
      <c r="H646" s="1" t="s">
        <v>219</v>
      </c>
      <c r="I646" s="3">
        <v>3741</v>
      </c>
      <c r="J646" s="13">
        <v>43892.417025462964</v>
      </c>
      <c r="K646" s="14">
        <v>3.6527777777777777E-2</v>
      </c>
      <c r="M646" s="1" t="s">
        <v>241</v>
      </c>
      <c r="N646" s="1" t="s">
        <v>242</v>
      </c>
      <c r="O646" s="3">
        <v>3099</v>
      </c>
      <c r="P646" s="13">
        <v>43875.375115740739</v>
      </c>
      <c r="Q646" s="14">
        <v>3.8622685185185184E-2</v>
      </c>
      <c r="S646" s="1" t="s">
        <v>239</v>
      </c>
      <c r="T646" s="1" t="s">
        <v>240</v>
      </c>
      <c r="U646" s="3">
        <v>8864</v>
      </c>
      <c r="V646" s="13">
        <v>44028.620775462965</v>
      </c>
      <c r="W646" s="14">
        <v>4.0023148148148148E-2</v>
      </c>
    </row>
    <row r="647" spans="1:23" x14ac:dyDescent="0.25">
      <c r="A647" s="1" t="s">
        <v>201</v>
      </c>
      <c r="B647" s="1" t="s">
        <v>202</v>
      </c>
      <c r="C647" s="3">
        <v>3802</v>
      </c>
      <c r="D647" s="13">
        <v>43893.732118055559</v>
      </c>
      <c r="E647" s="14">
        <v>3.201388888888889E-2</v>
      </c>
      <c r="G647" s="1" t="s">
        <v>171</v>
      </c>
      <c r="H647" s="1" t="s">
        <v>172</v>
      </c>
      <c r="I647" s="3">
        <v>3750</v>
      </c>
      <c r="J647" s="13">
        <v>43892.539918981478</v>
      </c>
      <c r="K647" s="14">
        <v>3.6331018518518519E-2</v>
      </c>
      <c r="M647" s="1" t="s">
        <v>185</v>
      </c>
      <c r="N647" s="1" t="s">
        <v>186</v>
      </c>
      <c r="O647" s="3">
        <v>3104</v>
      </c>
      <c r="P647" s="13">
        <v>43875.444710648146</v>
      </c>
      <c r="Q647" s="14">
        <v>3.7002314814814814E-2</v>
      </c>
      <c r="S647" s="1" t="s">
        <v>221</v>
      </c>
      <c r="T647" s="1" t="s">
        <v>222</v>
      </c>
      <c r="U647" s="3">
        <v>8888</v>
      </c>
      <c r="V647" s="13">
        <v>44029.472245370373</v>
      </c>
      <c r="W647" s="14">
        <v>3.6215277777777777E-2</v>
      </c>
    </row>
    <row r="648" spans="1:23" x14ac:dyDescent="0.25">
      <c r="A648" s="1" t="s">
        <v>181</v>
      </c>
      <c r="B648" s="1" t="s">
        <v>182</v>
      </c>
      <c r="C648" s="3">
        <v>3808</v>
      </c>
      <c r="D648" s="13">
        <v>43893.816099537034</v>
      </c>
      <c r="E648" s="14">
        <v>3.5520833333333328E-2</v>
      </c>
      <c r="G648" s="1" t="s">
        <v>175</v>
      </c>
      <c r="H648" s="1" t="s">
        <v>176</v>
      </c>
      <c r="I648" s="3">
        <v>3751</v>
      </c>
      <c r="J648" s="13">
        <v>43892.553472222222</v>
      </c>
      <c r="K648" s="14">
        <v>3.6249999999999998E-2</v>
      </c>
      <c r="M648" s="1" t="s">
        <v>227</v>
      </c>
      <c r="N648" s="1" t="s">
        <v>228</v>
      </c>
      <c r="O648" s="3">
        <v>3109</v>
      </c>
      <c r="P648" s="13">
        <v>43875.513668981483</v>
      </c>
      <c r="Q648" s="14">
        <v>3.0624999999999999E-2</v>
      </c>
      <c r="S648" s="1" t="s">
        <v>195</v>
      </c>
      <c r="T648" s="1" t="s">
        <v>196</v>
      </c>
      <c r="U648" s="3">
        <v>8889</v>
      </c>
      <c r="V648" s="13">
        <v>44029.485011574077</v>
      </c>
      <c r="W648" s="14">
        <v>3.1736111111111111E-2</v>
      </c>
    </row>
    <row r="649" spans="1:23" x14ac:dyDescent="0.25">
      <c r="A649" s="1" t="s">
        <v>213</v>
      </c>
      <c r="B649" s="1" t="s">
        <v>214</v>
      </c>
      <c r="C649" s="3">
        <v>3814</v>
      </c>
      <c r="D649" s="13">
        <v>43894.39267361111</v>
      </c>
      <c r="E649" s="14">
        <v>3.5671296296296298E-2</v>
      </c>
      <c r="G649" s="1" t="s">
        <v>120</v>
      </c>
      <c r="H649" s="1" t="s">
        <v>219</v>
      </c>
      <c r="I649" s="3">
        <v>3753</v>
      </c>
      <c r="J649" s="13">
        <v>43892.577581018515</v>
      </c>
      <c r="K649" s="14">
        <v>4.2465277777777775E-2</v>
      </c>
      <c r="M649" s="1" t="s">
        <v>199</v>
      </c>
      <c r="N649" s="1" t="s">
        <v>200</v>
      </c>
      <c r="O649" s="3">
        <v>3110</v>
      </c>
      <c r="P649" s="13">
        <v>43875.531354166669</v>
      </c>
      <c r="Q649" s="14">
        <v>4.5486111111111109E-2</v>
      </c>
      <c r="S649" s="1" t="s">
        <v>221</v>
      </c>
      <c r="T649" s="1" t="s">
        <v>222</v>
      </c>
      <c r="U649" s="3">
        <v>8892</v>
      </c>
      <c r="V649" s="13">
        <v>44029.531435185185</v>
      </c>
      <c r="W649" s="14">
        <v>3.6145833333333328E-2</v>
      </c>
    </row>
    <row r="650" spans="1:23" x14ac:dyDescent="0.25">
      <c r="A650" s="1" t="s">
        <v>183</v>
      </c>
      <c r="B650" s="1" t="s">
        <v>184</v>
      </c>
      <c r="C650" s="3">
        <v>3815</v>
      </c>
      <c r="D650" s="13">
        <v>43894.408125000002</v>
      </c>
      <c r="E650" s="14">
        <v>3.9027777777777779E-2</v>
      </c>
      <c r="G650" s="1" t="s">
        <v>179</v>
      </c>
      <c r="H650" s="1" t="s">
        <v>180</v>
      </c>
      <c r="I650" s="3">
        <v>3758</v>
      </c>
      <c r="J650" s="13">
        <v>43892.641365740739</v>
      </c>
      <c r="K650" s="14">
        <v>2.7534722222222221E-2</v>
      </c>
      <c r="M650" s="1" t="s">
        <v>245</v>
      </c>
      <c r="N650" s="1" t="s">
        <v>246</v>
      </c>
      <c r="O650" s="3">
        <v>3111</v>
      </c>
      <c r="P650" s="13">
        <v>43875.546481481484</v>
      </c>
      <c r="Q650" s="14">
        <v>3.2476851851851847E-2</v>
      </c>
      <c r="S650" s="1" t="s">
        <v>195</v>
      </c>
      <c r="T650" s="1" t="s">
        <v>196</v>
      </c>
      <c r="U650" s="3">
        <v>8922</v>
      </c>
      <c r="V650" s="13">
        <v>44030.442743055559</v>
      </c>
      <c r="W650" s="14">
        <v>3.8541666666666669E-2</v>
      </c>
    </row>
    <row r="651" spans="1:23" x14ac:dyDescent="0.25">
      <c r="A651" s="1" t="s">
        <v>161</v>
      </c>
      <c r="B651" s="1" t="s">
        <v>162</v>
      </c>
      <c r="C651" s="3">
        <v>3817</v>
      </c>
      <c r="D651" s="13">
        <v>43894.436111111114</v>
      </c>
      <c r="E651" s="14">
        <v>3.6215277777777777E-2</v>
      </c>
      <c r="G651" s="1" t="s">
        <v>177</v>
      </c>
      <c r="H651" s="1" t="s">
        <v>178</v>
      </c>
      <c r="I651" s="3">
        <v>3759</v>
      </c>
      <c r="J651" s="13">
        <v>43892.658831018518</v>
      </c>
      <c r="K651" s="14">
        <v>3.7638888888888895E-2</v>
      </c>
      <c r="M651" s="1" t="s">
        <v>185</v>
      </c>
      <c r="N651" s="1" t="s">
        <v>186</v>
      </c>
      <c r="O651" s="3">
        <v>3113</v>
      </c>
      <c r="P651" s="13">
        <v>43875.575381944444</v>
      </c>
      <c r="Q651" s="14">
        <v>2.8969907407407406E-2</v>
      </c>
      <c r="S651" s="1" t="s">
        <v>169</v>
      </c>
      <c r="T651" s="1" t="s">
        <v>170</v>
      </c>
      <c r="U651" s="3">
        <v>8924</v>
      </c>
      <c r="V651" s="13">
        <v>44030.465925925928</v>
      </c>
      <c r="W651" s="14">
        <v>4.2604166666666665E-2</v>
      </c>
    </row>
    <row r="652" spans="1:23" x14ac:dyDescent="0.25">
      <c r="A652" s="1" t="s">
        <v>243</v>
      </c>
      <c r="B652" s="1" t="s">
        <v>244</v>
      </c>
      <c r="C652" s="3">
        <v>3827</v>
      </c>
      <c r="D652" s="13">
        <v>43894.568981481483</v>
      </c>
      <c r="E652" s="14">
        <v>3.394675925925926E-2</v>
      </c>
      <c r="G652" s="1" t="s">
        <v>233</v>
      </c>
      <c r="H652" s="1" t="s">
        <v>234</v>
      </c>
      <c r="I652" s="3">
        <v>3763</v>
      </c>
      <c r="J652" s="13">
        <v>43892.715729166666</v>
      </c>
      <c r="K652" s="14">
        <v>3.7986111111111116E-2</v>
      </c>
      <c r="M652" s="1" t="s">
        <v>247</v>
      </c>
      <c r="N652" s="1" t="s">
        <v>248</v>
      </c>
      <c r="O652" s="3">
        <v>3117</v>
      </c>
      <c r="P652" s="13">
        <v>43875.628738425927</v>
      </c>
      <c r="Q652" s="14">
        <v>4.3425925925925923E-2</v>
      </c>
      <c r="S652" s="1" t="s">
        <v>221</v>
      </c>
      <c r="T652" s="1" t="s">
        <v>222</v>
      </c>
      <c r="U652" s="3">
        <v>8931</v>
      </c>
      <c r="V652" s="13">
        <v>44030.582256944443</v>
      </c>
      <c r="W652" s="14">
        <v>3.1018518518518515E-2</v>
      </c>
    </row>
    <row r="653" spans="1:23" x14ac:dyDescent="0.25">
      <c r="A653" s="1" t="s">
        <v>161</v>
      </c>
      <c r="B653" s="1" t="s">
        <v>162</v>
      </c>
      <c r="C653" s="3">
        <v>3828</v>
      </c>
      <c r="D653" s="13">
        <v>43894.582696759258</v>
      </c>
      <c r="E653" s="14">
        <v>3.9305555555555559E-2</v>
      </c>
      <c r="G653" s="1" t="s">
        <v>193</v>
      </c>
      <c r="H653" s="1" t="s">
        <v>194</v>
      </c>
      <c r="I653" s="3">
        <v>3764</v>
      </c>
      <c r="J653" s="13">
        <v>43892.727430555555</v>
      </c>
      <c r="K653" s="14">
        <v>3.2615740740740744E-2</v>
      </c>
      <c r="M653" s="1" t="s">
        <v>126</v>
      </c>
      <c r="N653" s="1" t="s">
        <v>220</v>
      </c>
      <c r="O653" s="3">
        <v>3118</v>
      </c>
      <c r="P653" s="13">
        <v>43875.639930555553</v>
      </c>
      <c r="Q653" s="14">
        <v>4.282407407407407E-2</v>
      </c>
      <c r="S653" s="1" t="s">
        <v>169</v>
      </c>
      <c r="T653" s="1" t="s">
        <v>170</v>
      </c>
      <c r="U653" s="3">
        <v>8941</v>
      </c>
      <c r="V653" s="13">
        <v>44030.713622685187</v>
      </c>
      <c r="W653" s="14">
        <v>3.9247685185185184E-2</v>
      </c>
    </row>
    <row r="654" spans="1:23" x14ac:dyDescent="0.25">
      <c r="A654" s="1" t="s">
        <v>213</v>
      </c>
      <c r="B654" s="1" t="s">
        <v>214</v>
      </c>
      <c r="C654" s="3">
        <v>3829</v>
      </c>
      <c r="D654" s="13">
        <v>43894.596990740742</v>
      </c>
      <c r="E654" s="14">
        <v>3.7615740740740741E-2</v>
      </c>
      <c r="G654" s="1" t="s">
        <v>211</v>
      </c>
      <c r="H654" s="1" t="s">
        <v>212</v>
      </c>
      <c r="I654" s="3">
        <v>3767</v>
      </c>
      <c r="J654" s="13">
        <v>43892.76871527778</v>
      </c>
      <c r="K654" s="14">
        <v>4.1666666666666664E-2</v>
      </c>
      <c r="M654" s="1" t="s">
        <v>237</v>
      </c>
      <c r="N654" s="1" t="s">
        <v>238</v>
      </c>
      <c r="O654" s="3">
        <v>3121</v>
      </c>
      <c r="P654" s="13">
        <v>43875.680312500001</v>
      </c>
      <c r="Q654" s="14">
        <v>3.6944444444444446E-2</v>
      </c>
      <c r="S654" s="1" t="s">
        <v>221</v>
      </c>
      <c r="T654" s="1" t="s">
        <v>222</v>
      </c>
      <c r="U654" s="3">
        <v>8962</v>
      </c>
      <c r="V654" s="13">
        <v>44031.501203703701</v>
      </c>
      <c r="W654" s="14">
        <v>3.770833333333333E-2</v>
      </c>
    </row>
    <row r="655" spans="1:23" x14ac:dyDescent="0.25">
      <c r="A655" s="1" t="s">
        <v>189</v>
      </c>
      <c r="B655" s="1" t="s">
        <v>190</v>
      </c>
      <c r="C655" s="3">
        <v>3832</v>
      </c>
      <c r="D655" s="13">
        <v>43894.642523148148</v>
      </c>
      <c r="E655" s="14">
        <v>3.8599537037037036E-2</v>
      </c>
      <c r="G655" s="1" t="s">
        <v>193</v>
      </c>
      <c r="H655" s="1" t="s">
        <v>194</v>
      </c>
      <c r="I655" s="3">
        <v>3771</v>
      </c>
      <c r="J655" s="13">
        <v>43892.814409722225</v>
      </c>
      <c r="K655" s="14">
        <v>3.1770833333333331E-2</v>
      </c>
      <c r="M655" s="1" t="s">
        <v>209</v>
      </c>
      <c r="N655" s="1" t="s">
        <v>210</v>
      </c>
      <c r="O655" s="3">
        <v>3122</v>
      </c>
      <c r="P655" s="13">
        <v>43875.694027777776</v>
      </c>
      <c r="Q655" s="14">
        <v>3.5833333333333335E-2</v>
      </c>
      <c r="S655" s="1" t="s">
        <v>221</v>
      </c>
      <c r="T655" s="1" t="s">
        <v>222</v>
      </c>
      <c r="U655" s="3">
        <v>8991</v>
      </c>
      <c r="V655" s="13">
        <v>44032.352175925924</v>
      </c>
      <c r="W655" s="14">
        <v>3.6354166666666667E-2</v>
      </c>
    </row>
    <row r="656" spans="1:23" x14ac:dyDescent="0.25">
      <c r="A656" s="1" t="s">
        <v>225</v>
      </c>
      <c r="B656" s="1" t="s">
        <v>226</v>
      </c>
      <c r="C656" s="3">
        <v>3843</v>
      </c>
      <c r="D656" s="13">
        <v>43894.787129629629</v>
      </c>
      <c r="E656" s="14">
        <v>3.0821759259259257E-2</v>
      </c>
      <c r="G656" s="1" t="s">
        <v>251</v>
      </c>
      <c r="H656" s="1" t="s">
        <v>252</v>
      </c>
      <c r="I656" s="3">
        <v>3776</v>
      </c>
      <c r="J656" s="13">
        <v>43893.38653935185</v>
      </c>
      <c r="K656" s="14">
        <v>4.4421296296296292E-2</v>
      </c>
      <c r="M656" s="1" t="s">
        <v>237</v>
      </c>
      <c r="N656" s="1" t="s">
        <v>238</v>
      </c>
      <c r="O656" s="3">
        <v>3138</v>
      </c>
      <c r="P656" s="13">
        <v>43876.410312499997</v>
      </c>
      <c r="Q656" s="14">
        <v>3.2442129629629633E-2</v>
      </c>
      <c r="S656" s="1" t="s">
        <v>221</v>
      </c>
      <c r="T656" s="1" t="s">
        <v>222</v>
      </c>
      <c r="U656" s="3">
        <v>9007</v>
      </c>
      <c r="V656" s="13">
        <v>44032.554930555554</v>
      </c>
      <c r="W656" s="14">
        <v>3.9074074074074074E-2</v>
      </c>
    </row>
    <row r="657" spans="1:23" x14ac:dyDescent="0.25">
      <c r="A657" s="1" t="s">
        <v>161</v>
      </c>
      <c r="B657" s="1" t="s">
        <v>162</v>
      </c>
      <c r="C657" s="3">
        <v>3847</v>
      </c>
      <c r="D657" s="13">
        <v>43894.842141203706</v>
      </c>
      <c r="E657" s="14">
        <v>3.6064814814814813E-2</v>
      </c>
      <c r="G657" s="1" t="s">
        <v>171</v>
      </c>
      <c r="H657" s="1" t="s">
        <v>172</v>
      </c>
      <c r="I657" s="3">
        <v>3779</v>
      </c>
      <c r="J657" s="13">
        <v>43893.422118055554</v>
      </c>
      <c r="K657" s="14">
        <v>3.8958333333333338E-2</v>
      </c>
      <c r="M657" s="1" t="s">
        <v>199</v>
      </c>
      <c r="N657" s="1" t="s">
        <v>200</v>
      </c>
      <c r="O657" s="3">
        <v>3139</v>
      </c>
      <c r="P657" s="13">
        <v>43876.420057870368</v>
      </c>
      <c r="Q657" s="14">
        <v>3.4317129629629628E-2</v>
      </c>
      <c r="S657" s="1" t="s">
        <v>239</v>
      </c>
      <c r="T657" s="1" t="s">
        <v>240</v>
      </c>
      <c r="U657" s="3">
        <v>9013</v>
      </c>
      <c r="V657" s="13">
        <v>44032.635879629626</v>
      </c>
      <c r="W657" s="14">
        <v>3.3599537037037039E-2</v>
      </c>
    </row>
    <row r="658" spans="1:23" x14ac:dyDescent="0.25">
      <c r="A658" s="1" t="s">
        <v>183</v>
      </c>
      <c r="B658" s="1" t="s">
        <v>184</v>
      </c>
      <c r="C658" s="3">
        <v>3848</v>
      </c>
      <c r="D658" s="13">
        <v>43895.349085648151</v>
      </c>
      <c r="E658" s="14">
        <v>3.3993055555555561E-2</v>
      </c>
      <c r="G658" s="1" t="s">
        <v>211</v>
      </c>
      <c r="H658" s="1" t="s">
        <v>212</v>
      </c>
      <c r="I658" s="3">
        <v>3780</v>
      </c>
      <c r="J658" s="13">
        <v>43893.430983796294</v>
      </c>
      <c r="K658" s="14">
        <v>3.9560185185185184E-2</v>
      </c>
      <c r="M658" s="1" t="s">
        <v>185</v>
      </c>
      <c r="N658" s="1" t="s">
        <v>186</v>
      </c>
      <c r="O658" s="3">
        <v>3141</v>
      </c>
      <c r="P658" s="13">
        <v>43876.439756944441</v>
      </c>
      <c r="Q658" s="14">
        <v>3.8437499999999999E-2</v>
      </c>
      <c r="S658" s="1" t="s">
        <v>221</v>
      </c>
      <c r="T658" s="1" t="s">
        <v>222</v>
      </c>
      <c r="U658" s="3">
        <v>9023</v>
      </c>
      <c r="V658" s="13">
        <v>44032.781134259261</v>
      </c>
      <c r="W658" s="14">
        <v>3.5405092592592592E-2</v>
      </c>
    </row>
    <row r="659" spans="1:23" x14ac:dyDescent="0.25">
      <c r="A659" s="1" t="s">
        <v>197</v>
      </c>
      <c r="B659" s="1" t="s">
        <v>198</v>
      </c>
      <c r="C659" s="3">
        <v>3849</v>
      </c>
      <c r="D659" s="13">
        <v>43895.365891203706</v>
      </c>
      <c r="E659" s="14">
        <v>4.4201388888888887E-2</v>
      </c>
      <c r="G659" s="1" t="s">
        <v>211</v>
      </c>
      <c r="H659" s="1" t="s">
        <v>212</v>
      </c>
      <c r="I659" s="3">
        <v>3784</v>
      </c>
      <c r="J659" s="13">
        <v>43893.484444444446</v>
      </c>
      <c r="K659" s="14">
        <v>3.8530092592592595E-2</v>
      </c>
      <c r="M659" s="1" t="s">
        <v>223</v>
      </c>
      <c r="N659" s="1" t="s">
        <v>224</v>
      </c>
      <c r="O659" s="3">
        <v>3142</v>
      </c>
      <c r="P659" s="13">
        <v>43876.457569444443</v>
      </c>
      <c r="Q659" s="14">
        <v>3.8113425925925926E-2</v>
      </c>
      <c r="S659" s="1" t="s">
        <v>169</v>
      </c>
      <c r="T659" s="1" t="s">
        <v>170</v>
      </c>
      <c r="U659" s="3">
        <v>9035</v>
      </c>
      <c r="V659" s="13">
        <v>44033.444976851853</v>
      </c>
      <c r="W659" s="14">
        <v>3.5810185185185188E-2</v>
      </c>
    </row>
    <row r="660" spans="1:23" x14ac:dyDescent="0.25">
      <c r="A660" s="1" t="s">
        <v>201</v>
      </c>
      <c r="B660" s="1" t="s">
        <v>202</v>
      </c>
      <c r="C660" s="3">
        <v>3850</v>
      </c>
      <c r="D660" s="13">
        <v>43895.377546296295</v>
      </c>
      <c r="E660" s="14">
        <v>4.0868055555555553E-2</v>
      </c>
      <c r="G660" s="1" t="s">
        <v>215</v>
      </c>
      <c r="H660" s="1" t="s">
        <v>216</v>
      </c>
      <c r="I660" s="3">
        <v>3789</v>
      </c>
      <c r="J660" s="13">
        <v>43893.551354166666</v>
      </c>
      <c r="K660" s="14">
        <v>3.8958333333333338E-2</v>
      </c>
      <c r="M660" s="1" t="s">
        <v>173</v>
      </c>
      <c r="N660" s="1" t="s">
        <v>174</v>
      </c>
      <c r="O660" s="3">
        <v>3143</v>
      </c>
      <c r="P660" s="13">
        <v>43876.471504629626</v>
      </c>
      <c r="Q660" s="14">
        <v>3.3726851851851855E-2</v>
      </c>
      <c r="S660" s="1" t="s">
        <v>169</v>
      </c>
      <c r="T660" s="1" t="s">
        <v>170</v>
      </c>
      <c r="U660" s="3">
        <v>9064</v>
      </c>
      <c r="V660" s="13">
        <v>44033.845266203702</v>
      </c>
      <c r="W660" s="14">
        <v>3.5787037037037034E-2</v>
      </c>
    </row>
    <row r="661" spans="1:23" x14ac:dyDescent="0.25">
      <c r="A661" s="1" t="s">
        <v>183</v>
      </c>
      <c r="B661" s="1" t="s">
        <v>184</v>
      </c>
      <c r="C661" s="3">
        <v>3852</v>
      </c>
      <c r="D661" s="13">
        <v>43895.399791666663</v>
      </c>
      <c r="E661" s="14">
        <v>3.9849537037037037E-2</v>
      </c>
      <c r="G661" s="1" t="s">
        <v>122</v>
      </c>
      <c r="H661" s="1" t="s">
        <v>217</v>
      </c>
      <c r="I661" s="3">
        <v>3796</v>
      </c>
      <c r="J661" s="13">
        <v>43893.662708333337</v>
      </c>
      <c r="K661" s="14">
        <v>3.6469907407407402E-2</v>
      </c>
      <c r="M661" s="1" t="s">
        <v>173</v>
      </c>
      <c r="N661" s="1" t="s">
        <v>174</v>
      </c>
      <c r="O661" s="3">
        <v>3144</v>
      </c>
      <c r="P661" s="13">
        <v>43876.481087962966</v>
      </c>
      <c r="Q661" s="14">
        <v>3.5046296296296298E-2</v>
      </c>
      <c r="S661" s="1" t="s">
        <v>195</v>
      </c>
      <c r="T661" s="1" t="s">
        <v>196</v>
      </c>
      <c r="U661" s="3">
        <v>9082</v>
      </c>
      <c r="V661" s="13">
        <v>44034.579525462963</v>
      </c>
      <c r="W661" s="14">
        <v>4.5000000000000005E-2</v>
      </c>
    </row>
    <row r="662" spans="1:23" x14ac:dyDescent="0.25">
      <c r="A662" s="1" t="s">
        <v>213</v>
      </c>
      <c r="B662" s="1" t="s">
        <v>214</v>
      </c>
      <c r="C662" s="3">
        <v>3855</v>
      </c>
      <c r="D662" s="13">
        <v>43895.433206018519</v>
      </c>
      <c r="E662" s="14">
        <v>3.9988425925925927E-2</v>
      </c>
      <c r="G662" s="1" t="s">
        <v>187</v>
      </c>
      <c r="H662" s="1" t="s">
        <v>188</v>
      </c>
      <c r="I662" s="3">
        <v>3798</v>
      </c>
      <c r="J662" s="13">
        <v>43893.689062500001</v>
      </c>
      <c r="K662" s="14">
        <v>3.0821759259259257E-2</v>
      </c>
      <c r="M662" s="1" t="s">
        <v>237</v>
      </c>
      <c r="N662" s="1" t="s">
        <v>238</v>
      </c>
      <c r="O662" s="3">
        <v>3148</v>
      </c>
      <c r="P662" s="13">
        <v>43876.534212962964</v>
      </c>
      <c r="Q662" s="14">
        <v>3.4687500000000003E-2</v>
      </c>
      <c r="S662" s="1" t="s">
        <v>239</v>
      </c>
      <c r="T662" s="1" t="s">
        <v>240</v>
      </c>
      <c r="U662" s="3">
        <v>9085</v>
      </c>
      <c r="V662" s="13">
        <v>44034.618472222224</v>
      </c>
      <c r="W662" s="14">
        <v>4.3275462962962967E-2</v>
      </c>
    </row>
    <row r="663" spans="1:23" x14ac:dyDescent="0.25">
      <c r="A663" s="1" t="s">
        <v>163</v>
      </c>
      <c r="B663" s="1" t="s">
        <v>164</v>
      </c>
      <c r="C663" s="3">
        <v>3863</v>
      </c>
      <c r="D663" s="13">
        <v>43895.532337962963</v>
      </c>
      <c r="E663" s="14">
        <v>4.1516203703703701E-2</v>
      </c>
      <c r="G663" s="1" t="s">
        <v>193</v>
      </c>
      <c r="H663" s="1" t="s">
        <v>194</v>
      </c>
      <c r="I663" s="3">
        <v>3807</v>
      </c>
      <c r="J663" s="13">
        <v>43893.804837962962</v>
      </c>
      <c r="K663" s="14">
        <v>3.6307870370370372E-2</v>
      </c>
      <c r="M663" s="1" t="s">
        <v>191</v>
      </c>
      <c r="N663" s="1" t="s">
        <v>192</v>
      </c>
      <c r="O663" s="3">
        <v>3151</v>
      </c>
      <c r="P663" s="13">
        <v>43876.57408564815</v>
      </c>
      <c r="Q663" s="14">
        <v>2.989583333333333E-2</v>
      </c>
      <c r="S663" s="1" t="s">
        <v>195</v>
      </c>
      <c r="T663" s="1" t="s">
        <v>196</v>
      </c>
      <c r="U663" s="3">
        <v>9087</v>
      </c>
      <c r="V663" s="13">
        <v>44034.652824074074</v>
      </c>
      <c r="W663" s="14">
        <v>3.6041666666666666E-2</v>
      </c>
    </row>
    <row r="664" spans="1:23" x14ac:dyDescent="0.25">
      <c r="A664" s="1" t="s">
        <v>243</v>
      </c>
      <c r="B664" s="1" t="s">
        <v>244</v>
      </c>
      <c r="C664" s="3">
        <v>3866</v>
      </c>
      <c r="D664" s="13">
        <v>43895.570277777777</v>
      </c>
      <c r="E664" s="14">
        <v>3.6712962962962961E-2</v>
      </c>
      <c r="G664" s="1" t="s">
        <v>211</v>
      </c>
      <c r="H664" s="1" t="s">
        <v>212</v>
      </c>
      <c r="I664" s="3">
        <v>3812</v>
      </c>
      <c r="J664" s="13">
        <v>43894.37096064815</v>
      </c>
      <c r="K664" s="14">
        <v>4.3958333333333328E-2</v>
      </c>
      <c r="M664" s="1" t="s">
        <v>241</v>
      </c>
      <c r="N664" s="1" t="s">
        <v>242</v>
      </c>
      <c r="O664" s="3">
        <v>3152</v>
      </c>
      <c r="P664" s="13">
        <v>43876.58934027778</v>
      </c>
      <c r="Q664" s="14">
        <v>4.3796296296296298E-2</v>
      </c>
      <c r="S664" s="1" t="s">
        <v>239</v>
      </c>
      <c r="T664" s="1" t="s">
        <v>240</v>
      </c>
      <c r="U664" s="3">
        <v>9088</v>
      </c>
      <c r="V664" s="13">
        <v>44034.662210648145</v>
      </c>
      <c r="W664" s="14">
        <v>2.943287037037037E-2</v>
      </c>
    </row>
    <row r="665" spans="1:23" x14ac:dyDescent="0.25">
      <c r="A665" s="1" t="s">
        <v>205</v>
      </c>
      <c r="B665" s="1" t="s">
        <v>206</v>
      </c>
      <c r="C665" s="3">
        <v>3867</v>
      </c>
      <c r="D665" s="13">
        <v>43895.58494212963</v>
      </c>
      <c r="E665" s="14">
        <v>4.2361111111111106E-2</v>
      </c>
      <c r="G665" s="1" t="s">
        <v>177</v>
      </c>
      <c r="H665" s="1" t="s">
        <v>178</v>
      </c>
      <c r="I665" s="3">
        <v>3813</v>
      </c>
      <c r="J665" s="13">
        <v>43894.382175925923</v>
      </c>
      <c r="K665" s="14">
        <v>4.4803240740740741E-2</v>
      </c>
      <c r="M665" s="1" t="s">
        <v>173</v>
      </c>
      <c r="N665" s="1" t="s">
        <v>174</v>
      </c>
      <c r="O665" s="3">
        <v>3155</v>
      </c>
      <c r="P665" s="13">
        <v>43876.628761574073</v>
      </c>
      <c r="Q665" s="14">
        <v>4.611111111111111E-2</v>
      </c>
      <c r="S665" s="1" t="s">
        <v>169</v>
      </c>
      <c r="T665" s="1" t="s">
        <v>170</v>
      </c>
      <c r="U665" s="3">
        <v>9131</v>
      </c>
      <c r="V665" s="13">
        <v>44035.733703703707</v>
      </c>
      <c r="W665" s="14">
        <v>4.2835648148148144E-2</v>
      </c>
    </row>
    <row r="666" spans="1:23" x14ac:dyDescent="0.25">
      <c r="A666" s="1" t="s">
        <v>213</v>
      </c>
      <c r="B666" s="1" t="s">
        <v>214</v>
      </c>
      <c r="C666" s="3">
        <v>3870</v>
      </c>
      <c r="D666" s="13">
        <v>43895.624166666668</v>
      </c>
      <c r="E666" s="14">
        <v>3.3437500000000002E-2</v>
      </c>
      <c r="G666" s="1" t="s">
        <v>187</v>
      </c>
      <c r="H666" s="1" t="s">
        <v>188</v>
      </c>
      <c r="I666" s="3">
        <v>3820</v>
      </c>
      <c r="J666" s="13">
        <v>43894.481516203705</v>
      </c>
      <c r="K666" s="14">
        <v>3.0312499999999996E-2</v>
      </c>
      <c r="M666" s="1" t="s">
        <v>227</v>
      </c>
      <c r="N666" s="1" t="s">
        <v>228</v>
      </c>
      <c r="O666" s="3">
        <v>3157</v>
      </c>
      <c r="P666" s="13">
        <v>43876.660509259258</v>
      </c>
      <c r="Q666" s="14">
        <v>3.3159722222222222E-2</v>
      </c>
      <c r="S666" s="1" t="s">
        <v>239</v>
      </c>
      <c r="T666" s="1" t="s">
        <v>240</v>
      </c>
      <c r="U666" s="3">
        <v>9133</v>
      </c>
      <c r="V666" s="13">
        <v>44035.756215277775</v>
      </c>
      <c r="W666" s="14">
        <v>3.5393518518518519E-2</v>
      </c>
    </row>
    <row r="667" spans="1:23" x14ac:dyDescent="0.25">
      <c r="A667" s="1" t="s">
        <v>213</v>
      </c>
      <c r="B667" s="1" t="s">
        <v>214</v>
      </c>
      <c r="C667" s="3">
        <v>3871</v>
      </c>
      <c r="D667" s="13">
        <v>43895.641053240739</v>
      </c>
      <c r="E667" s="14">
        <v>3.2245370370370369E-2</v>
      </c>
      <c r="G667" s="1" t="s">
        <v>233</v>
      </c>
      <c r="H667" s="1" t="s">
        <v>234</v>
      </c>
      <c r="I667" s="3">
        <v>3821</v>
      </c>
      <c r="J667" s="13">
        <v>43894.491562499999</v>
      </c>
      <c r="K667" s="14">
        <v>3.5532407407407408E-2</v>
      </c>
      <c r="M667" s="1" t="s">
        <v>247</v>
      </c>
      <c r="N667" s="1" t="s">
        <v>248</v>
      </c>
      <c r="O667" s="3">
        <v>3171</v>
      </c>
      <c r="P667" s="13">
        <v>43877.341724537036</v>
      </c>
      <c r="Q667" s="14">
        <v>3.6481481481481483E-2</v>
      </c>
      <c r="S667" s="1" t="s">
        <v>169</v>
      </c>
      <c r="T667" s="1" t="s">
        <v>170</v>
      </c>
      <c r="U667" s="3">
        <v>9135</v>
      </c>
      <c r="V667" s="13">
        <v>44035.782268518517</v>
      </c>
      <c r="W667" s="14">
        <v>3.2962962962962965E-2</v>
      </c>
    </row>
    <row r="668" spans="1:23" x14ac:dyDescent="0.25">
      <c r="A668" s="1" t="s">
        <v>165</v>
      </c>
      <c r="B668" s="1" t="s">
        <v>166</v>
      </c>
      <c r="C668" s="3">
        <v>3878</v>
      </c>
      <c r="D668" s="13">
        <v>43895.740960648145</v>
      </c>
      <c r="E668" s="14">
        <v>4.296296296296296E-2</v>
      </c>
      <c r="G668" s="1" t="s">
        <v>120</v>
      </c>
      <c r="H668" s="1" t="s">
        <v>219</v>
      </c>
      <c r="I668" s="3">
        <v>3823</v>
      </c>
      <c r="J668" s="13">
        <v>43894.520011574074</v>
      </c>
      <c r="K668" s="14">
        <v>4.2662037037037033E-2</v>
      </c>
      <c r="M668" s="1" t="s">
        <v>199</v>
      </c>
      <c r="N668" s="1" t="s">
        <v>200</v>
      </c>
      <c r="O668" s="3">
        <v>3175</v>
      </c>
      <c r="P668" s="13">
        <v>43877.38486111111</v>
      </c>
      <c r="Q668" s="14">
        <v>4.3773148148148144E-2</v>
      </c>
      <c r="S668" s="1" t="s">
        <v>221</v>
      </c>
      <c r="T668" s="1" t="s">
        <v>222</v>
      </c>
      <c r="U668" s="3">
        <v>9140</v>
      </c>
      <c r="V668" s="13">
        <v>44036.340868055559</v>
      </c>
      <c r="W668" s="14">
        <v>3.4479166666666665E-2</v>
      </c>
    </row>
    <row r="669" spans="1:23" x14ac:dyDescent="0.25">
      <c r="A669" s="1" t="s">
        <v>243</v>
      </c>
      <c r="B669" s="1" t="s">
        <v>244</v>
      </c>
      <c r="C669" s="3">
        <v>3883</v>
      </c>
      <c r="D669" s="13">
        <v>43895.819710648146</v>
      </c>
      <c r="E669" s="14">
        <v>4.1550925925925929E-2</v>
      </c>
      <c r="G669" s="1" t="s">
        <v>203</v>
      </c>
      <c r="H669" s="1" t="s">
        <v>204</v>
      </c>
      <c r="I669" s="3">
        <v>3831</v>
      </c>
      <c r="J669" s="13">
        <v>43894.628067129626</v>
      </c>
      <c r="K669" s="14">
        <v>4.5115740740740741E-2</v>
      </c>
      <c r="M669" s="1" t="s">
        <v>126</v>
      </c>
      <c r="N669" s="1" t="s">
        <v>220</v>
      </c>
      <c r="O669" s="3">
        <v>3176</v>
      </c>
      <c r="P669" s="13">
        <v>43877.395972222221</v>
      </c>
      <c r="Q669" s="14">
        <v>3.7094907407407403E-2</v>
      </c>
      <c r="S669" s="1" t="s">
        <v>221</v>
      </c>
      <c r="T669" s="1" t="s">
        <v>222</v>
      </c>
      <c r="U669" s="3">
        <v>9141</v>
      </c>
      <c r="V669" s="13">
        <v>44036.358749999999</v>
      </c>
      <c r="W669" s="14">
        <v>4.3738425925925924E-2</v>
      </c>
    </row>
    <row r="670" spans="1:23" x14ac:dyDescent="0.25">
      <c r="A670" s="1" t="s">
        <v>207</v>
      </c>
      <c r="B670" s="1" t="s">
        <v>208</v>
      </c>
      <c r="C670" s="3">
        <v>3884</v>
      </c>
      <c r="D670" s="13">
        <v>43895.829895833333</v>
      </c>
      <c r="E670" s="14">
        <v>3.619212962962963E-2</v>
      </c>
      <c r="G670" s="1" t="s">
        <v>193</v>
      </c>
      <c r="H670" s="1" t="s">
        <v>194</v>
      </c>
      <c r="I670" s="3">
        <v>3834</v>
      </c>
      <c r="J670" s="13">
        <v>43894.668796296297</v>
      </c>
      <c r="K670" s="14">
        <v>3.2511574074074075E-2</v>
      </c>
      <c r="M670" s="1" t="s">
        <v>199</v>
      </c>
      <c r="N670" s="1" t="s">
        <v>200</v>
      </c>
      <c r="O670" s="3">
        <v>3177</v>
      </c>
      <c r="P670" s="13">
        <v>43877.404537037037</v>
      </c>
      <c r="Q670" s="14">
        <v>4.5578703703703705E-2</v>
      </c>
      <c r="S670" s="1" t="s">
        <v>195</v>
      </c>
      <c r="T670" s="1" t="s">
        <v>196</v>
      </c>
      <c r="U670" s="3">
        <v>9167</v>
      </c>
      <c r="V670" s="13">
        <v>44036.702060185184</v>
      </c>
      <c r="W670" s="14">
        <v>4.0740740740740737E-2</v>
      </c>
    </row>
    <row r="671" spans="1:23" x14ac:dyDescent="0.25">
      <c r="A671" s="1" t="s">
        <v>213</v>
      </c>
      <c r="B671" s="1" t="s">
        <v>214</v>
      </c>
      <c r="C671" s="3">
        <v>3887</v>
      </c>
      <c r="D671" s="13">
        <v>43896.366342592592</v>
      </c>
      <c r="E671" s="14">
        <v>3.6967592592592594E-2</v>
      </c>
      <c r="G671" s="1" t="s">
        <v>211</v>
      </c>
      <c r="H671" s="1" t="s">
        <v>212</v>
      </c>
      <c r="I671" s="3">
        <v>3835</v>
      </c>
      <c r="J671" s="13">
        <v>43894.678761574076</v>
      </c>
      <c r="K671" s="14">
        <v>3.2372685185185185E-2</v>
      </c>
      <c r="M671" s="1" t="s">
        <v>249</v>
      </c>
      <c r="N671" s="1" t="s">
        <v>250</v>
      </c>
      <c r="O671" s="3">
        <v>3179</v>
      </c>
      <c r="P671" s="13">
        <v>43877.426261574074</v>
      </c>
      <c r="Q671" s="14">
        <v>4.5185185185185189E-2</v>
      </c>
      <c r="S671" s="1" t="s">
        <v>221</v>
      </c>
      <c r="T671" s="1" t="s">
        <v>222</v>
      </c>
      <c r="U671" s="3">
        <v>9169</v>
      </c>
      <c r="V671" s="13">
        <v>44036.730497685188</v>
      </c>
      <c r="W671" s="14">
        <v>3.2951388888888891E-2</v>
      </c>
    </row>
    <row r="672" spans="1:23" x14ac:dyDescent="0.25">
      <c r="A672" s="1" t="s">
        <v>161</v>
      </c>
      <c r="B672" s="1" t="s">
        <v>162</v>
      </c>
      <c r="C672" s="3">
        <v>3892</v>
      </c>
      <c r="D672" s="13">
        <v>43896.435081018521</v>
      </c>
      <c r="E672" s="14">
        <v>3.6990740740740741E-2</v>
      </c>
      <c r="G672" s="1" t="s">
        <v>171</v>
      </c>
      <c r="H672" s="1" t="s">
        <v>172</v>
      </c>
      <c r="I672" s="3">
        <v>3838</v>
      </c>
      <c r="J672" s="13">
        <v>43894.722280092596</v>
      </c>
      <c r="K672" s="14">
        <v>3.4861111111111114E-2</v>
      </c>
      <c r="M672" s="1" t="s">
        <v>245</v>
      </c>
      <c r="N672" s="1" t="s">
        <v>246</v>
      </c>
      <c r="O672" s="3">
        <v>3180</v>
      </c>
      <c r="P672" s="13">
        <v>43877.435543981483</v>
      </c>
      <c r="Q672" s="14">
        <v>3.965277777777778E-2</v>
      </c>
      <c r="S672" s="1" t="s">
        <v>195</v>
      </c>
      <c r="T672" s="1" t="s">
        <v>196</v>
      </c>
      <c r="U672" s="3">
        <v>9171</v>
      </c>
      <c r="V672" s="13">
        <v>44036.759606481479</v>
      </c>
      <c r="W672" s="14">
        <v>4.0752314814814811E-2</v>
      </c>
    </row>
    <row r="673" spans="1:23" x14ac:dyDescent="0.25">
      <c r="A673" s="1" t="s">
        <v>213</v>
      </c>
      <c r="B673" s="1" t="s">
        <v>214</v>
      </c>
      <c r="C673" s="3">
        <v>3907</v>
      </c>
      <c r="D673" s="13">
        <v>43896.636516203704</v>
      </c>
      <c r="E673" s="14">
        <v>4.6006944444444448E-2</v>
      </c>
      <c r="G673" s="1" t="s">
        <v>171</v>
      </c>
      <c r="H673" s="1" t="s">
        <v>172</v>
      </c>
      <c r="I673" s="3">
        <v>3839</v>
      </c>
      <c r="J673" s="13">
        <v>43894.740127314813</v>
      </c>
      <c r="K673" s="14">
        <v>3.1678240740740743E-2</v>
      </c>
      <c r="M673" s="1" t="s">
        <v>227</v>
      </c>
      <c r="N673" s="1" t="s">
        <v>228</v>
      </c>
      <c r="O673" s="3">
        <v>3181</v>
      </c>
      <c r="P673" s="13">
        <v>43877.444432870368</v>
      </c>
      <c r="Q673" s="14">
        <v>3.4351851851851849E-2</v>
      </c>
      <c r="S673" s="1" t="s">
        <v>221</v>
      </c>
      <c r="T673" s="1" t="s">
        <v>222</v>
      </c>
      <c r="U673" s="3">
        <v>9177</v>
      </c>
      <c r="V673" s="13">
        <v>44036.823912037034</v>
      </c>
      <c r="W673" s="14">
        <v>3.9930555555555559E-2</v>
      </c>
    </row>
    <row r="674" spans="1:23" x14ac:dyDescent="0.25">
      <c r="A674" s="1" t="s">
        <v>163</v>
      </c>
      <c r="B674" s="1" t="s">
        <v>164</v>
      </c>
      <c r="C674" s="3">
        <v>3908</v>
      </c>
      <c r="D674" s="13">
        <v>43896.650104166663</v>
      </c>
      <c r="E674" s="14">
        <v>4.1331018518518517E-2</v>
      </c>
      <c r="G674" s="1" t="s">
        <v>193</v>
      </c>
      <c r="H674" s="1" t="s">
        <v>194</v>
      </c>
      <c r="I674" s="3">
        <v>3840</v>
      </c>
      <c r="J674" s="13">
        <v>43894.750138888892</v>
      </c>
      <c r="K674" s="14">
        <v>3.3194444444444443E-2</v>
      </c>
      <c r="M674" s="1" t="s">
        <v>185</v>
      </c>
      <c r="N674" s="1" t="s">
        <v>186</v>
      </c>
      <c r="O674" s="3">
        <v>3183</v>
      </c>
      <c r="P674" s="13">
        <v>43877.464814814812</v>
      </c>
      <c r="Q674" s="14">
        <v>3.7303240740740741E-2</v>
      </c>
      <c r="S674" s="1" t="s">
        <v>195</v>
      </c>
      <c r="T674" s="1" t="s">
        <v>196</v>
      </c>
      <c r="U674" s="3">
        <v>9178</v>
      </c>
      <c r="V674" s="13">
        <v>44036.835902777777</v>
      </c>
      <c r="W674" s="14">
        <v>4.311342592592593E-2</v>
      </c>
    </row>
    <row r="675" spans="1:23" x14ac:dyDescent="0.25">
      <c r="A675" s="1" t="s">
        <v>205</v>
      </c>
      <c r="B675" s="1" t="s">
        <v>206</v>
      </c>
      <c r="C675" s="3">
        <v>3913</v>
      </c>
      <c r="D675" s="13">
        <v>43896.71570601852</v>
      </c>
      <c r="E675" s="14">
        <v>4.1087962962962958E-2</v>
      </c>
      <c r="G675" s="1" t="s">
        <v>251</v>
      </c>
      <c r="H675" s="1" t="s">
        <v>252</v>
      </c>
      <c r="I675" s="3">
        <v>3841</v>
      </c>
      <c r="J675" s="13">
        <v>43894.766412037039</v>
      </c>
      <c r="K675" s="14">
        <v>4.0798611111111112E-2</v>
      </c>
      <c r="M675" s="1" t="s">
        <v>126</v>
      </c>
      <c r="N675" s="1" t="s">
        <v>220</v>
      </c>
      <c r="O675" s="3">
        <v>3186</v>
      </c>
      <c r="P675" s="13">
        <v>43877.499039351853</v>
      </c>
      <c r="Q675" s="14">
        <v>3.8807870370370375E-2</v>
      </c>
      <c r="S675" s="1" t="s">
        <v>239</v>
      </c>
      <c r="T675" s="1" t="s">
        <v>240</v>
      </c>
      <c r="U675" s="3">
        <v>9179</v>
      </c>
      <c r="V675" s="13">
        <v>44037.342847222222</v>
      </c>
      <c r="W675" s="14">
        <v>3.9039351851851853E-2</v>
      </c>
    </row>
    <row r="676" spans="1:23" x14ac:dyDescent="0.25">
      <c r="A676" s="1" t="s">
        <v>207</v>
      </c>
      <c r="B676" s="1" t="s">
        <v>208</v>
      </c>
      <c r="C676" s="3">
        <v>3915</v>
      </c>
      <c r="D676" s="13">
        <v>43896.73846064815</v>
      </c>
      <c r="E676" s="14">
        <v>4.4236111111111115E-2</v>
      </c>
      <c r="G676" s="1" t="s">
        <v>193</v>
      </c>
      <c r="H676" s="1" t="s">
        <v>194</v>
      </c>
      <c r="I676" s="3">
        <v>3844</v>
      </c>
      <c r="J676" s="13">
        <v>43894.800347222219</v>
      </c>
      <c r="K676" s="14">
        <v>3.8159722222222227E-2</v>
      </c>
      <c r="M676" s="1" t="s">
        <v>245</v>
      </c>
      <c r="N676" s="1" t="s">
        <v>246</v>
      </c>
      <c r="O676" s="3">
        <v>3187</v>
      </c>
      <c r="P676" s="13">
        <v>43877.514606481483</v>
      </c>
      <c r="Q676" s="14">
        <v>3.7337962962962962E-2</v>
      </c>
      <c r="S676" s="1" t="s">
        <v>221</v>
      </c>
      <c r="T676" s="1" t="s">
        <v>222</v>
      </c>
      <c r="U676" s="3">
        <v>9183</v>
      </c>
      <c r="V676" s="13">
        <v>44037.392256944448</v>
      </c>
      <c r="W676" s="14">
        <v>4.2245370370370371E-2</v>
      </c>
    </row>
    <row r="677" spans="1:23" x14ac:dyDescent="0.25">
      <c r="A677" s="1" t="s">
        <v>181</v>
      </c>
      <c r="B677" s="1" t="s">
        <v>182</v>
      </c>
      <c r="C677" s="3">
        <v>3917</v>
      </c>
      <c r="D677" s="13">
        <v>43896.766608796293</v>
      </c>
      <c r="E677" s="14">
        <v>4.1956018518518517E-2</v>
      </c>
      <c r="G677" s="1" t="s">
        <v>187</v>
      </c>
      <c r="H677" s="1" t="s">
        <v>188</v>
      </c>
      <c r="I677" s="3">
        <v>3845</v>
      </c>
      <c r="J677" s="13">
        <v>43894.81013888889</v>
      </c>
      <c r="K677" s="14">
        <v>3.7395833333333336E-2</v>
      </c>
      <c r="M677" s="1" t="s">
        <v>229</v>
      </c>
      <c r="N677" s="1" t="s">
        <v>230</v>
      </c>
      <c r="O677" s="3">
        <v>3195</v>
      </c>
      <c r="P677" s="13">
        <v>43877.631967592592</v>
      </c>
      <c r="Q677" s="14">
        <v>3.108796296296296E-2</v>
      </c>
      <c r="S677" s="1" t="s">
        <v>239</v>
      </c>
      <c r="T677" s="1" t="s">
        <v>240</v>
      </c>
      <c r="U677" s="3">
        <v>9191</v>
      </c>
      <c r="V677" s="13">
        <v>44037.502581018518</v>
      </c>
      <c r="W677" s="14">
        <v>3.0636574074074076E-2</v>
      </c>
    </row>
    <row r="678" spans="1:23" x14ac:dyDescent="0.25">
      <c r="A678" s="1" t="s">
        <v>163</v>
      </c>
      <c r="B678" s="1" t="s">
        <v>164</v>
      </c>
      <c r="C678" s="3">
        <v>3918</v>
      </c>
      <c r="D678" s="13">
        <v>43896.77783564815</v>
      </c>
      <c r="E678" s="14">
        <v>4.1759259259259253E-2</v>
      </c>
      <c r="G678" s="1" t="s">
        <v>177</v>
      </c>
      <c r="H678" s="1" t="s">
        <v>178</v>
      </c>
      <c r="I678" s="3">
        <v>3854</v>
      </c>
      <c r="J678" s="13">
        <v>43895.424085648148</v>
      </c>
      <c r="K678" s="14">
        <v>4.0706018518518523E-2</v>
      </c>
      <c r="M678" s="1" t="s">
        <v>247</v>
      </c>
      <c r="N678" s="1" t="s">
        <v>248</v>
      </c>
      <c r="O678" s="3">
        <v>3196</v>
      </c>
      <c r="P678" s="13">
        <v>43877.641215277778</v>
      </c>
      <c r="Q678" s="14">
        <v>3.3043981481481487E-2</v>
      </c>
      <c r="S678" s="1" t="s">
        <v>221</v>
      </c>
      <c r="T678" s="1" t="s">
        <v>222</v>
      </c>
      <c r="U678" s="3">
        <v>9202</v>
      </c>
      <c r="V678" s="13">
        <v>44037.638935185183</v>
      </c>
      <c r="W678" s="14">
        <v>3.9895833333333332E-2</v>
      </c>
    </row>
    <row r="679" spans="1:23" x14ac:dyDescent="0.25">
      <c r="A679" s="1" t="s">
        <v>201</v>
      </c>
      <c r="B679" s="1" t="s">
        <v>202</v>
      </c>
      <c r="C679" s="3">
        <v>3923</v>
      </c>
      <c r="D679" s="13">
        <v>43896.844710648147</v>
      </c>
      <c r="E679" s="14">
        <v>4.2395833333333334E-2</v>
      </c>
      <c r="G679" s="1" t="s">
        <v>179</v>
      </c>
      <c r="H679" s="1" t="s">
        <v>180</v>
      </c>
      <c r="I679" s="3">
        <v>3858</v>
      </c>
      <c r="J679" s="13">
        <v>43895.473981481482</v>
      </c>
      <c r="K679" s="14">
        <v>4.010416666666667E-2</v>
      </c>
      <c r="M679" s="1" t="s">
        <v>237</v>
      </c>
      <c r="N679" s="1" t="s">
        <v>238</v>
      </c>
      <c r="O679" s="3">
        <v>3200</v>
      </c>
      <c r="P679" s="13">
        <v>43877.692037037035</v>
      </c>
      <c r="Q679" s="14">
        <v>3.5277777777777776E-2</v>
      </c>
      <c r="S679" s="1" t="s">
        <v>169</v>
      </c>
      <c r="T679" s="1" t="s">
        <v>170</v>
      </c>
      <c r="U679" s="3">
        <v>9234</v>
      </c>
      <c r="V679" s="13">
        <v>44038.587337962963</v>
      </c>
      <c r="W679" s="14">
        <v>3.965277777777778E-2</v>
      </c>
    </row>
    <row r="680" spans="1:23" x14ac:dyDescent="0.25">
      <c r="A680" s="1" t="s">
        <v>161</v>
      </c>
      <c r="B680" s="1" t="s">
        <v>162</v>
      </c>
      <c r="C680" s="3">
        <v>3929</v>
      </c>
      <c r="D680" s="13">
        <v>43897.418611111112</v>
      </c>
      <c r="E680" s="14">
        <v>3.9525462962962964E-2</v>
      </c>
      <c r="G680" s="1" t="s">
        <v>251</v>
      </c>
      <c r="H680" s="1" t="s">
        <v>252</v>
      </c>
      <c r="I680" s="3">
        <v>3859</v>
      </c>
      <c r="J680" s="13">
        <v>43895.486608796295</v>
      </c>
      <c r="K680" s="14">
        <v>3.667824074074074E-2</v>
      </c>
      <c r="M680" s="1" t="s">
        <v>247</v>
      </c>
      <c r="N680" s="1" t="s">
        <v>248</v>
      </c>
      <c r="O680" s="3">
        <v>3202</v>
      </c>
      <c r="P680" s="13">
        <v>43877.712916666664</v>
      </c>
      <c r="Q680" s="14">
        <v>4.3923611111111115E-2</v>
      </c>
      <c r="S680" s="1" t="s">
        <v>195</v>
      </c>
      <c r="T680" s="1" t="s">
        <v>196</v>
      </c>
      <c r="U680" s="3">
        <v>9246</v>
      </c>
      <c r="V680" s="13">
        <v>44038.759826388887</v>
      </c>
      <c r="W680" s="14">
        <v>4.2546296296296297E-2</v>
      </c>
    </row>
    <row r="681" spans="1:23" x14ac:dyDescent="0.25">
      <c r="A681" s="1" t="s">
        <v>161</v>
      </c>
      <c r="B681" s="1" t="s">
        <v>162</v>
      </c>
      <c r="C681" s="3">
        <v>3931</v>
      </c>
      <c r="D681" s="13">
        <v>43897.439074074071</v>
      </c>
      <c r="E681" s="14">
        <v>3.7141203703703704E-2</v>
      </c>
      <c r="G681" s="1" t="s">
        <v>211</v>
      </c>
      <c r="H681" s="1" t="s">
        <v>212</v>
      </c>
      <c r="I681" s="3">
        <v>3865</v>
      </c>
      <c r="J681" s="13">
        <v>43895.557164351849</v>
      </c>
      <c r="K681" s="14">
        <v>4.1828703703703701E-2</v>
      </c>
      <c r="M681" s="1" t="s">
        <v>199</v>
      </c>
      <c r="N681" s="1" t="s">
        <v>200</v>
      </c>
      <c r="O681" s="3">
        <v>3204</v>
      </c>
      <c r="P681" s="13">
        <v>43877.736851851849</v>
      </c>
      <c r="Q681" s="14">
        <v>4.0601851851851854E-2</v>
      </c>
      <c r="S681" s="1" t="s">
        <v>195</v>
      </c>
      <c r="T681" s="1" t="s">
        <v>196</v>
      </c>
      <c r="U681" s="3">
        <v>9254</v>
      </c>
      <c r="V681" s="13">
        <v>44039.363495370373</v>
      </c>
      <c r="W681" s="14">
        <v>3.5763888888888887E-2</v>
      </c>
    </row>
    <row r="682" spans="1:23" x14ac:dyDescent="0.25">
      <c r="A682" s="1" t="s">
        <v>165</v>
      </c>
      <c r="B682" s="1" t="s">
        <v>166</v>
      </c>
      <c r="C682" s="3">
        <v>3933</v>
      </c>
      <c r="D682" s="13">
        <v>43897.460023148145</v>
      </c>
      <c r="E682" s="14">
        <v>3.3993055555555561E-2</v>
      </c>
      <c r="G682" s="1" t="s">
        <v>233</v>
      </c>
      <c r="H682" s="1" t="s">
        <v>234</v>
      </c>
      <c r="I682" s="3">
        <v>3880</v>
      </c>
      <c r="J682" s="13">
        <v>43895.774305555555</v>
      </c>
      <c r="K682" s="14">
        <v>3.9907407407407412E-2</v>
      </c>
      <c r="M682" s="1" t="s">
        <v>191</v>
      </c>
      <c r="N682" s="1" t="s">
        <v>192</v>
      </c>
      <c r="O682" s="3">
        <v>3208</v>
      </c>
      <c r="P682" s="13">
        <v>43877.795046296298</v>
      </c>
      <c r="Q682" s="14">
        <v>3.8599537037037036E-2</v>
      </c>
      <c r="S682" s="1" t="s">
        <v>195</v>
      </c>
      <c r="T682" s="1" t="s">
        <v>196</v>
      </c>
      <c r="U682" s="3">
        <v>9257</v>
      </c>
      <c r="V682" s="13">
        <v>44039.400023148148</v>
      </c>
      <c r="W682" s="14">
        <v>3.7777777777777778E-2</v>
      </c>
    </row>
    <row r="683" spans="1:23" x14ac:dyDescent="0.25">
      <c r="A683" s="1" t="s">
        <v>201</v>
      </c>
      <c r="B683" s="1" t="s">
        <v>202</v>
      </c>
      <c r="C683" s="3">
        <v>3934</v>
      </c>
      <c r="D683" s="13">
        <v>43897.469537037039</v>
      </c>
      <c r="E683" s="14">
        <v>4.3622685185185188E-2</v>
      </c>
      <c r="G683" s="1" t="s">
        <v>235</v>
      </c>
      <c r="H683" s="1" t="s">
        <v>236</v>
      </c>
      <c r="I683" s="3">
        <v>3881</v>
      </c>
      <c r="J683" s="13">
        <v>43895.785995370374</v>
      </c>
      <c r="K683" s="14">
        <v>4.4826388888888895E-2</v>
      </c>
      <c r="M683" s="1" t="s">
        <v>199</v>
      </c>
      <c r="N683" s="1" t="s">
        <v>200</v>
      </c>
      <c r="O683" s="3">
        <v>3212</v>
      </c>
      <c r="P683" s="13">
        <v>43878.350937499999</v>
      </c>
      <c r="Q683" s="14">
        <v>3.8634259259259257E-2</v>
      </c>
      <c r="S683" s="1" t="s">
        <v>195</v>
      </c>
      <c r="T683" s="1" t="s">
        <v>196</v>
      </c>
      <c r="U683" s="3">
        <v>9274</v>
      </c>
      <c r="V683" s="13">
        <v>44039.612905092596</v>
      </c>
      <c r="W683" s="14">
        <v>3.9016203703703699E-2</v>
      </c>
    </row>
    <row r="684" spans="1:23" x14ac:dyDescent="0.25">
      <c r="A684" s="1" t="s">
        <v>161</v>
      </c>
      <c r="B684" s="1" t="s">
        <v>162</v>
      </c>
      <c r="C684" s="3">
        <v>3935</v>
      </c>
      <c r="D684" s="13">
        <v>43897.478912037041</v>
      </c>
      <c r="E684" s="14">
        <v>3.6562499999999998E-2</v>
      </c>
      <c r="G684" s="1" t="s">
        <v>251</v>
      </c>
      <c r="H684" s="1" t="s">
        <v>252</v>
      </c>
      <c r="I684" s="3">
        <v>3885</v>
      </c>
      <c r="J684" s="13">
        <v>43895.846898148149</v>
      </c>
      <c r="K684" s="14">
        <v>3.6446759259259262E-2</v>
      </c>
      <c r="M684" s="1" t="s">
        <v>199</v>
      </c>
      <c r="N684" s="1" t="s">
        <v>200</v>
      </c>
      <c r="O684" s="3">
        <v>3213</v>
      </c>
      <c r="P684" s="13">
        <v>43878.360254629632</v>
      </c>
      <c r="Q684" s="14">
        <v>3.2071759259259258E-2</v>
      </c>
      <c r="S684" s="1" t="s">
        <v>239</v>
      </c>
      <c r="T684" s="1" t="s">
        <v>240</v>
      </c>
      <c r="U684" s="3">
        <v>9300</v>
      </c>
      <c r="V684" s="13">
        <v>44040.465925925928</v>
      </c>
      <c r="W684" s="14">
        <v>3.3935185185185186E-2</v>
      </c>
    </row>
    <row r="685" spans="1:23" x14ac:dyDescent="0.25">
      <c r="A685" s="1" t="s">
        <v>207</v>
      </c>
      <c r="B685" s="1" t="s">
        <v>208</v>
      </c>
      <c r="C685" s="3">
        <v>3938</v>
      </c>
      <c r="D685" s="13">
        <v>43897.510833333334</v>
      </c>
      <c r="E685" s="14">
        <v>3.3530092592592591E-2</v>
      </c>
      <c r="G685" s="1" t="s">
        <v>215</v>
      </c>
      <c r="H685" s="1" t="s">
        <v>216</v>
      </c>
      <c r="I685" s="3">
        <v>3886</v>
      </c>
      <c r="J685" s="13">
        <v>43896.353842592594</v>
      </c>
      <c r="K685" s="14">
        <v>3.1898148148148148E-2</v>
      </c>
      <c r="M685" s="1" t="s">
        <v>229</v>
      </c>
      <c r="N685" s="1" t="s">
        <v>230</v>
      </c>
      <c r="O685" s="3">
        <v>3219</v>
      </c>
      <c r="P685" s="13">
        <v>43878.452627314815</v>
      </c>
      <c r="Q685" s="14">
        <v>3.9930555555555559E-2</v>
      </c>
      <c r="S685" s="1" t="s">
        <v>221</v>
      </c>
      <c r="T685" s="1" t="s">
        <v>222</v>
      </c>
      <c r="U685" s="3">
        <v>9301</v>
      </c>
      <c r="V685" s="13">
        <v>44040.477210648147</v>
      </c>
      <c r="W685" s="14">
        <v>3.5219907407407408E-2</v>
      </c>
    </row>
    <row r="686" spans="1:23" x14ac:dyDescent="0.25">
      <c r="A686" s="1" t="s">
        <v>165</v>
      </c>
      <c r="B686" s="1" t="s">
        <v>166</v>
      </c>
      <c r="C686" s="3">
        <v>3940</v>
      </c>
      <c r="D686" s="13">
        <v>43897.535833333335</v>
      </c>
      <c r="E686" s="14">
        <v>3.920138888888889E-2</v>
      </c>
      <c r="G686" s="1" t="s">
        <v>235</v>
      </c>
      <c r="H686" s="1" t="s">
        <v>236</v>
      </c>
      <c r="I686" s="3">
        <v>3888</v>
      </c>
      <c r="J686" s="13">
        <v>43896.379062499997</v>
      </c>
      <c r="K686" s="14">
        <v>3.6145833333333328E-2</v>
      </c>
      <c r="M686" s="1" t="s">
        <v>209</v>
      </c>
      <c r="N686" s="1" t="s">
        <v>210</v>
      </c>
      <c r="O686" s="3">
        <v>3220</v>
      </c>
      <c r="P686" s="13">
        <v>43878.464398148149</v>
      </c>
      <c r="Q686" s="14">
        <v>3.9675925925925927E-2</v>
      </c>
      <c r="S686" s="1" t="s">
        <v>169</v>
      </c>
      <c r="T686" s="1" t="s">
        <v>170</v>
      </c>
      <c r="U686" s="3">
        <v>9310</v>
      </c>
      <c r="V686" s="13">
        <v>44040.59888888889</v>
      </c>
      <c r="W686" s="14">
        <v>3.9699074074074074E-2</v>
      </c>
    </row>
    <row r="687" spans="1:23" x14ac:dyDescent="0.25">
      <c r="A687" s="1" t="s">
        <v>159</v>
      </c>
      <c r="B687" s="1" t="s">
        <v>160</v>
      </c>
      <c r="C687" s="3">
        <v>3942</v>
      </c>
      <c r="D687" s="13">
        <v>43897.567465277774</v>
      </c>
      <c r="E687" s="14">
        <v>3.2314814814814817E-2</v>
      </c>
      <c r="G687" s="1" t="s">
        <v>251</v>
      </c>
      <c r="H687" s="1" t="s">
        <v>252</v>
      </c>
      <c r="I687" s="3">
        <v>3890</v>
      </c>
      <c r="J687" s="13">
        <v>43896.40425925926</v>
      </c>
      <c r="K687" s="14">
        <v>4.3738425925925924E-2</v>
      </c>
      <c r="M687" s="1" t="s">
        <v>191</v>
      </c>
      <c r="N687" s="1" t="s">
        <v>192</v>
      </c>
      <c r="O687" s="3">
        <v>3224</v>
      </c>
      <c r="P687" s="13">
        <v>43878.507835648146</v>
      </c>
      <c r="Q687" s="14">
        <v>3.1412037037037037E-2</v>
      </c>
      <c r="S687" s="1" t="s">
        <v>239</v>
      </c>
      <c r="T687" s="1" t="s">
        <v>240</v>
      </c>
      <c r="U687" s="3">
        <v>9321</v>
      </c>
      <c r="V687" s="13">
        <v>44040.75708333333</v>
      </c>
      <c r="W687" s="14">
        <v>3.7222222222222219E-2</v>
      </c>
    </row>
    <row r="688" spans="1:23" x14ac:dyDescent="0.25">
      <c r="A688" s="1" t="s">
        <v>205</v>
      </c>
      <c r="B688" s="1" t="s">
        <v>206</v>
      </c>
      <c r="C688" s="3">
        <v>3945</v>
      </c>
      <c r="D688" s="13">
        <v>43897.605787037035</v>
      </c>
      <c r="E688" s="14">
        <v>3.7453703703703704E-2</v>
      </c>
      <c r="G688" s="1" t="s">
        <v>215</v>
      </c>
      <c r="H688" s="1" t="s">
        <v>216</v>
      </c>
      <c r="I688" s="3">
        <v>3895</v>
      </c>
      <c r="J688" s="13">
        <v>43896.47724537037</v>
      </c>
      <c r="K688" s="14">
        <v>3.7557870370370373E-2</v>
      </c>
      <c r="M688" s="1" t="s">
        <v>227</v>
      </c>
      <c r="N688" s="1" t="s">
        <v>228</v>
      </c>
      <c r="O688" s="3">
        <v>3225</v>
      </c>
      <c r="P688" s="13">
        <v>43878.517129629632</v>
      </c>
      <c r="Q688" s="14">
        <v>3.9594907407407405E-2</v>
      </c>
      <c r="S688" s="1" t="s">
        <v>221</v>
      </c>
      <c r="T688" s="1" t="s">
        <v>222</v>
      </c>
      <c r="U688" s="3">
        <v>9325</v>
      </c>
      <c r="V688" s="13">
        <v>44040.813599537039</v>
      </c>
      <c r="W688" s="14">
        <v>4.2118055555555554E-2</v>
      </c>
    </row>
    <row r="689" spans="1:23" x14ac:dyDescent="0.25">
      <c r="A689" s="1" t="s">
        <v>183</v>
      </c>
      <c r="B689" s="1" t="s">
        <v>184</v>
      </c>
      <c r="C689" s="3">
        <v>3956</v>
      </c>
      <c r="D689" s="13">
        <v>43897.744027777779</v>
      </c>
      <c r="E689" s="14">
        <v>4.3761574074074078E-2</v>
      </c>
      <c r="G689" s="1" t="s">
        <v>177</v>
      </c>
      <c r="H689" s="1" t="s">
        <v>178</v>
      </c>
      <c r="I689" s="3">
        <v>3897</v>
      </c>
      <c r="J689" s="13">
        <v>43896.500335648147</v>
      </c>
      <c r="K689" s="14">
        <v>3.3981481481481481E-2</v>
      </c>
      <c r="M689" s="1" t="s">
        <v>185</v>
      </c>
      <c r="N689" s="1" t="s">
        <v>186</v>
      </c>
      <c r="O689" s="3">
        <v>3226</v>
      </c>
      <c r="P689" s="13">
        <v>43878.534166666665</v>
      </c>
      <c r="Q689" s="14">
        <v>3.5046296296296298E-2</v>
      </c>
      <c r="S689" s="1" t="s">
        <v>221</v>
      </c>
      <c r="T689" s="1" t="s">
        <v>222</v>
      </c>
      <c r="U689" s="3">
        <v>9331</v>
      </c>
      <c r="V689" s="13">
        <v>44041.381388888891</v>
      </c>
      <c r="W689" s="14">
        <v>4.0069444444444442E-2</v>
      </c>
    </row>
    <row r="690" spans="1:23" x14ac:dyDescent="0.25">
      <c r="A690" s="1" t="s">
        <v>189</v>
      </c>
      <c r="B690" s="1" t="s">
        <v>190</v>
      </c>
      <c r="C690" s="3">
        <v>3959</v>
      </c>
      <c r="D690" s="13">
        <v>43897.786851851852</v>
      </c>
      <c r="E690" s="14">
        <v>3.8958333333333338E-2</v>
      </c>
      <c r="G690" s="1" t="s">
        <v>235</v>
      </c>
      <c r="H690" s="1" t="s">
        <v>236</v>
      </c>
      <c r="I690" s="3">
        <v>3898</v>
      </c>
      <c r="J690" s="13">
        <v>43896.51226851852</v>
      </c>
      <c r="K690" s="14">
        <v>3.6793981481481483E-2</v>
      </c>
      <c r="M690" s="1" t="s">
        <v>126</v>
      </c>
      <c r="N690" s="1" t="s">
        <v>220</v>
      </c>
      <c r="O690" s="3">
        <v>3227</v>
      </c>
      <c r="P690" s="13">
        <v>43878.546215277776</v>
      </c>
      <c r="Q690" s="14">
        <v>3.4432870370370371E-2</v>
      </c>
      <c r="S690" s="1" t="s">
        <v>195</v>
      </c>
      <c r="T690" s="1" t="s">
        <v>196</v>
      </c>
      <c r="U690" s="3">
        <v>9334</v>
      </c>
      <c r="V690" s="13">
        <v>44041.422847222224</v>
      </c>
      <c r="W690" s="14">
        <v>3.4050925925925922E-2</v>
      </c>
    </row>
    <row r="691" spans="1:23" x14ac:dyDescent="0.25">
      <c r="A691" s="1" t="s">
        <v>213</v>
      </c>
      <c r="B691" s="1" t="s">
        <v>214</v>
      </c>
      <c r="C691" s="3">
        <v>3960</v>
      </c>
      <c r="D691" s="13">
        <v>43897.795856481483</v>
      </c>
      <c r="E691" s="14">
        <v>4.2986111111111114E-2</v>
      </c>
      <c r="G691" s="1" t="s">
        <v>211</v>
      </c>
      <c r="H691" s="1" t="s">
        <v>212</v>
      </c>
      <c r="I691" s="3">
        <v>3899</v>
      </c>
      <c r="J691" s="13">
        <v>43896.523518518516</v>
      </c>
      <c r="K691" s="14">
        <v>3.802083333333333E-2</v>
      </c>
      <c r="M691" s="1" t="s">
        <v>191</v>
      </c>
      <c r="N691" s="1" t="s">
        <v>192</v>
      </c>
      <c r="O691" s="3">
        <v>3230</v>
      </c>
      <c r="P691" s="13">
        <v>43878.585520833331</v>
      </c>
      <c r="Q691" s="14">
        <v>4.4918981481481483E-2</v>
      </c>
      <c r="S691" s="1" t="s">
        <v>221</v>
      </c>
      <c r="T691" s="1" t="s">
        <v>222</v>
      </c>
      <c r="U691" s="3">
        <v>9365</v>
      </c>
      <c r="V691" s="13">
        <v>44041.842268518521</v>
      </c>
      <c r="W691" s="14">
        <v>4.5127314814814821E-2</v>
      </c>
    </row>
    <row r="692" spans="1:23" x14ac:dyDescent="0.25">
      <c r="A692" s="1" t="s">
        <v>183</v>
      </c>
      <c r="B692" s="1" t="s">
        <v>184</v>
      </c>
      <c r="C692" s="3">
        <v>3962</v>
      </c>
      <c r="D692" s="13">
        <v>43897.826018518521</v>
      </c>
      <c r="E692" s="14">
        <v>4.3043981481481482E-2</v>
      </c>
      <c r="G692" s="1" t="s">
        <v>179</v>
      </c>
      <c r="H692" s="1" t="s">
        <v>180</v>
      </c>
      <c r="I692" s="3">
        <v>3902</v>
      </c>
      <c r="J692" s="13">
        <v>43896.558206018519</v>
      </c>
      <c r="K692" s="14">
        <v>3.6631944444444446E-2</v>
      </c>
      <c r="M692" s="1" t="s">
        <v>209</v>
      </c>
      <c r="N692" s="1" t="s">
        <v>210</v>
      </c>
      <c r="O692" s="3">
        <v>3236</v>
      </c>
      <c r="P692" s="13">
        <v>43878.674398148149</v>
      </c>
      <c r="Q692" s="14">
        <v>4.024305555555556E-2</v>
      </c>
      <c r="S692" s="1" t="s">
        <v>221</v>
      </c>
      <c r="T692" s="1" t="s">
        <v>222</v>
      </c>
      <c r="U692" s="3">
        <v>9384</v>
      </c>
      <c r="V692" s="13">
        <v>44042.612615740742</v>
      </c>
      <c r="W692" s="14">
        <v>4.0960648148148149E-2</v>
      </c>
    </row>
    <row r="693" spans="1:23" x14ac:dyDescent="0.25">
      <c r="A693" s="1" t="s">
        <v>197</v>
      </c>
      <c r="B693" s="1" t="s">
        <v>198</v>
      </c>
      <c r="C693" s="3">
        <v>3963</v>
      </c>
      <c r="D693" s="13">
        <v>43897.836319444446</v>
      </c>
      <c r="E693" s="14">
        <v>4.2870370370370371E-2</v>
      </c>
      <c r="G693" s="1" t="s">
        <v>175</v>
      </c>
      <c r="H693" s="1" t="s">
        <v>176</v>
      </c>
      <c r="I693" s="3">
        <v>3912</v>
      </c>
      <c r="J693" s="13">
        <v>43896.704826388886</v>
      </c>
      <c r="K693" s="14">
        <v>4.3321759259259261E-2</v>
      </c>
      <c r="M693" s="1" t="s">
        <v>223</v>
      </c>
      <c r="N693" s="1" t="s">
        <v>224</v>
      </c>
      <c r="O693" s="3">
        <v>3247</v>
      </c>
      <c r="P693" s="13">
        <v>43878.826817129629</v>
      </c>
      <c r="Q693" s="14">
        <v>3.7627314814814815E-2</v>
      </c>
      <c r="S693" s="1" t="s">
        <v>221</v>
      </c>
      <c r="T693" s="1" t="s">
        <v>222</v>
      </c>
      <c r="U693" s="3">
        <v>9388</v>
      </c>
      <c r="V693" s="13">
        <v>44042.659629629627</v>
      </c>
      <c r="W693" s="14">
        <v>4.494212962962963E-2</v>
      </c>
    </row>
    <row r="694" spans="1:23" x14ac:dyDescent="0.25">
      <c r="A694" s="1" t="s">
        <v>225</v>
      </c>
      <c r="B694" s="1" t="s">
        <v>226</v>
      </c>
      <c r="C694" s="3">
        <v>3973</v>
      </c>
      <c r="D694" s="13">
        <v>43898.477962962963</v>
      </c>
      <c r="E694" s="14">
        <v>4.1400462962962965E-2</v>
      </c>
      <c r="G694" s="1" t="s">
        <v>233</v>
      </c>
      <c r="H694" s="1" t="s">
        <v>234</v>
      </c>
      <c r="I694" s="3">
        <v>3916</v>
      </c>
      <c r="J694" s="13">
        <v>43896.753969907404</v>
      </c>
      <c r="K694" s="14">
        <v>4.0393518518518516E-2</v>
      </c>
      <c r="M694" s="1" t="s">
        <v>130</v>
      </c>
      <c r="N694" s="1" t="s">
        <v>218</v>
      </c>
      <c r="O694" s="3">
        <v>3250</v>
      </c>
      <c r="P694" s="13">
        <v>43879.358275462961</v>
      </c>
      <c r="Q694" s="14">
        <v>4.5486111111111109E-2</v>
      </c>
      <c r="S694" s="1" t="s">
        <v>221</v>
      </c>
      <c r="T694" s="1" t="s">
        <v>222</v>
      </c>
      <c r="U694" s="3">
        <v>9399</v>
      </c>
      <c r="V694" s="13">
        <v>44042.796620370369</v>
      </c>
      <c r="W694" s="14">
        <v>4.1076388888888891E-2</v>
      </c>
    </row>
    <row r="695" spans="1:23" x14ac:dyDescent="0.25">
      <c r="A695" s="1" t="s">
        <v>181</v>
      </c>
      <c r="B695" s="1" t="s">
        <v>182</v>
      </c>
      <c r="C695" s="3">
        <v>3980</v>
      </c>
      <c r="D695" s="13">
        <v>43898.573321759257</v>
      </c>
      <c r="E695" s="14">
        <v>3.6203703703703703E-2</v>
      </c>
      <c r="G695" s="1" t="s">
        <v>193</v>
      </c>
      <c r="H695" s="1" t="s">
        <v>194</v>
      </c>
      <c r="I695" s="3">
        <v>3924</v>
      </c>
      <c r="J695" s="13">
        <v>43897.351655092592</v>
      </c>
      <c r="K695" s="14">
        <v>2.9398148148148149E-2</v>
      </c>
      <c r="M695" s="1" t="s">
        <v>173</v>
      </c>
      <c r="N695" s="1" t="s">
        <v>174</v>
      </c>
      <c r="O695" s="3">
        <v>3255</v>
      </c>
      <c r="P695" s="13">
        <v>43879.433217592596</v>
      </c>
      <c r="Q695" s="14">
        <v>3.8159722222222227E-2</v>
      </c>
      <c r="S695" s="1" t="s">
        <v>221</v>
      </c>
      <c r="T695" s="1" t="s">
        <v>222</v>
      </c>
      <c r="U695" s="3">
        <v>9417</v>
      </c>
      <c r="V695" s="13">
        <v>44043.554652777777</v>
      </c>
      <c r="W695" s="14">
        <v>3.1006944444444445E-2</v>
      </c>
    </row>
    <row r="696" spans="1:23" x14ac:dyDescent="0.25">
      <c r="A696" s="1" t="s">
        <v>159</v>
      </c>
      <c r="B696" s="1" t="s">
        <v>160</v>
      </c>
      <c r="C696" s="3">
        <v>3983</v>
      </c>
      <c r="D696" s="13">
        <v>43898.607152777775</v>
      </c>
      <c r="E696" s="14">
        <v>4.2291666666666665E-2</v>
      </c>
      <c r="G696" s="1" t="s">
        <v>211</v>
      </c>
      <c r="H696" s="1" t="s">
        <v>212</v>
      </c>
      <c r="I696" s="3">
        <v>3927</v>
      </c>
      <c r="J696" s="13">
        <v>43897.38795138889</v>
      </c>
      <c r="K696" s="14">
        <v>4.1203703703703708E-2</v>
      </c>
      <c r="M696" s="1" t="s">
        <v>231</v>
      </c>
      <c r="N696" s="1" t="s">
        <v>232</v>
      </c>
      <c r="O696" s="3">
        <v>3257</v>
      </c>
      <c r="P696" s="13">
        <v>43879.462164351855</v>
      </c>
      <c r="Q696" s="14">
        <v>3.4201388888888885E-2</v>
      </c>
      <c r="S696" s="1" t="s">
        <v>221</v>
      </c>
      <c r="T696" s="1" t="s">
        <v>222</v>
      </c>
      <c r="U696" s="3">
        <v>9418</v>
      </c>
      <c r="V696" s="13">
        <v>44043.566145833334</v>
      </c>
      <c r="W696" s="14">
        <v>3.7951388888888889E-2</v>
      </c>
    </row>
    <row r="697" spans="1:23" x14ac:dyDescent="0.25">
      <c r="A697" s="1" t="s">
        <v>207</v>
      </c>
      <c r="B697" s="1" t="s">
        <v>208</v>
      </c>
      <c r="C697" s="3">
        <v>3985</v>
      </c>
      <c r="D697" s="13">
        <v>43898.634826388887</v>
      </c>
      <c r="E697" s="14">
        <v>3.5810185185185188E-2</v>
      </c>
      <c r="G697" s="1" t="s">
        <v>233</v>
      </c>
      <c r="H697" s="1" t="s">
        <v>234</v>
      </c>
      <c r="I697" s="3">
        <v>3928</v>
      </c>
      <c r="J697" s="13">
        <v>43897.403611111113</v>
      </c>
      <c r="K697" s="14">
        <v>4.2337962962962966E-2</v>
      </c>
      <c r="M697" s="1" t="s">
        <v>237</v>
      </c>
      <c r="N697" s="1" t="s">
        <v>238</v>
      </c>
      <c r="O697" s="3">
        <v>3259</v>
      </c>
      <c r="P697" s="13">
        <v>43879.484189814815</v>
      </c>
      <c r="Q697" s="14">
        <v>3.6805555555555557E-2</v>
      </c>
      <c r="S697" s="1" t="s">
        <v>221</v>
      </c>
      <c r="T697" s="1" t="s">
        <v>222</v>
      </c>
      <c r="U697" s="3">
        <v>9499</v>
      </c>
      <c r="V697" s="13">
        <v>44045.62090277778</v>
      </c>
      <c r="W697" s="14">
        <v>3.965277777777778E-2</v>
      </c>
    </row>
    <row r="698" spans="1:23" x14ac:dyDescent="0.25">
      <c r="A698" s="1" t="s">
        <v>165</v>
      </c>
      <c r="B698" s="1" t="s">
        <v>166</v>
      </c>
      <c r="C698" s="3">
        <v>3987</v>
      </c>
      <c r="D698" s="13">
        <v>43898.666377314818</v>
      </c>
      <c r="E698" s="14">
        <v>3.050925925925926E-2</v>
      </c>
      <c r="G698" s="1" t="s">
        <v>211</v>
      </c>
      <c r="H698" s="1" t="s">
        <v>212</v>
      </c>
      <c r="I698" s="3">
        <v>3930</v>
      </c>
      <c r="J698" s="13">
        <v>43897.427430555559</v>
      </c>
      <c r="K698" s="14">
        <v>2.9131944444444446E-2</v>
      </c>
      <c r="M698" s="1" t="s">
        <v>185</v>
      </c>
      <c r="N698" s="1" t="s">
        <v>186</v>
      </c>
      <c r="O698" s="3">
        <v>3262</v>
      </c>
      <c r="P698" s="13">
        <v>43879.534097222226</v>
      </c>
      <c r="Q698" s="14">
        <v>3.8379629629629632E-2</v>
      </c>
      <c r="S698" s="1" t="s">
        <v>239</v>
      </c>
      <c r="T698" s="1" t="s">
        <v>240</v>
      </c>
      <c r="U698" s="3">
        <v>9522</v>
      </c>
      <c r="V698" s="13">
        <v>44046.417083333334</v>
      </c>
      <c r="W698" s="14">
        <v>4.3182870370370365E-2</v>
      </c>
    </row>
    <row r="699" spans="1:23" x14ac:dyDescent="0.25">
      <c r="A699" s="1" t="s">
        <v>243</v>
      </c>
      <c r="B699" s="1" t="s">
        <v>244</v>
      </c>
      <c r="C699" s="3">
        <v>3989</v>
      </c>
      <c r="D699" s="13">
        <v>43898.692997685182</v>
      </c>
      <c r="E699" s="14">
        <v>3.9375E-2</v>
      </c>
      <c r="G699" s="1" t="s">
        <v>193</v>
      </c>
      <c r="H699" s="1" t="s">
        <v>194</v>
      </c>
      <c r="I699" s="3">
        <v>3936</v>
      </c>
      <c r="J699" s="13">
        <v>43897.492303240739</v>
      </c>
      <c r="K699" s="14">
        <v>3.3738425925925929E-2</v>
      </c>
      <c r="M699" s="1" t="s">
        <v>229</v>
      </c>
      <c r="N699" s="1" t="s">
        <v>230</v>
      </c>
      <c r="O699" s="3">
        <v>3265</v>
      </c>
      <c r="P699" s="13">
        <v>43879.578587962962</v>
      </c>
      <c r="Q699" s="14">
        <v>3.8831018518518515E-2</v>
      </c>
      <c r="S699" s="1" t="s">
        <v>169</v>
      </c>
      <c r="T699" s="1" t="s">
        <v>170</v>
      </c>
      <c r="U699" s="3">
        <v>9532</v>
      </c>
      <c r="V699" s="13">
        <v>44046.552870370368</v>
      </c>
      <c r="W699" s="14">
        <v>3.7372685185185189E-2</v>
      </c>
    </row>
    <row r="700" spans="1:23" x14ac:dyDescent="0.25">
      <c r="A700" s="1" t="s">
        <v>207</v>
      </c>
      <c r="B700" s="1" t="s">
        <v>208</v>
      </c>
      <c r="C700" s="3">
        <v>3990</v>
      </c>
      <c r="D700" s="13">
        <v>43898.709745370368</v>
      </c>
      <c r="E700" s="14">
        <v>4.3368055555555556E-2</v>
      </c>
      <c r="G700" s="1" t="s">
        <v>251</v>
      </c>
      <c r="H700" s="1" t="s">
        <v>252</v>
      </c>
      <c r="I700" s="3">
        <v>3941</v>
      </c>
      <c r="J700" s="13">
        <v>43897.551180555558</v>
      </c>
      <c r="K700" s="14">
        <v>3.096064814814815E-2</v>
      </c>
      <c r="M700" s="1" t="s">
        <v>191</v>
      </c>
      <c r="N700" s="1" t="s">
        <v>192</v>
      </c>
      <c r="O700" s="3">
        <v>3266</v>
      </c>
      <c r="P700" s="13">
        <v>43879.591990740744</v>
      </c>
      <c r="Q700" s="14">
        <v>3.1284722222222221E-2</v>
      </c>
      <c r="S700" s="1" t="s">
        <v>195</v>
      </c>
      <c r="T700" s="1" t="s">
        <v>196</v>
      </c>
      <c r="U700" s="3">
        <v>9537</v>
      </c>
      <c r="V700" s="13">
        <v>44046.621076388888</v>
      </c>
      <c r="W700" s="14">
        <v>4.3275462962962967E-2</v>
      </c>
    </row>
    <row r="701" spans="1:23" x14ac:dyDescent="0.25">
      <c r="A701" s="1" t="s">
        <v>243</v>
      </c>
      <c r="B701" s="1" t="s">
        <v>244</v>
      </c>
      <c r="C701" s="3">
        <v>3992</v>
      </c>
      <c r="D701" s="13">
        <v>43898.73746527778</v>
      </c>
      <c r="E701" s="14">
        <v>3.1585648148148147E-2</v>
      </c>
      <c r="G701" s="1" t="s">
        <v>215</v>
      </c>
      <c r="H701" s="1" t="s">
        <v>216</v>
      </c>
      <c r="I701" s="3">
        <v>3946</v>
      </c>
      <c r="J701" s="13">
        <v>43897.621828703705</v>
      </c>
      <c r="K701" s="14">
        <v>4.148148148148148E-2</v>
      </c>
      <c r="M701" s="1" t="s">
        <v>249</v>
      </c>
      <c r="N701" s="1" t="s">
        <v>250</v>
      </c>
      <c r="O701" s="3">
        <v>3269</v>
      </c>
      <c r="P701" s="13">
        <v>43879.62909722222</v>
      </c>
      <c r="Q701" s="14">
        <v>4.1944444444444444E-2</v>
      </c>
      <c r="S701" s="1" t="s">
        <v>221</v>
      </c>
      <c r="T701" s="1" t="s">
        <v>222</v>
      </c>
      <c r="U701" s="3">
        <v>9544</v>
      </c>
      <c r="V701" s="13">
        <v>44046.724421296298</v>
      </c>
      <c r="W701" s="14">
        <v>3.6423611111111115E-2</v>
      </c>
    </row>
    <row r="702" spans="1:23" x14ac:dyDescent="0.25">
      <c r="A702" s="1" t="s">
        <v>243</v>
      </c>
      <c r="B702" s="1" t="s">
        <v>244</v>
      </c>
      <c r="C702" s="3">
        <v>3997</v>
      </c>
      <c r="D702" s="13">
        <v>43898.800474537034</v>
      </c>
      <c r="E702" s="14">
        <v>4.3159722222222224E-2</v>
      </c>
      <c r="G702" s="1" t="s">
        <v>233</v>
      </c>
      <c r="H702" s="1" t="s">
        <v>234</v>
      </c>
      <c r="I702" s="3">
        <v>3948</v>
      </c>
      <c r="J702" s="13">
        <v>43897.647905092592</v>
      </c>
      <c r="K702" s="14">
        <v>3.5879629629629629E-2</v>
      </c>
      <c r="M702" s="1" t="s">
        <v>247</v>
      </c>
      <c r="N702" s="1" t="s">
        <v>248</v>
      </c>
      <c r="O702" s="3">
        <v>3283</v>
      </c>
      <c r="P702" s="13">
        <v>43879.810289351852</v>
      </c>
      <c r="Q702" s="14">
        <v>4.4525462962962968E-2</v>
      </c>
      <c r="S702" s="1" t="s">
        <v>195</v>
      </c>
      <c r="T702" s="1" t="s">
        <v>196</v>
      </c>
      <c r="U702" s="3">
        <v>9545</v>
      </c>
      <c r="V702" s="13">
        <v>44046.742708333331</v>
      </c>
      <c r="W702" s="14">
        <v>3.0381944444444444E-2</v>
      </c>
    </row>
    <row r="703" spans="1:23" x14ac:dyDescent="0.25">
      <c r="A703" s="1" t="s">
        <v>207</v>
      </c>
      <c r="B703" s="1" t="s">
        <v>208</v>
      </c>
      <c r="C703" s="3">
        <v>4001</v>
      </c>
      <c r="D703" s="13">
        <v>43899.354884259257</v>
      </c>
      <c r="E703" s="14">
        <v>3.7094907407407403E-2</v>
      </c>
      <c r="G703" s="1" t="s">
        <v>251</v>
      </c>
      <c r="H703" s="1" t="s">
        <v>252</v>
      </c>
      <c r="I703" s="3">
        <v>3951</v>
      </c>
      <c r="J703" s="13">
        <v>43897.681064814817</v>
      </c>
      <c r="K703" s="14">
        <v>4.4282407407407409E-2</v>
      </c>
      <c r="M703" s="1" t="s">
        <v>249</v>
      </c>
      <c r="N703" s="1" t="s">
        <v>250</v>
      </c>
      <c r="O703" s="3">
        <v>3287</v>
      </c>
      <c r="P703" s="13">
        <v>43880.364988425928</v>
      </c>
      <c r="Q703" s="14">
        <v>4.1469907407407407E-2</v>
      </c>
      <c r="S703" s="1" t="s">
        <v>195</v>
      </c>
      <c r="T703" s="1" t="s">
        <v>196</v>
      </c>
      <c r="U703" s="3">
        <v>9554</v>
      </c>
      <c r="V703" s="13">
        <v>44047.367395833331</v>
      </c>
      <c r="W703" s="14">
        <v>4.1608796296296297E-2</v>
      </c>
    </row>
    <row r="704" spans="1:23" x14ac:dyDescent="0.25">
      <c r="A704" s="1" t="s">
        <v>243</v>
      </c>
      <c r="B704" s="1" t="s">
        <v>244</v>
      </c>
      <c r="C704" s="3">
        <v>4002</v>
      </c>
      <c r="D704" s="13">
        <v>43899.363865740743</v>
      </c>
      <c r="E704" s="14">
        <v>4.1585648148148149E-2</v>
      </c>
      <c r="G704" s="1" t="s">
        <v>235</v>
      </c>
      <c r="H704" s="1" t="s">
        <v>236</v>
      </c>
      <c r="I704" s="3">
        <v>3953</v>
      </c>
      <c r="J704" s="13">
        <v>43897.703993055555</v>
      </c>
      <c r="K704" s="14">
        <v>3.9583333333333331E-2</v>
      </c>
      <c r="M704" s="1" t="s">
        <v>126</v>
      </c>
      <c r="N704" s="1" t="s">
        <v>220</v>
      </c>
      <c r="O704" s="3">
        <v>3289</v>
      </c>
      <c r="P704" s="13">
        <v>43880.39398148148</v>
      </c>
      <c r="Q704" s="14">
        <v>3.9571759259259258E-2</v>
      </c>
      <c r="S704" s="1" t="s">
        <v>239</v>
      </c>
      <c r="T704" s="1" t="s">
        <v>240</v>
      </c>
      <c r="U704" s="3">
        <v>9638</v>
      </c>
      <c r="V704" s="13">
        <v>44049.501458333332</v>
      </c>
      <c r="W704" s="14">
        <v>3.2777777777777781E-2</v>
      </c>
    </row>
    <row r="705" spans="1:23" x14ac:dyDescent="0.25">
      <c r="A705" s="1" t="s">
        <v>213</v>
      </c>
      <c r="B705" s="1" t="s">
        <v>214</v>
      </c>
      <c r="C705" s="3">
        <v>4003</v>
      </c>
      <c r="D705" s="13">
        <v>43899.372615740744</v>
      </c>
      <c r="E705" s="14">
        <v>3.532407407407407E-2</v>
      </c>
      <c r="G705" s="1" t="s">
        <v>215</v>
      </c>
      <c r="H705" s="1" t="s">
        <v>216</v>
      </c>
      <c r="I705" s="3">
        <v>3954</v>
      </c>
      <c r="J705" s="13">
        <v>43897.715856481482</v>
      </c>
      <c r="K705" s="14">
        <v>2.9537037037037039E-2</v>
      </c>
      <c r="M705" s="1" t="s">
        <v>237</v>
      </c>
      <c r="N705" s="1" t="s">
        <v>238</v>
      </c>
      <c r="O705" s="3">
        <v>3290</v>
      </c>
      <c r="P705" s="13">
        <v>43880.408206018517</v>
      </c>
      <c r="Q705" s="14">
        <v>2.7650462962962963E-2</v>
      </c>
      <c r="S705" s="1" t="s">
        <v>239</v>
      </c>
      <c r="T705" s="1" t="s">
        <v>240</v>
      </c>
      <c r="U705" s="3">
        <v>9655</v>
      </c>
      <c r="V705" s="13">
        <v>44049.725312499999</v>
      </c>
      <c r="W705" s="14">
        <v>3.3136574074074075E-2</v>
      </c>
    </row>
    <row r="706" spans="1:23" x14ac:dyDescent="0.25">
      <c r="A706" s="1" t="s">
        <v>201</v>
      </c>
      <c r="B706" s="1" t="s">
        <v>202</v>
      </c>
      <c r="C706" s="3">
        <v>4019</v>
      </c>
      <c r="D706" s="13">
        <v>43899.588761574072</v>
      </c>
      <c r="E706" s="14">
        <v>3.8807870370370375E-2</v>
      </c>
      <c r="G706" s="1" t="s">
        <v>122</v>
      </c>
      <c r="H706" s="1" t="s">
        <v>217</v>
      </c>
      <c r="I706" s="3">
        <v>3958</v>
      </c>
      <c r="J706" s="13">
        <v>43897.772638888891</v>
      </c>
      <c r="K706" s="14">
        <v>3.4618055555555555E-2</v>
      </c>
      <c r="M706" s="1" t="s">
        <v>173</v>
      </c>
      <c r="N706" s="1" t="s">
        <v>174</v>
      </c>
      <c r="O706" s="3">
        <v>3292</v>
      </c>
      <c r="P706" s="13">
        <v>43880.427928240744</v>
      </c>
      <c r="Q706" s="14">
        <v>4.1643518518518517E-2</v>
      </c>
      <c r="S706" s="1" t="s">
        <v>169</v>
      </c>
      <c r="T706" s="1" t="s">
        <v>170</v>
      </c>
      <c r="U706" s="3">
        <v>9656</v>
      </c>
      <c r="V706" s="13">
        <v>44049.742939814816</v>
      </c>
      <c r="W706" s="14">
        <v>4.0046296296296295E-2</v>
      </c>
    </row>
    <row r="707" spans="1:23" x14ac:dyDescent="0.25">
      <c r="A707" s="1" t="s">
        <v>207</v>
      </c>
      <c r="B707" s="1" t="s">
        <v>208</v>
      </c>
      <c r="C707" s="3">
        <v>4022</v>
      </c>
      <c r="D707" s="13">
        <v>43899.635393518518</v>
      </c>
      <c r="E707" s="14">
        <v>3.5682870370370372E-2</v>
      </c>
      <c r="G707" s="1" t="s">
        <v>122</v>
      </c>
      <c r="H707" s="1" t="s">
        <v>217</v>
      </c>
      <c r="I707" s="3">
        <v>3965</v>
      </c>
      <c r="J707" s="13">
        <v>43898.358460648145</v>
      </c>
      <c r="K707" s="14">
        <v>4.4907407407407403E-2</v>
      </c>
      <c r="M707" s="1" t="s">
        <v>227</v>
      </c>
      <c r="N707" s="1" t="s">
        <v>228</v>
      </c>
      <c r="O707" s="3">
        <v>3295</v>
      </c>
      <c r="P707" s="13">
        <v>43880.473854166667</v>
      </c>
      <c r="Q707" s="14">
        <v>3.6759259259259255E-2</v>
      </c>
      <c r="S707" s="1" t="s">
        <v>221</v>
      </c>
      <c r="T707" s="1" t="s">
        <v>222</v>
      </c>
      <c r="U707" s="3">
        <v>9668</v>
      </c>
      <c r="V707" s="13">
        <v>44050.382199074076</v>
      </c>
      <c r="W707" s="14">
        <v>3.8680555555555558E-2</v>
      </c>
    </row>
    <row r="708" spans="1:23" x14ac:dyDescent="0.25">
      <c r="A708" s="1" t="s">
        <v>243</v>
      </c>
      <c r="B708" s="1" t="s">
        <v>244</v>
      </c>
      <c r="C708" s="3">
        <v>4029</v>
      </c>
      <c r="D708" s="13">
        <v>43899.733171296299</v>
      </c>
      <c r="E708" s="14">
        <v>3.861111111111111E-2</v>
      </c>
      <c r="G708" s="1" t="s">
        <v>251</v>
      </c>
      <c r="H708" s="1" t="s">
        <v>252</v>
      </c>
      <c r="I708" s="3">
        <v>3966</v>
      </c>
      <c r="J708" s="13">
        <v>43898.36996527778</v>
      </c>
      <c r="K708" s="14">
        <v>3.2256944444444442E-2</v>
      </c>
      <c r="M708" s="1" t="s">
        <v>209</v>
      </c>
      <c r="N708" s="1" t="s">
        <v>210</v>
      </c>
      <c r="O708" s="3">
        <v>3296</v>
      </c>
      <c r="P708" s="13">
        <v>43880.4844212963</v>
      </c>
      <c r="Q708" s="14">
        <v>3.6215277777777777E-2</v>
      </c>
      <c r="S708" s="1" t="s">
        <v>239</v>
      </c>
      <c r="T708" s="1" t="s">
        <v>240</v>
      </c>
      <c r="U708" s="3">
        <v>9671</v>
      </c>
      <c r="V708" s="13">
        <v>44050.41978009259</v>
      </c>
      <c r="W708" s="14">
        <v>4.3402777777777783E-2</v>
      </c>
    </row>
    <row r="709" spans="1:23" x14ac:dyDescent="0.25">
      <c r="A709" s="1" t="s">
        <v>213</v>
      </c>
      <c r="B709" s="1" t="s">
        <v>214</v>
      </c>
      <c r="C709" s="3">
        <v>4037</v>
      </c>
      <c r="D709" s="13">
        <v>43899.847615740742</v>
      </c>
      <c r="E709" s="14">
        <v>3.8043981481481477E-2</v>
      </c>
      <c r="G709" s="1" t="s">
        <v>177</v>
      </c>
      <c r="H709" s="1" t="s">
        <v>178</v>
      </c>
      <c r="I709" s="3">
        <v>3967</v>
      </c>
      <c r="J709" s="13">
        <v>43898.381238425929</v>
      </c>
      <c r="K709" s="14">
        <v>4.02662037037037E-2</v>
      </c>
      <c r="M709" s="1" t="s">
        <v>130</v>
      </c>
      <c r="N709" s="1" t="s">
        <v>218</v>
      </c>
      <c r="O709" s="3">
        <v>3297</v>
      </c>
      <c r="P709" s="13">
        <v>43880.49591435185</v>
      </c>
      <c r="Q709" s="14">
        <v>3.9583333333333331E-2</v>
      </c>
      <c r="S709" s="1" t="s">
        <v>195</v>
      </c>
      <c r="T709" s="1" t="s">
        <v>196</v>
      </c>
      <c r="U709" s="3">
        <v>9674</v>
      </c>
      <c r="V709" s="13">
        <v>44050.46162037037</v>
      </c>
      <c r="W709" s="14">
        <v>3.3368055555555554E-2</v>
      </c>
    </row>
    <row r="710" spans="1:23" x14ac:dyDescent="0.25">
      <c r="A710" s="1" t="s">
        <v>165</v>
      </c>
      <c r="B710" s="1" t="s">
        <v>166</v>
      </c>
      <c r="C710" s="3">
        <v>4041</v>
      </c>
      <c r="D710" s="13">
        <v>43900.397662037038</v>
      </c>
      <c r="E710" s="14">
        <v>3.7893518518518521E-2</v>
      </c>
      <c r="G710" s="1" t="s">
        <v>175</v>
      </c>
      <c r="H710" s="1" t="s">
        <v>176</v>
      </c>
      <c r="I710" s="3">
        <v>3971</v>
      </c>
      <c r="J710" s="13">
        <v>43898.443344907406</v>
      </c>
      <c r="K710" s="14">
        <v>3.8865740740740742E-2</v>
      </c>
      <c r="M710" s="1" t="s">
        <v>231</v>
      </c>
      <c r="N710" s="1" t="s">
        <v>232</v>
      </c>
      <c r="O710" s="3">
        <v>3298</v>
      </c>
      <c r="P710" s="13">
        <v>43880.510694444441</v>
      </c>
      <c r="Q710" s="14">
        <v>4.2488425925925923E-2</v>
      </c>
      <c r="S710" s="1" t="s">
        <v>239</v>
      </c>
      <c r="T710" s="1" t="s">
        <v>240</v>
      </c>
      <c r="U710" s="3">
        <v>9692</v>
      </c>
      <c r="V710" s="13">
        <v>44050.704942129632</v>
      </c>
      <c r="W710" s="14">
        <v>3.6666666666666667E-2</v>
      </c>
    </row>
    <row r="711" spans="1:23" x14ac:dyDescent="0.25">
      <c r="A711" s="1" t="s">
        <v>225</v>
      </c>
      <c r="B711" s="1" t="s">
        <v>226</v>
      </c>
      <c r="C711" s="3">
        <v>4048</v>
      </c>
      <c r="D711" s="13">
        <v>43900.500173611108</v>
      </c>
      <c r="E711" s="14">
        <v>3.6539351851851851E-2</v>
      </c>
      <c r="G711" s="1" t="s">
        <v>171</v>
      </c>
      <c r="H711" s="1" t="s">
        <v>172</v>
      </c>
      <c r="I711" s="3">
        <v>3975</v>
      </c>
      <c r="J711" s="13">
        <v>43898.507465277777</v>
      </c>
      <c r="K711" s="14">
        <v>3.9421296296296295E-2</v>
      </c>
      <c r="M711" s="1" t="s">
        <v>253</v>
      </c>
      <c r="N711" s="1" t="s">
        <v>254</v>
      </c>
      <c r="O711" s="3">
        <v>3301</v>
      </c>
      <c r="P711" s="13">
        <v>43880.549583333333</v>
      </c>
      <c r="Q711" s="14">
        <v>3.4490740740740738E-2</v>
      </c>
      <c r="S711" s="1" t="s">
        <v>221</v>
      </c>
      <c r="T711" s="1" t="s">
        <v>222</v>
      </c>
      <c r="U711" s="3">
        <v>9715</v>
      </c>
      <c r="V711" s="13">
        <v>44051.505486111113</v>
      </c>
      <c r="W711" s="14">
        <v>3.037037037037037E-2</v>
      </c>
    </row>
    <row r="712" spans="1:23" x14ac:dyDescent="0.25">
      <c r="A712" s="1" t="s">
        <v>161</v>
      </c>
      <c r="B712" s="1" t="s">
        <v>162</v>
      </c>
      <c r="C712" s="3">
        <v>4050</v>
      </c>
      <c r="D712" s="13">
        <v>43900.52616898148</v>
      </c>
      <c r="E712" s="14">
        <v>4.3807870370370372E-2</v>
      </c>
      <c r="G712" s="1" t="s">
        <v>179</v>
      </c>
      <c r="H712" s="1" t="s">
        <v>180</v>
      </c>
      <c r="I712" s="3">
        <v>3976</v>
      </c>
      <c r="J712" s="13">
        <v>43898.516388888886</v>
      </c>
      <c r="K712" s="14">
        <v>4.1192129629629634E-2</v>
      </c>
      <c r="M712" s="1" t="s">
        <v>130</v>
      </c>
      <c r="N712" s="1" t="s">
        <v>218</v>
      </c>
      <c r="O712" s="3">
        <v>3303</v>
      </c>
      <c r="P712" s="13">
        <v>43880.577465277776</v>
      </c>
      <c r="Q712" s="14">
        <v>3.9004629629629632E-2</v>
      </c>
      <c r="S712" s="1" t="s">
        <v>195</v>
      </c>
      <c r="T712" s="1" t="s">
        <v>196</v>
      </c>
      <c r="U712" s="3">
        <v>9722</v>
      </c>
      <c r="V712" s="13">
        <v>44051.602997685186</v>
      </c>
      <c r="W712" s="14">
        <v>3.876157407407408E-2</v>
      </c>
    </row>
    <row r="713" spans="1:23" x14ac:dyDescent="0.25">
      <c r="A713" s="1" t="s">
        <v>189</v>
      </c>
      <c r="B713" s="1" t="s">
        <v>190</v>
      </c>
      <c r="C713" s="3">
        <v>4052</v>
      </c>
      <c r="D713" s="13">
        <v>43900.561099537037</v>
      </c>
      <c r="E713" s="14">
        <v>3.7106481481481483E-2</v>
      </c>
      <c r="G713" s="1" t="s">
        <v>233</v>
      </c>
      <c r="H713" s="1" t="s">
        <v>234</v>
      </c>
      <c r="I713" s="3">
        <v>3977</v>
      </c>
      <c r="J713" s="13">
        <v>43898.528032407405</v>
      </c>
      <c r="K713" s="14">
        <v>3.0937499999999996E-2</v>
      </c>
      <c r="M713" s="1" t="s">
        <v>130</v>
      </c>
      <c r="N713" s="1" t="s">
        <v>218</v>
      </c>
      <c r="O713" s="3">
        <v>3306</v>
      </c>
      <c r="P713" s="13">
        <v>43880.616539351853</v>
      </c>
      <c r="Q713" s="14">
        <v>3.2118055555555559E-2</v>
      </c>
      <c r="S713" s="1" t="s">
        <v>195</v>
      </c>
      <c r="T713" s="1" t="s">
        <v>196</v>
      </c>
      <c r="U713" s="3">
        <v>9735</v>
      </c>
      <c r="V713" s="13">
        <v>44051.789166666669</v>
      </c>
      <c r="W713" s="14">
        <v>4.2719907407407408E-2</v>
      </c>
    </row>
    <row r="714" spans="1:23" x14ac:dyDescent="0.25">
      <c r="A714" s="1" t="s">
        <v>225</v>
      </c>
      <c r="B714" s="1" t="s">
        <v>226</v>
      </c>
      <c r="C714" s="3">
        <v>4053</v>
      </c>
      <c r="D714" s="13">
        <v>43900.570671296293</v>
      </c>
      <c r="E714" s="14">
        <v>3.3506944444444443E-2</v>
      </c>
      <c r="G714" s="1" t="s">
        <v>120</v>
      </c>
      <c r="H714" s="1" t="s">
        <v>219</v>
      </c>
      <c r="I714" s="3">
        <v>3979</v>
      </c>
      <c r="J714" s="13">
        <v>43898.556481481479</v>
      </c>
      <c r="K714" s="14">
        <v>4.0011574074074074E-2</v>
      </c>
      <c r="M714" s="1" t="s">
        <v>247</v>
      </c>
      <c r="N714" s="1" t="s">
        <v>248</v>
      </c>
      <c r="O714" s="3">
        <v>3308</v>
      </c>
      <c r="P714" s="13">
        <v>43880.645416666666</v>
      </c>
      <c r="Q714" s="14">
        <v>3.7326388888888888E-2</v>
      </c>
      <c r="S714" s="1" t="s">
        <v>169</v>
      </c>
      <c r="T714" s="1" t="s">
        <v>170</v>
      </c>
      <c r="U714" s="3">
        <v>9765</v>
      </c>
      <c r="V714" s="13">
        <v>44052.655092592591</v>
      </c>
      <c r="W714" s="14">
        <v>3.3460648148148149E-2</v>
      </c>
    </row>
    <row r="715" spans="1:23" x14ac:dyDescent="0.25">
      <c r="A715" s="1" t="s">
        <v>207</v>
      </c>
      <c r="B715" s="1" t="s">
        <v>208</v>
      </c>
      <c r="C715" s="3">
        <v>4054</v>
      </c>
      <c r="D715" s="13">
        <v>43900.587766203702</v>
      </c>
      <c r="E715" s="14">
        <v>4.2939814814814813E-2</v>
      </c>
      <c r="G715" s="1" t="s">
        <v>120</v>
      </c>
      <c r="H715" s="1" t="s">
        <v>219</v>
      </c>
      <c r="I715" s="3">
        <v>3981</v>
      </c>
      <c r="J715" s="13">
        <v>43898.582824074074</v>
      </c>
      <c r="K715" s="14">
        <v>4.2592592592592592E-2</v>
      </c>
      <c r="M715" s="1" t="s">
        <v>245</v>
      </c>
      <c r="N715" s="1" t="s">
        <v>246</v>
      </c>
      <c r="O715" s="3">
        <v>3309</v>
      </c>
      <c r="P715" s="13">
        <v>43880.660868055558</v>
      </c>
      <c r="Q715" s="14">
        <v>3.8622685185185184E-2</v>
      </c>
      <c r="S715" s="1" t="s">
        <v>195</v>
      </c>
      <c r="T715" s="1" t="s">
        <v>196</v>
      </c>
      <c r="U715" s="3">
        <v>9787</v>
      </c>
      <c r="V715" s="13">
        <v>44053.461828703701</v>
      </c>
      <c r="W715" s="14">
        <v>3.6851851851851851E-2</v>
      </c>
    </row>
    <row r="716" spans="1:23" x14ac:dyDescent="0.25">
      <c r="A716" s="1" t="s">
        <v>213</v>
      </c>
      <c r="B716" s="1" t="s">
        <v>214</v>
      </c>
      <c r="C716" s="3">
        <v>4055</v>
      </c>
      <c r="D716" s="13">
        <v>43900.600659722222</v>
      </c>
      <c r="E716" s="14">
        <v>4.1377314814814818E-2</v>
      </c>
      <c r="G716" s="1" t="s">
        <v>211</v>
      </c>
      <c r="H716" s="1" t="s">
        <v>212</v>
      </c>
      <c r="I716" s="3">
        <v>3982</v>
      </c>
      <c r="J716" s="13">
        <v>43898.591840277775</v>
      </c>
      <c r="K716" s="14">
        <v>4.5312499999999999E-2</v>
      </c>
      <c r="M716" s="1" t="s">
        <v>245</v>
      </c>
      <c r="N716" s="1" t="s">
        <v>246</v>
      </c>
      <c r="O716" s="3">
        <v>3310</v>
      </c>
      <c r="P716" s="13">
        <v>43880.67827546296</v>
      </c>
      <c r="Q716" s="14">
        <v>3.4965277777777783E-2</v>
      </c>
      <c r="S716" s="1" t="s">
        <v>195</v>
      </c>
      <c r="T716" s="1" t="s">
        <v>196</v>
      </c>
      <c r="U716" s="3">
        <v>9803</v>
      </c>
      <c r="V716" s="13">
        <v>44053.675335648149</v>
      </c>
      <c r="W716" s="14">
        <v>4.3067129629629629E-2</v>
      </c>
    </row>
    <row r="717" spans="1:23" x14ac:dyDescent="0.25">
      <c r="A717" s="1" t="s">
        <v>163</v>
      </c>
      <c r="B717" s="1" t="s">
        <v>164</v>
      </c>
      <c r="C717" s="3">
        <v>4057</v>
      </c>
      <c r="D717" s="13">
        <v>43900.62903935185</v>
      </c>
      <c r="E717" s="14">
        <v>3.9189814814814809E-2</v>
      </c>
      <c r="G717" s="1" t="s">
        <v>122</v>
      </c>
      <c r="H717" s="1" t="s">
        <v>217</v>
      </c>
      <c r="I717" s="3">
        <v>3996</v>
      </c>
      <c r="J717" s="13">
        <v>43898.789282407408</v>
      </c>
      <c r="K717" s="14">
        <v>3.2974537037037038E-2</v>
      </c>
      <c r="M717" s="1" t="s">
        <v>209</v>
      </c>
      <c r="N717" s="1" t="s">
        <v>210</v>
      </c>
      <c r="O717" s="3">
        <v>3312</v>
      </c>
      <c r="P717" s="13">
        <v>43880.700937499998</v>
      </c>
      <c r="Q717" s="14">
        <v>4.2361111111111106E-2</v>
      </c>
      <c r="S717" s="1" t="s">
        <v>195</v>
      </c>
      <c r="T717" s="1" t="s">
        <v>196</v>
      </c>
      <c r="U717" s="3">
        <v>9829</v>
      </c>
      <c r="V717" s="13">
        <v>44054.522696759261</v>
      </c>
      <c r="W717" s="14">
        <v>3.5185185185185187E-2</v>
      </c>
    </row>
    <row r="718" spans="1:23" x14ac:dyDescent="0.25">
      <c r="A718" s="1" t="s">
        <v>159</v>
      </c>
      <c r="B718" s="1" t="s">
        <v>160</v>
      </c>
      <c r="C718" s="3">
        <v>4061</v>
      </c>
      <c r="D718" s="13">
        <v>43900.700104166666</v>
      </c>
      <c r="E718" s="14">
        <v>3.9131944444444448E-2</v>
      </c>
      <c r="G718" s="1" t="s">
        <v>193</v>
      </c>
      <c r="H718" s="1" t="s">
        <v>194</v>
      </c>
      <c r="I718" s="3">
        <v>3998</v>
      </c>
      <c r="J718" s="13">
        <v>43898.816087962965</v>
      </c>
      <c r="K718" s="14">
        <v>3.2141203703703707E-2</v>
      </c>
      <c r="M718" s="1" t="s">
        <v>126</v>
      </c>
      <c r="N718" s="1" t="s">
        <v>220</v>
      </c>
      <c r="O718" s="3">
        <v>3314</v>
      </c>
      <c r="P718" s="13">
        <v>43880.723692129628</v>
      </c>
      <c r="Q718" s="14">
        <v>3.7071759259259256E-2</v>
      </c>
      <c r="S718" s="1" t="s">
        <v>221</v>
      </c>
      <c r="T718" s="1" t="s">
        <v>222</v>
      </c>
      <c r="U718" s="3">
        <v>9830</v>
      </c>
      <c r="V718" s="13">
        <v>44054.536898148152</v>
      </c>
      <c r="W718" s="14">
        <v>4.08912037037037E-2</v>
      </c>
    </row>
    <row r="719" spans="1:23" x14ac:dyDescent="0.25">
      <c r="A719" s="1" t="s">
        <v>205</v>
      </c>
      <c r="B719" s="1" t="s">
        <v>206</v>
      </c>
      <c r="C719" s="3">
        <v>4064</v>
      </c>
      <c r="D719" s="13">
        <v>43900.74</v>
      </c>
      <c r="E719" s="14">
        <v>3.380787037037037E-2</v>
      </c>
      <c r="G719" s="1" t="s">
        <v>251</v>
      </c>
      <c r="H719" s="1" t="s">
        <v>252</v>
      </c>
      <c r="I719" s="3">
        <v>4005</v>
      </c>
      <c r="J719" s="13">
        <v>43899.393171296295</v>
      </c>
      <c r="K719" s="14">
        <v>3.9733796296296302E-2</v>
      </c>
      <c r="M719" s="1" t="s">
        <v>253</v>
      </c>
      <c r="N719" s="1" t="s">
        <v>254</v>
      </c>
      <c r="O719" s="3">
        <v>3316</v>
      </c>
      <c r="P719" s="13">
        <v>43880.749398148146</v>
      </c>
      <c r="Q719" s="14">
        <v>3.5081018518518518E-2</v>
      </c>
      <c r="S719" s="1" t="s">
        <v>239</v>
      </c>
      <c r="T719" s="1" t="s">
        <v>240</v>
      </c>
      <c r="U719" s="3">
        <v>9850</v>
      </c>
      <c r="V719" s="13">
        <v>44054.809189814812</v>
      </c>
      <c r="W719" s="14">
        <v>4.4236111111111115E-2</v>
      </c>
    </row>
    <row r="720" spans="1:23" x14ac:dyDescent="0.25">
      <c r="A720" s="1" t="s">
        <v>225</v>
      </c>
      <c r="B720" s="1" t="s">
        <v>226</v>
      </c>
      <c r="C720" s="3">
        <v>4066</v>
      </c>
      <c r="D720" s="13">
        <v>43900.768229166664</v>
      </c>
      <c r="E720" s="14">
        <v>3.4571759259259253E-2</v>
      </c>
      <c r="G720" s="1" t="s">
        <v>211</v>
      </c>
      <c r="H720" s="1" t="s">
        <v>212</v>
      </c>
      <c r="I720" s="3">
        <v>4008</v>
      </c>
      <c r="J720" s="13">
        <v>43899.426886574074</v>
      </c>
      <c r="K720" s="14">
        <v>3.5752314814814813E-2</v>
      </c>
      <c r="M720" s="1" t="s">
        <v>237</v>
      </c>
      <c r="N720" s="1" t="s">
        <v>238</v>
      </c>
      <c r="O720" s="3">
        <v>3317</v>
      </c>
      <c r="P720" s="13">
        <v>43880.761817129627</v>
      </c>
      <c r="Q720" s="14">
        <v>3.6331018518518519E-2</v>
      </c>
      <c r="S720" s="1" t="s">
        <v>239</v>
      </c>
      <c r="T720" s="1" t="s">
        <v>240</v>
      </c>
      <c r="U720" s="3">
        <v>9881</v>
      </c>
      <c r="V720" s="13">
        <v>44055.743379629632</v>
      </c>
      <c r="W720" s="14">
        <v>4.2256944444444444E-2</v>
      </c>
    </row>
    <row r="721" spans="1:23" x14ac:dyDescent="0.25">
      <c r="A721" s="1" t="s">
        <v>161</v>
      </c>
      <c r="B721" s="1" t="s">
        <v>162</v>
      </c>
      <c r="C721" s="3">
        <v>4069</v>
      </c>
      <c r="D721" s="13">
        <v>43900.807280092595</v>
      </c>
      <c r="E721" s="14">
        <v>3.9629629629629633E-2</v>
      </c>
      <c r="G721" s="1" t="s">
        <v>251</v>
      </c>
      <c r="H721" s="1" t="s">
        <v>252</v>
      </c>
      <c r="I721" s="3">
        <v>4012</v>
      </c>
      <c r="J721" s="13">
        <v>43899.488391203704</v>
      </c>
      <c r="K721" s="14">
        <v>3.6145833333333328E-2</v>
      </c>
      <c r="M721" s="1" t="s">
        <v>247</v>
      </c>
      <c r="N721" s="1" t="s">
        <v>248</v>
      </c>
      <c r="O721" s="3">
        <v>3318</v>
      </c>
      <c r="P721" s="13">
        <v>43880.778217592589</v>
      </c>
      <c r="Q721" s="14">
        <v>3.4618055555555555E-2</v>
      </c>
      <c r="S721" s="1" t="s">
        <v>169</v>
      </c>
      <c r="T721" s="1" t="s">
        <v>170</v>
      </c>
      <c r="U721" s="3">
        <v>9884</v>
      </c>
      <c r="V721" s="13">
        <v>44055.784039351849</v>
      </c>
      <c r="W721" s="14">
        <v>4.3506944444444445E-2</v>
      </c>
    </row>
    <row r="722" spans="1:23" x14ac:dyDescent="0.25">
      <c r="A722" s="1" t="s">
        <v>161</v>
      </c>
      <c r="B722" s="1" t="s">
        <v>162</v>
      </c>
      <c r="C722" s="3">
        <v>4073</v>
      </c>
      <c r="D722" s="13">
        <v>43901.352766203701</v>
      </c>
      <c r="E722" s="14">
        <v>3.8321759259259257E-2</v>
      </c>
      <c r="G722" s="1" t="s">
        <v>211</v>
      </c>
      <c r="H722" s="1" t="s">
        <v>212</v>
      </c>
      <c r="I722" s="3">
        <v>4014</v>
      </c>
      <c r="J722" s="13">
        <v>43899.516712962963</v>
      </c>
      <c r="K722" s="14">
        <v>3.7534722222222219E-2</v>
      </c>
      <c r="M722" s="1" t="s">
        <v>245</v>
      </c>
      <c r="N722" s="1" t="s">
        <v>246</v>
      </c>
      <c r="O722" s="3">
        <v>3322</v>
      </c>
      <c r="P722" s="13">
        <v>43880.8362037037</v>
      </c>
      <c r="Q722" s="14">
        <v>3.4907407407407408E-2</v>
      </c>
      <c r="S722" s="1" t="s">
        <v>221</v>
      </c>
      <c r="T722" s="1" t="s">
        <v>222</v>
      </c>
      <c r="U722" s="3">
        <v>9909</v>
      </c>
      <c r="V722" s="13">
        <v>44056.637303240743</v>
      </c>
      <c r="W722" s="14">
        <v>3.8483796296296294E-2</v>
      </c>
    </row>
    <row r="723" spans="1:23" x14ac:dyDescent="0.25">
      <c r="A723" s="1" t="s">
        <v>213</v>
      </c>
      <c r="B723" s="1" t="s">
        <v>214</v>
      </c>
      <c r="C723" s="3">
        <v>4078</v>
      </c>
      <c r="D723" s="13">
        <v>43901.421400462961</v>
      </c>
      <c r="E723" s="14">
        <v>3.9837962962962964E-2</v>
      </c>
      <c r="G723" s="1" t="s">
        <v>211</v>
      </c>
      <c r="H723" s="1" t="s">
        <v>212</v>
      </c>
      <c r="I723" s="3">
        <v>4020</v>
      </c>
      <c r="J723" s="13">
        <v>43899.60052083333</v>
      </c>
      <c r="K723" s="14">
        <v>3.7395833333333336E-2</v>
      </c>
      <c r="M723" s="1" t="s">
        <v>199</v>
      </c>
      <c r="N723" s="1" t="s">
        <v>200</v>
      </c>
      <c r="O723" s="3">
        <v>3323</v>
      </c>
      <c r="P723" s="13">
        <v>43881.343148148146</v>
      </c>
      <c r="Q723" s="14">
        <v>3.9386574074074074E-2</v>
      </c>
      <c r="S723" s="1" t="s">
        <v>221</v>
      </c>
      <c r="T723" s="1" t="s">
        <v>222</v>
      </c>
      <c r="U723" s="3">
        <v>9923</v>
      </c>
      <c r="V723" s="13">
        <v>44056.826458333337</v>
      </c>
      <c r="W723" s="14">
        <v>3.5428240740740739E-2</v>
      </c>
    </row>
    <row r="724" spans="1:23" x14ac:dyDescent="0.25">
      <c r="A724" s="1" t="s">
        <v>183</v>
      </c>
      <c r="B724" s="1" t="s">
        <v>184</v>
      </c>
      <c r="C724" s="3">
        <v>4084</v>
      </c>
      <c r="D724" s="13">
        <v>43901.512662037036</v>
      </c>
      <c r="E724" s="14">
        <v>3.2731481481481479E-2</v>
      </c>
      <c r="G724" s="1" t="s">
        <v>251</v>
      </c>
      <c r="H724" s="1" t="s">
        <v>252</v>
      </c>
      <c r="I724" s="3">
        <v>4024</v>
      </c>
      <c r="J724" s="13">
        <v>43899.662766203706</v>
      </c>
      <c r="K724" s="14">
        <v>3.1331018518518515E-2</v>
      </c>
      <c r="M724" s="1" t="s">
        <v>209</v>
      </c>
      <c r="N724" s="1" t="s">
        <v>210</v>
      </c>
      <c r="O724" s="3">
        <v>3324</v>
      </c>
      <c r="P724" s="13">
        <v>43881.353344907409</v>
      </c>
      <c r="Q724" s="14">
        <v>4.1759259259259253E-2</v>
      </c>
      <c r="S724" s="1" t="s">
        <v>239</v>
      </c>
      <c r="T724" s="1" t="s">
        <v>240</v>
      </c>
      <c r="U724" s="3">
        <v>9925</v>
      </c>
      <c r="V724" s="13">
        <v>44057.34202546296</v>
      </c>
      <c r="W724" s="14">
        <v>3.619212962962963E-2</v>
      </c>
    </row>
    <row r="725" spans="1:23" x14ac:dyDescent="0.25">
      <c r="A725" s="1" t="s">
        <v>163</v>
      </c>
      <c r="B725" s="1" t="s">
        <v>164</v>
      </c>
      <c r="C725" s="3">
        <v>4090</v>
      </c>
      <c r="D725" s="13">
        <v>43901.589907407404</v>
      </c>
      <c r="E725" s="14">
        <v>3.6111111111111115E-2</v>
      </c>
      <c r="G725" s="1" t="s">
        <v>203</v>
      </c>
      <c r="H725" s="1" t="s">
        <v>204</v>
      </c>
      <c r="I725" s="3">
        <v>4026</v>
      </c>
      <c r="J725" s="13">
        <v>43899.6871875</v>
      </c>
      <c r="K725" s="14">
        <v>4.1504629629629627E-2</v>
      </c>
      <c r="M725" s="1" t="s">
        <v>231</v>
      </c>
      <c r="N725" s="1" t="s">
        <v>232</v>
      </c>
      <c r="O725" s="3">
        <v>3326</v>
      </c>
      <c r="P725" s="13">
        <v>43881.382337962961</v>
      </c>
      <c r="Q725" s="14">
        <v>3.2129629629629626E-2</v>
      </c>
      <c r="S725" s="1" t="s">
        <v>221</v>
      </c>
      <c r="T725" s="1" t="s">
        <v>222</v>
      </c>
      <c r="U725" s="3">
        <v>9926</v>
      </c>
      <c r="V725" s="13">
        <v>44057.352951388886</v>
      </c>
      <c r="W725" s="14">
        <v>4.0821759259259259E-2</v>
      </c>
    </row>
    <row r="726" spans="1:23" x14ac:dyDescent="0.25">
      <c r="A726" s="1" t="s">
        <v>165</v>
      </c>
      <c r="B726" s="1" t="s">
        <v>166</v>
      </c>
      <c r="C726" s="3">
        <v>4094</v>
      </c>
      <c r="D726" s="13">
        <v>43901.649108796293</v>
      </c>
      <c r="E726" s="14">
        <v>3.9375E-2</v>
      </c>
      <c r="G726" s="1" t="s">
        <v>122</v>
      </c>
      <c r="H726" s="1" t="s">
        <v>217</v>
      </c>
      <c r="I726" s="3">
        <v>4028</v>
      </c>
      <c r="J726" s="13">
        <v>43899.718321759261</v>
      </c>
      <c r="K726" s="14">
        <v>4.4363425925925924E-2</v>
      </c>
      <c r="M726" s="1" t="s">
        <v>253</v>
      </c>
      <c r="N726" s="1" t="s">
        <v>254</v>
      </c>
      <c r="O726" s="3">
        <v>3329</v>
      </c>
      <c r="P726" s="13">
        <v>43881.419004629628</v>
      </c>
      <c r="Q726" s="14">
        <v>3.4953703703703702E-2</v>
      </c>
      <c r="S726" s="1" t="s">
        <v>195</v>
      </c>
      <c r="T726" s="1" t="s">
        <v>196</v>
      </c>
      <c r="U726" s="3">
        <v>9932</v>
      </c>
      <c r="V726" s="13">
        <v>44057.442025462966</v>
      </c>
      <c r="W726" s="14">
        <v>4.1516203703703701E-2</v>
      </c>
    </row>
    <row r="727" spans="1:23" x14ac:dyDescent="0.25">
      <c r="A727" s="1" t="s">
        <v>201</v>
      </c>
      <c r="B727" s="1" t="s">
        <v>202</v>
      </c>
      <c r="C727" s="3">
        <v>4099</v>
      </c>
      <c r="D727" s="13">
        <v>43901.719398148147</v>
      </c>
      <c r="E727" s="14">
        <v>3.4895833333333334E-2</v>
      </c>
      <c r="G727" s="1" t="s">
        <v>175</v>
      </c>
      <c r="H727" s="1" t="s">
        <v>176</v>
      </c>
      <c r="I727" s="3">
        <v>4034</v>
      </c>
      <c r="J727" s="13">
        <v>43899.799074074072</v>
      </c>
      <c r="K727" s="14">
        <v>4.3819444444444446E-2</v>
      </c>
      <c r="M727" s="1" t="s">
        <v>231</v>
      </c>
      <c r="N727" s="1" t="s">
        <v>232</v>
      </c>
      <c r="O727" s="3">
        <v>3330</v>
      </c>
      <c r="P727" s="13">
        <v>43881.431469907409</v>
      </c>
      <c r="Q727" s="14">
        <v>2.9861111111111113E-2</v>
      </c>
      <c r="S727" s="1" t="s">
        <v>221</v>
      </c>
      <c r="T727" s="1" t="s">
        <v>222</v>
      </c>
      <c r="U727" s="3">
        <v>9950</v>
      </c>
      <c r="V727" s="13">
        <v>44057.669594907406</v>
      </c>
      <c r="W727" s="14">
        <v>3.7175925925925925E-2</v>
      </c>
    </row>
    <row r="728" spans="1:23" x14ac:dyDescent="0.25">
      <c r="A728" s="1" t="s">
        <v>197</v>
      </c>
      <c r="B728" s="1" t="s">
        <v>198</v>
      </c>
      <c r="C728" s="3">
        <v>4100</v>
      </c>
      <c r="D728" s="13">
        <v>43901.731585648151</v>
      </c>
      <c r="E728" s="14">
        <v>3.4062500000000002E-2</v>
      </c>
      <c r="G728" s="1" t="s">
        <v>215</v>
      </c>
      <c r="H728" s="1" t="s">
        <v>216</v>
      </c>
      <c r="I728" s="3">
        <v>4035</v>
      </c>
      <c r="J728" s="13">
        <v>43899.815196759257</v>
      </c>
      <c r="K728" s="14">
        <v>3.2060185185185185E-2</v>
      </c>
      <c r="M728" s="1" t="s">
        <v>231</v>
      </c>
      <c r="N728" s="1" t="s">
        <v>232</v>
      </c>
      <c r="O728" s="3">
        <v>3335</v>
      </c>
      <c r="P728" s="13">
        <v>43881.49423611111</v>
      </c>
      <c r="Q728" s="14">
        <v>2.960648148148148E-2</v>
      </c>
      <c r="S728" s="1" t="s">
        <v>239</v>
      </c>
      <c r="T728" s="1" t="s">
        <v>240</v>
      </c>
      <c r="U728" s="3">
        <v>9977</v>
      </c>
      <c r="V728" s="13">
        <v>44058.54351851852</v>
      </c>
      <c r="W728" s="14">
        <v>3.0277777777777778E-2</v>
      </c>
    </row>
    <row r="729" spans="1:23" x14ac:dyDescent="0.25">
      <c r="A729" s="1" t="s">
        <v>201</v>
      </c>
      <c r="B729" s="1" t="s">
        <v>202</v>
      </c>
      <c r="C729" s="3">
        <v>4102</v>
      </c>
      <c r="D729" s="13">
        <v>43901.752326388887</v>
      </c>
      <c r="E729" s="14">
        <v>3.6087962962962968E-2</v>
      </c>
      <c r="G729" s="1" t="s">
        <v>177</v>
      </c>
      <c r="H729" s="1" t="s">
        <v>178</v>
      </c>
      <c r="I729" s="3">
        <v>4036</v>
      </c>
      <c r="J729" s="13">
        <v>43899.830590277779</v>
      </c>
      <c r="K729" s="14">
        <v>4.4814814814814814E-2</v>
      </c>
      <c r="M729" s="1" t="s">
        <v>245</v>
      </c>
      <c r="N729" s="1" t="s">
        <v>246</v>
      </c>
      <c r="O729" s="3">
        <v>3337</v>
      </c>
      <c r="P729" s="13">
        <v>43881.517685185187</v>
      </c>
      <c r="Q729" s="14">
        <v>3.0300925925925926E-2</v>
      </c>
      <c r="S729" s="1" t="s">
        <v>195</v>
      </c>
      <c r="T729" s="1" t="s">
        <v>196</v>
      </c>
      <c r="U729" s="3">
        <v>9988</v>
      </c>
      <c r="V729" s="13">
        <v>44058.689884259256</v>
      </c>
      <c r="W729" s="14">
        <v>4.5706018518518521E-2</v>
      </c>
    </row>
    <row r="730" spans="1:23" x14ac:dyDescent="0.25">
      <c r="A730" s="1" t="s">
        <v>159</v>
      </c>
      <c r="B730" s="1" t="s">
        <v>160</v>
      </c>
      <c r="C730" s="3">
        <v>4104</v>
      </c>
      <c r="D730" s="13">
        <v>43901.778344907405</v>
      </c>
      <c r="E730" s="14">
        <v>3.3865740740740738E-2</v>
      </c>
      <c r="G730" s="1" t="s">
        <v>235</v>
      </c>
      <c r="H730" s="1" t="s">
        <v>236</v>
      </c>
      <c r="I730" s="3">
        <v>4046</v>
      </c>
      <c r="J730" s="13">
        <v>43900.471435185187</v>
      </c>
      <c r="K730" s="14">
        <v>4.0393518518518516E-2</v>
      </c>
      <c r="M730" s="1" t="s">
        <v>245</v>
      </c>
      <c r="N730" s="1" t="s">
        <v>246</v>
      </c>
      <c r="O730" s="3">
        <v>3338</v>
      </c>
      <c r="P730" s="13">
        <v>43881.529618055552</v>
      </c>
      <c r="Q730" s="14">
        <v>3.7106481481481483E-2</v>
      </c>
      <c r="S730" s="1" t="s">
        <v>195</v>
      </c>
      <c r="T730" s="1" t="s">
        <v>196</v>
      </c>
      <c r="U730" s="3">
        <v>9993</v>
      </c>
      <c r="V730" s="13">
        <v>44058.743668981479</v>
      </c>
      <c r="W730" s="14">
        <v>3.4652777777777775E-2</v>
      </c>
    </row>
    <row r="731" spans="1:23" x14ac:dyDescent="0.25">
      <c r="A731" s="1" t="s">
        <v>159</v>
      </c>
      <c r="B731" s="1" t="s">
        <v>160</v>
      </c>
      <c r="C731" s="3">
        <v>4109</v>
      </c>
      <c r="D731" s="13">
        <v>43901.836481481485</v>
      </c>
      <c r="E731" s="14">
        <v>4.0300925925925928E-2</v>
      </c>
      <c r="G731" s="1" t="s">
        <v>211</v>
      </c>
      <c r="H731" s="1" t="s">
        <v>212</v>
      </c>
      <c r="I731" s="3">
        <v>4049</v>
      </c>
      <c r="J731" s="13">
        <v>43900.510555555556</v>
      </c>
      <c r="K731" s="14">
        <v>3.9166666666666662E-2</v>
      </c>
      <c r="M731" s="1" t="s">
        <v>167</v>
      </c>
      <c r="N731" s="1" t="s">
        <v>168</v>
      </c>
      <c r="O731" s="3">
        <v>3339</v>
      </c>
      <c r="P731" s="13">
        <v>43881.547650462962</v>
      </c>
      <c r="Q731" s="14">
        <v>3.8530092592592595E-2</v>
      </c>
      <c r="S731" s="1" t="s">
        <v>195</v>
      </c>
      <c r="T731" s="1" t="s">
        <v>196</v>
      </c>
      <c r="U731" s="3">
        <v>10002</v>
      </c>
      <c r="V731" s="13">
        <v>44059.350439814814</v>
      </c>
      <c r="W731" s="14">
        <v>3.9699074074074074E-2</v>
      </c>
    </row>
    <row r="732" spans="1:23" x14ac:dyDescent="0.25">
      <c r="A732" s="1" t="s">
        <v>183</v>
      </c>
      <c r="B732" s="1" t="s">
        <v>184</v>
      </c>
      <c r="C732" s="3">
        <v>4119</v>
      </c>
      <c r="D732" s="13">
        <v>43902.462106481478</v>
      </c>
      <c r="E732" s="14">
        <v>4.0879629629629634E-2</v>
      </c>
      <c r="G732" s="1" t="s">
        <v>203</v>
      </c>
      <c r="H732" s="1" t="s">
        <v>204</v>
      </c>
      <c r="I732" s="3">
        <v>4065</v>
      </c>
      <c r="J732" s="13">
        <v>43900.752858796295</v>
      </c>
      <c r="K732" s="14">
        <v>3.3773148148148149E-2</v>
      </c>
      <c r="M732" s="1" t="s">
        <v>167</v>
      </c>
      <c r="N732" s="1" t="s">
        <v>168</v>
      </c>
      <c r="O732" s="3">
        <v>3340</v>
      </c>
      <c r="P732" s="13">
        <v>43881.563125000001</v>
      </c>
      <c r="Q732" s="14">
        <v>4.0486111111111105E-2</v>
      </c>
      <c r="S732" s="1" t="s">
        <v>239</v>
      </c>
      <c r="T732" s="1" t="s">
        <v>240</v>
      </c>
      <c r="U732" s="3">
        <v>10004</v>
      </c>
      <c r="V732" s="13">
        <v>44059.37295138889</v>
      </c>
      <c r="W732" s="14">
        <v>3.2858796296296296E-2</v>
      </c>
    </row>
    <row r="733" spans="1:23" x14ac:dyDescent="0.25">
      <c r="A733" s="1" t="s">
        <v>161</v>
      </c>
      <c r="B733" s="1" t="s">
        <v>162</v>
      </c>
      <c r="C733" s="3">
        <v>4124</v>
      </c>
      <c r="D733" s="13">
        <v>43902.525335648148</v>
      </c>
      <c r="E733" s="14">
        <v>3.4166666666666672E-2</v>
      </c>
      <c r="G733" s="1" t="s">
        <v>120</v>
      </c>
      <c r="H733" s="1" t="s">
        <v>219</v>
      </c>
      <c r="I733" s="3">
        <v>4067</v>
      </c>
      <c r="J733" s="13">
        <v>43900.785196759258</v>
      </c>
      <c r="K733" s="14">
        <v>4.010416666666667E-2</v>
      </c>
      <c r="M733" s="1" t="s">
        <v>130</v>
      </c>
      <c r="N733" s="1" t="s">
        <v>218</v>
      </c>
      <c r="O733" s="3">
        <v>3344</v>
      </c>
      <c r="P733" s="13">
        <v>43881.611562500002</v>
      </c>
      <c r="Q733" s="14">
        <v>3.3009259259259259E-2</v>
      </c>
      <c r="S733" s="1" t="s">
        <v>195</v>
      </c>
      <c r="T733" s="1" t="s">
        <v>196</v>
      </c>
      <c r="U733" s="3">
        <v>10069</v>
      </c>
      <c r="V733" s="13">
        <v>44060.787928240738</v>
      </c>
      <c r="W733" s="14">
        <v>4.4513888888888888E-2</v>
      </c>
    </row>
    <row r="734" spans="1:23" x14ac:dyDescent="0.25">
      <c r="A734" s="1" t="s">
        <v>189</v>
      </c>
      <c r="B734" s="1" t="s">
        <v>190</v>
      </c>
      <c r="C734" s="3">
        <v>4125</v>
      </c>
      <c r="D734" s="13">
        <v>43902.539131944446</v>
      </c>
      <c r="E734" s="14">
        <v>3.8437499999999999E-2</v>
      </c>
      <c r="G734" s="1" t="s">
        <v>122</v>
      </c>
      <c r="H734" s="1" t="s">
        <v>217</v>
      </c>
      <c r="I734" s="3">
        <v>4068</v>
      </c>
      <c r="J734" s="13">
        <v>43900.797962962963</v>
      </c>
      <c r="K734" s="14">
        <v>3.1956018518518516E-2</v>
      </c>
      <c r="M734" s="1" t="s">
        <v>185</v>
      </c>
      <c r="N734" s="1" t="s">
        <v>186</v>
      </c>
      <c r="O734" s="3">
        <v>3346</v>
      </c>
      <c r="P734" s="13">
        <v>43881.630810185183</v>
      </c>
      <c r="Q734" s="14">
        <v>3.6087962962962968E-2</v>
      </c>
      <c r="S734" s="1" t="s">
        <v>239</v>
      </c>
      <c r="T734" s="1" t="s">
        <v>240</v>
      </c>
      <c r="U734" s="3">
        <v>10078</v>
      </c>
      <c r="V734" s="13">
        <v>44061.399062500001</v>
      </c>
      <c r="W734" s="14">
        <v>4.1423611111111112E-2</v>
      </c>
    </row>
    <row r="735" spans="1:23" x14ac:dyDescent="0.25">
      <c r="A735" s="1" t="s">
        <v>181</v>
      </c>
      <c r="B735" s="1" t="s">
        <v>182</v>
      </c>
      <c r="C735" s="3">
        <v>4127</v>
      </c>
      <c r="D735" s="13">
        <v>43902.562361111108</v>
      </c>
      <c r="E735" s="14">
        <v>4.1388888888888892E-2</v>
      </c>
      <c r="G735" s="1" t="s">
        <v>122</v>
      </c>
      <c r="H735" s="1" t="s">
        <v>217</v>
      </c>
      <c r="I735" s="3">
        <v>4070</v>
      </c>
      <c r="J735" s="13">
        <v>43900.821087962962</v>
      </c>
      <c r="K735" s="14">
        <v>4.2442129629629628E-2</v>
      </c>
      <c r="M735" s="1" t="s">
        <v>191</v>
      </c>
      <c r="N735" s="1" t="s">
        <v>192</v>
      </c>
      <c r="O735" s="3">
        <v>3353</v>
      </c>
      <c r="P735" s="13">
        <v>43881.733159722222</v>
      </c>
      <c r="Q735" s="14">
        <v>3.9872685185185185E-2</v>
      </c>
      <c r="S735" s="1" t="s">
        <v>169</v>
      </c>
      <c r="T735" s="1" t="s">
        <v>170</v>
      </c>
      <c r="U735" s="3">
        <v>10092</v>
      </c>
      <c r="V735" s="13">
        <v>44061.598530092589</v>
      </c>
      <c r="W735" s="14">
        <v>2.9247685185185186E-2</v>
      </c>
    </row>
    <row r="736" spans="1:23" x14ac:dyDescent="0.25">
      <c r="A736" s="1" t="s">
        <v>225</v>
      </c>
      <c r="B736" s="1" t="s">
        <v>226</v>
      </c>
      <c r="C736" s="3">
        <v>4129</v>
      </c>
      <c r="D736" s="13">
        <v>43902.580289351848</v>
      </c>
      <c r="E736" s="14">
        <v>4.2812500000000003E-2</v>
      </c>
      <c r="G736" s="1" t="s">
        <v>193</v>
      </c>
      <c r="H736" s="1" t="s">
        <v>194</v>
      </c>
      <c r="I736" s="3">
        <v>4071</v>
      </c>
      <c r="J736" s="13">
        <v>43900.836296296293</v>
      </c>
      <c r="K736" s="14">
        <v>3.9664351851851853E-2</v>
      </c>
      <c r="M736" s="1" t="s">
        <v>173</v>
      </c>
      <c r="N736" s="1" t="s">
        <v>174</v>
      </c>
      <c r="O736" s="3">
        <v>3354</v>
      </c>
      <c r="P736" s="13">
        <v>43881.746435185189</v>
      </c>
      <c r="Q736" s="14">
        <v>3.9456018518518522E-2</v>
      </c>
      <c r="S736" s="1" t="s">
        <v>195</v>
      </c>
      <c r="T736" s="1" t="s">
        <v>196</v>
      </c>
      <c r="U736" s="3">
        <v>10101</v>
      </c>
      <c r="V736" s="13">
        <v>44061.722488425927</v>
      </c>
      <c r="W736" s="14">
        <v>4.1122685185185186E-2</v>
      </c>
    </row>
    <row r="737" spans="1:23" x14ac:dyDescent="0.25">
      <c r="A737" s="1" t="s">
        <v>159</v>
      </c>
      <c r="B737" s="1" t="s">
        <v>160</v>
      </c>
      <c r="C737" s="3">
        <v>4134</v>
      </c>
      <c r="D737" s="13">
        <v>43902.66033564815</v>
      </c>
      <c r="E737" s="14">
        <v>3.4224537037037032E-2</v>
      </c>
      <c r="G737" s="1" t="s">
        <v>187</v>
      </c>
      <c r="H737" s="1" t="s">
        <v>188</v>
      </c>
      <c r="I737" s="3">
        <v>4072</v>
      </c>
      <c r="J737" s="13">
        <v>43901.343240740738</v>
      </c>
      <c r="K737" s="14">
        <v>4.0775462962962965E-2</v>
      </c>
      <c r="M737" s="1" t="s">
        <v>229</v>
      </c>
      <c r="N737" s="1" t="s">
        <v>230</v>
      </c>
      <c r="O737" s="3">
        <v>3356</v>
      </c>
      <c r="P737" s="13">
        <v>43881.773831018516</v>
      </c>
      <c r="Q737" s="14">
        <v>3.498842592592593E-2</v>
      </c>
      <c r="S737" s="1" t="s">
        <v>221</v>
      </c>
      <c r="T737" s="1" t="s">
        <v>222</v>
      </c>
      <c r="U737" s="3">
        <v>10105</v>
      </c>
      <c r="V737" s="13">
        <v>44061.789861111109</v>
      </c>
      <c r="W737" s="14">
        <v>3.4976851851851849E-2</v>
      </c>
    </row>
    <row r="738" spans="1:23" x14ac:dyDescent="0.25">
      <c r="A738" s="1" t="s">
        <v>201</v>
      </c>
      <c r="B738" s="1" t="s">
        <v>202</v>
      </c>
      <c r="C738" s="3">
        <v>4138</v>
      </c>
      <c r="D738" s="13">
        <v>43902.713738425926</v>
      </c>
      <c r="E738" s="14">
        <v>3.6932870370370366E-2</v>
      </c>
      <c r="G738" s="1" t="s">
        <v>171</v>
      </c>
      <c r="H738" s="1" t="s">
        <v>172</v>
      </c>
      <c r="I738" s="3">
        <v>4076</v>
      </c>
      <c r="J738" s="13">
        <v>43901.39571759259</v>
      </c>
      <c r="K738" s="14">
        <v>3.3217592592592597E-2</v>
      </c>
      <c r="M738" s="1" t="s">
        <v>253</v>
      </c>
      <c r="N738" s="1" t="s">
        <v>254</v>
      </c>
      <c r="O738" s="3">
        <v>3360</v>
      </c>
      <c r="P738" s="13">
        <v>43881.824513888889</v>
      </c>
      <c r="Q738" s="14">
        <v>3.8275462962962963E-2</v>
      </c>
      <c r="S738" s="1" t="s">
        <v>195</v>
      </c>
      <c r="T738" s="1" t="s">
        <v>196</v>
      </c>
      <c r="U738" s="3">
        <v>10111</v>
      </c>
      <c r="V738" s="13">
        <v>44062.371354166666</v>
      </c>
      <c r="W738" s="14">
        <v>3.6388888888888887E-2</v>
      </c>
    </row>
    <row r="739" spans="1:23" x14ac:dyDescent="0.25">
      <c r="A739" s="1" t="s">
        <v>201</v>
      </c>
      <c r="B739" s="1" t="s">
        <v>202</v>
      </c>
      <c r="C739" s="3">
        <v>4149</v>
      </c>
      <c r="D739" s="13">
        <v>43903.342604166668</v>
      </c>
      <c r="E739" s="14">
        <v>4.0729166666666664E-2</v>
      </c>
      <c r="G739" s="1" t="s">
        <v>187</v>
      </c>
      <c r="H739" s="1" t="s">
        <v>188</v>
      </c>
      <c r="I739" s="3">
        <v>4077</v>
      </c>
      <c r="J739" s="13">
        <v>43901.408692129633</v>
      </c>
      <c r="K739" s="14">
        <v>3.6145833333333328E-2</v>
      </c>
      <c r="M739" s="1" t="s">
        <v>253</v>
      </c>
      <c r="N739" s="1" t="s">
        <v>254</v>
      </c>
      <c r="O739" s="3">
        <v>3361</v>
      </c>
      <c r="P739" s="13">
        <v>43881.840914351851</v>
      </c>
      <c r="Q739" s="14">
        <v>3.7974537037037036E-2</v>
      </c>
      <c r="S739" s="1" t="s">
        <v>169</v>
      </c>
      <c r="T739" s="1" t="s">
        <v>170</v>
      </c>
      <c r="U739" s="3">
        <v>10115</v>
      </c>
      <c r="V739" s="13">
        <v>44062.422789351855</v>
      </c>
      <c r="W739" s="14">
        <v>3.4976851851851849E-2</v>
      </c>
    </row>
    <row r="740" spans="1:23" x14ac:dyDescent="0.25">
      <c r="A740" s="1" t="s">
        <v>205</v>
      </c>
      <c r="B740" s="1" t="s">
        <v>206</v>
      </c>
      <c r="C740" s="3">
        <v>4150</v>
      </c>
      <c r="D740" s="13">
        <v>43903.353055555555</v>
      </c>
      <c r="E740" s="14">
        <v>3.5358796296296298E-2</v>
      </c>
      <c r="G740" s="1" t="s">
        <v>215</v>
      </c>
      <c r="H740" s="1" t="s">
        <v>216</v>
      </c>
      <c r="I740" s="3">
        <v>4079</v>
      </c>
      <c r="J740" s="13">
        <v>43901.439016203702</v>
      </c>
      <c r="K740" s="14">
        <v>3.9803240740740743E-2</v>
      </c>
      <c r="M740" s="1" t="s">
        <v>237</v>
      </c>
      <c r="N740" s="1" t="s">
        <v>238</v>
      </c>
      <c r="O740" s="3">
        <v>3364</v>
      </c>
      <c r="P740" s="13">
        <v>43882.373865740738</v>
      </c>
      <c r="Q740" s="14">
        <v>3.5636574074074077E-2</v>
      </c>
      <c r="S740" s="1" t="s">
        <v>239</v>
      </c>
      <c r="T740" s="1" t="s">
        <v>240</v>
      </c>
      <c r="U740" s="3">
        <v>10118</v>
      </c>
      <c r="V740" s="13">
        <v>44062.467962962961</v>
      </c>
      <c r="W740" s="14">
        <v>3.4386574074074076E-2</v>
      </c>
    </row>
    <row r="741" spans="1:23" x14ac:dyDescent="0.25">
      <c r="A741" s="1" t="s">
        <v>163</v>
      </c>
      <c r="B741" s="1" t="s">
        <v>164</v>
      </c>
      <c r="C741" s="3">
        <v>4154</v>
      </c>
      <c r="D741" s="13">
        <v>43903.408263888887</v>
      </c>
      <c r="E741" s="14">
        <v>4.040509259259259E-2</v>
      </c>
      <c r="G741" s="1" t="s">
        <v>179</v>
      </c>
      <c r="H741" s="1" t="s">
        <v>180</v>
      </c>
      <c r="I741" s="3">
        <v>4081</v>
      </c>
      <c r="J741" s="13">
        <v>43901.471145833333</v>
      </c>
      <c r="K741" s="14">
        <v>3.8240740740740742E-2</v>
      </c>
      <c r="M741" s="1" t="s">
        <v>229</v>
      </c>
      <c r="N741" s="1" t="s">
        <v>230</v>
      </c>
      <c r="O741" s="3">
        <v>3367</v>
      </c>
      <c r="P741" s="13">
        <v>43882.416238425925</v>
      </c>
      <c r="Q741" s="14">
        <v>3.4999999999999996E-2</v>
      </c>
      <c r="S741" s="1" t="s">
        <v>239</v>
      </c>
      <c r="T741" s="1" t="s">
        <v>240</v>
      </c>
      <c r="U741" s="3">
        <v>10143</v>
      </c>
      <c r="V741" s="13">
        <v>44062.818645833337</v>
      </c>
      <c r="W741" s="14">
        <v>3.2650462962962964E-2</v>
      </c>
    </row>
    <row r="742" spans="1:23" x14ac:dyDescent="0.25">
      <c r="A742" s="1" t="s">
        <v>207</v>
      </c>
      <c r="B742" s="1" t="s">
        <v>208</v>
      </c>
      <c r="C742" s="3">
        <v>4155</v>
      </c>
      <c r="D742" s="13">
        <v>43903.42292824074</v>
      </c>
      <c r="E742" s="14">
        <v>3.3877314814814811E-2</v>
      </c>
      <c r="G742" s="1" t="s">
        <v>120</v>
      </c>
      <c r="H742" s="1" t="s">
        <v>219</v>
      </c>
      <c r="I742" s="3">
        <v>4085</v>
      </c>
      <c r="J742" s="13">
        <v>43901.529305555552</v>
      </c>
      <c r="K742" s="14">
        <v>4.0543981481481479E-2</v>
      </c>
      <c r="M742" s="1" t="s">
        <v>167</v>
      </c>
      <c r="N742" s="1" t="s">
        <v>168</v>
      </c>
      <c r="O742" s="3">
        <v>3369</v>
      </c>
      <c r="P742" s="13">
        <v>43882.446400462963</v>
      </c>
      <c r="Q742" s="14">
        <v>3.3993055555555561E-2</v>
      </c>
      <c r="S742" s="1" t="s">
        <v>239</v>
      </c>
      <c r="T742" s="1" t="s">
        <v>240</v>
      </c>
      <c r="U742" s="3">
        <v>10145</v>
      </c>
      <c r="V742" s="13">
        <v>44062.848124999997</v>
      </c>
      <c r="W742" s="14">
        <v>3.8564814814814816E-2</v>
      </c>
    </row>
    <row r="743" spans="1:23" x14ac:dyDescent="0.25">
      <c r="A743" s="1" t="s">
        <v>181</v>
      </c>
      <c r="B743" s="1" t="s">
        <v>182</v>
      </c>
      <c r="C743" s="3">
        <v>4162</v>
      </c>
      <c r="D743" s="13">
        <v>43903.524907407409</v>
      </c>
      <c r="E743" s="14">
        <v>3.9120370370370368E-2</v>
      </c>
      <c r="G743" s="1" t="s">
        <v>187</v>
      </c>
      <c r="H743" s="1" t="s">
        <v>188</v>
      </c>
      <c r="I743" s="3">
        <v>4086</v>
      </c>
      <c r="J743" s="13">
        <v>43901.537986111114</v>
      </c>
      <c r="K743" s="14">
        <v>3.7048611111111109E-2</v>
      </c>
      <c r="M743" s="1" t="s">
        <v>223</v>
      </c>
      <c r="N743" s="1" t="s">
        <v>224</v>
      </c>
      <c r="O743" s="3">
        <v>3370</v>
      </c>
      <c r="P743" s="13">
        <v>43882.461238425924</v>
      </c>
      <c r="Q743" s="14">
        <v>3.6724537037037035E-2</v>
      </c>
      <c r="S743" s="1" t="s">
        <v>195</v>
      </c>
      <c r="T743" s="1" t="s">
        <v>196</v>
      </c>
      <c r="U743" s="3">
        <v>10151</v>
      </c>
      <c r="V743" s="13">
        <v>44063.428703703707</v>
      </c>
      <c r="W743" s="14">
        <v>3.2812500000000001E-2</v>
      </c>
    </row>
    <row r="744" spans="1:23" x14ac:dyDescent="0.25">
      <c r="A744" s="1" t="s">
        <v>163</v>
      </c>
      <c r="B744" s="1" t="s">
        <v>164</v>
      </c>
      <c r="C744" s="3">
        <v>4163</v>
      </c>
      <c r="D744" s="13">
        <v>43903.538356481484</v>
      </c>
      <c r="E744" s="14">
        <v>3.1481481481481485E-2</v>
      </c>
      <c r="G744" s="1" t="s">
        <v>235</v>
      </c>
      <c r="H744" s="1" t="s">
        <v>236</v>
      </c>
      <c r="I744" s="3">
        <v>4091</v>
      </c>
      <c r="J744" s="13">
        <v>43901.603206018517</v>
      </c>
      <c r="K744" s="14">
        <v>3.829861111111111E-2</v>
      </c>
      <c r="M744" s="1" t="s">
        <v>241</v>
      </c>
      <c r="N744" s="1" t="s">
        <v>242</v>
      </c>
      <c r="O744" s="3">
        <v>3371</v>
      </c>
      <c r="P744" s="13">
        <v>43882.477696759262</v>
      </c>
      <c r="Q744" s="14">
        <v>4.1192129629629634E-2</v>
      </c>
      <c r="S744" s="1" t="s">
        <v>221</v>
      </c>
      <c r="T744" s="1" t="s">
        <v>222</v>
      </c>
      <c r="U744" s="3">
        <v>10170</v>
      </c>
      <c r="V744" s="13">
        <v>44063.701921296299</v>
      </c>
      <c r="W744" s="14">
        <v>4.0358796296296295E-2</v>
      </c>
    </row>
    <row r="745" spans="1:23" x14ac:dyDescent="0.25">
      <c r="A745" s="1" t="s">
        <v>163</v>
      </c>
      <c r="B745" s="1" t="s">
        <v>164</v>
      </c>
      <c r="C745" s="3">
        <v>4169</v>
      </c>
      <c r="D745" s="13">
        <v>43903.626898148148</v>
      </c>
      <c r="E745" s="14">
        <v>3.1018518518518515E-2</v>
      </c>
      <c r="G745" s="1" t="s">
        <v>122</v>
      </c>
      <c r="H745" s="1" t="s">
        <v>217</v>
      </c>
      <c r="I745" s="3">
        <v>4095</v>
      </c>
      <c r="J745" s="13">
        <v>43901.661840277775</v>
      </c>
      <c r="K745" s="14">
        <v>3.1504629629629625E-2</v>
      </c>
      <c r="M745" s="1" t="s">
        <v>126</v>
      </c>
      <c r="N745" s="1" t="s">
        <v>220</v>
      </c>
      <c r="O745" s="3">
        <v>3372</v>
      </c>
      <c r="P745" s="13">
        <v>43882.494699074072</v>
      </c>
      <c r="Q745" s="14">
        <v>3.0937499999999996E-2</v>
      </c>
      <c r="S745" s="1" t="s">
        <v>239</v>
      </c>
      <c r="T745" s="1" t="s">
        <v>240</v>
      </c>
      <c r="U745" s="3">
        <v>10176</v>
      </c>
      <c r="V745" s="13">
        <v>44063.776226851849</v>
      </c>
      <c r="W745" s="14">
        <v>3.172453703703703E-2</v>
      </c>
    </row>
    <row r="746" spans="1:23" x14ac:dyDescent="0.25">
      <c r="A746" s="1" t="s">
        <v>183</v>
      </c>
      <c r="B746" s="1" t="s">
        <v>184</v>
      </c>
      <c r="C746" s="3">
        <v>4172</v>
      </c>
      <c r="D746" s="13">
        <v>43903.664722222224</v>
      </c>
      <c r="E746" s="14">
        <v>3.6747685185185182E-2</v>
      </c>
      <c r="G746" s="1" t="s">
        <v>211</v>
      </c>
      <c r="H746" s="1" t="s">
        <v>212</v>
      </c>
      <c r="I746" s="3">
        <v>4097</v>
      </c>
      <c r="J746" s="13">
        <v>43901.69122685185</v>
      </c>
      <c r="K746" s="14">
        <v>4.2372685185185187E-2</v>
      </c>
      <c r="M746" s="1" t="s">
        <v>199</v>
      </c>
      <c r="N746" s="1" t="s">
        <v>200</v>
      </c>
      <c r="O746" s="3">
        <v>3374</v>
      </c>
      <c r="P746" s="13">
        <v>43882.525729166664</v>
      </c>
      <c r="Q746" s="14">
        <v>3.7812500000000006E-2</v>
      </c>
      <c r="S746" s="1" t="s">
        <v>195</v>
      </c>
      <c r="T746" s="1" t="s">
        <v>196</v>
      </c>
      <c r="U746" s="3">
        <v>10188</v>
      </c>
      <c r="V746" s="13">
        <v>44064.410219907404</v>
      </c>
      <c r="W746" s="14">
        <v>3.318287037037037E-2</v>
      </c>
    </row>
    <row r="747" spans="1:23" x14ac:dyDescent="0.25">
      <c r="A747" s="1" t="s">
        <v>163</v>
      </c>
      <c r="B747" s="1" t="s">
        <v>164</v>
      </c>
      <c r="C747" s="3">
        <v>4177</v>
      </c>
      <c r="D747" s="13">
        <v>43903.735983796294</v>
      </c>
      <c r="E747" s="14">
        <v>4.462962962962963E-2</v>
      </c>
      <c r="G747" s="1" t="s">
        <v>211</v>
      </c>
      <c r="H747" s="1" t="s">
        <v>212</v>
      </c>
      <c r="I747" s="3">
        <v>4103</v>
      </c>
      <c r="J747" s="13">
        <v>43901.765879629631</v>
      </c>
      <c r="K747" s="14">
        <v>3.1620370370370368E-2</v>
      </c>
      <c r="M747" s="1" t="s">
        <v>209</v>
      </c>
      <c r="N747" s="1" t="s">
        <v>210</v>
      </c>
      <c r="O747" s="3">
        <v>3375</v>
      </c>
      <c r="P747" s="13">
        <v>43882.539143518516</v>
      </c>
      <c r="Q747" s="14">
        <v>4.2754629629629635E-2</v>
      </c>
      <c r="S747" s="1" t="s">
        <v>169</v>
      </c>
      <c r="T747" s="1" t="s">
        <v>170</v>
      </c>
      <c r="U747" s="3">
        <v>10198</v>
      </c>
      <c r="V747" s="13">
        <v>44064.561666666668</v>
      </c>
      <c r="W747" s="14">
        <v>3.7442129629629624E-2</v>
      </c>
    </row>
    <row r="748" spans="1:23" x14ac:dyDescent="0.25">
      <c r="A748" s="1" t="s">
        <v>201</v>
      </c>
      <c r="B748" s="1" t="s">
        <v>202</v>
      </c>
      <c r="C748" s="3">
        <v>4180</v>
      </c>
      <c r="D748" s="13">
        <v>43903.77716435185</v>
      </c>
      <c r="E748" s="14">
        <v>3.771990740740741E-2</v>
      </c>
      <c r="G748" s="1" t="s">
        <v>175</v>
      </c>
      <c r="H748" s="1" t="s">
        <v>176</v>
      </c>
      <c r="I748" s="3">
        <v>4106</v>
      </c>
      <c r="J748" s="13">
        <v>43901.800324074073</v>
      </c>
      <c r="K748" s="14">
        <v>3.4386574074074076E-2</v>
      </c>
      <c r="M748" s="1" t="s">
        <v>247</v>
      </c>
      <c r="N748" s="1" t="s">
        <v>248</v>
      </c>
      <c r="O748" s="3">
        <v>3383</v>
      </c>
      <c r="P748" s="13">
        <v>43882.630613425928</v>
      </c>
      <c r="Q748" s="14">
        <v>3.7118055555555557E-2</v>
      </c>
      <c r="S748" s="1" t="s">
        <v>239</v>
      </c>
      <c r="T748" s="1" t="s">
        <v>240</v>
      </c>
      <c r="U748" s="3">
        <v>10201</v>
      </c>
      <c r="V748" s="13">
        <v>44064.592499999999</v>
      </c>
      <c r="W748" s="14">
        <v>4.3981481481481483E-2</v>
      </c>
    </row>
    <row r="749" spans="1:23" x14ac:dyDescent="0.25">
      <c r="A749" s="1" t="s">
        <v>197</v>
      </c>
      <c r="B749" s="1" t="s">
        <v>198</v>
      </c>
      <c r="C749" s="3">
        <v>4182</v>
      </c>
      <c r="D749" s="13">
        <v>43903.805497685185</v>
      </c>
      <c r="E749" s="14">
        <v>3.6018518518518519E-2</v>
      </c>
      <c r="G749" s="1" t="s">
        <v>177</v>
      </c>
      <c r="H749" s="1" t="s">
        <v>178</v>
      </c>
      <c r="I749" s="3">
        <v>4110</v>
      </c>
      <c r="J749" s="13">
        <v>43902.343425925923</v>
      </c>
      <c r="K749" s="14">
        <v>3.4247685185185187E-2</v>
      </c>
      <c r="M749" s="1" t="s">
        <v>227</v>
      </c>
      <c r="N749" s="1" t="s">
        <v>228</v>
      </c>
      <c r="O749" s="3">
        <v>3385</v>
      </c>
      <c r="P749" s="13">
        <v>43882.657129629632</v>
      </c>
      <c r="Q749" s="14">
        <v>3.8078703703703705E-2</v>
      </c>
      <c r="S749" s="1" t="s">
        <v>169</v>
      </c>
      <c r="T749" s="1" t="s">
        <v>170</v>
      </c>
      <c r="U749" s="3">
        <v>10212</v>
      </c>
      <c r="V749" s="13">
        <v>44064.739270833335</v>
      </c>
      <c r="W749" s="14">
        <v>3.4351851851851849E-2</v>
      </c>
    </row>
    <row r="750" spans="1:23" x14ac:dyDescent="0.25">
      <c r="A750" s="1" t="s">
        <v>159</v>
      </c>
      <c r="B750" s="1" t="s">
        <v>160</v>
      </c>
      <c r="C750" s="3">
        <v>4191</v>
      </c>
      <c r="D750" s="13">
        <v>43904.414363425924</v>
      </c>
      <c r="E750" s="14">
        <v>4.0034722222222222E-2</v>
      </c>
      <c r="G750" s="1" t="s">
        <v>215</v>
      </c>
      <c r="H750" s="1" t="s">
        <v>216</v>
      </c>
      <c r="I750" s="3">
        <v>4112</v>
      </c>
      <c r="J750" s="13">
        <v>43902.369537037041</v>
      </c>
      <c r="K750" s="14">
        <v>3.3518518518518517E-2</v>
      </c>
      <c r="M750" s="1" t="s">
        <v>237</v>
      </c>
      <c r="N750" s="1" t="s">
        <v>238</v>
      </c>
      <c r="O750" s="3">
        <v>3386</v>
      </c>
      <c r="P750" s="13">
        <v>43882.673495370371</v>
      </c>
      <c r="Q750" s="14">
        <v>3.3981481481481481E-2</v>
      </c>
      <c r="S750" s="1" t="s">
        <v>239</v>
      </c>
      <c r="T750" s="1" t="s">
        <v>240</v>
      </c>
      <c r="U750" s="3">
        <v>10228</v>
      </c>
      <c r="V750" s="13">
        <v>44065.457858796297</v>
      </c>
      <c r="W750" s="14">
        <v>3.9837962962962964E-2</v>
      </c>
    </row>
    <row r="751" spans="1:23" x14ac:dyDescent="0.25">
      <c r="A751" s="1" t="s">
        <v>159</v>
      </c>
      <c r="B751" s="1" t="s">
        <v>160</v>
      </c>
      <c r="C751" s="3">
        <v>4192</v>
      </c>
      <c r="D751" s="13">
        <v>43904.428101851852</v>
      </c>
      <c r="E751" s="14">
        <v>4.2141203703703702E-2</v>
      </c>
      <c r="G751" s="1" t="s">
        <v>187</v>
      </c>
      <c r="H751" s="1" t="s">
        <v>188</v>
      </c>
      <c r="I751" s="3">
        <v>4113</v>
      </c>
      <c r="J751" s="13">
        <v>43902.381898148145</v>
      </c>
      <c r="K751" s="14">
        <v>3.2303240740740737E-2</v>
      </c>
      <c r="M751" s="1" t="s">
        <v>126</v>
      </c>
      <c r="N751" s="1" t="s">
        <v>220</v>
      </c>
      <c r="O751" s="3">
        <v>3389</v>
      </c>
      <c r="P751" s="13">
        <v>43882.709131944444</v>
      </c>
      <c r="Q751" s="14">
        <v>4.4189814814814814E-2</v>
      </c>
      <c r="S751" s="1" t="s">
        <v>169</v>
      </c>
      <c r="T751" s="1" t="s">
        <v>170</v>
      </c>
      <c r="U751" s="3">
        <v>10235</v>
      </c>
      <c r="V751" s="13">
        <v>44065.556817129633</v>
      </c>
      <c r="W751" s="14">
        <v>3.9780092592592589E-2</v>
      </c>
    </row>
    <row r="752" spans="1:23" x14ac:dyDescent="0.25">
      <c r="A752" s="1" t="s">
        <v>165</v>
      </c>
      <c r="B752" s="1" t="s">
        <v>166</v>
      </c>
      <c r="C752" s="3">
        <v>4194</v>
      </c>
      <c r="D752" s="13">
        <v>43904.449571759258</v>
      </c>
      <c r="E752" s="14">
        <v>3.6168981481481483E-2</v>
      </c>
      <c r="G752" s="1" t="s">
        <v>193</v>
      </c>
      <c r="H752" s="1" t="s">
        <v>194</v>
      </c>
      <c r="I752" s="3">
        <v>4117</v>
      </c>
      <c r="J752" s="13">
        <v>43902.43613425926</v>
      </c>
      <c r="K752" s="14">
        <v>3.5567129629629629E-2</v>
      </c>
      <c r="M752" s="1" t="s">
        <v>126</v>
      </c>
      <c r="N752" s="1" t="s">
        <v>220</v>
      </c>
      <c r="O752" s="3">
        <v>3390</v>
      </c>
      <c r="P752" s="13">
        <v>43882.726365740738</v>
      </c>
      <c r="Q752" s="14">
        <v>3.9803240740740743E-2</v>
      </c>
      <c r="S752" s="1" t="s">
        <v>221</v>
      </c>
      <c r="T752" s="1" t="s">
        <v>222</v>
      </c>
      <c r="U752" s="3">
        <v>10250</v>
      </c>
      <c r="V752" s="13">
        <v>44065.747766203705</v>
      </c>
      <c r="W752" s="14">
        <v>3.3599537037037039E-2</v>
      </c>
    </row>
    <row r="753" spans="1:23" x14ac:dyDescent="0.25">
      <c r="A753" s="1" t="s">
        <v>225</v>
      </c>
      <c r="B753" s="1" t="s">
        <v>226</v>
      </c>
      <c r="C753" s="3">
        <v>4195</v>
      </c>
      <c r="D753" s="13">
        <v>43904.464143518519</v>
      </c>
      <c r="E753" s="14">
        <v>3.4166666666666672E-2</v>
      </c>
      <c r="G753" s="1" t="s">
        <v>122</v>
      </c>
      <c r="H753" s="1" t="s">
        <v>217</v>
      </c>
      <c r="I753" s="3">
        <v>4121</v>
      </c>
      <c r="J753" s="13">
        <v>43902.482997685183</v>
      </c>
      <c r="K753" s="14">
        <v>3.8773148148148147E-2</v>
      </c>
      <c r="M753" s="1" t="s">
        <v>245</v>
      </c>
      <c r="N753" s="1" t="s">
        <v>246</v>
      </c>
      <c r="O753" s="3">
        <v>3391</v>
      </c>
      <c r="P753" s="13">
        <v>43882.742164351854</v>
      </c>
      <c r="Q753" s="14">
        <v>4.130787037037037E-2</v>
      </c>
      <c r="S753" s="1" t="s">
        <v>169</v>
      </c>
      <c r="T753" s="1" t="s">
        <v>170</v>
      </c>
      <c r="U753" s="3">
        <v>10276</v>
      </c>
      <c r="V753" s="13">
        <v>44066.601064814815</v>
      </c>
      <c r="W753" s="14">
        <v>3.5451388888888886E-2</v>
      </c>
    </row>
    <row r="754" spans="1:23" x14ac:dyDescent="0.25">
      <c r="A754" s="1" t="s">
        <v>165</v>
      </c>
      <c r="B754" s="1" t="s">
        <v>166</v>
      </c>
      <c r="C754" s="3">
        <v>4196</v>
      </c>
      <c r="D754" s="13">
        <v>43904.475671296299</v>
      </c>
      <c r="E754" s="14">
        <v>4.0023148148148148E-2</v>
      </c>
      <c r="G754" s="1" t="s">
        <v>251</v>
      </c>
      <c r="H754" s="1" t="s">
        <v>252</v>
      </c>
      <c r="I754" s="3">
        <v>4123</v>
      </c>
      <c r="J754" s="13">
        <v>43902.509791666664</v>
      </c>
      <c r="K754" s="14">
        <v>3.695601851851852E-2</v>
      </c>
      <c r="M754" s="1" t="s">
        <v>249</v>
      </c>
      <c r="N754" s="1" t="s">
        <v>250</v>
      </c>
      <c r="O754" s="3">
        <v>3392</v>
      </c>
      <c r="P754" s="13">
        <v>43882.75917824074</v>
      </c>
      <c r="Q754" s="14">
        <v>3.5763888888888887E-2</v>
      </c>
      <c r="S754" s="1" t="s">
        <v>239</v>
      </c>
      <c r="T754" s="1" t="s">
        <v>240</v>
      </c>
      <c r="U754" s="3">
        <v>10283</v>
      </c>
      <c r="V754" s="13">
        <v>44066.701979166668</v>
      </c>
      <c r="W754" s="14">
        <v>3.8182870370370374E-2</v>
      </c>
    </row>
    <row r="755" spans="1:23" x14ac:dyDescent="0.25">
      <c r="A755" s="1" t="s">
        <v>243</v>
      </c>
      <c r="B755" s="1" t="s">
        <v>244</v>
      </c>
      <c r="C755" s="3">
        <v>4198</v>
      </c>
      <c r="D755" s="13">
        <v>43904.50141203704</v>
      </c>
      <c r="E755" s="14">
        <v>3.0289351851851855E-2</v>
      </c>
      <c r="G755" s="1" t="s">
        <v>193</v>
      </c>
      <c r="H755" s="1" t="s">
        <v>194</v>
      </c>
      <c r="I755" s="3">
        <v>4135</v>
      </c>
      <c r="J755" s="13">
        <v>43902.675844907404</v>
      </c>
      <c r="K755" s="14">
        <v>3.5740740740740747E-2</v>
      </c>
      <c r="M755" s="1" t="s">
        <v>249</v>
      </c>
      <c r="N755" s="1" t="s">
        <v>250</v>
      </c>
      <c r="O755" s="3">
        <v>3393</v>
      </c>
      <c r="P755" s="13">
        <v>43882.772152777776</v>
      </c>
      <c r="Q755" s="14">
        <v>3.4189814814814819E-2</v>
      </c>
      <c r="S755" s="1" t="s">
        <v>195</v>
      </c>
      <c r="T755" s="1" t="s">
        <v>196</v>
      </c>
      <c r="U755" s="3">
        <v>10290</v>
      </c>
      <c r="V755" s="13">
        <v>44066.785949074074</v>
      </c>
      <c r="W755" s="14">
        <v>3.0046296296296297E-2</v>
      </c>
    </row>
    <row r="756" spans="1:23" x14ac:dyDescent="0.25">
      <c r="A756" s="1" t="s">
        <v>213</v>
      </c>
      <c r="B756" s="1" t="s">
        <v>214</v>
      </c>
      <c r="C756" s="3">
        <v>4199</v>
      </c>
      <c r="D756" s="13">
        <v>43904.515069444446</v>
      </c>
      <c r="E756" s="14">
        <v>4.4178240740740747E-2</v>
      </c>
      <c r="G756" s="1" t="s">
        <v>215</v>
      </c>
      <c r="H756" s="1" t="s">
        <v>216</v>
      </c>
      <c r="I756" s="3">
        <v>4137</v>
      </c>
      <c r="J756" s="13">
        <v>43902.699421296296</v>
      </c>
      <c r="K756" s="14">
        <v>3.953703703703703E-2</v>
      </c>
      <c r="M756" s="1" t="s">
        <v>130</v>
      </c>
      <c r="N756" s="1" t="s">
        <v>218</v>
      </c>
      <c r="O756" s="3">
        <v>3395</v>
      </c>
      <c r="P756" s="13">
        <v>43882.80133101852</v>
      </c>
      <c r="Q756" s="14">
        <v>3.3993055555555561E-2</v>
      </c>
      <c r="S756" s="1" t="s">
        <v>195</v>
      </c>
      <c r="T756" s="1" t="s">
        <v>196</v>
      </c>
      <c r="U756" s="3">
        <v>10294</v>
      </c>
      <c r="V756" s="13">
        <v>44066.843587962961</v>
      </c>
      <c r="W756" s="14">
        <v>2.974537037037037E-2</v>
      </c>
    </row>
    <row r="757" spans="1:23" x14ac:dyDescent="0.25">
      <c r="A757" s="1" t="s">
        <v>207</v>
      </c>
      <c r="B757" s="1" t="s">
        <v>208</v>
      </c>
      <c r="C757" s="3">
        <v>4204</v>
      </c>
      <c r="D757" s="13">
        <v>43904.574120370373</v>
      </c>
      <c r="E757" s="14">
        <v>3.6712962962962961E-2</v>
      </c>
      <c r="G757" s="1" t="s">
        <v>215</v>
      </c>
      <c r="H757" s="1" t="s">
        <v>216</v>
      </c>
      <c r="I757" s="3">
        <v>4140</v>
      </c>
      <c r="J757" s="13">
        <v>43902.740381944444</v>
      </c>
      <c r="K757" s="14">
        <v>4.0636574074074075E-2</v>
      </c>
      <c r="M757" s="1" t="s">
        <v>253</v>
      </c>
      <c r="N757" s="1" t="s">
        <v>254</v>
      </c>
      <c r="O757" s="3">
        <v>3398</v>
      </c>
      <c r="P757" s="13">
        <v>43882.848611111112</v>
      </c>
      <c r="Q757" s="14">
        <v>3.6319444444444439E-2</v>
      </c>
      <c r="S757" s="1" t="s">
        <v>169</v>
      </c>
      <c r="T757" s="1" t="s">
        <v>170</v>
      </c>
      <c r="U757" s="3">
        <v>10331</v>
      </c>
      <c r="V757" s="13">
        <v>44068.371446759258</v>
      </c>
      <c r="W757" s="14">
        <v>3.5856481481481482E-2</v>
      </c>
    </row>
    <row r="758" spans="1:23" x14ac:dyDescent="0.25">
      <c r="A758" s="1" t="s">
        <v>213</v>
      </c>
      <c r="B758" s="1" t="s">
        <v>214</v>
      </c>
      <c r="C758" s="3">
        <v>4210</v>
      </c>
      <c r="D758" s="13">
        <v>43904.656678240739</v>
      </c>
      <c r="E758" s="14">
        <v>3.3784722222222223E-2</v>
      </c>
      <c r="G758" s="1" t="s">
        <v>179</v>
      </c>
      <c r="H758" s="1" t="s">
        <v>180</v>
      </c>
      <c r="I758" s="3">
        <v>4141</v>
      </c>
      <c r="J758" s="13">
        <v>43902.749826388892</v>
      </c>
      <c r="K758" s="14">
        <v>3.7442129629629624E-2</v>
      </c>
      <c r="M758" s="1" t="s">
        <v>185</v>
      </c>
      <c r="N758" s="1" t="s">
        <v>186</v>
      </c>
      <c r="O758" s="3">
        <v>3399</v>
      </c>
      <c r="P758" s="13">
        <v>43883.355555555558</v>
      </c>
      <c r="Q758" s="14">
        <v>3.8981481481481485E-2</v>
      </c>
      <c r="S758" s="1" t="s">
        <v>169</v>
      </c>
      <c r="T758" s="1" t="s">
        <v>170</v>
      </c>
      <c r="U758" s="3">
        <v>10354</v>
      </c>
      <c r="V758" s="13">
        <v>44068.689166666663</v>
      </c>
      <c r="W758" s="14">
        <v>3.6898148148148145E-2</v>
      </c>
    </row>
    <row r="759" spans="1:23" x14ac:dyDescent="0.25">
      <c r="A759" s="1" t="s">
        <v>213</v>
      </c>
      <c r="B759" s="1" t="s">
        <v>214</v>
      </c>
      <c r="C759" s="3">
        <v>4211</v>
      </c>
      <c r="D759" s="13">
        <v>43904.66915509259</v>
      </c>
      <c r="E759" s="14">
        <v>3.3472222222222223E-2</v>
      </c>
      <c r="G759" s="1" t="s">
        <v>122</v>
      </c>
      <c r="H759" s="1" t="s">
        <v>217</v>
      </c>
      <c r="I759" s="3">
        <v>4144</v>
      </c>
      <c r="J759" s="13">
        <v>43902.787326388891</v>
      </c>
      <c r="K759" s="14">
        <v>3.5312500000000004E-2</v>
      </c>
      <c r="M759" s="1" t="s">
        <v>223</v>
      </c>
      <c r="N759" s="1" t="s">
        <v>224</v>
      </c>
      <c r="O759" s="3">
        <v>3403</v>
      </c>
      <c r="P759" s="13">
        <v>43883.408587962964</v>
      </c>
      <c r="Q759" s="14">
        <v>3.7152777777777778E-2</v>
      </c>
      <c r="S759" s="1" t="s">
        <v>169</v>
      </c>
      <c r="T759" s="1" t="s">
        <v>170</v>
      </c>
      <c r="U759" s="3">
        <v>10371</v>
      </c>
      <c r="V759" s="13">
        <v>44069.422777777778</v>
      </c>
      <c r="W759" s="14">
        <v>4.1006944444444443E-2</v>
      </c>
    </row>
    <row r="760" spans="1:23" x14ac:dyDescent="0.25">
      <c r="A760" s="1" t="s">
        <v>205</v>
      </c>
      <c r="B760" s="1" t="s">
        <v>206</v>
      </c>
      <c r="C760" s="3">
        <v>4219</v>
      </c>
      <c r="D760" s="13">
        <v>43904.781400462962</v>
      </c>
      <c r="E760" s="14">
        <v>3.7037037037037042E-2</v>
      </c>
      <c r="G760" s="1" t="s">
        <v>177</v>
      </c>
      <c r="H760" s="1" t="s">
        <v>178</v>
      </c>
      <c r="I760" s="3">
        <v>4145</v>
      </c>
      <c r="J760" s="13">
        <v>43902.805462962962</v>
      </c>
      <c r="K760" s="14">
        <v>3.290509259259259E-2</v>
      </c>
      <c r="M760" s="1" t="s">
        <v>231</v>
      </c>
      <c r="N760" s="1" t="s">
        <v>232</v>
      </c>
      <c r="O760" s="3">
        <v>3404</v>
      </c>
      <c r="P760" s="13">
        <v>43883.42019675926</v>
      </c>
      <c r="Q760" s="14">
        <v>3.4374999999999996E-2</v>
      </c>
      <c r="S760" s="1" t="s">
        <v>221</v>
      </c>
      <c r="T760" s="1" t="s">
        <v>222</v>
      </c>
      <c r="U760" s="3">
        <v>10377</v>
      </c>
      <c r="V760" s="13">
        <v>44069.502303240741</v>
      </c>
      <c r="W760" s="14">
        <v>3.8009259259259263E-2</v>
      </c>
    </row>
    <row r="761" spans="1:23" x14ac:dyDescent="0.25">
      <c r="A761" s="1" t="s">
        <v>181</v>
      </c>
      <c r="B761" s="1" t="s">
        <v>182</v>
      </c>
      <c r="C761" s="3">
        <v>4226</v>
      </c>
      <c r="D761" s="13">
        <v>43905.352881944447</v>
      </c>
      <c r="E761" s="14">
        <v>3.8090277777777778E-2</v>
      </c>
      <c r="G761" s="1" t="s">
        <v>175</v>
      </c>
      <c r="H761" s="1" t="s">
        <v>176</v>
      </c>
      <c r="I761" s="3">
        <v>4146</v>
      </c>
      <c r="J761" s="13">
        <v>43902.814618055556</v>
      </c>
      <c r="K761" s="14">
        <v>3.6342592592592593E-2</v>
      </c>
      <c r="M761" s="1" t="s">
        <v>249</v>
      </c>
      <c r="N761" s="1" t="s">
        <v>250</v>
      </c>
      <c r="O761" s="3">
        <v>3406</v>
      </c>
      <c r="P761" s="13">
        <v>43883.444432870368</v>
      </c>
      <c r="Q761" s="14">
        <v>4.4131944444444439E-2</v>
      </c>
      <c r="S761" s="1" t="s">
        <v>169</v>
      </c>
      <c r="T761" s="1" t="s">
        <v>170</v>
      </c>
      <c r="U761" s="3">
        <v>10393</v>
      </c>
      <c r="V761" s="13">
        <v>44069.705381944441</v>
      </c>
      <c r="W761" s="14">
        <v>4.0196759259259258E-2</v>
      </c>
    </row>
    <row r="762" spans="1:23" x14ac:dyDescent="0.25">
      <c r="A762" s="1" t="s">
        <v>165</v>
      </c>
      <c r="B762" s="1" t="s">
        <v>166</v>
      </c>
      <c r="C762" s="3">
        <v>4227</v>
      </c>
      <c r="D762" s="13">
        <v>43905.368356481478</v>
      </c>
      <c r="E762" s="14">
        <v>3.829861111111111E-2</v>
      </c>
      <c r="G762" s="1" t="s">
        <v>251</v>
      </c>
      <c r="H762" s="1" t="s">
        <v>252</v>
      </c>
      <c r="I762" s="3">
        <v>4147</v>
      </c>
      <c r="J762" s="13">
        <v>43902.825115740743</v>
      </c>
      <c r="K762" s="14">
        <v>2.8738425925925928E-2</v>
      </c>
      <c r="M762" s="1" t="s">
        <v>245</v>
      </c>
      <c r="N762" s="1" t="s">
        <v>246</v>
      </c>
      <c r="O762" s="3">
        <v>3407</v>
      </c>
      <c r="P762" s="13">
        <v>43883.457430555558</v>
      </c>
      <c r="Q762" s="14">
        <v>2.9479166666666667E-2</v>
      </c>
      <c r="S762" s="1" t="s">
        <v>221</v>
      </c>
      <c r="T762" s="1" t="s">
        <v>222</v>
      </c>
      <c r="U762" s="3">
        <v>10406</v>
      </c>
      <c r="V762" s="13">
        <v>44070.359664351854</v>
      </c>
      <c r="W762" s="14">
        <v>3.6180555555555556E-2</v>
      </c>
    </row>
    <row r="763" spans="1:23" x14ac:dyDescent="0.25">
      <c r="A763" s="1" t="s">
        <v>207</v>
      </c>
      <c r="B763" s="1" t="s">
        <v>208</v>
      </c>
      <c r="C763" s="3">
        <v>4229</v>
      </c>
      <c r="D763" s="13">
        <v>43905.394467592596</v>
      </c>
      <c r="E763" s="14">
        <v>3.8981481481481485E-2</v>
      </c>
      <c r="G763" s="1" t="s">
        <v>179</v>
      </c>
      <c r="H763" s="1" t="s">
        <v>180</v>
      </c>
      <c r="I763" s="3">
        <v>4152</v>
      </c>
      <c r="J763" s="13">
        <v>43903.379895833335</v>
      </c>
      <c r="K763" s="14">
        <v>3.9814814814814817E-2</v>
      </c>
      <c r="M763" s="1" t="s">
        <v>126</v>
      </c>
      <c r="N763" s="1" t="s">
        <v>220</v>
      </c>
      <c r="O763" s="3">
        <v>3410</v>
      </c>
      <c r="P763" s="13">
        <v>43883.502013888887</v>
      </c>
      <c r="Q763" s="14">
        <v>3.7418981481481477E-2</v>
      </c>
      <c r="S763" s="1" t="s">
        <v>169</v>
      </c>
      <c r="T763" s="1" t="s">
        <v>170</v>
      </c>
      <c r="U763" s="3">
        <v>10413</v>
      </c>
      <c r="V763" s="13">
        <v>44070.446134259262</v>
      </c>
      <c r="W763" s="14">
        <v>3.7569444444444447E-2</v>
      </c>
    </row>
    <row r="764" spans="1:23" x14ac:dyDescent="0.25">
      <c r="A764" s="1" t="s">
        <v>225</v>
      </c>
      <c r="B764" s="1" t="s">
        <v>226</v>
      </c>
      <c r="C764" s="3">
        <v>4231</v>
      </c>
      <c r="D764" s="13">
        <v>43905.427384259259</v>
      </c>
      <c r="E764" s="14">
        <v>4.4155092592592593E-2</v>
      </c>
      <c r="G764" s="1" t="s">
        <v>211</v>
      </c>
      <c r="H764" s="1" t="s">
        <v>212</v>
      </c>
      <c r="I764" s="3">
        <v>4153</v>
      </c>
      <c r="J764" s="13">
        <v>43903.397337962961</v>
      </c>
      <c r="K764" s="14">
        <v>4.3449074074074077E-2</v>
      </c>
      <c r="M764" s="1" t="s">
        <v>209</v>
      </c>
      <c r="N764" s="1" t="s">
        <v>210</v>
      </c>
      <c r="O764" s="3">
        <v>3413</v>
      </c>
      <c r="P764" s="13">
        <v>43883.539097222223</v>
      </c>
      <c r="Q764" s="14">
        <v>4.0902777777777781E-2</v>
      </c>
      <c r="S764" s="1" t="s">
        <v>169</v>
      </c>
      <c r="T764" s="1" t="s">
        <v>170</v>
      </c>
      <c r="U764" s="3">
        <v>10415</v>
      </c>
      <c r="V764" s="13">
        <v>44070.469965277778</v>
      </c>
      <c r="W764" s="14">
        <v>3.5439814814814813E-2</v>
      </c>
    </row>
    <row r="765" spans="1:23" x14ac:dyDescent="0.25">
      <c r="A765" s="1" t="s">
        <v>165</v>
      </c>
      <c r="B765" s="1" t="s">
        <v>166</v>
      </c>
      <c r="C765" s="3">
        <v>4233</v>
      </c>
      <c r="D765" s="13">
        <v>43905.452789351853</v>
      </c>
      <c r="E765" s="14">
        <v>3.8437499999999999E-2</v>
      </c>
      <c r="G765" s="1" t="s">
        <v>215</v>
      </c>
      <c r="H765" s="1" t="s">
        <v>216</v>
      </c>
      <c r="I765" s="3">
        <v>4165</v>
      </c>
      <c r="J765" s="13">
        <v>43903.570763888885</v>
      </c>
      <c r="K765" s="14">
        <v>4.0613425925925928E-2</v>
      </c>
      <c r="M765" s="1" t="s">
        <v>199</v>
      </c>
      <c r="N765" s="1" t="s">
        <v>200</v>
      </c>
      <c r="O765" s="3">
        <v>3414</v>
      </c>
      <c r="P765" s="13">
        <v>43883.549803240741</v>
      </c>
      <c r="Q765" s="14">
        <v>2.9629629629629627E-2</v>
      </c>
      <c r="S765" s="1" t="s">
        <v>195</v>
      </c>
      <c r="T765" s="1" t="s">
        <v>196</v>
      </c>
      <c r="U765" s="3">
        <v>10416</v>
      </c>
      <c r="V765" s="13">
        <v>44070.481898148151</v>
      </c>
      <c r="W765" s="14">
        <v>3.3333333333333333E-2</v>
      </c>
    </row>
    <row r="766" spans="1:23" x14ac:dyDescent="0.25">
      <c r="A766" s="1" t="s">
        <v>213</v>
      </c>
      <c r="B766" s="1" t="s">
        <v>214</v>
      </c>
      <c r="C766" s="3">
        <v>4243</v>
      </c>
      <c r="D766" s="13">
        <v>43905.590601851851</v>
      </c>
      <c r="E766" s="14">
        <v>2.7835648148148151E-2</v>
      </c>
      <c r="G766" s="1" t="s">
        <v>211</v>
      </c>
      <c r="H766" s="1" t="s">
        <v>212</v>
      </c>
      <c r="I766" s="3">
        <v>4171</v>
      </c>
      <c r="J766" s="13">
        <v>43903.647141203706</v>
      </c>
      <c r="K766" s="14">
        <v>3.7048611111111109E-2</v>
      </c>
      <c r="M766" s="1" t="s">
        <v>249</v>
      </c>
      <c r="N766" s="1" t="s">
        <v>250</v>
      </c>
      <c r="O766" s="3">
        <v>3421</v>
      </c>
      <c r="P766" s="13">
        <v>43883.641365740739</v>
      </c>
      <c r="Q766" s="14">
        <v>3.6574074074074071E-2</v>
      </c>
      <c r="S766" s="1" t="s">
        <v>221</v>
      </c>
      <c r="T766" s="1" t="s">
        <v>222</v>
      </c>
      <c r="U766" s="3">
        <v>10435</v>
      </c>
      <c r="V766" s="13">
        <v>44070.750069444446</v>
      </c>
      <c r="W766" s="14">
        <v>3.050925925925926E-2</v>
      </c>
    </row>
    <row r="767" spans="1:23" x14ac:dyDescent="0.25">
      <c r="A767" s="1" t="s">
        <v>225</v>
      </c>
      <c r="B767" s="1" t="s">
        <v>226</v>
      </c>
      <c r="C767" s="3">
        <v>4245</v>
      </c>
      <c r="D767" s="13">
        <v>43905.623437499999</v>
      </c>
      <c r="E767" s="14">
        <v>3.6898148148148145E-2</v>
      </c>
      <c r="G767" s="1" t="s">
        <v>251</v>
      </c>
      <c r="H767" s="1" t="s">
        <v>252</v>
      </c>
      <c r="I767" s="3">
        <v>4173</v>
      </c>
      <c r="J767" s="13">
        <v>43903.674004629633</v>
      </c>
      <c r="K767" s="14">
        <v>3.5439814814814813E-2</v>
      </c>
      <c r="M767" s="1" t="s">
        <v>209</v>
      </c>
      <c r="N767" s="1" t="s">
        <v>210</v>
      </c>
      <c r="O767" s="3">
        <v>3428</v>
      </c>
      <c r="P767" s="13">
        <v>43883.727141203701</v>
      </c>
      <c r="Q767" s="14">
        <v>3.4456018518518518E-2</v>
      </c>
      <c r="S767" s="1" t="s">
        <v>239</v>
      </c>
      <c r="T767" s="1" t="s">
        <v>240</v>
      </c>
      <c r="U767" s="3">
        <v>10436</v>
      </c>
      <c r="V767" s="13">
        <v>44070.764710648145</v>
      </c>
      <c r="W767" s="14">
        <v>3.3506944444444443E-2</v>
      </c>
    </row>
    <row r="768" spans="1:23" x14ac:dyDescent="0.25">
      <c r="A768" s="1" t="s">
        <v>205</v>
      </c>
      <c r="B768" s="1" t="s">
        <v>206</v>
      </c>
      <c r="C768" s="3">
        <v>4249</v>
      </c>
      <c r="D768" s="13">
        <v>43905.682037037041</v>
      </c>
      <c r="E768" s="14">
        <v>4.0902777777777781E-2</v>
      </c>
      <c r="G768" s="1" t="s">
        <v>175</v>
      </c>
      <c r="H768" s="1" t="s">
        <v>176</v>
      </c>
      <c r="I768" s="3">
        <v>4174</v>
      </c>
      <c r="J768" s="13">
        <v>43903.689293981479</v>
      </c>
      <c r="K768" s="14">
        <v>4.221064814814815E-2</v>
      </c>
      <c r="M768" s="1" t="s">
        <v>185</v>
      </c>
      <c r="N768" s="1" t="s">
        <v>186</v>
      </c>
      <c r="O768" s="3">
        <v>3429</v>
      </c>
      <c r="P768" s="13">
        <v>43883.739050925928</v>
      </c>
      <c r="Q768" s="14">
        <v>3.125E-2</v>
      </c>
      <c r="S768" s="1" t="s">
        <v>221</v>
      </c>
      <c r="T768" s="1" t="s">
        <v>222</v>
      </c>
      <c r="U768" s="3">
        <v>10457</v>
      </c>
      <c r="V768" s="13">
        <v>44071.553912037038</v>
      </c>
      <c r="W768" s="14">
        <v>4.3622685185185188E-2</v>
      </c>
    </row>
    <row r="769" spans="1:23" x14ac:dyDescent="0.25">
      <c r="A769" s="1" t="s">
        <v>225</v>
      </c>
      <c r="B769" s="1" t="s">
        <v>226</v>
      </c>
      <c r="C769" s="3">
        <v>4252</v>
      </c>
      <c r="D769" s="13">
        <v>43905.725428240738</v>
      </c>
      <c r="E769" s="14">
        <v>3.7199074074074072E-2</v>
      </c>
      <c r="G769" s="1" t="s">
        <v>233</v>
      </c>
      <c r="H769" s="1" t="s">
        <v>234</v>
      </c>
      <c r="I769" s="3">
        <v>4175</v>
      </c>
      <c r="J769" s="13">
        <v>43903.70453703704</v>
      </c>
      <c r="K769" s="14">
        <v>4.3495370370370372E-2</v>
      </c>
      <c r="M769" s="1" t="s">
        <v>223</v>
      </c>
      <c r="N769" s="1" t="s">
        <v>224</v>
      </c>
      <c r="O769" s="3">
        <v>3430</v>
      </c>
      <c r="P769" s="13">
        <v>43883.757465277777</v>
      </c>
      <c r="Q769" s="14">
        <v>3.5138888888888893E-2</v>
      </c>
      <c r="S769" s="1" t="s">
        <v>195</v>
      </c>
      <c r="T769" s="1" t="s">
        <v>196</v>
      </c>
      <c r="U769" s="3">
        <v>10463</v>
      </c>
      <c r="V769" s="13">
        <v>44071.632951388892</v>
      </c>
      <c r="W769" s="14">
        <v>4.0081018518518523E-2</v>
      </c>
    </row>
    <row r="770" spans="1:23" x14ac:dyDescent="0.25">
      <c r="A770" s="1" t="s">
        <v>189</v>
      </c>
      <c r="B770" s="1" t="s">
        <v>190</v>
      </c>
      <c r="C770" s="3">
        <v>4256</v>
      </c>
      <c r="D770" s="13">
        <v>43905.777465277781</v>
      </c>
      <c r="E770" s="14">
        <v>4.1909722222222223E-2</v>
      </c>
      <c r="G770" s="1" t="s">
        <v>179</v>
      </c>
      <c r="H770" s="1" t="s">
        <v>180</v>
      </c>
      <c r="I770" s="3">
        <v>4176</v>
      </c>
      <c r="J770" s="13">
        <v>43903.718541666669</v>
      </c>
      <c r="K770" s="14">
        <v>4.0162037037037038E-2</v>
      </c>
      <c r="M770" s="1" t="s">
        <v>227</v>
      </c>
      <c r="N770" s="1" t="s">
        <v>228</v>
      </c>
      <c r="O770" s="3">
        <v>3432</v>
      </c>
      <c r="P770" s="13">
        <v>43883.779664351852</v>
      </c>
      <c r="Q770" s="14">
        <v>4.355324074074074E-2</v>
      </c>
      <c r="S770" s="1" t="s">
        <v>239</v>
      </c>
      <c r="T770" s="1" t="s">
        <v>240</v>
      </c>
      <c r="U770" s="3">
        <v>10481</v>
      </c>
      <c r="V770" s="13">
        <v>44072.368680555555</v>
      </c>
      <c r="W770" s="14">
        <v>3.8124999999999999E-2</v>
      </c>
    </row>
    <row r="771" spans="1:23" x14ac:dyDescent="0.25">
      <c r="A771" s="1" t="s">
        <v>205</v>
      </c>
      <c r="B771" s="1" t="s">
        <v>206</v>
      </c>
      <c r="C771" s="3">
        <v>4257</v>
      </c>
      <c r="D771" s="13">
        <v>43905.795624999999</v>
      </c>
      <c r="E771" s="14">
        <v>3.4409722222222223E-2</v>
      </c>
      <c r="G771" s="1" t="s">
        <v>193</v>
      </c>
      <c r="H771" s="1" t="s">
        <v>194</v>
      </c>
      <c r="I771" s="3">
        <v>4181</v>
      </c>
      <c r="J771" s="13">
        <v>43903.787037037036</v>
      </c>
      <c r="K771" s="14">
        <v>3.6099537037037034E-2</v>
      </c>
      <c r="M771" s="1" t="s">
        <v>126</v>
      </c>
      <c r="N771" s="1" t="s">
        <v>220</v>
      </c>
      <c r="O771" s="3">
        <v>3434</v>
      </c>
      <c r="P771" s="13">
        <v>43883.799178240741</v>
      </c>
      <c r="Q771" s="14">
        <v>4.1863425925925929E-2</v>
      </c>
      <c r="S771" s="1" t="s">
        <v>239</v>
      </c>
      <c r="T771" s="1" t="s">
        <v>240</v>
      </c>
      <c r="U771" s="3">
        <v>10493</v>
      </c>
      <c r="V771" s="13">
        <v>44072.531608796293</v>
      </c>
      <c r="W771" s="14">
        <v>4.4560185185185182E-2</v>
      </c>
    </row>
    <row r="772" spans="1:23" x14ac:dyDescent="0.25">
      <c r="A772" s="1" t="s">
        <v>165</v>
      </c>
      <c r="B772" s="1" t="s">
        <v>166</v>
      </c>
      <c r="C772" s="3">
        <v>4258</v>
      </c>
      <c r="D772" s="13">
        <v>43905.811666666668</v>
      </c>
      <c r="E772" s="14">
        <v>3.2939814814814811E-2</v>
      </c>
      <c r="G772" s="1" t="s">
        <v>179</v>
      </c>
      <c r="H772" s="1" t="s">
        <v>180</v>
      </c>
      <c r="I772" s="3">
        <v>4183</v>
      </c>
      <c r="J772" s="13">
        <v>43903.815949074073</v>
      </c>
      <c r="K772" s="14">
        <v>3.6597222222222225E-2</v>
      </c>
      <c r="M772" s="1" t="s">
        <v>199</v>
      </c>
      <c r="N772" s="1" t="s">
        <v>200</v>
      </c>
      <c r="O772" s="3">
        <v>3438</v>
      </c>
      <c r="P772" s="13">
        <v>43883.845625000002</v>
      </c>
      <c r="Q772" s="14">
        <v>4.3067129629629629E-2</v>
      </c>
      <c r="S772" s="1" t="s">
        <v>195</v>
      </c>
      <c r="T772" s="1" t="s">
        <v>196</v>
      </c>
      <c r="U772" s="3">
        <v>10518</v>
      </c>
      <c r="V772" s="13">
        <v>44073.366423611114</v>
      </c>
      <c r="W772" s="14">
        <v>3.2800925925925928E-2</v>
      </c>
    </row>
    <row r="773" spans="1:23" x14ac:dyDescent="0.25">
      <c r="A773" s="1" t="s">
        <v>213</v>
      </c>
      <c r="B773" s="1" t="s">
        <v>214</v>
      </c>
      <c r="C773" s="3">
        <v>4259</v>
      </c>
      <c r="D773" s="13">
        <v>43905.824224537035</v>
      </c>
      <c r="E773" s="14">
        <v>4.5312499999999999E-2</v>
      </c>
      <c r="G773" s="1" t="s">
        <v>179</v>
      </c>
      <c r="H773" s="1" t="s">
        <v>180</v>
      </c>
      <c r="I773" s="3">
        <v>4186</v>
      </c>
      <c r="J773" s="13">
        <v>43904.351712962962</v>
      </c>
      <c r="K773" s="14">
        <v>3.9212962962962963E-2</v>
      </c>
      <c r="M773" s="1" t="s">
        <v>245</v>
      </c>
      <c r="N773" s="1" t="s">
        <v>246</v>
      </c>
      <c r="O773" s="3">
        <v>3441</v>
      </c>
      <c r="P773" s="13">
        <v>43884.3753125</v>
      </c>
      <c r="Q773" s="14">
        <v>4.0810185185185185E-2</v>
      </c>
      <c r="S773" s="1" t="s">
        <v>239</v>
      </c>
      <c r="T773" s="1" t="s">
        <v>240</v>
      </c>
      <c r="U773" s="3">
        <v>10520</v>
      </c>
      <c r="V773" s="13">
        <v>44073.392175925925</v>
      </c>
      <c r="W773" s="14">
        <v>3.8784722222222227E-2</v>
      </c>
    </row>
    <row r="774" spans="1:23" x14ac:dyDescent="0.25">
      <c r="A774" s="1" t="s">
        <v>165</v>
      </c>
      <c r="B774" s="1" t="s">
        <v>166</v>
      </c>
      <c r="C774" s="3">
        <v>4261</v>
      </c>
      <c r="D774" s="13">
        <v>43905.851180555554</v>
      </c>
      <c r="E774" s="14">
        <v>3.3645833333333333E-2</v>
      </c>
      <c r="G774" s="1" t="s">
        <v>203</v>
      </c>
      <c r="H774" s="1" t="s">
        <v>204</v>
      </c>
      <c r="I774" s="3">
        <v>4193</v>
      </c>
      <c r="J774" s="13">
        <v>43904.440694444442</v>
      </c>
      <c r="K774" s="14">
        <v>3.6435185185185189E-2</v>
      </c>
      <c r="M774" s="1" t="s">
        <v>231</v>
      </c>
      <c r="N774" s="1" t="s">
        <v>232</v>
      </c>
      <c r="O774" s="3">
        <v>3453</v>
      </c>
      <c r="P774" s="13">
        <v>43884.555358796293</v>
      </c>
      <c r="Q774" s="14">
        <v>4.2361111111111106E-2</v>
      </c>
      <c r="S774" s="1" t="s">
        <v>239</v>
      </c>
      <c r="T774" s="1" t="s">
        <v>240</v>
      </c>
      <c r="U774" s="3">
        <v>10535</v>
      </c>
      <c r="V774" s="13">
        <v>44073.602395833332</v>
      </c>
      <c r="W774" s="14">
        <v>4.221064814814815E-2</v>
      </c>
    </row>
    <row r="775" spans="1:23" x14ac:dyDescent="0.25">
      <c r="A775" s="1" t="s">
        <v>165</v>
      </c>
      <c r="B775" s="1" t="s">
        <v>166</v>
      </c>
      <c r="C775" s="3">
        <v>4263</v>
      </c>
      <c r="D775" s="13">
        <v>43906.368067129632</v>
      </c>
      <c r="E775" s="14">
        <v>4.3645833333333335E-2</v>
      </c>
      <c r="G775" s="1" t="s">
        <v>215</v>
      </c>
      <c r="H775" s="1" t="s">
        <v>216</v>
      </c>
      <c r="I775" s="3">
        <v>4197</v>
      </c>
      <c r="J775" s="13">
        <v>43904.489178240743</v>
      </c>
      <c r="K775" s="14">
        <v>3.7083333333333336E-2</v>
      </c>
      <c r="M775" s="1" t="s">
        <v>253</v>
      </c>
      <c r="N775" s="1" t="s">
        <v>254</v>
      </c>
      <c r="O775" s="3">
        <v>3455</v>
      </c>
      <c r="P775" s="13">
        <v>43884.582025462965</v>
      </c>
      <c r="Q775" s="14">
        <v>3.5266203703703702E-2</v>
      </c>
      <c r="S775" s="1" t="s">
        <v>195</v>
      </c>
      <c r="T775" s="1" t="s">
        <v>196</v>
      </c>
      <c r="U775" s="3">
        <v>10539</v>
      </c>
      <c r="V775" s="13">
        <v>44073.666331018518</v>
      </c>
      <c r="W775" s="14">
        <v>4.2175925925925922E-2</v>
      </c>
    </row>
    <row r="776" spans="1:23" x14ac:dyDescent="0.25">
      <c r="A776" s="1" t="s">
        <v>189</v>
      </c>
      <c r="B776" s="1" t="s">
        <v>190</v>
      </c>
      <c r="C776" s="3">
        <v>4264</v>
      </c>
      <c r="D776" s="13">
        <v>43906.38144675926</v>
      </c>
      <c r="E776" s="14">
        <v>3.2731481481481479E-2</v>
      </c>
      <c r="G776" s="1" t="s">
        <v>175</v>
      </c>
      <c r="H776" s="1" t="s">
        <v>176</v>
      </c>
      <c r="I776" s="3">
        <v>4201</v>
      </c>
      <c r="J776" s="13">
        <v>43904.539525462962</v>
      </c>
      <c r="K776" s="14">
        <v>3.3854166666666664E-2</v>
      </c>
      <c r="M776" s="1" t="s">
        <v>126</v>
      </c>
      <c r="N776" s="1" t="s">
        <v>220</v>
      </c>
      <c r="O776" s="3">
        <v>3456</v>
      </c>
      <c r="P776" s="13">
        <v>43884.596099537041</v>
      </c>
      <c r="Q776" s="14">
        <v>3.4814814814814812E-2</v>
      </c>
      <c r="S776" s="1" t="s">
        <v>195</v>
      </c>
      <c r="T776" s="1" t="s">
        <v>196</v>
      </c>
      <c r="U776" s="3">
        <v>10540</v>
      </c>
      <c r="V776" s="13">
        <v>44073.676793981482</v>
      </c>
      <c r="W776" s="14">
        <v>4.0196759259259258E-2</v>
      </c>
    </row>
    <row r="777" spans="1:23" x14ac:dyDescent="0.25">
      <c r="A777" s="1" t="s">
        <v>159</v>
      </c>
      <c r="B777" s="1" t="s">
        <v>160</v>
      </c>
      <c r="C777" s="3">
        <v>4266</v>
      </c>
      <c r="D777" s="13">
        <v>43906.405173611114</v>
      </c>
      <c r="E777" s="14">
        <v>4.5902777777777772E-2</v>
      </c>
      <c r="G777" s="1" t="s">
        <v>175</v>
      </c>
      <c r="H777" s="1" t="s">
        <v>176</v>
      </c>
      <c r="I777" s="3">
        <v>4203</v>
      </c>
      <c r="J777" s="13">
        <v>43904.560428240744</v>
      </c>
      <c r="K777" s="14">
        <v>3.4293981481481481E-2</v>
      </c>
      <c r="M777" s="1" t="s">
        <v>237</v>
      </c>
      <c r="N777" s="1" t="s">
        <v>238</v>
      </c>
      <c r="O777" s="3">
        <v>3457</v>
      </c>
      <c r="P777" s="13">
        <v>43884.605393518519</v>
      </c>
      <c r="Q777" s="14">
        <v>3.3171296296296296E-2</v>
      </c>
      <c r="S777" s="1" t="s">
        <v>239</v>
      </c>
      <c r="T777" s="1" t="s">
        <v>240</v>
      </c>
      <c r="U777" s="3">
        <v>10545</v>
      </c>
      <c r="V777" s="13">
        <v>44073.734837962962</v>
      </c>
      <c r="W777" s="14">
        <v>3.8217592592592588E-2</v>
      </c>
    </row>
    <row r="778" spans="1:23" x14ac:dyDescent="0.25">
      <c r="A778" s="1" t="s">
        <v>165</v>
      </c>
      <c r="B778" s="1" t="s">
        <v>166</v>
      </c>
      <c r="C778" s="3">
        <v>4276</v>
      </c>
      <c r="D778" s="13">
        <v>43906.534918981481</v>
      </c>
      <c r="E778" s="14">
        <v>3.5578703703703703E-2</v>
      </c>
      <c r="G778" s="1" t="s">
        <v>193</v>
      </c>
      <c r="H778" s="1" t="s">
        <v>194</v>
      </c>
      <c r="I778" s="3">
        <v>4205</v>
      </c>
      <c r="J778" s="13">
        <v>43904.588946759257</v>
      </c>
      <c r="K778" s="14">
        <v>4.0740740740740737E-2</v>
      </c>
      <c r="M778" s="1" t="s">
        <v>167</v>
      </c>
      <c r="N778" s="1" t="s">
        <v>168</v>
      </c>
      <c r="O778" s="3">
        <v>3460</v>
      </c>
      <c r="P778" s="13">
        <v>43884.639641203707</v>
      </c>
      <c r="Q778" s="14">
        <v>3.8842592592592588E-2</v>
      </c>
      <c r="S778" s="1" t="s">
        <v>195</v>
      </c>
      <c r="T778" s="1" t="s">
        <v>196</v>
      </c>
      <c r="U778" s="3">
        <v>10569</v>
      </c>
      <c r="V778" s="13">
        <v>44074.572280092594</v>
      </c>
      <c r="W778" s="14">
        <v>3.8634259259259257E-2</v>
      </c>
    </row>
    <row r="779" spans="1:23" x14ac:dyDescent="0.25">
      <c r="A779" s="1" t="s">
        <v>207</v>
      </c>
      <c r="B779" s="1" t="s">
        <v>208</v>
      </c>
      <c r="C779" s="3">
        <v>4277</v>
      </c>
      <c r="D779" s="13">
        <v>43906.547280092593</v>
      </c>
      <c r="E779" s="14">
        <v>4.0196759259259258E-2</v>
      </c>
      <c r="G779" s="1" t="s">
        <v>235</v>
      </c>
      <c r="H779" s="1" t="s">
        <v>236</v>
      </c>
      <c r="I779" s="3">
        <v>4208</v>
      </c>
      <c r="J779" s="13">
        <v>43904.628854166665</v>
      </c>
      <c r="K779" s="14">
        <v>3.4837962962962959E-2</v>
      </c>
      <c r="M779" s="1" t="s">
        <v>209</v>
      </c>
      <c r="N779" s="1" t="s">
        <v>210</v>
      </c>
      <c r="O779" s="3">
        <v>3463</v>
      </c>
      <c r="P779" s="13">
        <v>43884.686493055553</v>
      </c>
      <c r="Q779" s="14">
        <v>4.4722222222222219E-2</v>
      </c>
      <c r="S779" s="1" t="s">
        <v>169</v>
      </c>
      <c r="T779" s="1" t="s">
        <v>170</v>
      </c>
      <c r="U779" s="3">
        <v>10580</v>
      </c>
      <c r="V779" s="13">
        <v>44074.725300925929</v>
      </c>
      <c r="W779" s="14">
        <v>4.1851851851851855E-2</v>
      </c>
    </row>
    <row r="780" spans="1:23" x14ac:dyDescent="0.25">
      <c r="A780" s="1" t="s">
        <v>183</v>
      </c>
      <c r="B780" s="1" t="s">
        <v>184</v>
      </c>
      <c r="C780" s="3">
        <v>4280</v>
      </c>
      <c r="D780" s="13">
        <v>43906.588460648149</v>
      </c>
      <c r="E780" s="14">
        <v>3.2002314814814817E-2</v>
      </c>
      <c r="G780" s="1" t="s">
        <v>120</v>
      </c>
      <c r="H780" s="1" t="s">
        <v>219</v>
      </c>
      <c r="I780" s="3">
        <v>4209</v>
      </c>
      <c r="J780" s="13">
        <v>43904.640208333331</v>
      </c>
      <c r="K780" s="14">
        <v>3.0520833333333334E-2</v>
      </c>
      <c r="M780" s="1" t="s">
        <v>199</v>
      </c>
      <c r="N780" s="1" t="s">
        <v>200</v>
      </c>
      <c r="O780" s="3">
        <v>3466</v>
      </c>
      <c r="P780" s="13">
        <v>43884.731817129628</v>
      </c>
      <c r="Q780" s="14">
        <v>4.116898148148148E-2</v>
      </c>
      <c r="S780" s="1" t="s">
        <v>195</v>
      </c>
      <c r="T780" s="1" t="s">
        <v>196</v>
      </c>
      <c r="U780" s="3">
        <v>10602</v>
      </c>
      <c r="V780" s="13">
        <v>44075.538969907408</v>
      </c>
      <c r="W780" s="14">
        <v>3.695601851851852E-2</v>
      </c>
    </row>
    <row r="781" spans="1:23" x14ac:dyDescent="0.25">
      <c r="A781" s="1" t="s">
        <v>243</v>
      </c>
      <c r="B781" s="1" t="s">
        <v>244</v>
      </c>
      <c r="C781" s="3">
        <v>4289</v>
      </c>
      <c r="D781" s="13">
        <v>43906.730914351851</v>
      </c>
      <c r="E781" s="14">
        <v>3.24537037037037E-2</v>
      </c>
      <c r="G781" s="1" t="s">
        <v>122</v>
      </c>
      <c r="H781" s="1" t="s">
        <v>217</v>
      </c>
      <c r="I781" s="3">
        <v>4212</v>
      </c>
      <c r="J781" s="13">
        <v>43904.684467592589</v>
      </c>
      <c r="K781" s="14">
        <v>4.1539351851851855E-2</v>
      </c>
      <c r="M781" s="1" t="s">
        <v>209</v>
      </c>
      <c r="N781" s="1" t="s">
        <v>210</v>
      </c>
      <c r="O781" s="3">
        <v>3467</v>
      </c>
      <c r="P781" s="13">
        <v>43884.742708333331</v>
      </c>
      <c r="Q781" s="14">
        <v>3.155092592592592E-2</v>
      </c>
      <c r="S781" s="1" t="s">
        <v>239</v>
      </c>
      <c r="T781" s="1" t="s">
        <v>240</v>
      </c>
      <c r="U781" s="3">
        <v>10636</v>
      </c>
      <c r="V781" s="13">
        <v>44076.511192129627</v>
      </c>
      <c r="W781" s="14">
        <v>4.2581018518518525E-2</v>
      </c>
    </row>
    <row r="782" spans="1:23" x14ac:dyDescent="0.25">
      <c r="A782" s="1" t="s">
        <v>201</v>
      </c>
      <c r="B782" s="1" t="s">
        <v>202</v>
      </c>
      <c r="C782" s="3">
        <v>4291</v>
      </c>
      <c r="D782" s="13">
        <v>43906.756574074076</v>
      </c>
      <c r="E782" s="14">
        <v>3.770833333333333E-2</v>
      </c>
      <c r="G782" s="1" t="s">
        <v>211</v>
      </c>
      <c r="H782" s="1" t="s">
        <v>212</v>
      </c>
      <c r="I782" s="3">
        <v>4214</v>
      </c>
      <c r="J782" s="13">
        <v>43904.717662037037</v>
      </c>
      <c r="K782" s="14">
        <v>4.0428240740740744E-2</v>
      </c>
      <c r="M782" s="1" t="s">
        <v>223</v>
      </c>
      <c r="N782" s="1" t="s">
        <v>224</v>
      </c>
      <c r="O782" s="3">
        <v>3468</v>
      </c>
      <c r="P782" s="13">
        <v>43884.754826388889</v>
      </c>
      <c r="Q782" s="14">
        <v>3.7627314814814815E-2</v>
      </c>
      <c r="S782" s="1" t="s">
        <v>195</v>
      </c>
      <c r="T782" s="1" t="s">
        <v>196</v>
      </c>
      <c r="U782" s="3">
        <v>10642</v>
      </c>
      <c r="V782" s="13">
        <v>44076.598645833335</v>
      </c>
      <c r="W782" s="14">
        <v>3.2615740740740744E-2</v>
      </c>
    </row>
    <row r="783" spans="1:23" x14ac:dyDescent="0.25">
      <c r="A783" s="1" t="s">
        <v>189</v>
      </c>
      <c r="B783" s="1" t="s">
        <v>190</v>
      </c>
      <c r="C783" s="3">
        <v>4293</v>
      </c>
      <c r="D783" s="13">
        <v>43906.780081018522</v>
      </c>
      <c r="E783" s="14">
        <v>3.9548611111111111E-2</v>
      </c>
      <c r="G783" s="1" t="s">
        <v>175</v>
      </c>
      <c r="H783" s="1" t="s">
        <v>176</v>
      </c>
      <c r="I783" s="3">
        <v>4216</v>
      </c>
      <c r="J783" s="13">
        <v>43904.747685185182</v>
      </c>
      <c r="K783" s="14">
        <v>4.1377314814814818E-2</v>
      </c>
      <c r="M783" s="1" t="s">
        <v>247</v>
      </c>
      <c r="N783" s="1" t="s">
        <v>248</v>
      </c>
      <c r="O783" s="3">
        <v>3471</v>
      </c>
      <c r="P783" s="13">
        <v>43884.795601851853</v>
      </c>
      <c r="Q783" s="14">
        <v>3.515046296296296E-2</v>
      </c>
      <c r="S783" s="1" t="s">
        <v>169</v>
      </c>
      <c r="T783" s="1" t="s">
        <v>170</v>
      </c>
      <c r="U783" s="3">
        <v>10674</v>
      </c>
      <c r="V783" s="13">
        <v>44077.504143518519</v>
      </c>
      <c r="W783" s="14">
        <v>3.2303240740740737E-2</v>
      </c>
    </row>
    <row r="784" spans="1:23" x14ac:dyDescent="0.25">
      <c r="A784" s="1" t="s">
        <v>183</v>
      </c>
      <c r="B784" s="1" t="s">
        <v>184</v>
      </c>
      <c r="C784" s="3">
        <v>4298</v>
      </c>
      <c r="D784" s="13">
        <v>43907.344687500001</v>
      </c>
      <c r="E784" s="14">
        <v>4.0173611111111111E-2</v>
      </c>
      <c r="G784" s="1" t="s">
        <v>193</v>
      </c>
      <c r="H784" s="1" t="s">
        <v>194</v>
      </c>
      <c r="I784" s="3">
        <v>4218</v>
      </c>
      <c r="J784" s="13">
        <v>43904.771238425928</v>
      </c>
      <c r="K784" s="14">
        <v>3.7118055555555557E-2</v>
      </c>
      <c r="M784" s="1" t="s">
        <v>247</v>
      </c>
      <c r="N784" s="1" t="s">
        <v>248</v>
      </c>
      <c r="O784" s="3">
        <v>3475</v>
      </c>
      <c r="P784" s="13">
        <v>43885.34034722222</v>
      </c>
      <c r="Q784" s="14">
        <v>4.0138888888888884E-2</v>
      </c>
      <c r="S784" s="1" t="s">
        <v>221</v>
      </c>
      <c r="T784" s="1" t="s">
        <v>222</v>
      </c>
      <c r="U784" s="3">
        <v>10683</v>
      </c>
      <c r="V784" s="13">
        <v>44077.615486111114</v>
      </c>
      <c r="W784" s="14">
        <v>3.6087962962962968E-2</v>
      </c>
    </row>
    <row r="785" spans="1:23" x14ac:dyDescent="0.25">
      <c r="A785" s="1" t="s">
        <v>165</v>
      </c>
      <c r="B785" s="1" t="s">
        <v>166</v>
      </c>
      <c r="C785" s="3">
        <v>4301</v>
      </c>
      <c r="D785" s="13">
        <v>43907.397627314815</v>
      </c>
      <c r="E785" s="14">
        <v>3.9085648148148147E-2</v>
      </c>
      <c r="G785" s="1" t="s">
        <v>171</v>
      </c>
      <c r="H785" s="1" t="s">
        <v>172</v>
      </c>
      <c r="I785" s="3">
        <v>4220</v>
      </c>
      <c r="J785" s="13">
        <v>43904.793738425928</v>
      </c>
      <c r="K785" s="14">
        <v>3.3576388888888892E-2</v>
      </c>
      <c r="M785" s="1" t="s">
        <v>247</v>
      </c>
      <c r="N785" s="1" t="s">
        <v>248</v>
      </c>
      <c r="O785" s="3">
        <v>3477</v>
      </c>
      <c r="P785" s="13">
        <v>43885.368796296294</v>
      </c>
      <c r="Q785" s="14">
        <v>3.2546296296296295E-2</v>
      </c>
      <c r="S785" s="1" t="s">
        <v>169</v>
      </c>
      <c r="T785" s="1" t="s">
        <v>170</v>
      </c>
      <c r="U785" s="3">
        <v>10702</v>
      </c>
      <c r="V785" s="13">
        <v>44078.344930555555</v>
      </c>
      <c r="W785" s="14">
        <v>3.7824074074074072E-2</v>
      </c>
    </row>
    <row r="786" spans="1:23" x14ac:dyDescent="0.25">
      <c r="A786" s="1" t="s">
        <v>225</v>
      </c>
      <c r="B786" s="1" t="s">
        <v>226</v>
      </c>
      <c r="C786" s="3">
        <v>4304</v>
      </c>
      <c r="D786" s="13">
        <v>43907.42800925926</v>
      </c>
      <c r="E786" s="14">
        <v>3.8078703703703705E-2</v>
      </c>
      <c r="G786" s="1" t="s">
        <v>233</v>
      </c>
      <c r="H786" s="1" t="s">
        <v>234</v>
      </c>
      <c r="I786" s="3">
        <v>4222</v>
      </c>
      <c r="J786" s="13">
        <v>43904.812824074077</v>
      </c>
      <c r="K786" s="14">
        <v>3.3321759259259259E-2</v>
      </c>
      <c r="M786" s="1" t="s">
        <v>199</v>
      </c>
      <c r="N786" s="1" t="s">
        <v>200</v>
      </c>
      <c r="O786" s="3">
        <v>3479</v>
      </c>
      <c r="P786" s="13">
        <v>43885.388958333337</v>
      </c>
      <c r="Q786" s="14">
        <v>3.7939814814814815E-2</v>
      </c>
      <c r="S786" s="1" t="s">
        <v>239</v>
      </c>
      <c r="T786" s="1" t="s">
        <v>240</v>
      </c>
      <c r="U786" s="3">
        <v>10704</v>
      </c>
      <c r="V786" s="13">
        <v>44078.377002314817</v>
      </c>
      <c r="W786" s="14">
        <v>3.4351851851851849E-2</v>
      </c>
    </row>
    <row r="787" spans="1:23" x14ac:dyDescent="0.25">
      <c r="A787" s="1" t="s">
        <v>207</v>
      </c>
      <c r="B787" s="1" t="s">
        <v>208</v>
      </c>
      <c r="C787" s="3">
        <v>4305</v>
      </c>
      <c r="D787" s="13">
        <v>43907.442824074074</v>
      </c>
      <c r="E787" s="14">
        <v>3.515046296296296E-2</v>
      </c>
      <c r="G787" s="1" t="s">
        <v>251</v>
      </c>
      <c r="H787" s="1" t="s">
        <v>252</v>
      </c>
      <c r="I787" s="3">
        <v>4223</v>
      </c>
      <c r="J787" s="13">
        <v>43904.827974537038</v>
      </c>
      <c r="K787" s="14">
        <v>4.0208333333333332E-2</v>
      </c>
      <c r="M787" s="1" t="s">
        <v>173</v>
      </c>
      <c r="N787" s="1" t="s">
        <v>174</v>
      </c>
      <c r="O787" s="3">
        <v>3480</v>
      </c>
      <c r="P787" s="13">
        <v>43885.404166666667</v>
      </c>
      <c r="Q787" s="14">
        <v>3.1631944444444442E-2</v>
      </c>
      <c r="S787" s="1" t="s">
        <v>195</v>
      </c>
      <c r="T787" s="1" t="s">
        <v>196</v>
      </c>
      <c r="U787" s="3">
        <v>10722</v>
      </c>
      <c r="V787" s="13">
        <v>44078.603472222225</v>
      </c>
      <c r="W787" s="14">
        <v>3.78587962962963E-2</v>
      </c>
    </row>
    <row r="788" spans="1:23" x14ac:dyDescent="0.25">
      <c r="A788" s="1" t="s">
        <v>183</v>
      </c>
      <c r="B788" s="1" t="s">
        <v>184</v>
      </c>
      <c r="C788" s="3">
        <v>4306</v>
      </c>
      <c r="D788" s="13">
        <v>43907.451365740744</v>
      </c>
      <c r="E788" s="14">
        <v>2.9039351851851854E-2</v>
      </c>
      <c r="G788" s="1" t="s">
        <v>187</v>
      </c>
      <c r="H788" s="1" t="s">
        <v>188</v>
      </c>
      <c r="I788" s="3">
        <v>4224</v>
      </c>
      <c r="J788" s="13">
        <v>43904.836851851855</v>
      </c>
      <c r="K788" s="14">
        <v>3.8680555555555558E-2</v>
      </c>
      <c r="M788" s="1" t="s">
        <v>241</v>
      </c>
      <c r="N788" s="1" t="s">
        <v>242</v>
      </c>
      <c r="O788" s="3">
        <v>3484</v>
      </c>
      <c r="P788" s="13">
        <v>43885.45758101852</v>
      </c>
      <c r="Q788" s="14">
        <v>3.4699074074074077E-2</v>
      </c>
      <c r="S788" s="1" t="s">
        <v>195</v>
      </c>
      <c r="T788" s="1" t="s">
        <v>196</v>
      </c>
      <c r="U788" s="3">
        <v>10735</v>
      </c>
      <c r="V788" s="13">
        <v>44078.783530092594</v>
      </c>
      <c r="W788" s="14">
        <v>3.3993055555555561E-2</v>
      </c>
    </row>
    <row r="789" spans="1:23" x14ac:dyDescent="0.25">
      <c r="A789" s="1" t="s">
        <v>207</v>
      </c>
      <c r="B789" s="1" t="s">
        <v>208</v>
      </c>
      <c r="C789" s="3">
        <v>4311</v>
      </c>
      <c r="D789" s="13">
        <v>43907.524895833332</v>
      </c>
      <c r="E789" s="14">
        <v>3.861111111111111E-2</v>
      </c>
      <c r="G789" s="1" t="s">
        <v>193</v>
      </c>
      <c r="H789" s="1" t="s">
        <v>194</v>
      </c>
      <c r="I789" s="3">
        <v>4228</v>
      </c>
      <c r="J789" s="13">
        <v>43905.379050925927</v>
      </c>
      <c r="K789" s="14">
        <v>3.9837962962962964E-2</v>
      </c>
      <c r="M789" s="1" t="s">
        <v>227</v>
      </c>
      <c r="N789" s="1" t="s">
        <v>228</v>
      </c>
      <c r="O789" s="3">
        <v>3485</v>
      </c>
      <c r="P789" s="13">
        <v>43885.468310185184</v>
      </c>
      <c r="Q789" s="14">
        <v>4.1655092592592598E-2</v>
      </c>
      <c r="S789" s="1" t="s">
        <v>239</v>
      </c>
      <c r="T789" s="1" t="s">
        <v>240</v>
      </c>
      <c r="U789" s="3">
        <v>10787</v>
      </c>
      <c r="V789" s="13">
        <v>44080.463541666664</v>
      </c>
      <c r="W789" s="14">
        <v>3.4571759259259253E-2</v>
      </c>
    </row>
    <row r="790" spans="1:23" x14ac:dyDescent="0.25">
      <c r="A790" s="1" t="s">
        <v>197</v>
      </c>
      <c r="B790" s="1" t="s">
        <v>198</v>
      </c>
      <c r="C790" s="3">
        <v>4313</v>
      </c>
      <c r="D790" s="13">
        <v>43907.560358796298</v>
      </c>
      <c r="E790" s="14">
        <v>3.7164351851851851E-2</v>
      </c>
      <c r="G790" s="1" t="s">
        <v>122</v>
      </c>
      <c r="H790" s="1" t="s">
        <v>217</v>
      </c>
      <c r="I790" s="3">
        <v>4234</v>
      </c>
      <c r="J790" s="13">
        <v>43905.468807870369</v>
      </c>
      <c r="K790" s="14">
        <v>3.4780092592592592E-2</v>
      </c>
      <c r="M790" s="1" t="s">
        <v>126</v>
      </c>
      <c r="N790" s="1" t="s">
        <v>220</v>
      </c>
      <c r="O790" s="3">
        <v>3488</v>
      </c>
      <c r="P790" s="13">
        <v>43885.504328703704</v>
      </c>
      <c r="Q790" s="14">
        <v>4.0752314814814811E-2</v>
      </c>
      <c r="S790" s="1" t="s">
        <v>195</v>
      </c>
      <c r="T790" s="1" t="s">
        <v>196</v>
      </c>
      <c r="U790" s="3">
        <v>10789</v>
      </c>
      <c r="V790" s="13">
        <v>44080.489293981482</v>
      </c>
      <c r="W790" s="14">
        <v>3.6759259259259255E-2</v>
      </c>
    </row>
    <row r="791" spans="1:23" x14ac:dyDescent="0.25">
      <c r="A791" s="1" t="s">
        <v>161</v>
      </c>
      <c r="B791" s="1" t="s">
        <v>162</v>
      </c>
      <c r="C791" s="3">
        <v>4314</v>
      </c>
      <c r="D791" s="13">
        <v>43907.570150462961</v>
      </c>
      <c r="E791" s="14">
        <v>3.5451388888888886E-2</v>
      </c>
      <c r="G791" s="1" t="s">
        <v>211</v>
      </c>
      <c r="H791" s="1" t="s">
        <v>212</v>
      </c>
      <c r="I791" s="3">
        <v>4236</v>
      </c>
      <c r="J791" s="13">
        <v>43905.500150462962</v>
      </c>
      <c r="K791" s="14">
        <v>3.9953703703703707E-2</v>
      </c>
      <c r="M791" s="1" t="s">
        <v>231</v>
      </c>
      <c r="N791" s="1" t="s">
        <v>232</v>
      </c>
      <c r="O791" s="3">
        <v>3489</v>
      </c>
      <c r="P791" s="13">
        <v>43885.518564814818</v>
      </c>
      <c r="Q791" s="14">
        <v>3.1111111111111107E-2</v>
      </c>
      <c r="S791" s="1" t="s">
        <v>169</v>
      </c>
      <c r="T791" s="1" t="s">
        <v>170</v>
      </c>
      <c r="U791" s="3">
        <v>10794</v>
      </c>
      <c r="V791" s="13">
        <v>44080.545069444444</v>
      </c>
      <c r="W791" s="14">
        <v>3.6087962962962968E-2</v>
      </c>
    </row>
    <row r="792" spans="1:23" x14ac:dyDescent="0.25">
      <c r="A792" s="1" t="s">
        <v>161</v>
      </c>
      <c r="B792" s="1" t="s">
        <v>162</v>
      </c>
      <c r="C792" s="3">
        <v>4318</v>
      </c>
      <c r="D792" s="13">
        <v>43907.628831018519</v>
      </c>
      <c r="E792" s="14">
        <v>3.5393518518518519E-2</v>
      </c>
      <c r="G792" s="1" t="s">
        <v>193</v>
      </c>
      <c r="H792" s="1" t="s">
        <v>194</v>
      </c>
      <c r="I792" s="3">
        <v>4241</v>
      </c>
      <c r="J792" s="13">
        <v>43905.560937499999</v>
      </c>
      <c r="K792" s="14">
        <v>4.010416666666667E-2</v>
      </c>
      <c r="M792" s="1" t="s">
        <v>191</v>
      </c>
      <c r="N792" s="1" t="s">
        <v>192</v>
      </c>
      <c r="O792" s="3">
        <v>3493</v>
      </c>
      <c r="P792" s="13">
        <v>43885.566250000003</v>
      </c>
      <c r="Q792" s="14">
        <v>3.6030092592592593E-2</v>
      </c>
      <c r="S792" s="1" t="s">
        <v>169</v>
      </c>
      <c r="T792" s="1" t="s">
        <v>170</v>
      </c>
      <c r="U792" s="3">
        <v>10799</v>
      </c>
      <c r="V792" s="13">
        <v>44080.616400462961</v>
      </c>
      <c r="W792" s="14">
        <v>3.6724537037037035E-2</v>
      </c>
    </row>
    <row r="793" spans="1:23" x14ac:dyDescent="0.25">
      <c r="A793" s="1" t="s">
        <v>189</v>
      </c>
      <c r="B793" s="1" t="s">
        <v>190</v>
      </c>
      <c r="C793" s="3">
        <v>4320</v>
      </c>
      <c r="D793" s="13">
        <v>43907.655150462961</v>
      </c>
      <c r="E793" s="14">
        <v>3.770833333333333E-2</v>
      </c>
      <c r="G793" s="1" t="s">
        <v>203</v>
      </c>
      <c r="H793" s="1" t="s">
        <v>204</v>
      </c>
      <c r="I793" s="3">
        <v>4250</v>
      </c>
      <c r="J793" s="13">
        <v>43905.699108796296</v>
      </c>
      <c r="K793" s="14">
        <v>3.8437499999999999E-2</v>
      </c>
      <c r="M793" s="1" t="s">
        <v>241</v>
      </c>
      <c r="N793" s="1" t="s">
        <v>242</v>
      </c>
      <c r="O793" s="3">
        <v>3494</v>
      </c>
      <c r="P793" s="13">
        <v>43885.583703703705</v>
      </c>
      <c r="Q793" s="14">
        <v>0.04</v>
      </c>
      <c r="S793" s="1" t="s">
        <v>239</v>
      </c>
      <c r="T793" s="1" t="s">
        <v>240</v>
      </c>
      <c r="U793" s="3">
        <v>10819</v>
      </c>
      <c r="V793" s="13">
        <v>44081.39166666667</v>
      </c>
      <c r="W793" s="14">
        <v>3.6238425925925924E-2</v>
      </c>
    </row>
    <row r="794" spans="1:23" x14ac:dyDescent="0.25">
      <c r="A794" s="1" t="s">
        <v>181</v>
      </c>
      <c r="B794" s="1" t="s">
        <v>182</v>
      </c>
      <c r="C794" s="3">
        <v>4327</v>
      </c>
      <c r="D794" s="13">
        <v>43907.760289351849</v>
      </c>
      <c r="E794" s="14">
        <v>4.2430555555555555E-2</v>
      </c>
      <c r="G794" s="1" t="s">
        <v>211</v>
      </c>
      <c r="H794" s="1" t="s">
        <v>212</v>
      </c>
      <c r="I794" s="3">
        <v>4268</v>
      </c>
      <c r="J794" s="13">
        <v>43906.426261574074</v>
      </c>
      <c r="K794" s="14">
        <v>3.8333333333333337E-2</v>
      </c>
      <c r="M794" s="1" t="s">
        <v>126</v>
      </c>
      <c r="N794" s="1" t="s">
        <v>220</v>
      </c>
      <c r="O794" s="3">
        <v>3495</v>
      </c>
      <c r="P794" s="13">
        <v>43885.598101851851</v>
      </c>
      <c r="Q794" s="14">
        <v>3.9212962962962963E-2</v>
      </c>
      <c r="S794" s="1" t="s">
        <v>169</v>
      </c>
      <c r="T794" s="1" t="s">
        <v>170</v>
      </c>
      <c r="U794" s="3">
        <v>10820</v>
      </c>
      <c r="V794" s="13">
        <v>44081.401307870372</v>
      </c>
      <c r="W794" s="14">
        <v>3.1261574074074074E-2</v>
      </c>
    </row>
    <row r="795" spans="1:23" x14ac:dyDescent="0.25">
      <c r="A795" s="1" t="s">
        <v>161</v>
      </c>
      <c r="B795" s="1" t="s">
        <v>162</v>
      </c>
      <c r="C795" s="3">
        <v>4330</v>
      </c>
      <c r="D795" s="13">
        <v>43907.803159722222</v>
      </c>
      <c r="E795" s="14">
        <v>3.7557870370370373E-2</v>
      </c>
      <c r="G795" s="1" t="s">
        <v>193</v>
      </c>
      <c r="H795" s="1" t="s">
        <v>194</v>
      </c>
      <c r="I795" s="3">
        <v>4269</v>
      </c>
      <c r="J795" s="13">
        <v>43906.436655092592</v>
      </c>
      <c r="K795" s="14">
        <v>3.5115740740740746E-2</v>
      </c>
      <c r="M795" s="1" t="s">
        <v>245</v>
      </c>
      <c r="N795" s="1" t="s">
        <v>246</v>
      </c>
      <c r="O795" s="3">
        <v>3500</v>
      </c>
      <c r="P795" s="13">
        <v>43885.665543981479</v>
      </c>
      <c r="Q795" s="14">
        <v>4.2175925925925922E-2</v>
      </c>
      <c r="S795" s="1" t="s">
        <v>195</v>
      </c>
      <c r="T795" s="1" t="s">
        <v>196</v>
      </c>
      <c r="U795" s="3">
        <v>10868</v>
      </c>
      <c r="V795" s="13">
        <v>44082.577037037037</v>
      </c>
      <c r="W795" s="14">
        <v>3.4594907407407408E-2</v>
      </c>
    </row>
    <row r="796" spans="1:23" x14ac:dyDescent="0.25">
      <c r="A796" s="1" t="s">
        <v>161</v>
      </c>
      <c r="B796" s="1" t="s">
        <v>162</v>
      </c>
      <c r="C796" s="3">
        <v>4334</v>
      </c>
      <c r="D796" s="13">
        <v>43908.355092592596</v>
      </c>
      <c r="E796" s="14">
        <v>3.4016203703703708E-2</v>
      </c>
      <c r="G796" s="1" t="s">
        <v>233</v>
      </c>
      <c r="H796" s="1" t="s">
        <v>234</v>
      </c>
      <c r="I796" s="3">
        <v>4270</v>
      </c>
      <c r="J796" s="13">
        <v>43906.450590277775</v>
      </c>
      <c r="K796" s="14">
        <v>3.6435185185185189E-2</v>
      </c>
      <c r="M796" s="1" t="s">
        <v>245</v>
      </c>
      <c r="N796" s="1" t="s">
        <v>246</v>
      </c>
      <c r="O796" s="3">
        <v>3501</v>
      </c>
      <c r="P796" s="13">
        <v>43885.682905092595</v>
      </c>
      <c r="Q796" s="14">
        <v>3.0821759259259257E-2</v>
      </c>
      <c r="S796" s="1" t="s">
        <v>221</v>
      </c>
      <c r="T796" s="1" t="s">
        <v>222</v>
      </c>
      <c r="U796" s="3">
        <v>10870</v>
      </c>
      <c r="V796" s="13">
        <v>44082.597974537035</v>
      </c>
      <c r="W796" s="14">
        <v>3.9004629629629632E-2</v>
      </c>
    </row>
    <row r="797" spans="1:23" x14ac:dyDescent="0.25">
      <c r="A797" s="1" t="s">
        <v>163</v>
      </c>
      <c r="B797" s="1" t="s">
        <v>164</v>
      </c>
      <c r="C797" s="3">
        <v>4342</v>
      </c>
      <c r="D797" s="13">
        <v>43908.454861111109</v>
      </c>
      <c r="E797" s="14">
        <v>3.5381944444444445E-2</v>
      </c>
      <c r="G797" s="1" t="s">
        <v>177</v>
      </c>
      <c r="H797" s="1" t="s">
        <v>178</v>
      </c>
      <c r="I797" s="3">
        <v>4272</v>
      </c>
      <c r="J797" s="13">
        <v>43906.475092592591</v>
      </c>
      <c r="K797" s="14">
        <v>3.7835648148148153E-2</v>
      </c>
      <c r="M797" s="1" t="s">
        <v>209</v>
      </c>
      <c r="N797" s="1" t="s">
        <v>210</v>
      </c>
      <c r="O797" s="3">
        <v>3505</v>
      </c>
      <c r="P797" s="13">
        <v>43885.738923611112</v>
      </c>
      <c r="Q797" s="14">
        <v>3.9861111111111111E-2</v>
      </c>
      <c r="S797" s="1" t="s">
        <v>169</v>
      </c>
      <c r="T797" s="1" t="s">
        <v>170</v>
      </c>
      <c r="U797" s="3">
        <v>10884</v>
      </c>
      <c r="V797" s="13">
        <v>44082.789467592593</v>
      </c>
      <c r="W797" s="14">
        <v>3.2210648148148148E-2</v>
      </c>
    </row>
    <row r="798" spans="1:23" x14ac:dyDescent="0.25">
      <c r="A798" s="1" t="s">
        <v>243</v>
      </c>
      <c r="B798" s="1" t="s">
        <v>244</v>
      </c>
      <c r="C798" s="3">
        <v>4344</v>
      </c>
      <c r="D798" s="13">
        <v>43908.486215277779</v>
      </c>
      <c r="E798" s="14">
        <v>4.6215277777777779E-2</v>
      </c>
      <c r="G798" s="1" t="s">
        <v>187</v>
      </c>
      <c r="H798" s="1" t="s">
        <v>188</v>
      </c>
      <c r="I798" s="3">
        <v>4275</v>
      </c>
      <c r="J798" s="13">
        <v>43906.518043981479</v>
      </c>
      <c r="K798" s="14">
        <v>3.050925925925926E-2</v>
      </c>
      <c r="M798" s="1" t="s">
        <v>126</v>
      </c>
      <c r="N798" s="1" t="s">
        <v>220</v>
      </c>
      <c r="O798" s="3">
        <v>3508</v>
      </c>
      <c r="P798" s="13">
        <v>43885.775219907409</v>
      </c>
      <c r="Q798" s="14">
        <v>3.7499999999999999E-2</v>
      </c>
      <c r="S798" s="1" t="s">
        <v>195</v>
      </c>
      <c r="T798" s="1" t="s">
        <v>196</v>
      </c>
      <c r="U798" s="3">
        <v>10893</v>
      </c>
      <c r="V798" s="13">
        <v>44083.405798611115</v>
      </c>
      <c r="W798" s="14">
        <v>3.9780092592592589E-2</v>
      </c>
    </row>
    <row r="799" spans="1:23" x14ac:dyDescent="0.25">
      <c r="A799" s="1" t="s">
        <v>201</v>
      </c>
      <c r="B799" s="1" t="s">
        <v>202</v>
      </c>
      <c r="C799" s="3">
        <v>4346</v>
      </c>
      <c r="D799" s="13">
        <v>43908.510995370372</v>
      </c>
      <c r="E799" s="14">
        <v>3.1458333333333331E-2</v>
      </c>
      <c r="G799" s="1" t="s">
        <v>120</v>
      </c>
      <c r="H799" s="1" t="s">
        <v>219</v>
      </c>
      <c r="I799" s="3">
        <v>4278</v>
      </c>
      <c r="J799" s="13">
        <v>43906.556655092594</v>
      </c>
      <c r="K799" s="14">
        <v>4.1550925925925929E-2</v>
      </c>
      <c r="M799" s="1" t="s">
        <v>253</v>
      </c>
      <c r="N799" s="1" t="s">
        <v>254</v>
      </c>
      <c r="O799" s="3">
        <v>3509</v>
      </c>
      <c r="P799" s="13">
        <v>43885.791979166665</v>
      </c>
      <c r="Q799" s="14">
        <v>4.5729166666666661E-2</v>
      </c>
      <c r="S799" s="1" t="s">
        <v>195</v>
      </c>
      <c r="T799" s="1" t="s">
        <v>196</v>
      </c>
      <c r="U799" s="3">
        <v>10901</v>
      </c>
      <c r="V799" s="13">
        <v>44083.525069444448</v>
      </c>
      <c r="W799" s="14">
        <v>3.5057870370370371E-2</v>
      </c>
    </row>
    <row r="800" spans="1:23" x14ac:dyDescent="0.25">
      <c r="A800" s="1" t="s">
        <v>213</v>
      </c>
      <c r="B800" s="1" t="s">
        <v>214</v>
      </c>
      <c r="C800" s="3">
        <v>4349</v>
      </c>
      <c r="D800" s="13">
        <v>43908.557037037041</v>
      </c>
      <c r="E800" s="14">
        <v>3.5185185185185187E-2</v>
      </c>
      <c r="G800" s="1" t="s">
        <v>177</v>
      </c>
      <c r="H800" s="1" t="s">
        <v>178</v>
      </c>
      <c r="I800" s="3">
        <v>4279</v>
      </c>
      <c r="J800" s="13">
        <v>43906.570486111108</v>
      </c>
      <c r="K800" s="14">
        <v>3.8159722222222227E-2</v>
      </c>
      <c r="M800" s="1" t="s">
        <v>237</v>
      </c>
      <c r="N800" s="1" t="s">
        <v>238</v>
      </c>
      <c r="O800" s="3">
        <v>3513</v>
      </c>
      <c r="P800" s="13">
        <v>43886.342199074075</v>
      </c>
      <c r="Q800" s="14">
        <v>3.7743055555555557E-2</v>
      </c>
      <c r="S800" s="1" t="s">
        <v>169</v>
      </c>
      <c r="T800" s="1" t="s">
        <v>170</v>
      </c>
      <c r="U800" s="3">
        <v>10913</v>
      </c>
      <c r="V800" s="13">
        <v>44083.674259259256</v>
      </c>
      <c r="W800" s="14">
        <v>4.0219907407407406E-2</v>
      </c>
    </row>
    <row r="801" spans="1:23" x14ac:dyDescent="0.25">
      <c r="A801" s="1" t="s">
        <v>213</v>
      </c>
      <c r="B801" s="1" t="s">
        <v>214</v>
      </c>
      <c r="C801" s="3">
        <v>4362</v>
      </c>
      <c r="D801" s="13">
        <v>43908.756516203706</v>
      </c>
      <c r="E801" s="14">
        <v>3.8738425925925926E-2</v>
      </c>
      <c r="G801" s="1" t="s">
        <v>193</v>
      </c>
      <c r="H801" s="1" t="s">
        <v>194</v>
      </c>
      <c r="I801" s="3">
        <v>4283</v>
      </c>
      <c r="J801" s="13">
        <v>43906.63077546296</v>
      </c>
      <c r="K801" s="14">
        <v>3.8518518518518521E-2</v>
      </c>
      <c r="M801" s="1" t="s">
        <v>237</v>
      </c>
      <c r="N801" s="1" t="s">
        <v>238</v>
      </c>
      <c r="O801" s="3">
        <v>3517</v>
      </c>
      <c r="P801" s="13">
        <v>43886.401296296295</v>
      </c>
      <c r="Q801" s="14">
        <v>3.1956018518518516E-2</v>
      </c>
      <c r="S801" s="1" t="s">
        <v>221</v>
      </c>
      <c r="T801" s="1" t="s">
        <v>222</v>
      </c>
      <c r="U801" s="3">
        <v>10937</v>
      </c>
      <c r="V801" s="13">
        <v>44084.481793981482</v>
      </c>
      <c r="W801" s="14">
        <v>3.3043981481481487E-2</v>
      </c>
    </row>
    <row r="802" spans="1:23" x14ac:dyDescent="0.25">
      <c r="A802" s="1" t="s">
        <v>181</v>
      </c>
      <c r="B802" s="1" t="s">
        <v>182</v>
      </c>
      <c r="C802" s="3">
        <v>4366</v>
      </c>
      <c r="D802" s="13">
        <v>43908.808425925927</v>
      </c>
      <c r="E802" s="14">
        <v>2.8032407407407409E-2</v>
      </c>
      <c r="G802" s="1" t="s">
        <v>179</v>
      </c>
      <c r="H802" s="1" t="s">
        <v>180</v>
      </c>
      <c r="I802" s="3">
        <v>4284</v>
      </c>
      <c r="J802" s="13">
        <v>43906.643391203703</v>
      </c>
      <c r="K802" s="14">
        <v>3.6307870370370372E-2</v>
      </c>
      <c r="M802" s="1" t="s">
        <v>249</v>
      </c>
      <c r="N802" s="1" t="s">
        <v>250</v>
      </c>
      <c r="O802" s="3">
        <v>3518</v>
      </c>
      <c r="P802" s="13">
        <v>43886.413055555553</v>
      </c>
      <c r="Q802" s="14">
        <v>3.9699074074074074E-2</v>
      </c>
      <c r="S802" s="1" t="s">
        <v>169</v>
      </c>
      <c r="T802" s="1" t="s">
        <v>170</v>
      </c>
      <c r="U802" s="3">
        <v>10947</v>
      </c>
      <c r="V802" s="13">
        <v>44084.619074074071</v>
      </c>
      <c r="W802" s="14">
        <v>4.355324074074074E-2</v>
      </c>
    </row>
    <row r="803" spans="1:23" x14ac:dyDescent="0.25">
      <c r="A803" s="1" t="s">
        <v>207</v>
      </c>
      <c r="B803" s="1" t="s">
        <v>208</v>
      </c>
      <c r="C803" s="3">
        <v>4367</v>
      </c>
      <c r="D803" s="13">
        <v>43908.820370370369</v>
      </c>
      <c r="E803" s="14">
        <v>3.9212962962962963E-2</v>
      </c>
      <c r="G803" s="1" t="s">
        <v>171</v>
      </c>
      <c r="H803" s="1" t="s">
        <v>172</v>
      </c>
      <c r="I803" s="3">
        <v>4288</v>
      </c>
      <c r="J803" s="13">
        <v>43906.712696759256</v>
      </c>
      <c r="K803" s="14">
        <v>4.0486111111111105E-2</v>
      </c>
      <c r="M803" s="1" t="s">
        <v>231</v>
      </c>
      <c r="N803" s="1" t="s">
        <v>232</v>
      </c>
      <c r="O803" s="3">
        <v>3521</v>
      </c>
      <c r="P803" s="13">
        <v>43886.450914351852</v>
      </c>
      <c r="Q803" s="14">
        <v>3.5023148148148144E-2</v>
      </c>
      <c r="S803" s="1" t="s">
        <v>169</v>
      </c>
      <c r="T803" s="1" t="s">
        <v>170</v>
      </c>
      <c r="U803" s="3">
        <v>10981</v>
      </c>
      <c r="V803" s="13">
        <v>44085.537962962961</v>
      </c>
      <c r="W803" s="14">
        <v>3.7384259259259263E-2</v>
      </c>
    </row>
    <row r="804" spans="1:23" x14ac:dyDescent="0.25">
      <c r="A804" s="1" t="s">
        <v>201</v>
      </c>
      <c r="B804" s="1" t="s">
        <v>202</v>
      </c>
      <c r="C804" s="3">
        <v>4369</v>
      </c>
      <c r="D804" s="13">
        <v>43909.343657407408</v>
      </c>
      <c r="E804" s="14">
        <v>2.7731481481481478E-2</v>
      </c>
      <c r="G804" s="1" t="s">
        <v>179</v>
      </c>
      <c r="H804" s="1" t="s">
        <v>180</v>
      </c>
      <c r="I804" s="3">
        <v>4290</v>
      </c>
      <c r="J804" s="13">
        <v>43906.742766203701</v>
      </c>
      <c r="K804" s="14">
        <v>3.5972222222222218E-2</v>
      </c>
      <c r="M804" s="1" t="s">
        <v>229</v>
      </c>
      <c r="N804" s="1" t="s">
        <v>230</v>
      </c>
      <c r="O804" s="3">
        <v>3522</v>
      </c>
      <c r="P804" s="13">
        <v>43886.459444444445</v>
      </c>
      <c r="Q804" s="14">
        <v>4.3263888888888886E-2</v>
      </c>
      <c r="S804" s="1" t="s">
        <v>239</v>
      </c>
      <c r="T804" s="1" t="s">
        <v>240</v>
      </c>
      <c r="U804" s="3">
        <v>11003</v>
      </c>
      <c r="V804" s="13">
        <v>44085.823657407411</v>
      </c>
      <c r="W804" s="14">
        <v>4.0787037037037038E-2</v>
      </c>
    </row>
    <row r="805" spans="1:23" x14ac:dyDescent="0.25">
      <c r="A805" s="1" t="s">
        <v>189</v>
      </c>
      <c r="B805" s="1" t="s">
        <v>190</v>
      </c>
      <c r="C805" s="3">
        <v>4371</v>
      </c>
      <c r="D805" s="13">
        <v>43909.363842592589</v>
      </c>
      <c r="E805" s="14">
        <v>3.3912037037037039E-2</v>
      </c>
      <c r="G805" s="1" t="s">
        <v>120</v>
      </c>
      <c r="H805" s="1" t="s">
        <v>219</v>
      </c>
      <c r="I805" s="3">
        <v>4296</v>
      </c>
      <c r="J805" s="13">
        <v>43906.823807870373</v>
      </c>
      <c r="K805" s="14">
        <v>2.9039351851851854E-2</v>
      </c>
      <c r="M805" s="1" t="s">
        <v>223</v>
      </c>
      <c r="N805" s="1" t="s">
        <v>224</v>
      </c>
      <c r="O805" s="3">
        <v>3526</v>
      </c>
      <c r="P805" s="13">
        <v>43886.51525462963</v>
      </c>
      <c r="Q805" s="14">
        <v>4.3090277777777776E-2</v>
      </c>
      <c r="S805" s="1" t="s">
        <v>195</v>
      </c>
      <c r="T805" s="1" t="s">
        <v>196</v>
      </c>
      <c r="U805" s="3">
        <v>11007</v>
      </c>
      <c r="V805" s="13">
        <v>44086.375752314816</v>
      </c>
      <c r="W805" s="14">
        <v>3.107638888888889E-2</v>
      </c>
    </row>
    <row r="806" spans="1:23" x14ac:dyDescent="0.25">
      <c r="A806" s="1" t="s">
        <v>161</v>
      </c>
      <c r="B806" s="1" t="s">
        <v>162</v>
      </c>
      <c r="C806" s="3">
        <v>4377</v>
      </c>
      <c r="D806" s="13">
        <v>43909.440162037034</v>
      </c>
      <c r="E806" s="14">
        <v>3.4236111111111113E-2</v>
      </c>
      <c r="G806" s="1" t="s">
        <v>187</v>
      </c>
      <c r="H806" s="1" t="s">
        <v>188</v>
      </c>
      <c r="I806" s="3">
        <v>4297</v>
      </c>
      <c r="J806" s="13">
        <v>43906.837743055556</v>
      </c>
      <c r="K806" s="14">
        <v>3.875E-2</v>
      </c>
      <c r="M806" s="1" t="s">
        <v>209</v>
      </c>
      <c r="N806" s="1" t="s">
        <v>210</v>
      </c>
      <c r="O806" s="3">
        <v>3527</v>
      </c>
      <c r="P806" s="13">
        <v>43886.531678240739</v>
      </c>
      <c r="Q806" s="14">
        <v>2.8668981481481479E-2</v>
      </c>
      <c r="S806" s="1" t="s">
        <v>169</v>
      </c>
      <c r="T806" s="1" t="s">
        <v>170</v>
      </c>
      <c r="U806" s="3">
        <v>11011</v>
      </c>
      <c r="V806" s="13">
        <v>44086.421678240738</v>
      </c>
      <c r="W806" s="14">
        <v>3.4699074074074077E-2</v>
      </c>
    </row>
    <row r="807" spans="1:23" x14ac:dyDescent="0.25">
      <c r="A807" s="1" t="s">
        <v>189</v>
      </c>
      <c r="B807" s="1" t="s">
        <v>190</v>
      </c>
      <c r="C807" s="3">
        <v>4378</v>
      </c>
      <c r="D807" s="13">
        <v>43909.450821759259</v>
      </c>
      <c r="E807" s="14">
        <v>3.0219907407407407E-2</v>
      </c>
      <c r="G807" s="1" t="s">
        <v>187</v>
      </c>
      <c r="H807" s="1" t="s">
        <v>188</v>
      </c>
      <c r="I807" s="3">
        <v>4299</v>
      </c>
      <c r="J807" s="13">
        <v>43907.362870370373</v>
      </c>
      <c r="K807" s="14">
        <v>2.9027777777777777E-2</v>
      </c>
      <c r="M807" s="1" t="s">
        <v>241</v>
      </c>
      <c r="N807" s="1" t="s">
        <v>242</v>
      </c>
      <c r="O807" s="3">
        <v>3529</v>
      </c>
      <c r="P807" s="13">
        <v>43886.561979166669</v>
      </c>
      <c r="Q807" s="14">
        <v>3.4166666666666672E-2</v>
      </c>
      <c r="S807" s="1" t="s">
        <v>239</v>
      </c>
      <c r="T807" s="1" t="s">
        <v>240</v>
      </c>
      <c r="U807" s="3">
        <v>11016</v>
      </c>
      <c r="V807" s="13">
        <v>44086.48364583333</v>
      </c>
      <c r="W807" s="14">
        <v>4.1631944444444451E-2</v>
      </c>
    </row>
    <row r="808" spans="1:23" x14ac:dyDescent="0.25">
      <c r="A808" s="1" t="s">
        <v>165</v>
      </c>
      <c r="B808" s="1" t="s">
        <v>166</v>
      </c>
      <c r="C808" s="3">
        <v>4394</v>
      </c>
      <c r="D808" s="13">
        <v>43909.676631944443</v>
      </c>
      <c r="E808" s="14">
        <v>3.2060185185185185E-2</v>
      </c>
      <c r="G808" s="1" t="s">
        <v>171</v>
      </c>
      <c r="H808" s="1" t="s">
        <v>172</v>
      </c>
      <c r="I808" s="3">
        <v>4300</v>
      </c>
      <c r="J808" s="13">
        <v>43907.380798611113</v>
      </c>
      <c r="K808" s="14">
        <v>3.5046296296296298E-2</v>
      </c>
      <c r="M808" s="1" t="s">
        <v>223</v>
      </c>
      <c r="N808" s="1" t="s">
        <v>224</v>
      </c>
      <c r="O808" s="3">
        <v>3533</v>
      </c>
      <c r="P808" s="13">
        <v>43886.623032407406</v>
      </c>
      <c r="Q808" s="14">
        <v>3.1747685185185184E-2</v>
      </c>
      <c r="S808" s="1" t="s">
        <v>239</v>
      </c>
      <c r="T808" s="1" t="s">
        <v>240</v>
      </c>
      <c r="U808" s="3">
        <v>11017</v>
      </c>
      <c r="V808" s="13">
        <v>44086.492743055554</v>
      </c>
      <c r="W808" s="14">
        <v>3.7337962962962962E-2</v>
      </c>
    </row>
    <row r="809" spans="1:23" x14ac:dyDescent="0.25">
      <c r="A809" s="1" t="s">
        <v>207</v>
      </c>
      <c r="B809" s="1" t="s">
        <v>208</v>
      </c>
      <c r="C809" s="3">
        <v>4398</v>
      </c>
      <c r="D809" s="13">
        <v>43909.732847222222</v>
      </c>
      <c r="E809" s="14">
        <v>3.7951388888888889E-2</v>
      </c>
      <c r="G809" s="1" t="s">
        <v>215</v>
      </c>
      <c r="H809" s="1" t="s">
        <v>216</v>
      </c>
      <c r="I809" s="3">
        <v>4303</v>
      </c>
      <c r="J809" s="13">
        <v>43907.41679398148</v>
      </c>
      <c r="K809" s="14">
        <v>3.9328703703703706E-2</v>
      </c>
      <c r="M809" s="1" t="s">
        <v>241</v>
      </c>
      <c r="N809" s="1" t="s">
        <v>242</v>
      </c>
      <c r="O809" s="3">
        <v>3535</v>
      </c>
      <c r="P809" s="13">
        <v>43886.648101851853</v>
      </c>
      <c r="Q809" s="14">
        <v>3.5671296296296298E-2</v>
      </c>
      <c r="S809" s="1" t="s">
        <v>169</v>
      </c>
      <c r="T809" s="1" t="s">
        <v>170</v>
      </c>
      <c r="U809" s="3">
        <v>11036</v>
      </c>
      <c r="V809" s="13">
        <v>44086.750173611108</v>
      </c>
      <c r="W809" s="14">
        <v>3.1307870370370368E-2</v>
      </c>
    </row>
    <row r="810" spans="1:23" x14ac:dyDescent="0.25">
      <c r="A810" s="1" t="s">
        <v>197</v>
      </c>
      <c r="B810" s="1" t="s">
        <v>198</v>
      </c>
      <c r="C810" s="3">
        <v>4401</v>
      </c>
      <c r="D810" s="13">
        <v>43909.7733912037</v>
      </c>
      <c r="E810" s="14">
        <v>3.9270833333333331E-2</v>
      </c>
      <c r="G810" s="1" t="s">
        <v>177</v>
      </c>
      <c r="H810" s="1" t="s">
        <v>178</v>
      </c>
      <c r="I810" s="3">
        <v>4307</v>
      </c>
      <c r="J810" s="13">
        <v>43907.463993055557</v>
      </c>
      <c r="K810" s="14">
        <v>3.5509259259259261E-2</v>
      </c>
      <c r="M810" s="1" t="s">
        <v>241</v>
      </c>
      <c r="N810" s="1" t="s">
        <v>242</v>
      </c>
      <c r="O810" s="3">
        <v>3537</v>
      </c>
      <c r="P810" s="13">
        <v>43886.670405092591</v>
      </c>
      <c r="Q810" s="14">
        <v>3.0937499999999996E-2</v>
      </c>
      <c r="S810" s="1" t="s">
        <v>221</v>
      </c>
      <c r="T810" s="1" t="s">
        <v>222</v>
      </c>
      <c r="U810" s="3">
        <v>11038</v>
      </c>
      <c r="V810" s="13">
        <v>44086.771782407406</v>
      </c>
      <c r="W810" s="14">
        <v>3.5011574074074077E-2</v>
      </c>
    </row>
    <row r="811" spans="1:23" x14ac:dyDescent="0.25">
      <c r="A811" s="1" t="s">
        <v>243</v>
      </c>
      <c r="B811" s="1" t="s">
        <v>244</v>
      </c>
      <c r="C811" s="3">
        <v>4407</v>
      </c>
      <c r="D811" s="13">
        <v>43910.342152777775</v>
      </c>
      <c r="E811" s="14">
        <v>3.9004629629629632E-2</v>
      </c>
      <c r="G811" s="1" t="s">
        <v>235</v>
      </c>
      <c r="H811" s="1" t="s">
        <v>236</v>
      </c>
      <c r="I811" s="3">
        <v>4309</v>
      </c>
      <c r="J811" s="13">
        <v>43907.495787037034</v>
      </c>
      <c r="K811" s="14">
        <v>3.8379629629629632E-2</v>
      </c>
      <c r="M811" s="1" t="s">
        <v>231</v>
      </c>
      <c r="N811" s="1" t="s">
        <v>232</v>
      </c>
      <c r="O811" s="3">
        <v>3542</v>
      </c>
      <c r="P811" s="13">
        <v>43886.742303240739</v>
      </c>
      <c r="Q811" s="14">
        <v>3.8715277777777779E-2</v>
      </c>
      <c r="S811" s="1" t="s">
        <v>169</v>
      </c>
      <c r="T811" s="1" t="s">
        <v>170</v>
      </c>
      <c r="U811" s="3">
        <v>11042</v>
      </c>
      <c r="V811" s="13">
        <v>44086.822546296295</v>
      </c>
      <c r="W811" s="14">
        <v>3.1666666666666669E-2</v>
      </c>
    </row>
    <row r="812" spans="1:23" x14ac:dyDescent="0.25">
      <c r="A812" s="1" t="s">
        <v>161</v>
      </c>
      <c r="B812" s="1" t="s">
        <v>162</v>
      </c>
      <c r="C812" s="3">
        <v>4416</v>
      </c>
      <c r="D812" s="13">
        <v>43910.461875000001</v>
      </c>
      <c r="E812" s="14">
        <v>4.2268518518518518E-2</v>
      </c>
      <c r="G812" s="1" t="s">
        <v>235</v>
      </c>
      <c r="H812" s="1" t="s">
        <v>236</v>
      </c>
      <c r="I812" s="3">
        <v>4310</v>
      </c>
      <c r="J812" s="13">
        <v>43907.508634259262</v>
      </c>
      <c r="K812" s="14">
        <v>4.1643518518518517E-2</v>
      </c>
      <c r="M812" s="1" t="s">
        <v>241</v>
      </c>
      <c r="N812" s="1" t="s">
        <v>242</v>
      </c>
      <c r="O812" s="3">
        <v>3551</v>
      </c>
      <c r="P812" s="13">
        <v>43887.36347222222</v>
      </c>
      <c r="Q812" s="14">
        <v>4.0023148148148148E-2</v>
      </c>
      <c r="S812" s="1" t="s">
        <v>195</v>
      </c>
      <c r="T812" s="1" t="s">
        <v>196</v>
      </c>
      <c r="U812" s="3">
        <v>11052</v>
      </c>
      <c r="V812" s="13">
        <v>44087.455543981479</v>
      </c>
      <c r="W812" s="14">
        <v>3.888888888888889E-2</v>
      </c>
    </row>
    <row r="813" spans="1:23" x14ac:dyDescent="0.25">
      <c r="A813" s="1" t="s">
        <v>243</v>
      </c>
      <c r="B813" s="1" t="s">
        <v>244</v>
      </c>
      <c r="C813" s="3">
        <v>4420</v>
      </c>
      <c r="D813" s="13">
        <v>43910.513287037036</v>
      </c>
      <c r="E813" s="14">
        <v>3.7916666666666668E-2</v>
      </c>
      <c r="G813" s="1" t="s">
        <v>122</v>
      </c>
      <c r="H813" s="1" t="s">
        <v>217</v>
      </c>
      <c r="I813" s="3">
        <v>4317</v>
      </c>
      <c r="J813" s="13">
        <v>43907.616805555554</v>
      </c>
      <c r="K813" s="14">
        <v>3.6006944444444446E-2</v>
      </c>
      <c r="M813" s="1" t="s">
        <v>167</v>
      </c>
      <c r="N813" s="1" t="s">
        <v>168</v>
      </c>
      <c r="O813" s="3">
        <v>3555</v>
      </c>
      <c r="P813" s="13">
        <v>43887.419571759259</v>
      </c>
      <c r="Q813" s="14">
        <v>3.6539351851851851E-2</v>
      </c>
      <c r="S813" s="1" t="s">
        <v>195</v>
      </c>
      <c r="T813" s="1" t="s">
        <v>196</v>
      </c>
      <c r="U813" s="3">
        <v>11066</v>
      </c>
      <c r="V813" s="13">
        <v>44087.62771990741</v>
      </c>
      <c r="W813" s="14">
        <v>3.8101851851851852E-2</v>
      </c>
    </row>
    <row r="814" spans="1:23" x14ac:dyDescent="0.25">
      <c r="A814" s="1" t="s">
        <v>183</v>
      </c>
      <c r="B814" s="1" t="s">
        <v>184</v>
      </c>
      <c r="C814" s="3">
        <v>4421</v>
      </c>
      <c r="D814" s="13">
        <v>43910.527025462965</v>
      </c>
      <c r="E814" s="14">
        <v>3.1597222222222221E-2</v>
      </c>
      <c r="G814" s="1" t="s">
        <v>235</v>
      </c>
      <c r="H814" s="1" t="s">
        <v>236</v>
      </c>
      <c r="I814" s="3">
        <v>4321</v>
      </c>
      <c r="J814" s="13">
        <v>43907.667407407411</v>
      </c>
      <c r="K814" s="14">
        <v>4.5509259259259256E-2</v>
      </c>
      <c r="M814" s="1" t="s">
        <v>167</v>
      </c>
      <c r="N814" s="1" t="s">
        <v>168</v>
      </c>
      <c r="O814" s="3">
        <v>3556</v>
      </c>
      <c r="P814" s="13">
        <v>43887.433379629627</v>
      </c>
      <c r="Q814" s="14">
        <v>3.5358796296296298E-2</v>
      </c>
      <c r="S814" s="1" t="s">
        <v>169</v>
      </c>
      <c r="T814" s="1" t="s">
        <v>170</v>
      </c>
      <c r="U814" s="3">
        <v>11072</v>
      </c>
      <c r="V814" s="13">
        <v>44087.709583333337</v>
      </c>
      <c r="W814" s="14">
        <v>3.6446759259259262E-2</v>
      </c>
    </row>
    <row r="815" spans="1:23" x14ac:dyDescent="0.25">
      <c r="A815" s="1" t="s">
        <v>189</v>
      </c>
      <c r="B815" s="1" t="s">
        <v>190</v>
      </c>
      <c r="C815" s="3">
        <v>4422</v>
      </c>
      <c r="D815" s="13">
        <v>43910.545486111114</v>
      </c>
      <c r="E815" s="14">
        <v>3.3576388888888892E-2</v>
      </c>
      <c r="G815" s="1" t="s">
        <v>171</v>
      </c>
      <c r="H815" s="1" t="s">
        <v>172</v>
      </c>
      <c r="I815" s="3">
        <v>4323</v>
      </c>
      <c r="J815" s="13">
        <v>43907.697280092594</v>
      </c>
      <c r="K815" s="14">
        <v>4.0509259259259259E-2</v>
      </c>
      <c r="M815" s="1" t="s">
        <v>209</v>
      </c>
      <c r="N815" s="1" t="s">
        <v>210</v>
      </c>
      <c r="O815" s="3">
        <v>3557</v>
      </c>
      <c r="P815" s="13">
        <v>43887.450138888889</v>
      </c>
      <c r="Q815" s="14">
        <v>4.0775462962962965E-2</v>
      </c>
      <c r="S815" s="1" t="s">
        <v>169</v>
      </c>
      <c r="T815" s="1" t="s">
        <v>170</v>
      </c>
      <c r="U815" s="3">
        <v>11073</v>
      </c>
      <c r="V815" s="13">
        <v>44087.726527777777</v>
      </c>
      <c r="W815" s="14">
        <v>3.0729166666666669E-2</v>
      </c>
    </row>
    <row r="816" spans="1:23" x14ac:dyDescent="0.25">
      <c r="A816" s="1" t="s">
        <v>207</v>
      </c>
      <c r="B816" s="1" t="s">
        <v>208</v>
      </c>
      <c r="C816" s="3">
        <v>4427</v>
      </c>
      <c r="D816" s="13">
        <v>43910.619398148148</v>
      </c>
      <c r="E816" s="14">
        <v>3.6805555555555557E-2</v>
      </c>
      <c r="G816" s="1" t="s">
        <v>122</v>
      </c>
      <c r="H816" s="1" t="s">
        <v>217</v>
      </c>
      <c r="I816" s="3">
        <v>4326</v>
      </c>
      <c r="J816" s="13">
        <v>43907.745324074072</v>
      </c>
      <c r="K816" s="14">
        <v>4.1921296296296297E-2</v>
      </c>
      <c r="M816" s="1" t="s">
        <v>237</v>
      </c>
      <c r="N816" s="1" t="s">
        <v>238</v>
      </c>
      <c r="O816" s="3">
        <v>3558</v>
      </c>
      <c r="P816" s="13">
        <v>43887.460520833331</v>
      </c>
      <c r="Q816" s="14">
        <v>3.4803240740740739E-2</v>
      </c>
      <c r="S816" s="1" t="s">
        <v>169</v>
      </c>
      <c r="T816" s="1" t="s">
        <v>170</v>
      </c>
      <c r="U816" s="3">
        <v>11074</v>
      </c>
      <c r="V816" s="13">
        <v>44087.742777777778</v>
      </c>
      <c r="W816" s="14">
        <v>3.3969907407407407E-2</v>
      </c>
    </row>
    <row r="817" spans="1:23" x14ac:dyDescent="0.25">
      <c r="A817" s="1" t="s">
        <v>165</v>
      </c>
      <c r="B817" s="1" t="s">
        <v>166</v>
      </c>
      <c r="C817" s="3">
        <v>4434</v>
      </c>
      <c r="D817" s="13">
        <v>43910.711516203701</v>
      </c>
      <c r="E817" s="14">
        <v>3.9351851851851853E-2</v>
      </c>
      <c r="G817" s="1" t="s">
        <v>122</v>
      </c>
      <c r="H817" s="1" t="s">
        <v>217</v>
      </c>
      <c r="I817" s="3">
        <v>4328</v>
      </c>
      <c r="J817" s="13">
        <v>43907.771736111114</v>
      </c>
      <c r="K817" s="14">
        <v>3.2754629629629627E-2</v>
      </c>
      <c r="M817" s="1" t="s">
        <v>209</v>
      </c>
      <c r="N817" s="1" t="s">
        <v>210</v>
      </c>
      <c r="O817" s="3">
        <v>3562</v>
      </c>
      <c r="P817" s="13">
        <v>43887.509560185186</v>
      </c>
      <c r="Q817" s="14">
        <v>3.4895833333333334E-2</v>
      </c>
      <c r="S817" s="1" t="s">
        <v>195</v>
      </c>
      <c r="T817" s="1" t="s">
        <v>196</v>
      </c>
      <c r="U817" s="3">
        <v>11078</v>
      </c>
      <c r="V817" s="13">
        <v>44087.790324074071</v>
      </c>
      <c r="W817" s="14">
        <v>3.1805555555555552E-2</v>
      </c>
    </row>
    <row r="818" spans="1:23" x14ac:dyDescent="0.25">
      <c r="A818" s="1" t="s">
        <v>243</v>
      </c>
      <c r="B818" s="1" t="s">
        <v>244</v>
      </c>
      <c r="C818" s="3">
        <v>4436</v>
      </c>
      <c r="D818" s="13">
        <v>43910.73773148148</v>
      </c>
      <c r="E818" s="14">
        <v>4.0289351851851847E-2</v>
      </c>
      <c r="G818" s="1" t="s">
        <v>251</v>
      </c>
      <c r="H818" s="1" t="s">
        <v>252</v>
      </c>
      <c r="I818" s="3">
        <v>4332</v>
      </c>
      <c r="J818" s="13">
        <v>43907.83388888889</v>
      </c>
      <c r="K818" s="14">
        <v>3.7442129629629624E-2</v>
      </c>
      <c r="M818" s="1" t="s">
        <v>253</v>
      </c>
      <c r="N818" s="1" t="s">
        <v>254</v>
      </c>
      <c r="O818" s="3">
        <v>3566</v>
      </c>
      <c r="P818" s="13">
        <v>43887.549733796295</v>
      </c>
      <c r="Q818" s="14">
        <v>2.9756944444444447E-2</v>
      </c>
      <c r="S818" s="1" t="s">
        <v>169</v>
      </c>
      <c r="T818" s="1" t="s">
        <v>170</v>
      </c>
      <c r="U818" s="3">
        <v>11083</v>
      </c>
      <c r="V818" s="13">
        <v>44088.348692129628</v>
      </c>
      <c r="W818" s="14">
        <v>3.1516203703703706E-2</v>
      </c>
    </row>
    <row r="819" spans="1:23" x14ac:dyDescent="0.25">
      <c r="A819" s="1" t="s">
        <v>183</v>
      </c>
      <c r="B819" s="1" t="s">
        <v>184</v>
      </c>
      <c r="C819" s="3">
        <v>4437</v>
      </c>
      <c r="D819" s="13">
        <v>43910.7503125</v>
      </c>
      <c r="E819" s="14">
        <v>4.0034722222222222E-2</v>
      </c>
      <c r="G819" s="1" t="s">
        <v>233</v>
      </c>
      <c r="H819" s="1" t="s">
        <v>234</v>
      </c>
      <c r="I819" s="3">
        <v>4333</v>
      </c>
      <c r="J819" s="13">
        <v>43908.340833333335</v>
      </c>
      <c r="K819" s="14">
        <v>3.8738425925925926E-2</v>
      </c>
      <c r="M819" s="1" t="s">
        <v>231</v>
      </c>
      <c r="N819" s="1" t="s">
        <v>232</v>
      </c>
      <c r="O819" s="3">
        <v>3567</v>
      </c>
      <c r="P819" s="13">
        <v>43887.567962962959</v>
      </c>
      <c r="Q819" s="14">
        <v>3.8935185185185191E-2</v>
      </c>
      <c r="S819" s="1" t="s">
        <v>195</v>
      </c>
      <c r="T819" s="1" t="s">
        <v>196</v>
      </c>
      <c r="U819" s="3">
        <v>11102</v>
      </c>
      <c r="V819" s="13">
        <v>44088.600983796299</v>
      </c>
      <c r="W819" s="14">
        <v>3.6458333333333336E-2</v>
      </c>
    </row>
    <row r="820" spans="1:23" x14ac:dyDescent="0.25">
      <c r="A820" s="1" t="s">
        <v>207</v>
      </c>
      <c r="B820" s="1" t="s">
        <v>208</v>
      </c>
      <c r="C820" s="3">
        <v>4443</v>
      </c>
      <c r="D820" s="13">
        <v>43910.826689814814</v>
      </c>
      <c r="E820" s="14">
        <v>3.3750000000000002E-2</v>
      </c>
      <c r="G820" s="1" t="s">
        <v>122</v>
      </c>
      <c r="H820" s="1" t="s">
        <v>217</v>
      </c>
      <c r="I820" s="3">
        <v>4336</v>
      </c>
      <c r="J820" s="13">
        <v>43908.377581018518</v>
      </c>
      <c r="K820" s="14">
        <v>3.4374999999999996E-2</v>
      </c>
      <c r="M820" s="1" t="s">
        <v>229</v>
      </c>
      <c r="N820" s="1" t="s">
        <v>230</v>
      </c>
      <c r="O820" s="3">
        <v>3570</v>
      </c>
      <c r="P820" s="13">
        <v>43887.607002314813</v>
      </c>
      <c r="Q820" s="14">
        <v>3.0254629629629631E-2</v>
      </c>
      <c r="S820" s="1" t="s">
        <v>169</v>
      </c>
      <c r="T820" s="1" t="s">
        <v>170</v>
      </c>
      <c r="U820" s="3">
        <v>11122</v>
      </c>
      <c r="V820" s="13">
        <v>44089.351342592592</v>
      </c>
      <c r="W820" s="14">
        <v>4.0601851851851854E-2</v>
      </c>
    </row>
    <row r="821" spans="1:23" x14ac:dyDescent="0.25">
      <c r="A821" s="1" t="s">
        <v>181</v>
      </c>
      <c r="B821" s="1" t="s">
        <v>182</v>
      </c>
      <c r="C821" s="3">
        <v>4446</v>
      </c>
      <c r="D821" s="13">
        <v>43911.363553240742</v>
      </c>
      <c r="E821" s="14">
        <v>2.9155092592592594E-2</v>
      </c>
      <c r="G821" s="1" t="s">
        <v>211</v>
      </c>
      <c r="H821" s="1" t="s">
        <v>212</v>
      </c>
      <c r="I821" s="3">
        <v>4340</v>
      </c>
      <c r="J821" s="13">
        <v>43908.425347222219</v>
      </c>
      <c r="K821" s="14">
        <v>4.1585648148148149E-2</v>
      </c>
      <c r="M821" s="1" t="s">
        <v>241</v>
      </c>
      <c r="N821" s="1" t="s">
        <v>242</v>
      </c>
      <c r="O821" s="3">
        <v>3578</v>
      </c>
      <c r="P821" s="13">
        <v>43887.710601851853</v>
      </c>
      <c r="Q821" s="14">
        <v>3.861111111111111E-2</v>
      </c>
      <c r="S821" s="1" t="s">
        <v>239</v>
      </c>
      <c r="T821" s="1" t="s">
        <v>240</v>
      </c>
      <c r="U821" s="3">
        <v>11127</v>
      </c>
      <c r="V821" s="13">
        <v>44089.419456018521</v>
      </c>
      <c r="W821" s="14">
        <v>4.1817129629629628E-2</v>
      </c>
    </row>
    <row r="822" spans="1:23" x14ac:dyDescent="0.25">
      <c r="A822" s="1" t="s">
        <v>213</v>
      </c>
      <c r="B822" s="1" t="s">
        <v>214</v>
      </c>
      <c r="C822" s="3">
        <v>4447</v>
      </c>
      <c r="D822" s="13">
        <v>43911.37709490741</v>
      </c>
      <c r="E822" s="14">
        <v>3.0902777777777779E-2</v>
      </c>
      <c r="G822" s="1" t="s">
        <v>187</v>
      </c>
      <c r="H822" s="1" t="s">
        <v>188</v>
      </c>
      <c r="I822" s="3">
        <v>4341</v>
      </c>
      <c r="J822" s="13">
        <v>43908.439953703702</v>
      </c>
      <c r="K822" s="14">
        <v>3.0520833333333334E-2</v>
      </c>
      <c r="M822" s="1" t="s">
        <v>245</v>
      </c>
      <c r="N822" s="1" t="s">
        <v>246</v>
      </c>
      <c r="O822" s="3">
        <v>3579</v>
      </c>
      <c r="P822" s="13">
        <v>43887.724699074075</v>
      </c>
      <c r="Q822" s="14">
        <v>3.9293981481481485E-2</v>
      </c>
      <c r="S822" s="1" t="s">
        <v>221</v>
      </c>
      <c r="T822" s="1" t="s">
        <v>222</v>
      </c>
      <c r="U822" s="3">
        <v>11144</v>
      </c>
      <c r="V822" s="13">
        <v>44089.648645833331</v>
      </c>
      <c r="W822" s="14">
        <v>4.1157407407407406E-2</v>
      </c>
    </row>
    <row r="823" spans="1:23" x14ac:dyDescent="0.25">
      <c r="A823" s="1" t="s">
        <v>159</v>
      </c>
      <c r="B823" s="1" t="s">
        <v>160</v>
      </c>
      <c r="C823" s="3">
        <v>4460</v>
      </c>
      <c r="D823" s="13">
        <v>43911.545127314814</v>
      </c>
      <c r="E823" s="14">
        <v>3.5983796296296298E-2</v>
      </c>
      <c r="G823" s="1" t="s">
        <v>179</v>
      </c>
      <c r="H823" s="1" t="s">
        <v>180</v>
      </c>
      <c r="I823" s="3">
        <v>4343</v>
      </c>
      <c r="J823" s="13">
        <v>43908.468842592592</v>
      </c>
      <c r="K823" s="14">
        <v>3.6203703703703703E-2</v>
      </c>
      <c r="M823" s="1" t="s">
        <v>227</v>
      </c>
      <c r="N823" s="1" t="s">
        <v>228</v>
      </c>
      <c r="O823" s="3">
        <v>3580</v>
      </c>
      <c r="P823" s="13">
        <v>43887.74013888889</v>
      </c>
      <c r="Q823" s="14">
        <v>3.5173611111111107E-2</v>
      </c>
      <c r="S823" s="1" t="s">
        <v>221</v>
      </c>
      <c r="T823" s="1" t="s">
        <v>222</v>
      </c>
      <c r="U823" s="3">
        <v>11148</v>
      </c>
      <c r="V823" s="13">
        <v>44089.696712962963</v>
      </c>
      <c r="W823" s="14">
        <v>3.8437499999999999E-2</v>
      </c>
    </row>
    <row r="824" spans="1:23" x14ac:dyDescent="0.25">
      <c r="A824" s="1" t="s">
        <v>205</v>
      </c>
      <c r="B824" s="1" t="s">
        <v>206</v>
      </c>
      <c r="C824" s="3">
        <v>4461</v>
      </c>
      <c r="D824" s="13">
        <v>43911.559733796297</v>
      </c>
      <c r="E824" s="14">
        <v>3.5636574074074077E-2</v>
      </c>
      <c r="G824" s="1" t="s">
        <v>187</v>
      </c>
      <c r="H824" s="1" t="s">
        <v>188</v>
      </c>
      <c r="I824" s="3">
        <v>4345</v>
      </c>
      <c r="J824" s="13">
        <v>43908.499652777777</v>
      </c>
      <c r="K824" s="14">
        <v>3.8819444444444441E-2</v>
      </c>
      <c r="M824" s="1" t="s">
        <v>173</v>
      </c>
      <c r="N824" s="1" t="s">
        <v>174</v>
      </c>
      <c r="O824" s="3">
        <v>3582</v>
      </c>
      <c r="P824" s="13">
        <v>43887.76903935185</v>
      </c>
      <c r="Q824" s="14">
        <v>4.0902777777777781E-2</v>
      </c>
      <c r="S824" s="1" t="s">
        <v>195</v>
      </c>
      <c r="T824" s="1" t="s">
        <v>196</v>
      </c>
      <c r="U824" s="3">
        <v>11155</v>
      </c>
      <c r="V824" s="13">
        <v>44089.800787037035</v>
      </c>
      <c r="W824" s="14">
        <v>3.516203703703704E-2</v>
      </c>
    </row>
    <row r="825" spans="1:23" x14ac:dyDescent="0.25">
      <c r="A825" s="1" t="s">
        <v>243</v>
      </c>
      <c r="B825" s="1" t="s">
        <v>244</v>
      </c>
      <c r="C825" s="3">
        <v>4464</v>
      </c>
      <c r="D825" s="13">
        <v>43911.59851851852</v>
      </c>
      <c r="E825" s="14">
        <v>3.7569444444444447E-2</v>
      </c>
      <c r="G825" s="1" t="s">
        <v>179</v>
      </c>
      <c r="H825" s="1" t="s">
        <v>180</v>
      </c>
      <c r="I825" s="3">
        <v>4348</v>
      </c>
      <c r="J825" s="13">
        <v>43908.543078703704</v>
      </c>
      <c r="K825" s="14">
        <v>3.9884259259259258E-2</v>
      </c>
      <c r="M825" s="1" t="s">
        <v>173</v>
      </c>
      <c r="N825" s="1" t="s">
        <v>174</v>
      </c>
      <c r="O825" s="3">
        <v>3583</v>
      </c>
      <c r="P825" s="13">
        <v>43887.785277777781</v>
      </c>
      <c r="Q825" s="14">
        <v>3.5960648148148151E-2</v>
      </c>
      <c r="S825" s="1" t="s">
        <v>221</v>
      </c>
      <c r="T825" s="1" t="s">
        <v>222</v>
      </c>
      <c r="U825" s="3">
        <v>11168</v>
      </c>
      <c r="V825" s="13">
        <v>44090.465879629628</v>
      </c>
      <c r="W825" s="14">
        <v>3.7905092592592594E-2</v>
      </c>
    </row>
    <row r="826" spans="1:23" x14ac:dyDescent="0.25">
      <c r="A826" s="1" t="s">
        <v>201</v>
      </c>
      <c r="B826" s="1" t="s">
        <v>202</v>
      </c>
      <c r="C826" s="3">
        <v>4466</v>
      </c>
      <c r="D826" s="13">
        <v>43911.634664351855</v>
      </c>
      <c r="E826" s="14">
        <v>3.8773148148148147E-2</v>
      </c>
      <c r="G826" s="1" t="s">
        <v>211</v>
      </c>
      <c r="H826" s="1" t="s">
        <v>212</v>
      </c>
      <c r="I826" s="3">
        <v>4351</v>
      </c>
      <c r="J826" s="13">
        <v>43908.591296296298</v>
      </c>
      <c r="K826" s="14">
        <v>3.9618055555555552E-2</v>
      </c>
      <c r="M826" s="1" t="s">
        <v>241</v>
      </c>
      <c r="N826" s="1" t="s">
        <v>242</v>
      </c>
      <c r="O826" s="3">
        <v>3588</v>
      </c>
      <c r="P826" s="13">
        <v>43888.344236111108</v>
      </c>
      <c r="Q826" s="14">
        <v>4.1932870370370377E-2</v>
      </c>
      <c r="S826" s="1" t="s">
        <v>221</v>
      </c>
      <c r="T826" s="1" t="s">
        <v>222</v>
      </c>
      <c r="U826" s="3">
        <v>11185</v>
      </c>
      <c r="V826" s="13">
        <v>44090.695300925923</v>
      </c>
      <c r="W826" s="14">
        <v>3.2210648148148148E-2</v>
      </c>
    </row>
    <row r="827" spans="1:23" x14ac:dyDescent="0.25">
      <c r="A827" s="1" t="s">
        <v>197</v>
      </c>
      <c r="B827" s="1" t="s">
        <v>198</v>
      </c>
      <c r="C827" s="3">
        <v>4467</v>
      </c>
      <c r="D827" s="13">
        <v>43911.645821759259</v>
      </c>
      <c r="E827" s="14">
        <v>3.9710648148148148E-2</v>
      </c>
      <c r="G827" s="1" t="s">
        <v>251</v>
      </c>
      <c r="H827" s="1" t="s">
        <v>252</v>
      </c>
      <c r="I827" s="3">
        <v>4357</v>
      </c>
      <c r="J827" s="13">
        <v>43908.6794212963</v>
      </c>
      <c r="K827" s="14">
        <v>3.2256944444444442E-2</v>
      </c>
      <c r="M827" s="1" t="s">
        <v>185</v>
      </c>
      <c r="N827" s="1" t="s">
        <v>186</v>
      </c>
      <c r="O827" s="3">
        <v>3597</v>
      </c>
      <c r="P827" s="13">
        <v>43888.46261574074</v>
      </c>
      <c r="Q827" s="14">
        <v>3.108796296296296E-2</v>
      </c>
      <c r="S827" s="1" t="s">
        <v>221</v>
      </c>
      <c r="T827" s="1" t="s">
        <v>222</v>
      </c>
      <c r="U827" s="3">
        <v>11191</v>
      </c>
      <c r="V827" s="13">
        <v>44090.768391203703</v>
      </c>
      <c r="W827" s="14">
        <v>3.4131944444444444E-2</v>
      </c>
    </row>
    <row r="828" spans="1:23" x14ac:dyDescent="0.25">
      <c r="A828" s="1" t="s">
        <v>165</v>
      </c>
      <c r="B828" s="1" t="s">
        <v>166</v>
      </c>
      <c r="C828" s="3">
        <v>4471</v>
      </c>
      <c r="D828" s="13">
        <v>43911.704004629632</v>
      </c>
      <c r="E828" s="14">
        <v>4.0358796296296295E-2</v>
      </c>
      <c r="G828" s="1" t="s">
        <v>193</v>
      </c>
      <c r="H828" s="1" t="s">
        <v>194</v>
      </c>
      <c r="I828" s="3">
        <v>4359</v>
      </c>
      <c r="J828" s="13">
        <v>43908.715578703705</v>
      </c>
      <c r="K828" s="14">
        <v>3.1620370370370368E-2</v>
      </c>
      <c r="M828" s="1" t="s">
        <v>191</v>
      </c>
      <c r="N828" s="1" t="s">
        <v>192</v>
      </c>
      <c r="O828" s="3">
        <v>3602</v>
      </c>
      <c r="P828" s="13">
        <v>43888.526736111111</v>
      </c>
      <c r="Q828" s="14">
        <v>3.8541666666666669E-2</v>
      </c>
      <c r="S828" s="1" t="s">
        <v>239</v>
      </c>
      <c r="T828" s="1" t="s">
        <v>240</v>
      </c>
      <c r="U828" s="3">
        <v>11213</v>
      </c>
      <c r="V828" s="13">
        <v>44091.564363425925</v>
      </c>
      <c r="W828" s="14">
        <v>3.6435185185185189E-2</v>
      </c>
    </row>
    <row r="829" spans="1:23" x14ac:dyDescent="0.25">
      <c r="A829" s="1" t="s">
        <v>197</v>
      </c>
      <c r="B829" s="1" t="s">
        <v>198</v>
      </c>
      <c r="C829" s="3">
        <v>4472</v>
      </c>
      <c r="D829" s="13">
        <v>43911.719282407408</v>
      </c>
      <c r="E829" s="14">
        <v>3.4224537037037032E-2</v>
      </c>
      <c r="G829" s="1" t="s">
        <v>251</v>
      </c>
      <c r="H829" s="1" t="s">
        <v>252</v>
      </c>
      <c r="I829" s="3">
        <v>4370</v>
      </c>
      <c r="J829" s="13">
        <v>43909.352268518516</v>
      </c>
      <c r="K829" s="14">
        <v>4.0347222222222222E-2</v>
      </c>
      <c r="M829" s="1" t="s">
        <v>185</v>
      </c>
      <c r="N829" s="1" t="s">
        <v>186</v>
      </c>
      <c r="O829" s="3">
        <v>3603</v>
      </c>
      <c r="P829" s="13">
        <v>43888.54310185185</v>
      </c>
      <c r="Q829" s="14">
        <v>4.0902777777777781E-2</v>
      </c>
      <c r="S829" s="1" t="s">
        <v>239</v>
      </c>
      <c r="T829" s="1" t="s">
        <v>240</v>
      </c>
      <c r="U829" s="3">
        <v>11227</v>
      </c>
      <c r="V829" s="13">
        <v>44091.758101851854</v>
      </c>
      <c r="W829" s="14">
        <v>3.951388888888889E-2</v>
      </c>
    </row>
    <row r="830" spans="1:23" x14ac:dyDescent="0.25">
      <c r="A830" s="1" t="s">
        <v>159</v>
      </c>
      <c r="B830" s="1" t="s">
        <v>160</v>
      </c>
      <c r="C830" s="3">
        <v>4473</v>
      </c>
      <c r="D830" s="13">
        <v>43911.727986111109</v>
      </c>
      <c r="E830" s="14">
        <v>4.0694444444444443E-2</v>
      </c>
      <c r="G830" s="1" t="s">
        <v>203</v>
      </c>
      <c r="H830" s="1" t="s">
        <v>204</v>
      </c>
      <c r="I830" s="3">
        <v>4372</v>
      </c>
      <c r="J830" s="13">
        <v>43909.375844907408</v>
      </c>
      <c r="K830" s="14">
        <v>3.8449074074074073E-2</v>
      </c>
      <c r="M830" s="1" t="s">
        <v>231</v>
      </c>
      <c r="N830" s="1" t="s">
        <v>232</v>
      </c>
      <c r="O830" s="3">
        <v>3607</v>
      </c>
      <c r="P830" s="13">
        <v>43888.598761574074</v>
      </c>
      <c r="Q830" s="14">
        <v>3.2349537037037038E-2</v>
      </c>
      <c r="S830" s="1" t="s">
        <v>169</v>
      </c>
      <c r="T830" s="1" t="s">
        <v>170</v>
      </c>
      <c r="U830" s="3">
        <v>11240</v>
      </c>
      <c r="V830" s="13">
        <v>44092.399340277778</v>
      </c>
      <c r="W830" s="14">
        <v>3.4131944444444444E-2</v>
      </c>
    </row>
    <row r="831" spans="1:23" x14ac:dyDescent="0.25">
      <c r="A831" s="1" t="s">
        <v>181</v>
      </c>
      <c r="B831" s="1" t="s">
        <v>182</v>
      </c>
      <c r="C831" s="3">
        <v>4475</v>
      </c>
      <c r="D831" s="13">
        <v>43911.758125</v>
      </c>
      <c r="E831" s="14">
        <v>3.9560185185185184E-2</v>
      </c>
      <c r="G831" s="1" t="s">
        <v>175</v>
      </c>
      <c r="H831" s="1" t="s">
        <v>176</v>
      </c>
      <c r="I831" s="3">
        <v>4376</v>
      </c>
      <c r="J831" s="13">
        <v>43909.427094907405</v>
      </c>
      <c r="K831" s="14">
        <v>3.5405092592592592E-2</v>
      </c>
      <c r="M831" s="1" t="s">
        <v>191</v>
      </c>
      <c r="N831" s="1" t="s">
        <v>192</v>
      </c>
      <c r="O831" s="3">
        <v>3610</v>
      </c>
      <c r="P831" s="13">
        <v>43888.642546296294</v>
      </c>
      <c r="Q831" s="14">
        <v>3.8969907407407404E-2</v>
      </c>
      <c r="S831" s="1" t="s">
        <v>221</v>
      </c>
      <c r="T831" s="1" t="s">
        <v>222</v>
      </c>
      <c r="U831" s="3">
        <v>11242</v>
      </c>
      <c r="V831" s="13">
        <v>44092.43240740741</v>
      </c>
      <c r="W831" s="14">
        <v>4.0046296296296295E-2</v>
      </c>
    </row>
    <row r="832" spans="1:23" x14ac:dyDescent="0.25">
      <c r="A832" s="1" t="s">
        <v>225</v>
      </c>
      <c r="B832" s="1" t="s">
        <v>226</v>
      </c>
      <c r="C832" s="3">
        <v>4480</v>
      </c>
      <c r="D832" s="13">
        <v>43911.826041666667</v>
      </c>
      <c r="E832" s="14">
        <v>4.2048611111111113E-2</v>
      </c>
      <c r="G832" s="1" t="s">
        <v>120</v>
      </c>
      <c r="H832" s="1" t="s">
        <v>219</v>
      </c>
      <c r="I832" s="3">
        <v>4380</v>
      </c>
      <c r="J832" s="13">
        <v>43909.476956018516</v>
      </c>
      <c r="K832" s="14">
        <v>3.8912037037037037E-2</v>
      </c>
      <c r="M832" s="1" t="s">
        <v>130</v>
      </c>
      <c r="N832" s="1" t="s">
        <v>218</v>
      </c>
      <c r="O832" s="3">
        <v>3611</v>
      </c>
      <c r="P832" s="13">
        <v>43888.651597222219</v>
      </c>
      <c r="Q832" s="14">
        <v>3.6736111111111108E-2</v>
      </c>
      <c r="S832" s="1" t="s">
        <v>169</v>
      </c>
      <c r="T832" s="1" t="s">
        <v>170</v>
      </c>
      <c r="U832" s="3">
        <v>11254</v>
      </c>
      <c r="V832" s="13">
        <v>44092.605393518519</v>
      </c>
      <c r="W832" s="14">
        <v>3.5428240740740739E-2</v>
      </c>
    </row>
    <row r="833" spans="1:23" x14ac:dyDescent="0.25">
      <c r="A833" s="1" t="s">
        <v>201</v>
      </c>
      <c r="B833" s="1" t="s">
        <v>202</v>
      </c>
      <c r="C833" s="3">
        <v>4481</v>
      </c>
      <c r="D833" s="13">
        <v>43911.839895833335</v>
      </c>
      <c r="E833" s="14">
        <v>4.2905092592592592E-2</v>
      </c>
      <c r="G833" s="1" t="s">
        <v>203</v>
      </c>
      <c r="H833" s="1" t="s">
        <v>204</v>
      </c>
      <c r="I833" s="3">
        <v>4386</v>
      </c>
      <c r="J833" s="13">
        <v>43909.564525462964</v>
      </c>
      <c r="K833" s="14">
        <v>3.4560185185185187E-2</v>
      </c>
      <c r="M833" s="1" t="s">
        <v>245</v>
      </c>
      <c r="N833" s="1" t="s">
        <v>246</v>
      </c>
      <c r="O833" s="3">
        <v>3612</v>
      </c>
      <c r="P833" s="13">
        <v>43888.663391203707</v>
      </c>
      <c r="Q833" s="14">
        <v>3.9004629629629632E-2</v>
      </c>
      <c r="S833" s="1" t="s">
        <v>239</v>
      </c>
      <c r="T833" s="1" t="s">
        <v>240</v>
      </c>
      <c r="U833" s="3">
        <v>11279</v>
      </c>
      <c r="V833" s="13">
        <v>44093.4141087963</v>
      </c>
      <c r="W833" s="14">
        <v>3.6018518518518519E-2</v>
      </c>
    </row>
    <row r="834" spans="1:23" x14ac:dyDescent="0.25">
      <c r="A834" s="1" t="s">
        <v>213</v>
      </c>
      <c r="B834" s="1" t="s">
        <v>214</v>
      </c>
      <c r="C834" s="3">
        <v>4485</v>
      </c>
      <c r="D834" s="13">
        <v>43912.395162037035</v>
      </c>
      <c r="E834" s="14">
        <v>3.9039351851851853E-2</v>
      </c>
      <c r="G834" s="1" t="s">
        <v>177</v>
      </c>
      <c r="H834" s="1" t="s">
        <v>178</v>
      </c>
      <c r="I834" s="3">
        <v>4391</v>
      </c>
      <c r="J834" s="13">
        <v>43909.634571759256</v>
      </c>
      <c r="K834" s="14">
        <v>4.297453703703704E-2</v>
      </c>
      <c r="M834" s="1" t="s">
        <v>199</v>
      </c>
      <c r="N834" s="1" t="s">
        <v>200</v>
      </c>
      <c r="O834" s="3">
        <v>3613</v>
      </c>
      <c r="P834" s="13">
        <v>43888.674166666664</v>
      </c>
      <c r="Q834" s="14">
        <v>4.0972222222222222E-2</v>
      </c>
      <c r="S834" s="1" t="s">
        <v>195</v>
      </c>
      <c r="T834" s="1" t="s">
        <v>196</v>
      </c>
      <c r="U834" s="3">
        <v>11298</v>
      </c>
      <c r="V834" s="13">
        <v>44093.667256944442</v>
      </c>
      <c r="W834" s="14">
        <v>4.0960648148148149E-2</v>
      </c>
    </row>
    <row r="835" spans="1:23" x14ac:dyDescent="0.25">
      <c r="A835" s="1" t="s">
        <v>205</v>
      </c>
      <c r="B835" s="1" t="s">
        <v>206</v>
      </c>
      <c r="C835" s="3">
        <v>4487</v>
      </c>
      <c r="D835" s="13">
        <v>43912.417615740742</v>
      </c>
      <c r="E835" s="14">
        <v>4.5185185185185189E-2</v>
      </c>
      <c r="G835" s="1" t="s">
        <v>251</v>
      </c>
      <c r="H835" s="1" t="s">
        <v>252</v>
      </c>
      <c r="I835" s="3">
        <v>4396</v>
      </c>
      <c r="J835" s="13">
        <v>43909.698935185188</v>
      </c>
      <c r="K835" s="14">
        <v>3.9386574074074074E-2</v>
      </c>
      <c r="M835" s="1" t="s">
        <v>231</v>
      </c>
      <c r="N835" s="1" t="s">
        <v>232</v>
      </c>
      <c r="O835" s="3">
        <v>3615</v>
      </c>
      <c r="P835" s="13">
        <v>43888.699432870373</v>
      </c>
      <c r="Q835" s="14">
        <v>3.6967592592592594E-2</v>
      </c>
      <c r="S835" s="1" t="s">
        <v>239</v>
      </c>
      <c r="T835" s="1" t="s">
        <v>240</v>
      </c>
      <c r="U835" s="3">
        <v>11306</v>
      </c>
      <c r="V835" s="13">
        <v>44093.772604166668</v>
      </c>
      <c r="W835" s="14">
        <v>3.2557870370370369E-2</v>
      </c>
    </row>
    <row r="836" spans="1:23" x14ac:dyDescent="0.25">
      <c r="A836" s="1" t="s">
        <v>197</v>
      </c>
      <c r="B836" s="1" t="s">
        <v>198</v>
      </c>
      <c r="C836" s="3">
        <v>4490</v>
      </c>
      <c r="D836" s="13">
        <v>43912.461192129631</v>
      </c>
      <c r="E836" s="14">
        <v>3.7962962962962962E-2</v>
      </c>
      <c r="G836" s="1" t="s">
        <v>203</v>
      </c>
      <c r="H836" s="1" t="s">
        <v>204</v>
      </c>
      <c r="I836" s="3">
        <v>4399</v>
      </c>
      <c r="J836" s="13">
        <v>43909.742881944447</v>
      </c>
      <c r="K836" s="14">
        <v>4.130787037037037E-2</v>
      </c>
      <c r="M836" s="1" t="s">
        <v>245</v>
      </c>
      <c r="N836" s="1" t="s">
        <v>246</v>
      </c>
      <c r="O836" s="3">
        <v>3618</v>
      </c>
      <c r="P836" s="13">
        <v>43888.741412037038</v>
      </c>
      <c r="Q836" s="14">
        <v>3.7280092592592594E-2</v>
      </c>
      <c r="S836" s="1" t="s">
        <v>169</v>
      </c>
      <c r="T836" s="1" t="s">
        <v>170</v>
      </c>
      <c r="U836" s="3">
        <v>11319</v>
      </c>
      <c r="V836" s="13">
        <v>44094.437418981484</v>
      </c>
      <c r="W836" s="14">
        <v>2.9872685185185183E-2</v>
      </c>
    </row>
    <row r="837" spans="1:23" x14ac:dyDescent="0.25">
      <c r="A837" s="1" t="s">
        <v>207</v>
      </c>
      <c r="B837" s="1" t="s">
        <v>208</v>
      </c>
      <c r="C837" s="3">
        <v>4506</v>
      </c>
      <c r="D837" s="13">
        <v>43912.676215277781</v>
      </c>
      <c r="E837" s="14">
        <v>4.0925925925925928E-2</v>
      </c>
      <c r="G837" s="1" t="s">
        <v>203</v>
      </c>
      <c r="H837" s="1" t="s">
        <v>204</v>
      </c>
      <c r="I837" s="3">
        <v>4400</v>
      </c>
      <c r="J837" s="13">
        <v>43909.757453703707</v>
      </c>
      <c r="K837" s="14">
        <v>3.6898148148148145E-2</v>
      </c>
      <c r="M837" s="1" t="s">
        <v>126</v>
      </c>
      <c r="N837" s="1" t="s">
        <v>220</v>
      </c>
      <c r="O837" s="3">
        <v>3619</v>
      </c>
      <c r="P837" s="13">
        <v>43888.750856481478</v>
      </c>
      <c r="Q837" s="14">
        <v>3.3472222222222223E-2</v>
      </c>
      <c r="S837" s="1" t="s">
        <v>239</v>
      </c>
      <c r="T837" s="1" t="s">
        <v>240</v>
      </c>
      <c r="U837" s="3">
        <v>11335</v>
      </c>
      <c r="V837" s="13">
        <v>44094.657152777778</v>
      </c>
      <c r="W837" s="14">
        <v>3.2974537037037038E-2</v>
      </c>
    </row>
    <row r="838" spans="1:23" x14ac:dyDescent="0.25">
      <c r="A838" s="1" t="s">
        <v>165</v>
      </c>
      <c r="B838" s="1" t="s">
        <v>166</v>
      </c>
      <c r="C838" s="3">
        <v>4513</v>
      </c>
      <c r="D838" s="13">
        <v>43912.766423611109</v>
      </c>
      <c r="E838" s="14">
        <v>3.8101851851851852E-2</v>
      </c>
      <c r="G838" s="1" t="s">
        <v>251</v>
      </c>
      <c r="H838" s="1" t="s">
        <v>252</v>
      </c>
      <c r="I838" s="3">
        <v>4402</v>
      </c>
      <c r="J838" s="13">
        <v>43909.787442129629</v>
      </c>
      <c r="K838" s="14">
        <v>2.8773148148148145E-2</v>
      </c>
      <c r="M838" s="1" t="s">
        <v>185</v>
      </c>
      <c r="N838" s="1" t="s">
        <v>186</v>
      </c>
      <c r="O838" s="3">
        <v>3620</v>
      </c>
      <c r="P838" s="13">
        <v>43888.76048611111</v>
      </c>
      <c r="Q838" s="14">
        <v>3.770833333333333E-2</v>
      </c>
      <c r="S838" s="1" t="s">
        <v>239</v>
      </c>
      <c r="T838" s="1" t="s">
        <v>240</v>
      </c>
      <c r="U838" s="3">
        <v>11343</v>
      </c>
      <c r="V838" s="13">
        <v>44094.761782407404</v>
      </c>
      <c r="W838" s="14">
        <v>4.1261574074074069E-2</v>
      </c>
    </row>
    <row r="839" spans="1:23" x14ac:dyDescent="0.25">
      <c r="A839" s="1" t="s">
        <v>189</v>
      </c>
      <c r="B839" s="1" t="s">
        <v>190</v>
      </c>
      <c r="C839" s="3">
        <v>4515</v>
      </c>
      <c r="D839" s="13">
        <v>43912.790868055556</v>
      </c>
      <c r="E839" s="14">
        <v>3.9490740740740743E-2</v>
      </c>
      <c r="G839" s="1" t="s">
        <v>211</v>
      </c>
      <c r="H839" s="1" t="s">
        <v>212</v>
      </c>
      <c r="I839" s="3">
        <v>4405</v>
      </c>
      <c r="J839" s="13">
        <v>43909.822777777779</v>
      </c>
      <c r="K839" s="14">
        <v>4.2743055555555555E-2</v>
      </c>
      <c r="M839" s="1" t="s">
        <v>185</v>
      </c>
      <c r="N839" s="1" t="s">
        <v>186</v>
      </c>
      <c r="O839" s="3">
        <v>3621</v>
      </c>
      <c r="P839" s="13">
        <v>43888.771238425928</v>
      </c>
      <c r="Q839" s="14">
        <v>3.050925925925926E-2</v>
      </c>
      <c r="S839" s="1" t="s">
        <v>221</v>
      </c>
      <c r="T839" s="1" t="s">
        <v>222</v>
      </c>
      <c r="U839" s="3">
        <v>11358</v>
      </c>
      <c r="V839" s="13">
        <v>44095.453692129631</v>
      </c>
      <c r="W839" s="14">
        <v>4.2453703703703709E-2</v>
      </c>
    </row>
    <row r="840" spans="1:23" x14ac:dyDescent="0.25">
      <c r="A840" s="1" t="s">
        <v>207</v>
      </c>
      <c r="B840" s="1" t="s">
        <v>208</v>
      </c>
      <c r="C840" s="3">
        <v>4520</v>
      </c>
      <c r="D840" s="13">
        <v>43913.352210648147</v>
      </c>
      <c r="E840" s="14">
        <v>4.6469907407407411E-2</v>
      </c>
      <c r="G840" s="1" t="s">
        <v>211</v>
      </c>
      <c r="H840" s="1" t="s">
        <v>212</v>
      </c>
      <c r="I840" s="3">
        <v>4406</v>
      </c>
      <c r="J840" s="13">
        <v>43909.83520833333</v>
      </c>
      <c r="K840" s="14">
        <v>3.5405092592592592E-2</v>
      </c>
      <c r="M840" s="1" t="s">
        <v>173</v>
      </c>
      <c r="N840" s="1" t="s">
        <v>174</v>
      </c>
      <c r="O840" s="3">
        <v>3622</v>
      </c>
      <c r="P840" s="13">
        <v>43888.788530092592</v>
      </c>
      <c r="Q840" s="14">
        <v>3.1296296296296301E-2</v>
      </c>
      <c r="S840" s="1" t="s">
        <v>221</v>
      </c>
      <c r="T840" s="1" t="s">
        <v>222</v>
      </c>
      <c r="U840" s="3">
        <v>11360</v>
      </c>
      <c r="V840" s="13">
        <v>44095.478495370371</v>
      </c>
      <c r="W840" s="14">
        <v>3.4270833333333334E-2</v>
      </c>
    </row>
    <row r="841" spans="1:23" x14ac:dyDescent="0.25">
      <c r="A841" s="1" t="s">
        <v>159</v>
      </c>
      <c r="B841" s="1" t="s">
        <v>160</v>
      </c>
      <c r="C841" s="3">
        <v>4522</v>
      </c>
      <c r="D841" s="13">
        <v>43913.378819444442</v>
      </c>
      <c r="E841" s="14">
        <v>3.4872685185185187E-2</v>
      </c>
      <c r="G841" s="1" t="s">
        <v>187</v>
      </c>
      <c r="H841" s="1" t="s">
        <v>188</v>
      </c>
      <c r="I841" s="3">
        <v>4408</v>
      </c>
      <c r="J841" s="13">
        <v>43910.359131944446</v>
      </c>
      <c r="K841" s="14">
        <v>3.7986111111111116E-2</v>
      </c>
      <c r="M841" s="1" t="s">
        <v>227</v>
      </c>
      <c r="N841" s="1" t="s">
        <v>228</v>
      </c>
      <c r="O841" s="3">
        <v>3623</v>
      </c>
      <c r="P841" s="13">
        <v>43888.798182870371</v>
      </c>
      <c r="Q841" s="14">
        <v>3.2534722222222222E-2</v>
      </c>
      <c r="S841" s="1" t="s">
        <v>195</v>
      </c>
      <c r="T841" s="1" t="s">
        <v>196</v>
      </c>
      <c r="U841" s="3">
        <v>11398</v>
      </c>
      <c r="V841" s="13">
        <v>44096.482905092591</v>
      </c>
      <c r="W841" s="14">
        <v>3.7939814814814815E-2</v>
      </c>
    </row>
    <row r="842" spans="1:23" x14ac:dyDescent="0.25">
      <c r="A842" s="1" t="s">
        <v>159</v>
      </c>
      <c r="B842" s="1" t="s">
        <v>160</v>
      </c>
      <c r="C842" s="3">
        <v>4523</v>
      </c>
      <c r="D842" s="13">
        <v>43913.390532407408</v>
      </c>
      <c r="E842" s="14">
        <v>3.335648148148148E-2</v>
      </c>
      <c r="G842" s="1" t="s">
        <v>193</v>
      </c>
      <c r="H842" s="1" t="s">
        <v>194</v>
      </c>
      <c r="I842" s="3">
        <v>4412</v>
      </c>
      <c r="J842" s="13">
        <v>43910.411111111112</v>
      </c>
      <c r="K842" s="14">
        <v>3.5879629629629629E-2</v>
      </c>
      <c r="M842" s="1" t="s">
        <v>249</v>
      </c>
      <c r="N842" s="1" t="s">
        <v>250</v>
      </c>
      <c r="O842" s="3">
        <v>3632</v>
      </c>
      <c r="P842" s="13">
        <v>43889.407187500001</v>
      </c>
      <c r="Q842" s="14">
        <v>3.4861111111111114E-2</v>
      </c>
      <c r="S842" s="1" t="s">
        <v>239</v>
      </c>
      <c r="T842" s="1" t="s">
        <v>240</v>
      </c>
      <c r="U842" s="3">
        <v>11412</v>
      </c>
      <c r="V842" s="13">
        <v>44096.690243055556</v>
      </c>
      <c r="W842" s="14">
        <v>3.9918981481481479E-2</v>
      </c>
    </row>
    <row r="843" spans="1:23" x14ac:dyDescent="0.25">
      <c r="A843" s="1" t="s">
        <v>205</v>
      </c>
      <c r="B843" s="1" t="s">
        <v>206</v>
      </c>
      <c r="C843" s="3">
        <v>4524</v>
      </c>
      <c r="D843" s="13">
        <v>43913.401944444442</v>
      </c>
      <c r="E843" s="14">
        <v>4.3217592592592592E-2</v>
      </c>
      <c r="G843" s="1" t="s">
        <v>187</v>
      </c>
      <c r="H843" s="1" t="s">
        <v>188</v>
      </c>
      <c r="I843" s="3">
        <v>4414</v>
      </c>
      <c r="J843" s="13">
        <v>43910.438136574077</v>
      </c>
      <c r="K843" s="14">
        <v>3.5763888888888887E-2</v>
      </c>
      <c r="M843" s="1" t="s">
        <v>130</v>
      </c>
      <c r="N843" s="1" t="s">
        <v>218</v>
      </c>
      <c r="O843" s="3">
        <v>3633</v>
      </c>
      <c r="P843" s="13">
        <v>43889.419594907406</v>
      </c>
      <c r="Q843" s="14">
        <v>3.9108796296296301E-2</v>
      </c>
      <c r="S843" s="1" t="s">
        <v>239</v>
      </c>
      <c r="T843" s="1" t="s">
        <v>240</v>
      </c>
      <c r="U843" s="3">
        <v>11417</v>
      </c>
      <c r="V843" s="13">
        <v>44096.765034722222</v>
      </c>
      <c r="W843" s="14">
        <v>3.532407407407407E-2</v>
      </c>
    </row>
    <row r="844" spans="1:23" x14ac:dyDescent="0.25">
      <c r="A844" s="1" t="s">
        <v>213</v>
      </c>
      <c r="B844" s="1" t="s">
        <v>214</v>
      </c>
      <c r="C844" s="3">
        <v>4525</v>
      </c>
      <c r="D844" s="13">
        <v>43913.411006944443</v>
      </c>
      <c r="E844" s="14">
        <v>4.4062500000000004E-2</v>
      </c>
      <c r="G844" s="1" t="s">
        <v>177</v>
      </c>
      <c r="H844" s="1" t="s">
        <v>178</v>
      </c>
      <c r="I844" s="3">
        <v>4415</v>
      </c>
      <c r="J844" s="13">
        <v>43910.448252314818</v>
      </c>
      <c r="K844" s="14">
        <v>4.0798611111111112E-2</v>
      </c>
      <c r="M844" s="1" t="s">
        <v>167</v>
      </c>
      <c r="N844" s="1" t="s">
        <v>168</v>
      </c>
      <c r="O844" s="3">
        <v>3634</v>
      </c>
      <c r="P844" s="13">
        <v>43889.430601851855</v>
      </c>
      <c r="Q844" s="14">
        <v>4.4791666666666667E-2</v>
      </c>
      <c r="S844" s="1" t="s">
        <v>169</v>
      </c>
      <c r="T844" s="1" t="s">
        <v>170</v>
      </c>
      <c r="U844" s="3">
        <v>11422</v>
      </c>
      <c r="V844" s="13">
        <v>44096.833599537036</v>
      </c>
      <c r="W844" s="14">
        <v>3.7800925925925925E-2</v>
      </c>
    </row>
    <row r="845" spans="1:23" x14ac:dyDescent="0.25">
      <c r="A845" s="1" t="s">
        <v>243</v>
      </c>
      <c r="B845" s="1" t="s">
        <v>244</v>
      </c>
      <c r="C845" s="3">
        <v>4528</v>
      </c>
      <c r="D845" s="13">
        <v>43913.447129629632</v>
      </c>
      <c r="E845" s="14">
        <v>2.9490740740740744E-2</v>
      </c>
      <c r="G845" s="1" t="s">
        <v>251</v>
      </c>
      <c r="H845" s="1" t="s">
        <v>252</v>
      </c>
      <c r="I845" s="3">
        <v>4419</v>
      </c>
      <c r="J845" s="13">
        <v>43910.498414351852</v>
      </c>
      <c r="K845" s="14">
        <v>3.5046296296296298E-2</v>
      </c>
      <c r="M845" s="1" t="s">
        <v>126</v>
      </c>
      <c r="N845" s="1" t="s">
        <v>220</v>
      </c>
      <c r="O845" s="3">
        <v>3635</v>
      </c>
      <c r="P845" s="13">
        <v>43889.448483796295</v>
      </c>
      <c r="Q845" s="14">
        <v>4.0451388888888891E-2</v>
      </c>
      <c r="S845" s="1" t="s">
        <v>239</v>
      </c>
      <c r="T845" s="1" t="s">
        <v>240</v>
      </c>
      <c r="U845" s="3">
        <v>11438</v>
      </c>
      <c r="V845" s="13">
        <v>44097.548518518517</v>
      </c>
      <c r="W845" s="14">
        <v>4.3356481481481475E-2</v>
      </c>
    </row>
    <row r="846" spans="1:23" x14ac:dyDescent="0.25">
      <c r="A846" s="1" t="s">
        <v>207</v>
      </c>
      <c r="B846" s="1" t="s">
        <v>208</v>
      </c>
      <c r="C846" s="3">
        <v>4530</v>
      </c>
      <c r="D846" s="13">
        <v>43913.469085648147</v>
      </c>
      <c r="E846" s="14">
        <v>3.0706018518518521E-2</v>
      </c>
      <c r="G846" s="1" t="s">
        <v>211</v>
      </c>
      <c r="H846" s="1" t="s">
        <v>212</v>
      </c>
      <c r="I846" s="3">
        <v>4423</v>
      </c>
      <c r="J846" s="13">
        <v>43910.560868055552</v>
      </c>
      <c r="K846" s="14">
        <v>3.7986111111111116E-2</v>
      </c>
      <c r="M846" s="1" t="s">
        <v>209</v>
      </c>
      <c r="N846" s="1" t="s">
        <v>210</v>
      </c>
      <c r="O846" s="3">
        <v>3639</v>
      </c>
      <c r="P846" s="13">
        <v>43889.501435185186</v>
      </c>
      <c r="Q846" s="14">
        <v>3.6481481481481483E-2</v>
      </c>
      <c r="S846" s="1" t="s">
        <v>221</v>
      </c>
      <c r="T846" s="1" t="s">
        <v>222</v>
      </c>
      <c r="U846" s="3">
        <v>11461</v>
      </c>
      <c r="V846" s="13">
        <v>44098.343124999999</v>
      </c>
      <c r="W846" s="14">
        <v>4.2326388888888893E-2</v>
      </c>
    </row>
    <row r="847" spans="1:23" x14ac:dyDescent="0.25">
      <c r="A847" s="1" t="s">
        <v>205</v>
      </c>
      <c r="B847" s="1" t="s">
        <v>206</v>
      </c>
      <c r="C847" s="3">
        <v>4534</v>
      </c>
      <c r="D847" s="13">
        <v>43913.516979166663</v>
      </c>
      <c r="E847" s="14">
        <v>3.5115740740740746E-2</v>
      </c>
      <c r="G847" s="1" t="s">
        <v>122</v>
      </c>
      <c r="H847" s="1" t="s">
        <v>217</v>
      </c>
      <c r="I847" s="3">
        <v>4438</v>
      </c>
      <c r="J847" s="13">
        <v>43910.763379629629</v>
      </c>
      <c r="K847" s="14">
        <v>3.8935185185185191E-2</v>
      </c>
      <c r="M847" s="1" t="s">
        <v>209</v>
      </c>
      <c r="N847" s="1" t="s">
        <v>210</v>
      </c>
      <c r="O847" s="3">
        <v>3643</v>
      </c>
      <c r="P847" s="13">
        <v>43889.558229166665</v>
      </c>
      <c r="Q847" s="14">
        <v>2.8159722222222221E-2</v>
      </c>
      <c r="S847" s="1" t="s">
        <v>239</v>
      </c>
      <c r="T847" s="1" t="s">
        <v>240</v>
      </c>
      <c r="U847" s="3">
        <v>11473</v>
      </c>
      <c r="V847" s="13">
        <v>44098.493032407408</v>
      </c>
      <c r="W847" s="14">
        <v>3.5127314814814813E-2</v>
      </c>
    </row>
    <row r="848" spans="1:23" x14ac:dyDescent="0.25">
      <c r="A848" s="1" t="s">
        <v>205</v>
      </c>
      <c r="B848" s="1" t="s">
        <v>206</v>
      </c>
      <c r="C848" s="3">
        <v>4537</v>
      </c>
      <c r="D848" s="13">
        <v>43913.566608796296</v>
      </c>
      <c r="E848" s="14">
        <v>4.282407407407407E-2</v>
      </c>
      <c r="G848" s="1" t="s">
        <v>215</v>
      </c>
      <c r="H848" s="1" t="s">
        <v>216</v>
      </c>
      <c r="I848" s="3">
        <v>4439</v>
      </c>
      <c r="J848" s="13">
        <v>43910.77753472222</v>
      </c>
      <c r="K848" s="14">
        <v>3.0011574074074076E-2</v>
      </c>
      <c r="M848" s="1" t="s">
        <v>247</v>
      </c>
      <c r="N848" s="1" t="s">
        <v>248</v>
      </c>
      <c r="O848" s="3">
        <v>3646</v>
      </c>
      <c r="P848" s="13">
        <v>43889.603171296294</v>
      </c>
      <c r="Q848" s="14">
        <v>3.0289351851851855E-2</v>
      </c>
      <c r="S848" s="1" t="s">
        <v>239</v>
      </c>
      <c r="T848" s="1" t="s">
        <v>240</v>
      </c>
      <c r="U848" s="3">
        <v>11494</v>
      </c>
      <c r="V848" s="13">
        <v>44098.629224537035</v>
      </c>
      <c r="W848" s="14">
        <v>9.3865740740740736E-2</v>
      </c>
    </row>
    <row r="849" spans="1:23" x14ac:dyDescent="0.25">
      <c r="A849" s="1" t="s">
        <v>161</v>
      </c>
      <c r="B849" s="1" t="s">
        <v>162</v>
      </c>
      <c r="C849" s="3">
        <v>4541</v>
      </c>
      <c r="D849" s="13">
        <v>43913.612754629627</v>
      </c>
      <c r="E849" s="14">
        <v>3.6759259259259255E-2</v>
      </c>
      <c r="G849" s="1" t="s">
        <v>203</v>
      </c>
      <c r="H849" s="1" t="s">
        <v>204</v>
      </c>
      <c r="I849" s="3">
        <v>4448</v>
      </c>
      <c r="J849" s="13">
        <v>43911.393645833334</v>
      </c>
      <c r="K849" s="14">
        <v>4.6296296296296301E-2</v>
      </c>
      <c r="M849" s="1" t="s">
        <v>249</v>
      </c>
      <c r="N849" s="1" t="s">
        <v>250</v>
      </c>
      <c r="O849" s="3">
        <v>3650</v>
      </c>
      <c r="P849" s="13">
        <v>43889.672615740739</v>
      </c>
      <c r="Q849" s="14">
        <v>3.8148148148148146E-2</v>
      </c>
      <c r="S849" s="1" t="s">
        <v>195</v>
      </c>
      <c r="T849" s="1" t="s">
        <v>196</v>
      </c>
      <c r="U849" s="3">
        <v>11504</v>
      </c>
      <c r="V849" s="13">
        <v>44098.679884259262</v>
      </c>
      <c r="W849" s="14">
        <v>8.5972222222222228E-2</v>
      </c>
    </row>
    <row r="850" spans="1:23" x14ac:dyDescent="0.25">
      <c r="A850" s="1" t="s">
        <v>161</v>
      </c>
      <c r="B850" s="1" t="s">
        <v>162</v>
      </c>
      <c r="C850" s="3">
        <v>4542</v>
      </c>
      <c r="D850" s="13">
        <v>43913.629374999997</v>
      </c>
      <c r="E850" s="14">
        <v>4.0532407407407406E-2</v>
      </c>
      <c r="G850" s="1" t="s">
        <v>203</v>
      </c>
      <c r="H850" s="1" t="s">
        <v>204</v>
      </c>
      <c r="I850" s="3">
        <v>4450</v>
      </c>
      <c r="J850" s="13">
        <v>43911.420416666668</v>
      </c>
      <c r="K850" s="14">
        <v>3.667824074074074E-2</v>
      </c>
      <c r="M850" s="1" t="s">
        <v>223</v>
      </c>
      <c r="N850" s="1" t="s">
        <v>224</v>
      </c>
      <c r="O850" s="3">
        <v>3657</v>
      </c>
      <c r="P850" s="13">
        <v>43889.771134259259</v>
      </c>
      <c r="Q850" s="14">
        <v>3.3680555555555554E-2</v>
      </c>
      <c r="S850" s="1" t="s">
        <v>221</v>
      </c>
      <c r="T850" s="1" t="s">
        <v>222</v>
      </c>
      <c r="U850" s="3">
        <v>11509</v>
      </c>
      <c r="V850" s="13">
        <v>44098.70516203704</v>
      </c>
      <c r="W850" s="14">
        <v>8.8136574074074062E-2</v>
      </c>
    </row>
    <row r="851" spans="1:23" x14ac:dyDescent="0.25">
      <c r="A851" s="1" t="s">
        <v>161</v>
      </c>
      <c r="B851" s="1" t="s">
        <v>162</v>
      </c>
      <c r="C851" s="3">
        <v>4543</v>
      </c>
      <c r="D851" s="13">
        <v>43913.646064814813</v>
      </c>
      <c r="E851" s="14">
        <v>4.3888888888888887E-2</v>
      </c>
      <c r="G851" s="1" t="s">
        <v>171</v>
      </c>
      <c r="H851" s="1" t="s">
        <v>172</v>
      </c>
      <c r="I851" s="3">
        <v>4453</v>
      </c>
      <c r="J851" s="13">
        <v>43911.460717592592</v>
      </c>
      <c r="K851" s="14">
        <v>3.3310185185185186E-2</v>
      </c>
      <c r="M851" s="1" t="s">
        <v>231</v>
      </c>
      <c r="N851" s="1" t="s">
        <v>232</v>
      </c>
      <c r="O851" s="3">
        <v>3658</v>
      </c>
      <c r="P851" s="13">
        <v>43889.784328703703</v>
      </c>
      <c r="Q851" s="14">
        <v>3.4618055555555555E-2</v>
      </c>
      <c r="S851" s="1" t="s">
        <v>239</v>
      </c>
      <c r="T851" s="1" t="s">
        <v>240</v>
      </c>
      <c r="U851" s="3">
        <v>11525</v>
      </c>
      <c r="V851" s="13">
        <v>44098.769282407404</v>
      </c>
      <c r="W851" s="14">
        <v>8.0949074074074076E-2</v>
      </c>
    </row>
    <row r="852" spans="1:23" x14ac:dyDescent="0.25">
      <c r="A852" s="1" t="s">
        <v>181</v>
      </c>
      <c r="B852" s="1" t="s">
        <v>182</v>
      </c>
      <c r="C852" s="3">
        <v>4547</v>
      </c>
      <c r="D852" s="13">
        <v>43913.701261574075</v>
      </c>
      <c r="E852" s="14">
        <v>3.3553240740740745E-2</v>
      </c>
      <c r="G852" s="1" t="s">
        <v>251</v>
      </c>
      <c r="H852" s="1" t="s">
        <v>252</v>
      </c>
      <c r="I852" s="3">
        <v>4456</v>
      </c>
      <c r="J852" s="13">
        <v>43911.491655092592</v>
      </c>
      <c r="K852" s="14">
        <v>3.2997685185185185E-2</v>
      </c>
      <c r="M852" s="1" t="s">
        <v>231</v>
      </c>
      <c r="N852" s="1" t="s">
        <v>232</v>
      </c>
      <c r="O852" s="3">
        <v>3663</v>
      </c>
      <c r="P852" s="13">
        <v>43889.842407407406</v>
      </c>
      <c r="Q852" s="14">
        <v>3.5937500000000004E-2</v>
      </c>
      <c r="S852" s="1" t="s">
        <v>239</v>
      </c>
      <c r="T852" s="1" t="s">
        <v>240</v>
      </c>
      <c r="U852" s="3">
        <v>11526</v>
      </c>
      <c r="V852" s="13">
        <v>44098.775023148148</v>
      </c>
      <c r="W852" s="14">
        <v>8.1828703703703709E-2</v>
      </c>
    </row>
    <row r="853" spans="1:23" x14ac:dyDescent="0.25">
      <c r="A853" s="1" t="s">
        <v>205</v>
      </c>
      <c r="B853" s="1" t="s">
        <v>206</v>
      </c>
      <c r="C853" s="3">
        <v>4552</v>
      </c>
      <c r="D853" s="13">
        <v>43913.784988425927</v>
      </c>
      <c r="E853" s="14">
        <v>3.8912037037037037E-2</v>
      </c>
      <c r="G853" s="1" t="s">
        <v>235</v>
      </c>
      <c r="H853" s="1" t="s">
        <v>236</v>
      </c>
      <c r="I853" s="3">
        <v>4457</v>
      </c>
      <c r="J853" s="13">
        <v>43911.509444444448</v>
      </c>
      <c r="K853" s="14">
        <v>3.7824074074074072E-2</v>
      </c>
      <c r="M853" s="1" t="s">
        <v>229</v>
      </c>
      <c r="N853" s="1" t="s">
        <v>230</v>
      </c>
      <c r="O853" s="3">
        <v>3664</v>
      </c>
      <c r="P853" s="13">
        <v>43890.349351851852</v>
      </c>
      <c r="Q853" s="14">
        <v>3.4293981481481481E-2</v>
      </c>
      <c r="S853" s="1" t="s">
        <v>195</v>
      </c>
      <c r="T853" s="1" t="s">
        <v>196</v>
      </c>
      <c r="U853" s="3">
        <v>11550</v>
      </c>
      <c r="V853" s="13">
        <v>44098.861192129632</v>
      </c>
      <c r="W853" s="14">
        <v>9.1643518518518527E-2</v>
      </c>
    </row>
    <row r="854" spans="1:23" x14ac:dyDescent="0.25">
      <c r="A854" s="1" t="s">
        <v>225</v>
      </c>
      <c r="B854" s="1" t="s">
        <v>226</v>
      </c>
      <c r="C854" s="3">
        <v>4558</v>
      </c>
      <c r="D854" s="13">
        <v>43914.368472222224</v>
      </c>
      <c r="E854" s="14">
        <v>3.5787037037037034E-2</v>
      </c>
      <c r="G854" s="1" t="s">
        <v>203</v>
      </c>
      <c r="H854" s="1" t="s">
        <v>204</v>
      </c>
      <c r="I854" s="3">
        <v>4458</v>
      </c>
      <c r="J854" s="13">
        <v>43911.521562499998</v>
      </c>
      <c r="K854" s="14">
        <v>3.770833333333333E-2</v>
      </c>
      <c r="M854" s="1" t="s">
        <v>185</v>
      </c>
      <c r="N854" s="1" t="s">
        <v>186</v>
      </c>
      <c r="O854" s="3">
        <v>3670</v>
      </c>
      <c r="P854" s="13">
        <v>43890.438715277778</v>
      </c>
      <c r="Q854" s="14">
        <v>4.238425925925926E-2</v>
      </c>
      <c r="S854" s="1" t="s">
        <v>221</v>
      </c>
      <c r="T854" s="1" t="s">
        <v>222</v>
      </c>
      <c r="U854" s="3">
        <v>11558</v>
      </c>
      <c r="V854" s="13">
        <v>44099.391342592593</v>
      </c>
      <c r="W854" s="14">
        <v>8.5856481481481492E-2</v>
      </c>
    </row>
    <row r="855" spans="1:23" x14ac:dyDescent="0.25">
      <c r="A855" s="1" t="s">
        <v>163</v>
      </c>
      <c r="B855" s="1" t="s">
        <v>164</v>
      </c>
      <c r="C855" s="3">
        <v>4569</v>
      </c>
      <c r="D855" s="13">
        <v>43914.52070601852</v>
      </c>
      <c r="E855" s="14">
        <v>3.3449074074074069E-2</v>
      </c>
      <c r="G855" s="1" t="s">
        <v>215</v>
      </c>
      <c r="H855" s="1" t="s">
        <v>216</v>
      </c>
      <c r="I855" s="3">
        <v>4459</v>
      </c>
      <c r="J855" s="13">
        <v>43911.53570601852</v>
      </c>
      <c r="K855" s="14">
        <v>3.6458333333333336E-2</v>
      </c>
      <c r="M855" s="1" t="s">
        <v>249</v>
      </c>
      <c r="N855" s="1" t="s">
        <v>250</v>
      </c>
      <c r="O855" s="3">
        <v>3675</v>
      </c>
      <c r="P855" s="13">
        <v>43890.504930555559</v>
      </c>
      <c r="Q855" s="14">
        <v>3.90625E-2</v>
      </c>
      <c r="S855" s="1" t="s">
        <v>195</v>
      </c>
      <c r="T855" s="1" t="s">
        <v>196</v>
      </c>
      <c r="U855" s="3">
        <v>11566</v>
      </c>
      <c r="V855" s="13">
        <v>44099.422442129631</v>
      </c>
      <c r="W855" s="14">
        <v>8.8599537037037046E-2</v>
      </c>
    </row>
    <row r="856" spans="1:23" x14ac:dyDescent="0.25">
      <c r="A856" s="1" t="s">
        <v>165</v>
      </c>
      <c r="B856" s="1" t="s">
        <v>166</v>
      </c>
      <c r="C856" s="3">
        <v>4570</v>
      </c>
      <c r="D856" s="13">
        <v>43914.533842592595</v>
      </c>
      <c r="E856" s="14">
        <v>3.7939814814814815E-2</v>
      </c>
      <c r="G856" s="1" t="s">
        <v>187</v>
      </c>
      <c r="H856" s="1" t="s">
        <v>188</v>
      </c>
      <c r="I856" s="3">
        <v>4468</v>
      </c>
      <c r="J856" s="13">
        <v>43911.662719907406</v>
      </c>
      <c r="K856" s="14">
        <v>4.3587962962962967E-2</v>
      </c>
      <c r="M856" s="1" t="s">
        <v>229</v>
      </c>
      <c r="N856" s="1" t="s">
        <v>230</v>
      </c>
      <c r="O856" s="3">
        <v>3681</v>
      </c>
      <c r="P856" s="13">
        <v>43890.585046296299</v>
      </c>
      <c r="Q856" s="14">
        <v>3.8217592592592588E-2</v>
      </c>
      <c r="S856" s="1" t="s">
        <v>239</v>
      </c>
      <c r="T856" s="1" t="s">
        <v>240</v>
      </c>
      <c r="U856" s="3">
        <v>11571</v>
      </c>
      <c r="V856" s="13">
        <v>44099.449212962965</v>
      </c>
      <c r="W856" s="14">
        <v>8.6793981481481486E-2</v>
      </c>
    </row>
    <row r="857" spans="1:23" x14ac:dyDescent="0.25">
      <c r="A857" s="1" t="s">
        <v>161</v>
      </c>
      <c r="B857" s="1" t="s">
        <v>162</v>
      </c>
      <c r="C857" s="3">
        <v>4573</v>
      </c>
      <c r="D857" s="13">
        <v>43914.573240740741</v>
      </c>
      <c r="E857" s="14">
        <v>3.4861111111111114E-2</v>
      </c>
      <c r="G857" s="1" t="s">
        <v>187</v>
      </c>
      <c r="H857" s="1" t="s">
        <v>188</v>
      </c>
      <c r="I857" s="3">
        <v>4474</v>
      </c>
      <c r="J857" s="13">
        <v>43911.739733796298</v>
      </c>
      <c r="K857" s="14">
        <v>3.3564814814814818E-2</v>
      </c>
      <c r="M857" s="1" t="s">
        <v>253</v>
      </c>
      <c r="N857" s="1" t="s">
        <v>254</v>
      </c>
      <c r="O857" s="3">
        <v>3682</v>
      </c>
      <c r="P857" s="13">
        <v>43890.602569444447</v>
      </c>
      <c r="Q857" s="14">
        <v>4.040509259259259E-2</v>
      </c>
      <c r="S857" s="1" t="s">
        <v>195</v>
      </c>
      <c r="T857" s="1" t="s">
        <v>196</v>
      </c>
      <c r="U857" s="3">
        <v>11583</v>
      </c>
      <c r="V857" s="13">
        <v>44099.470625000002</v>
      </c>
      <c r="W857" s="14">
        <v>8.773148148148148E-2</v>
      </c>
    </row>
    <row r="858" spans="1:23" x14ac:dyDescent="0.25">
      <c r="A858" s="1" t="s">
        <v>207</v>
      </c>
      <c r="B858" s="1" t="s">
        <v>208</v>
      </c>
      <c r="C858" s="3">
        <v>4576</v>
      </c>
      <c r="D858" s="13">
        <v>43914.60769675926</v>
      </c>
      <c r="E858" s="14">
        <v>3.6620370370370373E-2</v>
      </c>
      <c r="G858" s="1" t="s">
        <v>203</v>
      </c>
      <c r="H858" s="1" t="s">
        <v>204</v>
      </c>
      <c r="I858" s="3">
        <v>4476</v>
      </c>
      <c r="J858" s="13">
        <v>43911.767233796294</v>
      </c>
      <c r="K858" s="14">
        <v>3.3368055555555554E-2</v>
      </c>
      <c r="M858" s="1" t="s">
        <v>185</v>
      </c>
      <c r="N858" s="1" t="s">
        <v>186</v>
      </c>
      <c r="O858" s="3">
        <v>3685</v>
      </c>
      <c r="P858" s="13">
        <v>43890.643518518518</v>
      </c>
      <c r="Q858" s="14">
        <v>3.0856481481481481E-2</v>
      </c>
      <c r="S858" s="1" t="s">
        <v>169</v>
      </c>
      <c r="T858" s="1" t="s">
        <v>170</v>
      </c>
      <c r="U858" s="3">
        <v>11586</v>
      </c>
      <c r="V858" s="13">
        <v>44099.481504629628</v>
      </c>
      <c r="W858" s="14">
        <v>8.8275462962962958E-2</v>
      </c>
    </row>
    <row r="859" spans="1:23" x14ac:dyDescent="0.25">
      <c r="A859" s="1" t="s">
        <v>207</v>
      </c>
      <c r="B859" s="1" t="s">
        <v>208</v>
      </c>
      <c r="C859" s="3">
        <v>4579</v>
      </c>
      <c r="D859" s="13">
        <v>43914.64539351852</v>
      </c>
      <c r="E859" s="14">
        <v>3.1192129629629629E-2</v>
      </c>
      <c r="G859" s="1" t="s">
        <v>203</v>
      </c>
      <c r="H859" s="1" t="s">
        <v>204</v>
      </c>
      <c r="I859" s="3">
        <v>4477</v>
      </c>
      <c r="J859" s="13">
        <v>43911.785416666666</v>
      </c>
      <c r="K859" s="14">
        <v>3.8263888888888889E-2</v>
      </c>
      <c r="M859" s="1" t="s">
        <v>231</v>
      </c>
      <c r="N859" s="1" t="s">
        <v>232</v>
      </c>
      <c r="O859" s="3">
        <v>3687</v>
      </c>
      <c r="P859" s="13">
        <v>43890.674629629626</v>
      </c>
      <c r="Q859" s="14">
        <v>3.6597222222222225E-2</v>
      </c>
      <c r="S859" s="1" t="s">
        <v>239</v>
      </c>
      <c r="T859" s="1" t="s">
        <v>240</v>
      </c>
      <c r="U859" s="3">
        <v>11597</v>
      </c>
      <c r="V859" s="13">
        <v>44099.517835648148</v>
      </c>
      <c r="W859" s="14">
        <v>9.1921296296296293E-2</v>
      </c>
    </row>
    <row r="860" spans="1:23" x14ac:dyDescent="0.25">
      <c r="A860" s="1" t="s">
        <v>165</v>
      </c>
      <c r="B860" s="1" t="s">
        <v>166</v>
      </c>
      <c r="C860" s="3">
        <v>4583</v>
      </c>
      <c r="D860" s="13">
        <v>43914.708726851852</v>
      </c>
      <c r="E860" s="14">
        <v>4.0590277777777781E-2</v>
      </c>
      <c r="G860" s="1" t="s">
        <v>233</v>
      </c>
      <c r="H860" s="1" t="s">
        <v>234</v>
      </c>
      <c r="I860" s="3">
        <v>4478</v>
      </c>
      <c r="J860" s="13">
        <v>43911.798587962963</v>
      </c>
      <c r="K860" s="14">
        <v>3.1111111111111107E-2</v>
      </c>
      <c r="M860" s="1" t="s">
        <v>253</v>
      </c>
      <c r="N860" s="1" t="s">
        <v>254</v>
      </c>
      <c r="O860" s="3">
        <v>3689</v>
      </c>
      <c r="P860" s="13">
        <v>43890.700428240743</v>
      </c>
      <c r="Q860" s="14">
        <v>3.8564814814814816E-2</v>
      </c>
      <c r="S860" s="1" t="s">
        <v>221</v>
      </c>
      <c r="T860" s="1" t="s">
        <v>222</v>
      </c>
      <c r="U860" s="3">
        <v>11601</v>
      </c>
      <c r="V860" s="13">
        <v>44099.522511574076</v>
      </c>
      <c r="W860" s="14">
        <v>9.4722222222222222E-2</v>
      </c>
    </row>
    <row r="861" spans="1:23" x14ac:dyDescent="0.25">
      <c r="A861" s="1" t="s">
        <v>165</v>
      </c>
      <c r="B861" s="1" t="s">
        <v>166</v>
      </c>
      <c r="C861" s="3">
        <v>4585</v>
      </c>
      <c r="D861" s="13">
        <v>43914.73646990741</v>
      </c>
      <c r="E861" s="14">
        <v>3.7812500000000006E-2</v>
      </c>
      <c r="G861" s="1" t="s">
        <v>211</v>
      </c>
      <c r="H861" s="1" t="s">
        <v>212</v>
      </c>
      <c r="I861" s="3">
        <v>4479</v>
      </c>
      <c r="J861" s="13">
        <v>43911.809293981481</v>
      </c>
      <c r="K861" s="14">
        <v>3.6157407407407409E-2</v>
      </c>
      <c r="M861" s="1" t="s">
        <v>223</v>
      </c>
      <c r="N861" s="1" t="s">
        <v>224</v>
      </c>
      <c r="O861" s="3">
        <v>3691</v>
      </c>
      <c r="P861" s="13">
        <v>43890.728229166663</v>
      </c>
      <c r="Q861" s="14">
        <v>3.9895833333333332E-2</v>
      </c>
      <c r="S861" s="1" t="s">
        <v>221</v>
      </c>
      <c r="T861" s="1" t="s">
        <v>222</v>
      </c>
      <c r="U861" s="3">
        <v>11610</v>
      </c>
      <c r="V861" s="13">
        <v>44099.546180555553</v>
      </c>
      <c r="W861" s="14">
        <v>7.8171296296296308E-2</v>
      </c>
    </row>
    <row r="862" spans="1:23" x14ac:dyDescent="0.25">
      <c r="A862" s="1" t="s">
        <v>181</v>
      </c>
      <c r="B862" s="1" t="s">
        <v>182</v>
      </c>
      <c r="C862" s="3">
        <v>4587</v>
      </c>
      <c r="D862" s="13">
        <v>43914.770277777781</v>
      </c>
      <c r="E862" s="14">
        <v>3.4513888888888893E-2</v>
      </c>
      <c r="G862" s="1" t="s">
        <v>235</v>
      </c>
      <c r="H862" s="1" t="s">
        <v>236</v>
      </c>
      <c r="I862" s="3">
        <v>4483</v>
      </c>
      <c r="J862" s="13">
        <v>43912.361631944441</v>
      </c>
      <c r="K862" s="14">
        <v>3.8263888888888889E-2</v>
      </c>
      <c r="M862" s="1" t="s">
        <v>241</v>
      </c>
      <c r="N862" s="1" t="s">
        <v>242</v>
      </c>
      <c r="O862" s="3">
        <v>3706</v>
      </c>
      <c r="P862" s="13">
        <v>43891.422592592593</v>
      </c>
      <c r="Q862" s="14">
        <v>3.7800925925925925E-2</v>
      </c>
      <c r="S862" s="1" t="s">
        <v>169</v>
      </c>
      <c r="T862" s="1" t="s">
        <v>170</v>
      </c>
      <c r="U862" s="3">
        <v>11613</v>
      </c>
      <c r="V862" s="13">
        <v>44099.554027777776</v>
      </c>
      <c r="W862" s="14">
        <v>8.7337962962962964E-2</v>
      </c>
    </row>
    <row r="863" spans="1:23" x14ac:dyDescent="0.25">
      <c r="A863" s="1" t="s">
        <v>189</v>
      </c>
      <c r="B863" s="1" t="s">
        <v>190</v>
      </c>
      <c r="C863" s="3">
        <v>4591</v>
      </c>
      <c r="D863" s="13">
        <v>43914.81386574074</v>
      </c>
      <c r="E863" s="14">
        <v>3.6793981481481483E-2</v>
      </c>
      <c r="G863" s="1" t="s">
        <v>175</v>
      </c>
      <c r="H863" s="1" t="s">
        <v>176</v>
      </c>
      <c r="I863" s="3">
        <v>4484</v>
      </c>
      <c r="J863" s="13">
        <v>43912.376793981479</v>
      </c>
      <c r="K863" s="14">
        <v>4.2314814814814812E-2</v>
      </c>
      <c r="M863" s="1" t="s">
        <v>231</v>
      </c>
      <c r="N863" s="1" t="s">
        <v>232</v>
      </c>
      <c r="O863" s="3">
        <v>3709</v>
      </c>
      <c r="P863" s="13">
        <v>43891.459432870368</v>
      </c>
      <c r="Q863" s="14">
        <v>3.7372685185185189E-2</v>
      </c>
      <c r="S863" s="1" t="s">
        <v>169</v>
      </c>
      <c r="T863" s="1" t="s">
        <v>170</v>
      </c>
      <c r="U863" s="3">
        <v>11616</v>
      </c>
      <c r="V863" s="13">
        <v>44099.564837962964</v>
      </c>
      <c r="W863" s="14">
        <v>8.070601851851851E-2</v>
      </c>
    </row>
    <row r="864" spans="1:23" x14ac:dyDescent="0.25">
      <c r="A864" s="1" t="s">
        <v>207</v>
      </c>
      <c r="B864" s="1" t="s">
        <v>208</v>
      </c>
      <c r="C864" s="3">
        <v>4598</v>
      </c>
      <c r="D864" s="13">
        <v>43915.401747685188</v>
      </c>
      <c r="E864" s="14">
        <v>3.4791666666666672E-2</v>
      </c>
      <c r="G864" s="1" t="s">
        <v>251</v>
      </c>
      <c r="H864" s="1" t="s">
        <v>252</v>
      </c>
      <c r="I864" s="3">
        <v>4492</v>
      </c>
      <c r="J864" s="13">
        <v>43912.491412037038</v>
      </c>
      <c r="K864" s="14">
        <v>3.8275462962962963E-2</v>
      </c>
      <c r="M864" s="1" t="s">
        <v>223</v>
      </c>
      <c r="N864" s="1" t="s">
        <v>224</v>
      </c>
      <c r="O864" s="3">
        <v>3712</v>
      </c>
      <c r="P864" s="13">
        <v>43891.505590277775</v>
      </c>
      <c r="Q864" s="14">
        <v>3.3842592592592598E-2</v>
      </c>
      <c r="S864" s="1" t="s">
        <v>169</v>
      </c>
      <c r="T864" s="1" t="s">
        <v>170</v>
      </c>
      <c r="U864" s="3">
        <v>11621</v>
      </c>
      <c r="V864" s="13">
        <v>44099.582488425927</v>
      </c>
      <c r="W864" s="14">
        <v>8.7048611111111118E-2</v>
      </c>
    </row>
    <row r="865" spans="1:23" x14ac:dyDescent="0.25">
      <c r="A865" s="1" t="s">
        <v>163</v>
      </c>
      <c r="B865" s="1" t="s">
        <v>164</v>
      </c>
      <c r="C865" s="3">
        <v>4601</v>
      </c>
      <c r="D865" s="13">
        <v>43915.442962962959</v>
      </c>
      <c r="E865" s="14">
        <v>3.876157407407408E-2</v>
      </c>
      <c r="G865" s="1" t="s">
        <v>187</v>
      </c>
      <c r="H865" s="1" t="s">
        <v>188</v>
      </c>
      <c r="I865" s="3">
        <v>4500</v>
      </c>
      <c r="J865" s="13">
        <v>43912.599687499998</v>
      </c>
      <c r="K865" s="14">
        <v>3.3553240740740745E-2</v>
      </c>
      <c r="M865" s="1" t="s">
        <v>167</v>
      </c>
      <c r="N865" s="1" t="s">
        <v>168</v>
      </c>
      <c r="O865" s="3">
        <v>3716</v>
      </c>
      <c r="P865" s="13">
        <v>43891.565659722219</v>
      </c>
      <c r="Q865" s="14">
        <v>4.1284722222222223E-2</v>
      </c>
      <c r="S865" s="1" t="s">
        <v>195</v>
      </c>
      <c r="T865" s="1" t="s">
        <v>196</v>
      </c>
      <c r="U865" s="3">
        <v>11680</v>
      </c>
      <c r="V865" s="13">
        <v>44099.750023148146</v>
      </c>
      <c r="W865" s="14">
        <v>9.346064814814814E-2</v>
      </c>
    </row>
    <row r="866" spans="1:23" x14ac:dyDescent="0.25">
      <c r="A866" s="1" t="s">
        <v>205</v>
      </c>
      <c r="B866" s="1" t="s">
        <v>206</v>
      </c>
      <c r="C866" s="3">
        <v>4603</v>
      </c>
      <c r="D866" s="13">
        <v>43915.463923611111</v>
      </c>
      <c r="E866" s="14">
        <v>3.6458333333333336E-2</v>
      </c>
      <c r="G866" s="1" t="s">
        <v>211</v>
      </c>
      <c r="H866" s="1" t="s">
        <v>212</v>
      </c>
      <c r="I866" s="3">
        <v>4504</v>
      </c>
      <c r="J866" s="13">
        <v>43912.649050925924</v>
      </c>
      <c r="K866" s="14">
        <v>4.3692129629629629E-2</v>
      </c>
      <c r="M866" s="1" t="s">
        <v>229</v>
      </c>
      <c r="N866" s="1" t="s">
        <v>230</v>
      </c>
      <c r="O866" s="3">
        <v>3722</v>
      </c>
      <c r="P866" s="13">
        <v>43891.656759259262</v>
      </c>
      <c r="Q866" s="14">
        <v>3.712962962962963E-2</v>
      </c>
      <c r="S866" s="1" t="s">
        <v>169</v>
      </c>
      <c r="T866" s="1" t="s">
        <v>170</v>
      </c>
      <c r="U866" s="3">
        <v>11713</v>
      </c>
      <c r="V866" s="13">
        <v>44099.850358796299</v>
      </c>
      <c r="W866" s="14">
        <v>9.0960648148148152E-2</v>
      </c>
    </row>
    <row r="867" spans="1:23" x14ac:dyDescent="0.25">
      <c r="A867" s="1" t="s">
        <v>189</v>
      </c>
      <c r="B867" s="1" t="s">
        <v>190</v>
      </c>
      <c r="C867" s="3">
        <v>4608</v>
      </c>
      <c r="D867" s="13">
        <v>43915.519016203703</v>
      </c>
      <c r="E867" s="14">
        <v>3.7175925925925925E-2</v>
      </c>
      <c r="G867" s="1" t="s">
        <v>233</v>
      </c>
      <c r="H867" s="1" t="s">
        <v>234</v>
      </c>
      <c r="I867" s="3">
        <v>4511</v>
      </c>
      <c r="J867" s="13">
        <v>43912.741851851853</v>
      </c>
      <c r="K867" s="14">
        <v>3.7268518518518513E-2</v>
      </c>
      <c r="M867" s="1" t="s">
        <v>223</v>
      </c>
      <c r="N867" s="1" t="s">
        <v>224</v>
      </c>
      <c r="O867" s="3">
        <v>3724</v>
      </c>
      <c r="P867" s="13">
        <v>43891.683344907404</v>
      </c>
      <c r="Q867" s="14">
        <v>4.0509259259259259E-2</v>
      </c>
      <c r="S867" s="1" t="s">
        <v>169</v>
      </c>
      <c r="T867" s="1" t="s">
        <v>170</v>
      </c>
      <c r="U867" s="3">
        <v>11720</v>
      </c>
      <c r="V867" s="13">
        <v>44099.879212962966</v>
      </c>
      <c r="W867" s="14">
        <v>8.9432870370370357E-2</v>
      </c>
    </row>
    <row r="868" spans="1:23" x14ac:dyDescent="0.25">
      <c r="A868" s="1" t="s">
        <v>213</v>
      </c>
      <c r="B868" s="1" t="s">
        <v>214</v>
      </c>
      <c r="C868" s="3">
        <v>4613</v>
      </c>
      <c r="D868" s="13">
        <v>43915.587673611109</v>
      </c>
      <c r="E868" s="14">
        <v>3.7337962962962962E-2</v>
      </c>
      <c r="G868" s="1" t="s">
        <v>235</v>
      </c>
      <c r="H868" s="1" t="s">
        <v>236</v>
      </c>
      <c r="I868" s="3">
        <v>4516</v>
      </c>
      <c r="J868" s="13">
        <v>43912.803194444445</v>
      </c>
      <c r="K868" s="14">
        <v>3.5590277777777776E-2</v>
      </c>
      <c r="M868" s="1" t="s">
        <v>227</v>
      </c>
      <c r="N868" s="1" t="s">
        <v>228</v>
      </c>
      <c r="O868" s="3">
        <v>3725</v>
      </c>
      <c r="P868" s="13">
        <v>43891.698379629626</v>
      </c>
      <c r="Q868" s="14">
        <v>3.6030092592592593E-2</v>
      </c>
      <c r="S868" s="1" t="s">
        <v>221</v>
      </c>
      <c r="T868" s="1" t="s">
        <v>222</v>
      </c>
      <c r="U868" s="3">
        <v>11724</v>
      </c>
      <c r="V868" s="13">
        <v>44100.401192129626</v>
      </c>
      <c r="W868" s="14">
        <v>8.368055555555555E-2</v>
      </c>
    </row>
    <row r="869" spans="1:23" x14ac:dyDescent="0.25">
      <c r="A869" s="1" t="s">
        <v>189</v>
      </c>
      <c r="B869" s="1" t="s">
        <v>190</v>
      </c>
      <c r="C869" s="3">
        <v>4622</v>
      </c>
      <c r="D869" s="13">
        <v>43915.698634259257</v>
      </c>
      <c r="E869" s="14">
        <v>2.9768518518518517E-2</v>
      </c>
      <c r="G869" s="1" t="s">
        <v>187</v>
      </c>
      <c r="H869" s="1" t="s">
        <v>188</v>
      </c>
      <c r="I869" s="3">
        <v>4517</v>
      </c>
      <c r="J869" s="13">
        <v>43912.813900462963</v>
      </c>
      <c r="K869" s="14">
        <v>3.9178240740740743E-2</v>
      </c>
      <c r="M869" s="1" t="s">
        <v>167</v>
      </c>
      <c r="N869" s="1" t="s">
        <v>168</v>
      </c>
      <c r="O869" s="3">
        <v>3726</v>
      </c>
      <c r="P869" s="13">
        <v>43891.707835648151</v>
      </c>
      <c r="Q869" s="14">
        <v>4.3437499999999997E-2</v>
      </c>
      <c r="S869" s="1" t="s">
        <v>169</v>
      </c>
      <c r="T869" s="1" t="s">
        <v>170</v>
      </c>
      <c r="U869" s="3">
        <v>11728</v>
      </c>
      <c r="V869" s="13">
        <v>44100.40421296296</v>
      </c>
      <c r="W869" s="14">
        <v>9.0659722222222225E-2</v>
      </c>
    </row>
    <row r="870" spans="1:23" x14ac:dyDescent="0.25">
      <c r="A870" s="1" t="s">
        <v>159</v>
      </c>
      <c r="B870" s="1" t="s">
        <v>160</v>
      </c>
      <c r="C870" s="3">
        <v>4629</v>
      </c>
      <c r="D870" s="13">
        <v>43915.795706018522</v>
      </c>
      <c r="E870" s="14">
        <v>4.2916666666666665E-2</v>
      </c>
      <c r="G870" s="1" t="s">
        <v>233</v>
      </c>
      <c r="H870" s="1" t="s">
        <v>234</v>
      </c>
      <c r="I870" s="3">
        <v>4519</v>
      </c>
      <c r="J870" s="13">
        <v>43912.845266203702</v>
      </c>
      <c r="K870" s="14">
        <v>3.7037037037037042E-2</v>
      </c>
      <c r="M870" s="1" t="s">
        <v>245</v>
      </c>
      <c r="N870" s="1" t="s">
        <v>246</v>
      </c>
      <c r="O870" s="3">
        <v>3728</v>
      </c>
      <c r="P870" s="13">
        <v>43891.736087962963</v>
      </c>
      <c r="Q870" s="14">
        <v>3.6493055555555549E-2</v>
      </c>
      <c r="S870" s="1" t="s">
        <v>221</v>
      </c>
      <c r="T870" s="1" t="s">
        <v>222</v>
      </c>
      <c r="U870" s="3">
        <v>11737</v>
      </c>
      <c r="V870" s="13">
        <v>44100.438703703701</v>
      </c>
      <c r="W870" s="14">
        <v>9.3078703703703705E-2</v>
      </c>
    </row>
    <row r="871" spans="1:23" x14ac:dyDescent="0.25">
      <c r="A871" s="1" t="s">
        <v>201</v>
      </c>
      <c r="B871" s="1" t="s">
        <v>202</v>
      </c>
      <c r="C871" s="3">
        <v>4630</v>
      </c>
      <c r="D871" s="13">
        <v>43915.804363425923</v>
      </c>
      <c r="E871" s="14">
        <v>3.6400462962962961E-2</v>
      </c>
      <c r="G871" s="1" t="s">
        <v>193</v>
      </c>
      <c r="H871" s="1" t="s">
        <v>194</v>
      </c>
      <c r="I871" s="3">
        <v>4521</v>
      </c>
      <c r="J871" s="13">
        <v>43913.365057870367</v>
      </c>
      <c r="K871" s="14">
        <v>3.6828703703703704E-2</v>
      </c>
      <c r="M871" s="1" t="s">
        <v>227</v>
      </c>
      <c r="N871" s="1" t="s">
        <v>228</v>
      </c>
      <c r="O871" s="3">
        <v>3734</v>
      </c>
      <c r="P871" s="13">
        <v>43891.823738425926</v>
      </c>
      <c r="Q871" s="14">
        <v>3.6909722222222226E-2</v>
      </c>
      <c r="S871" s="1" t="s">
        <v>239</v>
      </c>
      <c r="T871" s="1" t="s">
        <v>240</v>
      </c>
      <c r="U871" s="3">
        <v>11757</v>
      </c>
      <c r="V871" s="13">
        <v>44100.497511574074</v>
      </c>
      <c r="W871" s="14">
        <v>8.9305555555555569E-2</v>
      </c>
    </row>
    <row r="872" spans="1:23" x14ac:dyDescent="0.25">
      <c r="A872" s="1" t="s">
        <v>161</v>
      </c>
      <c r="B872" s="1" t="s">
        <v>162</v>
      </c>
      <c r="C872" s="3">
        <v>4639</v>
      </c>
      <c r="D872" s="13">
        <v>43916.416250000002</v>
      </c>
      <c r="E872" s="14">
        <v>3.0150462962962962E-2</v>
      </c>
      <c r="G872" s="1" t="s">
        <v>177</v>
      </c>
      <c r="H872" s="1" t="s">
        <v>178</v>
      </c>
      <c r="I872" s="3">
        <v>4527</v>
      </c>
      <c r="J872" s="13">
        <v>43913.436469907407</v>
      </c>
      <c r="K872" s="14">
        <v>3.2719907407407406E-2</v>
      </c>
      <c r="M872" s="1" t="s">
        <v>237</v>
      </c>
      <c r="N872" s="1" t="s">
        <v>238</v>
      </c>
      <c r="O872" s="3">
        <v>3736</v>
      </c>
      <c r="P872" s="13">
        <v>43892.345949074072</v>
      </c>
      <c r="Q872" s="14">
        <v>3.7905092592592594E-2</v>
      </c>
      <c r="S872" s="1" t="s">
        <v>221</v>
      </c>
      <c r="T872" s="1" t="s">
        <v>222</v>
      </c>
      <c r="U872" s="3">
        <v>11764</v>
      </c>
      <c r="V872" s="13">
        <v>44100.525277777779</v>
      </c>
      <c r="W872" s="14">
        <v>8.6759259259259258E-2</v>
      </c>
    </row>
    <row r="873" spans="1:23" x14ac:dyDescent="0.25">
      <c r="A873" s="1" t="s">
        <v>161</v>
      </c>
      <c r="B873" s="1" t="s">
        <v>162</v>
      </c>
      <c r="C873" s="3">
        <v>4640</v>
      </c>
      <c r="D873" s="13">
        <v>43916.430266203701</v>
      </c>
      <c r="E873" s="14">
        <v>3.7349537037037035E-2</v>
      </c>
      <c r="G873" s="1" t="s">
        <v>251</v>
      </c>
      <c r="H873" s="1" t="s">
        <v>252</v>
      </c>
      <c r="I873" s="3">
        <v>4532</v>
      </c>
      <c r="J873" s="13">
        <v>43913.48978009259</v>
      </c>
      <c r="K873" s="14">
        <v>4.311342592592593E-2</v>
      </c>
      <c r="M873" s="1" t="s">
        <v>229</v>
      </c>
      <c r="N873" s="1" t="s">
        <v>230</v>
      </c>
      <c r="O873" s="3">
        <v>3746</v>
      </c>
      <c r="P873" s="13">
        <v>43892.473113425927</v>
      </c>
      <c r="Q873" s="14">
        <v>3.8101851851851852E-2</v>
      </c>
      <c r="S873" s="1" t="s">
        <v>169</v>
      </c>
      <c r="T873" s="1" t="s">
        <v>170</v>
      </c>
      <c r="U873" s="3">
        <v>11767</v>
      </c>
      <c r="V873" s="13">
        <v>44100.530185185184</v>
      </c>
      <c r="W873" s="14">
        <v>8.6481481481481479E-2</v>
      </c>
    </row>
    <row r="874" spans="1:23" x14ac:dyDescent="0.25">
      <c r="A874" s="1" t="s">
        <v>163</v>
      </c>
      <c r="B874" s="1" t="s">
        <v>164</v>
      </c>
      <c r="C874" s="3">
        <v>4643</v>
      </c>
      <c r="D874" s="13">
        <v>43916.468738425923</v>
      </c>
      <c r="E874" s="14">
        <v>4.0057870370370369E-2</v>
      </c>
      <c r="G874" s="1" t="s">
        <v>203</v>
      </c>
      <c r="H874" s="1" t="s">
        <v>204</v>
      </c>
      <c r="I874" s="3">
        <v>4536</v>
      </c>
      <c r="J874" s="13">
        <v>43913.553194444445</v>
      </c>
      <c r="K874" s="14">
        <v>3.4282407407407407E-2</v>
      </c>
      <c r="M874" s="1" t="s">
        <v>253</v>
      </c>
      <c r="N874" s="1" t="s">
        <v>254</v>
      </c>
      <c r="O874" s="3">
        <v>3748</v>
      </c>
      <c r="P874" s="13">
        <v>43892.507060185184</v>
      </c>
      <c r="Q874" s="14">
        <v>3.7916666666666668E-2</v>
      </c>
      <c r="S874" s="1" t="s">
        <v>195</v>
      </c>
      <c r="T874" s="1" t="s">
        <v>196</v>
      </c>
      <c r="U874" s="3">
        <v>11774</v>
      </c>
      <c r="V874" s="13">
        <v>44100.547719907408</v>
      </c>
      <c r="W874" s="14">
        <v>8.5590277777777779E-2</v>
      </c>
    </row>
    <row r="875" spans="1:23" x14ac:dyDescent="0.25">
      <c r="A875" s="1" t="s">
        <v>201</v>
      </c>
      <c r="B875" s="1" t="s">
        <v>202</v>
      </c>
      <c r="C875" s="3">
        <v>4646</v>
      </c>
      <c r="D875" s="13">
        <v>43916.516851851855</v>
      </c>
      <c r="E875" s="14">
        <v>4.1967592592592591E-2</v>
      </c>
      <c r="G875" s="1" t="s">
        <v>177</v>
      </c>
      <c r="H875" s="1" t="s">
        <v>178</v>
      </c>
      <c r="I875" s="3">
        <v>4538</v>
      </c>
      <c r="J875" s="13">
        <v>43913.579652777778</v>
      </c>
      <c r="K875" s="14">
        <v>3.3368055555555554E-2</v>
      </c>
      <c r="M875" s="1" t="s">
        <v>237</v>
      </c>
      <c r="N875" s="1" t="s">
        <v>238</v>
      </c>
      <c r="O875" s="3">
        <v>3749</v>
      </c>
      <c r="P875" s="13">
        <v>43892.524224537039</v>
      </c>
      <c r="Q875" s="14">
        <v>3.9178240740740743E-2</v>
      </c>
      <c r="S875" s="1" t="s">
        <v>169</v>
      </c>
      <c r="T875" s="1" t="s">
        <v>170</v>
      </c>
      <c r="U875" s="3">
        <v>11780</v>
      </c>
      <c r="V875" s="13">
        <v>44100.569050925929</v>
      </c>
      <c r="W875" s="14">
        <v>8.8067129629629634E-2</v>
      </c>
    </row>
    <row r="876" spans="1:23" x14ac:dyDescent="0.25">
      <c r="A876" s="1" t="s">
        <v>183</v>
      </c>
      <c r="B876" s="1" t="s">
        <v>184</v>
      </c>
      <c r="C876" s="3">
        <v>4647</v>
      </c>
      <c r="D876" s="13">
        <v>43916.529386574075</v>
      </c>
      <c r="E876" s="14">
        <v>3.1805555555555552E-2</v>
      </c>
      <c r="G876" s="1" t="s">
        <v>211</v>
      </c>
      <c r="H876" s="1" t="s">
        <v>212</v>
      </c>
      <c r="I876" s="3">
        <v>4557</v>
      </c>
      <c r="J876" s="13">
        <v>43914.353368055556</v>
      </c>
      <c r="K876" s="14">
        <v>3.5914351851851857E-2</v>
      </c>
      <c r="M876" s="1" t="s">
        <v>245</v>
      </c>
      <c r="N876" s="1" t="s">
        <v>246</v>
      </c>
      <c r="O876" s="3">
        <v>3752</v>
      </c>
      <c r="P876" s="13">
        <v>43892.563530092593</v>
      </c>
      <c r="Q876" s="14">
        <v>3.6990740740740741E-2</v>
      </c>
      <c r="S876" s="1" t="s">
        <v>239</v>
      </c>
      <c r="T876" s="1" t="s">
        <v>240</v>
      </c>
      <c r="U876" s="3">
        <v>11794</v>
      </c>
      <c r="V876" s="13">
        <v>44100.614004629628</v>
      </c>
      <c r="W876" s="14">
        <v>8.4247685185185175E-2</v>
      </c>
    </row>
    <row r="877" spans="1:23" x14ac:dyDescent="0.25">
      <c r="A877" s="1" t="s">
        <v>225</v>
      </c>
      <c r="B877" s="1" t="s">
        <v>226</v>
      </c>
      <c r="C877" s="3">
        <v>4654</v>
      </c>
      <c r="D877" s="13">
        <v>43916.629328703704</v>
      </c>
      <c r="E877" s="14">
        <v>4.3171296296296298E-2</v>
      </c>
      <c r="G877" s="1" t="s">
        <v>251</v>
      </c>
      <c r="H877" s="1" t="s">
        <v>252</v>
      </c>
      <c r="I877" s="3">
        <v>4560</v>
      </c>
      <c r="J877" s="13">
        <v>43914.39644675926</v>
      </c>
      <c r="K877" s="14">
        <v>4.2893518518518518E-2</v>
      </c>
      <c r="M877" s="1" t="s">
        <v>130</v>
      </c>
      <c r="N877" s="1" t="s">
        <v>218</v>
      </c>
      <c r="O877" s="3">
        <v>3754</v>
      </c>
      <c r="P877" s="13">
        <v>43892.59097222222</v>
      </c>
      <c r="Q877" s="14">
        <v>3.3912037037037039E-2</v>
      </c>
      <c r="S877" s="1" t="s">
        <v>239</v>
      </c>
      <c r="T877" s="1" t="s">
        <v>240</v>
      </c>
      <c r="U877" s="3">
        <v>11800</v>
      </c>
      <c r="V877" s="13">
        <v>44100.631284722222</v>
      </c>
      <c r="W877" s="14">
        <v>9.2488425925925932E-2</v>
      </c>
    </row>
    <row r="878" spans="1:23" x14ac:dyDescent="0.25">
      <c r="A878" s="1" t="s">
        <v>243</v>
      </c>
      <c r="B878" s="1" t="s">
        <v>244</v>
      </c>
      <c r="C878" s="3">
        <v>4660</v>
      </c>
      <c r="D878" s="13">
        <v>43916.713831018518</v>
      </c>
      <c r="E878" s="14">
        <v>4.4513888888888888E-2</v>
      </c>
      <c r="G878" s="1" t="s">
        <v>233</v>
      </c>
      <c r="H878" s="1" t="s">
        <v>234</v>
      </c>
      <c r="I878" s="3">
        <v>4565</v>
      </c>
      <c r="J878" s="13">
        <v>43914.473321759258</v>
      </c>
      <c r="K878" s="14">
        <v>3.9120370370370368E-2</v>
      </c>
      <c r="M878" s="1" t="s">
        <v>229</v>
      </c>
      <c r="N878" s="1" t="s">
        <v>230</v>
      </c>
      <c r="O878" s="3">
        <v>3757</v>
      </c>
      <c r="P878" s="13">
        <v>43892.629652777781</v>
      </c>
      <c r="Q878" s="14">
        <v>4.2129629629629628E-2</v>
      </c>
      <c r="S878" s="1" t="s">
        <v>239</v>
      </c>
      <c r="T878" s="1" t="s">
        <v>240</v>
      </c>
      <c r="U878" s="3">
        <v>11805</v>
      </c>
      <c r="V878" s="13">
        <v>44100.642951388887</v>
      </c>
      <c r="W878" s="14">
        <v>8.4166666666666667E-2</v>
      </c>
    </row>
    <row r="879" spans="1:23" x14ac:dyDescent="0.25">
      <c r="A879" s="1" t="s">
        <v>161</v>
      </c>
      <c r="B879" s="1" t="s">
        <v>162</v>
      </c>
      <c r="C879" s="3">
        <v>4661</v>
      </c>
      <c r="D879" s="13">
        <v>43916.726261574076</v>
      </c>
      <c r="E879" s="14">
        <v>4.0046296296296295E-2</v>
      </c>
      <c r="G879" s="1" t="s">
        <v>175</v>
      </c>
      <c r="H879" s="1" t="s">
        <v>176</v>
      </c>
      <c r="I879" s="3">
        <v>4566</v>
      </c>
      <c r="J879" s="13">
        <v>43914.487650462965</v>
      </c>
      <c r="K879" s="14">
        <v>3.9722222222222221E-2</v>
      </c>
      <c r="M879" s="1" t="s">
        <v>167</v>
      </c>
      <c r="N879" s="1" t="s">
        <v>168</v>
      </c>
      <c r="O879" s="3">
        <v>3761</v>
      </c>
      <c r="P879" s="13">
        <v>43892.694108796299</v>
      </c>
      <c r="Q879" s="14">
        <v>3.1620370370370368E-2</v>
      </c>
      <c r="S879" s="1" t="s">
        <v>169</v>
      </c>
      <c r="T879" s="1" t="s">
        <v>170</v>
      </c>
      <c r="U879" s="3">
        <v>11806</v>
      </c>
      <c r="V879" s="13">
        <v>44100.647233796299</v>
      </c>
      <c r="W879" s="14">
        <v>8.7037037037037038E-2</v>
      </c>
    </row>
    <row r="880" spans="1:23" x14ac:dyDescent="0.25">
      <c r="A880" s="1" t="s">
        <v>181</v>
      </c>
      <c r="B880" s="1" t="s">
        <v>182</v>
      </c>
      <c r="C880" s="3">
        <v>4664</v>
      </c>
      <c r="D880" s="13">
        <v>43916.770590277774</v>
      </c>
      <c r="E880" s="14">
        <v>3.8425925925925926E-2</v>
      </c>
      <c r="G880" s="1" t="s">
        <v>177</v>
      </c>
      <c r="H880" s="1" t="s">
        <v>178</v>
      </c>
      <c r="I880" s="3">
        <v>4571</v>
      </c>
      <c r="J880" s="13">
        <v>43914.547280092593</v>
      </c>
      <c r="K880" s="14">
        <v>3.9942129629629626E-2</v>
      </c>
      <c r="M880" s="1" t="s">
        <v>229</v>
      </c>
      <c r="N880" s="1" t="s">
        <v>230</v>
      </c>
      <c r="O880" s="3">
        <v>3765</v>
      </c>
      <c r="P880" s="13">
        <v>43892.739027777781</v>
      </c>
      <c r="Q880" s="14">
        <v>3.2164351851851854E-2</v>
      </c>
      <c r="S880" s="1" t="s">
        <v>221</v>
      </c>
      <c r="T880" s="1" t="s">
        <v>222</v>
      </c>
      <c r="U880" s="3">
        <v>11809</v>
      </c>
      <c r="V880" s="13">
        <v>44100.66715277778</v>
      </c>
      <c r="W880" s="14">
        <v>9.3912037037037044E-2</v>
      </c>
    </row>
    <row r="881" spans="1:23" x14ac:dyDescent="0.25">
      <c r="A881" s="1" t="s">
        <v>225</v>
      </c>
      <c r="B881" s="1" t="s">
        <v>226</v>
      </c>
      <c r="C881" s="3">
        <v>4678</v>
      </c>
      <c r="D881" s="13">
        <v>43917.45684027778</v>
      </c>
      <c r="E881" s="14">
        <v>4.1053240740740744E-2</v>
      </c>
      <c r="G881" s="1" t="s">
        <v>171</v>
      </c>
      <c r="H881" s="1" t="s">
        <v>172</v>
      </c>
      <c r="I881" s="3">
        <v>4572</v>
      </c>
      <c r="J881" s="13">
        <v>43914.561539351853</v>
      </c>
      <c r="K881" s="14">
        <v>3.7349537037037035E-2</v>
      </c>
      <c r="M881" s="1" t="s">
        <v>130</v>
      </c>
      <c r="N881" s="1" t="s">
        <v>218</v>
      </c>
      <c r="O881" s="3">
        <v>3766</v>
      </c>
      <c r="P881" s="13">
        <v>43892.750694444447</v>
      </c>
      <c r="Q881" s="14">
        <v>3.2395833333333332E-2</v>
      </c>
      <c r="S881" s="1" t="s">
        <v>221</v>
      </c>
      <c r="T881" s="1" t="s">
        <v>222</v>
      </c>
      <c r="U881" s="3">
        <v>11817</v>
      </c>
      <c r="V881" s="13">
        <v>44100.701805555553</v>
      </c>
      <c r="W881" s="14">
        <v>8.082175925925926E-2</v>
      </c>
    </row>
    <row r="882" spans="1:23" x14ac:dyDescent="0.25">
      <c r="A882" s="1" t="s">
        <v>201</v>
      </c>
      <c r="B882" s="1" t="s">
        <v>202</v>
      </c>
      <c r="C882" s="3">
        <v>4679</v>
      </c>
      <c r="D882" s="13">
        <v>43917.47016203704</v>
      </c>
      <c r="E882" s="14">
        <v>3.5972222222222218E-2</v>
      </c>
      <c r="G882" s="1" t="s">
        <v>211</v>
      </c>
      <c r="H882" s="1" t="s">
        <v>212</v>
      </c>
      <c r="I882" s="3">
        <v>4588</v>
      </c>
      <c r="J882" s="13">
        <v>43914.779097222221</v>
      </c>
      <c r="K882" s="14">
        <v>3.6620370370370373E-2</v>
      </c>
      <c r="M882" s="1" t="s">
        <v>249</v>
      </c>
      <c r="N882" s="1" t="s">
        <v>250</v>
      </c>
      <c r="O882" s="3">
        <v>3768</v>
      </c>
      <c r="P882" s="13">
        <v>43892.782222222224</v>
      </c>
      <c r="Q882" s="14">
        <v>4.4201388888888887E-2</v>
      </c>
      <c r="S882" s="1" t="s">
        <v>169</v>
      </c>
      <c r="T882" s="1" t="s">
        <v>170</v>
      </c>
      <c r="U882" s="3">
        <v>11818</v>
      </c>
      <c r="V882" s="13">
        <v>44100.702245370368</v>
      </c>
      <c r="W882" s="14">
        <v>8.9872685185185194E-2</v>
      </c>
    </row>
    <row r="883" spans="1:23" x14ac:dyDescent="0.25">
      <c r="A883" s="1" t="s">
        <v>183</v>
      </c>
      <c r="B883" s="1" t="s">
        <v>184</v>
      </c>
      <c r="C883" s="3">
        <v>4681</v>
      </c>
      <c r="D883" s="13">
        <v>43917.493368055555</v>
      </c>
      <c r="E883" s="14">
        <v>4.3182870370370365E-2</v>
      </c>
      <c r="G883" s="1" t="s">
        <v>171</v>
      </c>
      <c r="H883" s="1" t="s">
        <v>172</v>
      </c>
      <c r="I883" s="3">
        <v>4589</v>
      </c>
      <c r="J883" s="13">
        <v>43914.795057870368</v>
      </c>
      <c r="K883" s="14">
        <v>3.2129629629629626E-2</v>
      </c>
      <c r="M883" s="1" t="s">
        <v>241</v>
      </c>
      <c r="N883" s="1" t="s">
        <v>242</v>
      </c>
      <c r="O883" s="3">
        <v>3769</v>
      </c>
      <c r="P883" s="13">
        <v>43892.791643518518</v>
      </c>
      <c r="Q883" s="14">
        <v>3.6608796296296299E-2</v>
      </c>
      <c r="S883" s="1" t="s">
        <v>221</v>
      </c>
      <c r="T883" s="1" t="s">
        <v>222</v>
      </c>
      <c r="U883" s="3">
        <v>11824</v>
      </c>
      <c r="V883" s="13">
        <v>44100.727835648147</v>
      </c>
      <c r="W883" s="14">
        <v>8.3344907407407409E-2</v>
      </c>
    </row>
    <row r="884" spans="1:23" x14ac:dyDescent="0.25">
      <c r="A884" s="1" t="s">
        <v>213</v>
      </c>
      <c r="B884" s="1" t="s">
        <v>214</v>
      </c>
      <c r="C884" s="3">
        <v>4683</v>
      </c>
      <c r="D884" s="13">
        <v>43917.513958333337</v>
      </c>
      <c r="E884" s="14">
        <v>3.9375E-2</v>
      </c>
      <c r="G884" s="1" t="s">
        <v>215</v>
      </c>
      <c r="H884" s="1" t="s">
        <v>216</v>
      </c>
      <c r="I884" s="3">
        <v>4590</v>
      </c>
      <c r="J884" s="13">
        <v>43914.80395833333</v>
      </c>
      <c r="K884" s="14">
        <v>3.7118055555555557E-2</v>
      </c>
      <c r="M884" s="1" t="s">
        <v>227</v>
      </c>
      <c r="N884" s="1" t="s">
        <v>228</v>
      </c>
      <c r="O884" s="3">
        <v>3772</v>
      </c>
      <c r="P884" s="13">
        <v>43892.829340277778</v>
      </c>
      <c r="Q884" s="14">
        <v>3.4652777777777775E-2</v>
      </c>
      <c r="S884" s="1" t="s">
        <v>195</v>
      </c>
      <c r="T884" s="1" t="s">
        <v>196</v>
      </c>
      <c r="U884" s="3">
        <v>11827</v>
      </c>
      <c r="V884" s="13">
        <v>44100.73883101852</v>
      </c>
      <c r="W884" s="14">
        <v>8.8159722222222223E-2</v>
      </c>
    </row>
    <row r="885" spans="1:23" x14ac:dyDescent="0.25">
      <c r="A885" s="1" t="s">
        <v>243</v>
      </c>
      <c r="B885" s="1" t="s">
        <v>244</v>
      </c>
      <c r="C885" s="3">
        <v>4687</v>
      </c>
      <c r="D885" s="13">
        <v>43917.572569444441</v>
      </c>
      <c r="E885" s="14">
        <v>3.5185185185185187E-2</v>
      </c>
      <c r="G885" s="1" t="s">
        <v>215</v>
      </c>
      <c r="H885" s="1" t="s">
        <v>216</v>
      </c>
      <c r="I885" s="3">
        <v>4592</v>
      </c>
      <c r="J885" s="13">
        <v>43914.823703703703</v>
      </c>
      <c r="K885" s="14">
        <v>3.6203703703703703E-2</v>
      </c>
      <c r="M885" s="1" t="s">
        <v>253</v>
      </c>
      <c r="N885" s="1" t="s">
        <v>254</v>
      </c>
      <c r="O885" s="3">
        <v>3774</v>
      </c>
      <c r="P885" s="13">
        <v>43893.354687500003</v>
      </c>
      <c r="Q885" s="14">
        <v>3.6562499999999998E-2</v>
      </c>
      <c r="S885" s="1" t="s">
        <v>169</v>
      </c>
      <c r="T885" s="1" t="s">
        <v>170</v>
      </c>
      <c r="U885" s="3">
        <v>11847</v>
      </c>
      <c r="V885" s="13">
        <v>44100.81559027778</v>
      </c>
      <c r="W885" s="14">
        <v>8.2754629629629636E-2</v>
      </c>
    </row>
    <row r="886" spans="1:23" x14ac:dyDescent="0.25">
      <c r="A886" s="1" t="s">
        <v>163</v>
      </c>
      <c r="B886" s="1" t="s">
        <v>164</v>
      </c>
      <c r="C886" s="3">
        <v>4696</v>
      </c>
      <c r="D886" s="13">
        <v>43917.699050925927</v>
      </c>
      <c r="E886" s="14">
        <v>3.5590277777777776E-2</v>
      </c>
      <c r="G886" s="1" t="s">
        <v>179</v>
      </c>
      <c r="H886" s="1" t="s">
        <v>180</v>
      </c>
      <c r="I886" s="3">
        <v>4595</v>
      </c>
      <c r="J886" s="13">
        <v>43915.356180555558</v>
      </c>
      <c r="K886" s="14">
        <v>3.6550925925925924E-2</v>
      </c>
      <c r="M886" s="1" t="s">
        <v>173</v>
      </c>
      <c r="N886" s="1" t="s">
        <v>174</v>
      </c>
      <c r="O886" s="3">
        <v>3775</v>
      </c>
      <c r="P886" s="13">
        <v>43893.372199074074</v>
      </c>
      <c r="Q886" s="14">
        <v>3.27662037037037E-2</v>
      </c>
      <c r="S886" s="1" t="s">
        <v>195</v>
      </c>
      <c r="T886" s="1" t="s">
        <v>196</v>
      </c>
      <c r="U886" s="3">
        <v>11878</v>
      </c>
      <c r="V886" s="13">
        <v>44101.428807870368</v>
      </c>
      <c r="W886" s="14">
        <v>9.2754629629629617E-2</v>
      </c>
    </row>
    <row r="887" spans="1:23" x14ac:dyDescent="0.25">
      <c r="A887" s="1" t="s">
        <v>183</v>
      </c>
      <c r="B887" s="1" t="s">
        <v>184</v>
      </c>
      <c r="C887" s="3">
        <v>4700</v>
      </c>
      <c r="D887" s="13">
        <v>43917.74759259259</v>
      </c>
      <c r="E887" s="14">
        <v>3.380787037037037E-2</v>
      </c>
      <c r="G887" s="1" t="s">
        <v>215</v>
      </c>
      <c r="H887" s="1" t="s">
        <v>216</v>
      </c>
      <c r="I887" s="3">
        <v>4596</v>
      </c>
      <c r="J887" s="13">
        <v>43915.369826388887</v>
      </c>
      <c r="K887" s="14">
        <v>3.3518518518518517E-2</v>
      </c>
      <c r="M887" s="1" t="s">
        <v>231</v>
      </c>
      <c r="N887" s="1" t="s">
        <v>232</v>
      </c>
      <c r="O887" s="3">
        <v>3782</v>
      </c>
      <c r="P887" s="13">
        <v>43893.457071759258</v>
      </c>
      <c r="Q887" s="14">
        <v>3.7048611111111109E-2</v>
      </c>
      <c r="S887" s="1" t="s">
        <v>239</v>
      </c>
      <c r="T887" s="1" t="s">
        <v>240</v>
      </c>
      <c r="U887" s="3">
        <v>11880</v>
      </c>
      <c r="V887" s="13">
        <v>44101.439293981479</v>
      </c>
      <c r="W887" s="14">
        <v>8.5023148148148153E-2</v>
      </c>
    </row>
    <row r="888" spans="1:23" x14ac:dyDescent="0.25">
      <c r="A888" s="1" t="s">
        <v>213</v>
      </c>
      <c r="B888" s="1" t="s">
        <v>214</v>
      </c>
      <c r="C888" s="3">
        <v>4705</v>
      </c>
      <c r="D888" s="13">
        <v>43917.818483796298</v>
      </c>
      <c r="E888" s="14">
        <v>3.5972222222222218E-2</v>
      </c>
      <c r="G888" s="1" t="s">
        <v>122</v>
      </c>
      <c r="H888" s="1" t="s">
        <v>217</v>
      </c>
      <c r="I888" s="3">
        <v>4602</v>
      </c>
      <c r="J888" s="13">
        <v>43915.455069444448</v>
      </c>
      <c r="K888" s="14">
        <v>3.2627314814814817E-2</v>
      </c>
      <c r="M888" s="1" t="s">
        <v>237</v>
      </c>
      <c r="N888" s="1" t="s">
        <v>238</v>
      </c>
      <c r="O888" s="3">
        <v>3786</v>
      </c>
      <c r="P888" s="13">
        <v>43893.511469907404</v>
      </c>
      <c r="Q888" s="14">
        <v>4.1840277777777775E-2</v>
      </c>
      <c r="S888" s="1" t="s">
        <v>195</v>
      </c>
      <c r="T888" s="1" t="s">
        <v>196</v>
      </c>
      <c r="U888" s="3">
        <v>11885</v>
      </c>
      <c r="V888" s="13">
        <v>44101.453321759262</v>
      </c>
      <c r="W888" s="14">
        <v>8.7719907407407413E-2</v>
      </c>
    </row>
    <row r="889" spans="1:23" x14ac:dyDescent="0.25">
      <c r="A889" s="1" t="s">
        <v>189</v>
      </c>
      <c r="B889" s="1" t="s">
        <v>190</v>
      </c>
      <c r="C889" s="3">
        <v>4707</v>
      </c>
      <c r="D889" s="13">
        <v>43917.839189814818</v>
      </c>
      <c r="E889" s="14">
        <v>2.900462962962963E-2</v>
      </c>
      <c r="G889" s="1" t="s">
        <v>251</v>
      </c>
      <c r="H889" s="1" t="s">
        <v>252</v>
      </c>
      <c r="I889" s="3">
        <v>4605</v>
      </c>
      <c r="J889" s="13">
        <v>43915.489062499997</v>
      </c>
      <c r="K889" s="14">
        <v>3.3553240740740745E-2</v>
      </c>
      <c r="M889" s="1" t="s">
        <v>247</v>
      </c>
      <c r="N889" s="1" t="s">
        <v>248</v>
      </c>
      <c r="O889" s="3">
        <v>3787</v>
      </c>
      <c r="P889" s="13">
        <v>43893.524664351855</v>
      </c>
      <c r="Q889" s="14">
        <v>3.7210648148148152E-2</v>
      </c>
      <c r="S889" s="1" t="s">
        <v>169</v>
      </c>
      <c r="T889" s="1" t="s">
        <v>170</v>
      </c>
      <c r="U889" s="3">
        <v>11910</v>
      </c>
      <c r="V889" s="13">
        <v>44101.525787037041</v>
      </c>
      <c r="W889" s="14">
        <v>9.1516203703703711E-2</v>
      </c>
    </row>
    <row r="890" spans="1:23" x14ac:dyDescent="0.25">
      <c r="A890" s="1" t="s">
        <v>183</v>
      </c>
      <c r="B890" s="1" t="s">
        <v>184</v>
      </c>
      <c r="C890" s="3">
        <v>4711</v>
      </c>
      <c r="D890" s="13">
        <v>43918.380266203705</v>
      </c>
      <c r="E890" s="14">
        <v>3.8217592592592588E-2</v>
      </c>
      <c r="G890" s="1" t="s">
        <v>193</v>
      </c>
      <c r="H890" s="1" t="s">
        <v>194</v>
      </c>
      <c r="I890" s="3">
        <v>4606</v>
      </c>
      <c r="J890" s="13">
        <v>43915.497893518521</v>
      </c>
      <c r="K890" s="14">
        <v>3.876157407407408E-2</v>
      </c>
      <c r="M890" s="1" t="s">
        <v>173</v>
      </c>
      <c r="N890" s="1" t="s">
        <v>174</v>
      </c>
      <c r="O890" s="3">
        <v>3788</v>
      </c>
      <c r="P890" s="13">
        <v>43893.53597222222</v>
      </c>
      <c r="Q890" s="14">
        <v>4.221064814814815E-2</v>
      </c>
      <c r="S890" s="1" t="s">
        <v>169</v>
      </c>
      <c r="T890" s="1" t="s">
        <v>170</v>
      </c>
      <c r="U890" s="3">
        <v>11921</v>
      </c>
      <c r="V890" s="13">
        <v>44101.557847222219</v>
      </c>
      <c r="W890" s="14">
        <v>9.0138888888888893E-2</v>
      </c>
    </row>
    <row r="891" spans="1:23" x14ac:dyDescent="0.25">
      <c r="A891" s="1" t="s">
        <v>183</v>
      </c>
      <c r="B891" s="1" t="s">
        <v>184</v>
      </c>
      <c r="C891" s="3">
        <v>4715</v>
      </c>
      <c r="D891" s="13">
        <v>43918.435196759259</v>
      </c>
      <c r="E891" s="14">
        <v>3.2557870370370369E-2</v>
      </c>
      <c r="G891" s="1" t="s">
        <v>203</v>
      </c>
      <c r="H891" s="1" t="s">
        <v>204</v>
      </c>
      <c r="I891" s="3">
        <v>4607</v>
      </c>
      <c r="J891" s="13">
        <v>43915.50922453704</v>
      </c>
      <c r="K891" s="14">
        <v>3.0659722222222224E-2</v>
      </c>
      <c r="M891" s="1" t="s">
        <v>253</v>
      </c>
      <c r="N891" s="1" t="s">
        <v>254</v>
      </c>
      <c r="O891" s="3">
        <v>3793</v>
      </c>
      <c r="P891" s="13">
        <v>43893.619803240741</v>
      </c>
      <c r="Q891" s="14">
        <v>4.4398148148148152E-2</v>
      </c>
      <c r="S891" s="1" t="s">
        <v>169</v>
      </c>
      <c r="T891" s="1" t="s">
        <v>170</v>
      </c>
      <c r="U891" s="3">
        <v>11945</v>
      </c>
      <c r="V891" s="13">
        <v>44101.659467592595</v>
      </c>
      <c r="W891" s="14">
        <v>8.0567129629629627E-2</v>
      </c>
    </row>
    <row r="892" spans="1:23" x14ac:dyDescent="0.25">
      <c r="A892" s="1" t="s">
        <v>161</v>
      </c>
      <c r="B892" s="1" t="s">
        <v>162</v>
      </c>
      <c r="C892" s="3">
        <v>4717</v>
      </c>
      <c r="D892" s="13">
        <v>43918.457974537036</v>
      </c>
      <c r="E892" s="14">
        <v>3.876157407407408E-2</v>
      </c>
      <c r="G892" s="1" t="s">
        <v>233</v>
      </c>
      <c r="H892" s="1" t="s">
        <v>234</v>
      </c>
      <c r="I892" s="3">
        <v>4611</v>
      </c>
      <c r="J892" s="13">
        <v>43915.557164351849</v>
      </c>
      <c r="K892" s="14">
        <v>4.2893518518518518E-2</v>
      </c>
      <c r="M892" s="1" t="s">
        <v>237</v>
      </c>
      <c r="N892" s="1" t="s">
        <v>238</v>
      </c>
      <c r="O892" s="3">
        <v>3794</v>
      </c>
      <c r="P892" s="13">
        <v>43893.636099537034</v>
      </c>
      <c r="Q892" s="14">
        <v>3.6932870370370366E-2</v>
      </c>
      <c r="S892" s="1" t="s">
        <v>169</v>
      </c>
      <c r="T892" s="1" t="s">
        <v>170</v>
      </c>
      <c r="U892" s="3">
        <v>11956</v>
      </c>
      <c r="V892" s="13">
        <v>44101.699340277781</v>
      </c>
      <c r="W892" s="14">
        <v>8.6030092592592589E-2</v>
      </c>
    </row>
    <row r="893" spans="1:23" x14ac:dyDescent="0.25">
      <c r="A893" s="1" t="s">
        <v>197</v>
      </c>
      <c r="B893" s="1" t="s">
        <v>198</v>
      </c>
      <c r="C893" s="3">
        <v>4720</v>
      </c>
      <c r="D893" s="13">
        <v>43918.499050925922</v>
      </c>
      <c r="E893" s="14">
        <v>3.4606481481481481E-2</v>
      </c>
      <c r="G893" s="1" t="s">
        <v>233</v>
      </c>
      <c r="H893" s="1" t="s">
        <v>234</v>
      </c>
      <c r="I893" s="3">
        <v>4612</v>
      </c>
      <c r="J893" s="13">
        <v>43915.575115740743</v>
      </c>
      <c r="K893" s="14">
        <v>3.4606481481481481E-2</v>
      </c>
      <c r="M893" s="1" t="s">
        <v>191</v>
      </c>
      <c r="N893" s="1" t="s">
        <v>192</v>
      </c>
      <c r="O893" s="3">
        <v>3799</v>
      </c>
      <c r="P893" s="13">
        <v>43893.700555555559</v>
      </c>
      <c r="Q893" s="14">
        <v>3.3020833333333333E-2</v>
      </c>
      <c r="S893" s="1" t="s">
        <v>221</v>
      </c>
      <c r="T893" s="1" t="s">
        <v>222</v>
      </c>
      <c r="U893" s="3">
        <v>11969</v>
      </c>
      <c r="V893" s="13">
        <v>44101.733877314815</v>
      </c>
      <c r="W893" s="14">
        <v>8.2731481481481475E-2</v>
      </c>
    </row>
    <row r="894" spans="1:23" x14ac:dyDescent="0.25">
      <c r="A894" s="1" t="s">
        <v>181</v>
      </c>
      <c r="B894" s="1" t="s">
        <v>182</v>
      </c>
      <c r="C894" s="3">
        <v>4730</v>
      </c>
      <c r="D894" s="13">
        <v>43918.633414351854</v>
      </c>
      <c r="E894" s="14">
        <v>4.0300925925925928E-2</v>
      </c>
      <c r="G894" s="1" t="s">
        <v>187</v>
      </c>
      <c r="H894" s="1" t="s">
        <v>188</v>
      </c>
      <c r="I894" s="3">
        <v>4614</v>
      </c>
      <c r="J894" s="13">
        <v>43915.596689814818</v>
      </c>
      <c r="K894" s="14">
        <v>4.2592592592592592E-2</v>
      </c>
      <c r="M894" s="1" t="s">
        <v>253</v>
      </c>
      <c r="N894" s="1" t="s">
        <v>254</v>
      </c>
      <c r="O894" s="3">
        <v>3803</v>
      </c>
      <c r="P894" s="13">
        <v>43893.744490740741</v>
      </c>
      <c r="Q894" s="14">
        <v>3.1516203703703706E-2</v>
      </c>
      <c r="S894" s="1" t="s">
        <v>221</v>
      </c>
      <c r="T894" s="1" t="s">
        <v>222</v>
      </c>
      <c r="U894" s="3">
        <v>12005</v>
      </c>
      <c r="V894" s="13">
        <v>44101.850717592592</v>
      </c>
      <c r="W894" s="14">
        <v>9.1342592592592586E-2</v>
      </c>
    </row>
    <row r="895" spans="1:23" x14ac:dyDescent="0.25">
      <c r="A895" s="1" t="s">
        <v>201</v>
      </c>
      <c r="B895" s="1" t="s">
        <v>202</v>
      </c>
      <c r="C895" s="3">
        <v>4732</v>
      </c>
      <c r="D895" s="13">
        <v>43918.657511574071</v>
      </c>
      <c r="E895" s="14">
        <v>2.9942129629629628E-2</v>
      </c>
      <c r="G895" s="1" t="s">
        <v>193</v>
      </c>
      <c r="H895" s="1" t="s">
        <v>194</v>
      </c>
      <c r="I895" s="3">
        <v>4615</v>
      </c>
      <c r="J895" s="13">
        <v>43915.610092592593</v>
      </c>
      <c r="K895" s="14">
        <v>3.6770833333333336E-2</v>
      </c>
      <c r="M895" s="1" t="s">
        <v>245</v>
      </c>
      <c r="N895" s="1" t="s">
        <v>246</v>
      </c>
      <c r="O895" s="3">
        <v>3804</v>
      </c>
      <c r="P895" s="13">
        <v>43893.761516203704</v>
      </c>
      <c r="Q895" s="14">
        <v>4.0520833333333332E-2</v>
      </c>
      <c r="S895" s="1" t="s">
        <v>239</v>
      </c>
      <c r="T895" s="1" t="s">
        <v>240</v>
      </c>
      <c r="U895" s="3">
        <v>12014</v>
      </c>
      <c r="V895" s="13">
        <v>44102.392326388886</v>
      </c>
      <c r="W895" s="14">
        <v>8.3784722222222219E-2</v>
      </c>
    </row>
    <row r="896" spans="1:23" x14ac:dyDescent="0.25">
      <c r="A896" s="1" t="s">
        <v>243</v>
      </c>
      <c r="B896" s="1" t="s">
        <v>244</v>
      </c>
      <c r="C896" s="3">
        <v>4733</v>
      </c>
      <c r="D896" s="13">
        <v>43918.66605324074</v>
      </c>
      <c r="E896" s="14">
        <v>2.960648148148148E-2</v>
      </c>
      <c r="G896" s="1" t="s">
        <v>203</v>
      </c>
      <c r="H896" s="1" t="s">
        <v>204</v>
      </c>
      <c r="I896" s="3">
        <v>4618</v>
      </c>
      <c r="J896" s="13">
        <v>43915.646527777775</v>
      </c>
      <c r="K896" s="14">
        <v>3.6296296296296292E-2</v>
      </c>
      <c r="M896" s="1" t="s">
        <v>253</v>
      </c>
      <c r="N896" s="1" t="s">
        <v>254</v>
      </c>
      <c r="O896" s="3">
        <v>3805</v>
      </c>
      <c r="P896" s="13">
        <v>43893.775925925926</v>
      </c>
      <c r="Q896" s="14">
        <v>4.0057870370370369E-2</v>
      </c>
      <c r="S896" s="1" t="s">
        <v>195</v>
      </c>
      <c r="T896" s="1" t="s">
        <v>196</v>
      </c>
      <c r="U896" s="3">
        <v>12022</v>
      </c>
      <c r="V896" s="13">
        <v>44102.431261574071</v>
      </c>
      <c r="W896" s="14">
        <v>8.637731481481481E-2</v>
      </c>
    </row>
    <row r="897" spans="1:23" x14ac:dyDescent="0.25">
      <c r="A897" s="1" t="s">
        <v>159</v>
      </c>
      <c r="B897" s="1" t="s">
        <v>160</v>
      </c>
      <c r="C897" s="3">
        <v>4734</v>
      </c>
      <c r="D897" s="13">
        <v>43918.674641203703</v>
      </c>
      <c r="E897" s="14">
        <v>3.5879629629629629E-2</v>
      </c>
      <c r="G897" s="1" t="s">
        <v>211</v>
      </c>
      <c r="H897" s="1" t="s">
        <v>212</v>
      </c>
      <c r="I897" s="3">
        <v>4623</v>
      </c>
      <c r="J897" s="13">
        <v>43915.711898148147</v>
      </c>
      <c r="K897" s="14">
        <v>3.9861111111111111E-2</v>
      </c>
      <c r="M897" s="1" t="s">
        <v>241</v>
      </c>
      <c r="N897" s="1" t="s">
        <v>242</v>
      </c>
      <c r="O897" s="3">
        <v>3806</v>
      </c>
      <c r="P897" s="13">
        <v>43893.790358796294</v>
      </c>
      <c r="Q897" s="14">
        <v>4.3599537037037034E-2</v>
      </c>
      <c r="S897" s="1" t="s">
        <v>195</v>
      </c>
      <c r="T897" s="1" t="s">
        <v>196</v>
      </c>
      <c r="U897" s="3">
        <v>12064</v>
      </c>
      <c r="V897" s="13">
        <v>44102.568078703705</v>
      </c>
      <c r="W897" s="14">
        <v>8.1180555555555547E-2</v>
      </c>
    </row>
    <row r="898" spans="1:23" x14ac:dyDescent="0.25">
      <c r="A898" s="1" t="s">
        <v>181</v>
      </c>
      <c r="B898" s="1" t="s">
        <v>182</v>
      </c>
      <c r="C898" s="3">
        <v>4738</v>
      </c>
      <c r="D898" s="13">
        <v>43918.731273148151</v>
      </c>
      <c r="E898" s="14">
        <v>3.6203703703703703E-2</v>
      </c>
      <c r="G898" s="1" t="s">
        <v>120</v>
      </c>
      <c r="H898" s="1" t="s">
        <v>219</v>
      </c>
      <c r="I898" s="3">
        <v>4625</v>
      </c>
      <c r="J898" s="13">
        <v>43915.738379629627</v>
      </c>
      <c r="K898" s="14">
        <v>3.425925925925926E-2</v>
      </c>
      <c r="M898" s="1" t="s">
        <v>130</v>
      </c>
      <c r="N898" s="1" t="s">
        <v>218</v>
      </c>
      <c r="O898" s="3">
        <v>3809</v>
      </c>
      <c r="P898" s="13">
        <v>43893.833402777775</v>
      </c>
      <c r="Q898" s="14">
        <v>3.5081018518518518E-2</v>
      </c>
      <c r="S898" s="1" t="s">
        <v>169</v>
      </c>
      <c r="T898" s="1" t="s">
        <v>170</v>
      </c>
      <c r="U898" s="3">
        <v>12077</v>
      </c>
      <c r="V898" s="13">
        <v>44102.602546296293</v>
      </c>
      <c r="W898" s="14">
        <v>8.7928240740740737E-2</v>
      </c>
    </row>
    <row r="899" spans="1:23" x14ac:dyDescent="0.25">
      <c r="A899" s="1" t="s">
        <v>189</v>
      </c>
      <c r="B899" s="1" t="s">
        <v>190</v>
      </c>
      <c r="C899" s="3">
        <v>4739</v>
      </c>
      <c r="D899" s="13">
        <v>43918.747233796297</v>
      </c>
      <c r="E899" s="14">
        <v>3.6863425925925931E-2</v>
      </c>
      <c r="G899" s="1" t="s">
        <v>251</v>
      </c>
      <c r="H899" s="1" t="s">
        <v>252</v>
      </c>
      <c r="I899" s="3">
        <v>4631</v>
      </c>
      <c r="J899" s="13">
        <v>43915.815335648149</v>
      </c>
      <c r="K899" s="14">
        <v>3.2141203703703707E-2</v>
      </c>
      <c r="M899" s="1" t="s">
        <v>173</v>
      </c>
      <c r="N899" s="1" t="s">
        <v>174</v>
      </c>
      <c r="O899" s="3">
        <v>3810</v>
      </c>
      <c r="P899" s="13">
        <v>43894.34034722222</v>
      </c>
      <c r="Q899" s="14">
        <v>3.8078703703703705E-2</v>
      </c>
      <c r="S899" s="1" t="s">
        <v>169</v>
      </c>
      <c r="T899" s="1" t="s">
        <v>170</v>
      </c>
      <c r="U899" s="3">
        <v>12096</v>
      </c>
      <c r="V899" s="13">
        <v>44102.667905092596</v>
      </c>
      <c r="W899" s="14">
        <v>8.3148148148148152E-2</v>
      </c>
    </row>
    <row r="900" spans="1:23" x14ac:dyDescent="0.25">
      <c r="A900" s="1" t="s">
        <v>165</v>
      </c>
      <c r="B900" s="1" t="s">
        <v>166</v>
      </c>
      <c r="C900" s="3">
        <v>4742</v>
      </c>
      <c r="D900" s="13">
        <v>43918.796053240738</v>
      </c>
      <c r="E900" s="14">
        <v>3.9756944444444449E-2</v>
      </c>
      <c r="G900" s="1" t="s">
        <v>203</v>
      </c>
      <c r="H900" s="1" t="s">
        <v>204</v>
      </c>
      <c r="I900" s="3">
        <v>4634</v>
      </c>
      <c r="J900" s="13">
        <v>43916.351770833331</v>
      </c>
      <c r="K900" s="14">
        <v>4.3738425925925924E-2</v>
      </c>
      <c r="M900" s="1" t="s">
        <v>209</v>
      </c>
      <c r="N900" s="1" t="s">
        <v>210</v>
      </c>
      <c r="O900" s="3">
        <v>3811</v>
      </c>
      <c r="P900" s="13">
        <v>43894.355243055557</v>
      </c>
      <c r="Q900" s="14">
        <v>3.1354166666666662E-2</v>
      </c>
      <c r="S900" s="1" t="s">
        <v>221</v>
      </c>
      <c r="T900" s="1" t="s">
        <v>222</v>
      </c>
      <c r="U900" s="3">
        <v>12113</v>
      </c>
      <c r="V900" s="13">
        <v>44102.742777777778</v>
      </c>
      <c r="W900" s="14">
        <v>8.3761574074074072E-2</v>
      </c>
    </row>
    <row r="901" spans="1:23" x14ac:dyDescent="0.25">
      <c r="A901" s="1" t="s">
        <v>181</v>
      </c>
      <c r="B901" s="1" t="s">
        <v>182</v>
      </c>
      <c r="C901" s="3">
        <v>4744</v>
      </c>
      <c r="D901" s="13">
        <v>43918.820185185185</v>
      </c>
      <c r="E901" s="14">
        <v>3.1585648148148147E-2</v>
      </c>
      <c r="G901" s="1" t="s">
        <v>120</v>
      </c>
      <c r="H901" s="1" t="s">
        <v>219</v>
      </c>
      <c r="I901" s="3">
        <v>4635</v>
      </c>
      <c r="J901" s="13">
        <v>43916.364988425928</v>
      </c>
      <c r="K901" s="14">
        <v>3.5509259259259261E-2</v>
      </c>
      <c r="M901" s="1" t="s">
        <v>247</v>
      </c>
      <c r="N901" s="1" t="s">
        <v>248</v>
      </c>
      <c r="O901" s="3">
        <v>3816</v>
      </c>
      <c r="P901" s="13">
        <v>43894.418437499997</v>
      </c>
      <c r="Q901" s="14">
        <v>3.7488425925925925E-2</v>
      </c>
      <c r="S901" s="1" t="s">
        <v>239</v>
      </c>
      <c r="T901" s="1" t="s">
        <v>240</v>
      </c>
      <c r="U901" s="3">
        <v>12114</v>
      </c>
      <c r="V901" s="13">
        <v>44102.748449074075</v>
      </c>
      <c r="W901" s="14">
        <v>8.9837962962962967E-2</v>
      </c>
    </row>
    <row r="902" spans="1:23" x14ac:dyDescent="0.25">
      <c r="A902" s="1" t="s">
        <v>205</v>
      </c>
      <c r="B902" s="1" t="s">
        <v>206</v>
      </c>
      <c r="C902" s="3">
        <v>4753</v>
      </c>
      <c r="D902" s="13">
        <v>43919.425451388888</v>
      </c>
      <c r="E902" s="14">
        <v>3.4212962962962966E-2</v>
      </c>
      <c r="G902" s="1" t="s">
        <v>193</v>
      </c>
      <c r="H902" s="1" t="s">
        <v>194</v>
      </c>
      <c r="I902" s="3">
        <v>4637</v>
      </c>
      <c r="J902" s="13">
        <v>43916.392083333332</v>
      </c>
      <c r="K902" s="14">
        <v>4.4872685185185189E-2</v>
      </c>
      <c r="M902" s="1" t="s">
        <v>241</v>
      </c>
      <c r="N902" s="1" t="s">
        <v>242</v>
      </c>
      <c r="O902" s="3">
        <v>3818</v>
      </c>
      <c r="P902" s="13">
        <v>43894.452939814815</v>
      </c>
      <c r="Q902" s="14">
        <v>3.7662037037037036E-2</v>
      </c>
      <c r="S902" s="1" t="s">
        <v>169</v>
      </c>
      <c r="T902" s="1" t="s">
        <v>170</v>
      </c>
      <c r="U902" s="3">
        <v>12117</v>
      </c>
      <c r="V902" s="13">
        <v>44102.765393518515</v>
      </c>
      <c r="W902" s="14">
        <v>8.8009259259259245E-2</v>
      </c>
    </row>
    <row r="903" spans="1:23" x14ac:dyDescent="0.25">
      <c r="A903" s="1" t="s">
        <v>205</v>
      </c>
      <c r="B903" s="1" t="s">
        <v>206</v>
      </c>
      <c r="C903" s="3">
        <v>4755</v>
      </c>
      <c r="D903" s="13">
        <v>43919.450972222221</v>
      </c>
      <c r="E903" s="14">
        <v>4.2997685185185187E-2</v>
      </c>
      <c r="G903" s="1" t="s">
        <v>211</v>
      </c>
      <c r="H903" s="1" t="s">
        <v>212</v>
      </c>
      <c r="I903" s="3">
        <v>4644</v>
      </c>
      <c r="J903" s="13">
        <v>43916.486747685187</v>
      </c>
      <c r="K903" s="14">
        <v>2.9861111111111113E-2</v>
      </c>
      <c r="M903" s="1" t="s">
        <v>227</v>
      </c>
      <c r="N903" s="1" t="s">
        <v>228</v>
      </c>
      <c r="O903" s="3">
        <v>3819</v>
      </c>
      <c r="P903" s="13">
        <v>43894.471331018518</v>
      </c>
      <c r="Q903" s="14">
        <v>3.6018518518518519E-2</v>
      </c>
      <c r="S903" s="1" t="s">
        <v>169</v>
      </c>
      <c r="T903" s="1" t="s">
        <v>170</v>
      </c>
      <c r="U903" s="3">
        <v>12119</v>
      </c>
      <c r="V903" s="13">
        <v>44102.776134259257</v>
      </c>
      <c r="W903" s="14">
        <v>9.4305555555555545E-2</v>
      </c>
    </row>
    <row r="904" spans="1:23" x14ac:dyDescent="0.25">
      <c r="A904" s="1" t="s">
        <v>207</v>
      </c>
      <c r="B904" s="1" t="s">
        <v>208</v>
      </c>
      <c r="C904" s="3">
        <v>4759</v>
      </c>
      <c r="D904" s="13">
        <v>43919.497523148151</v>
      </c>
      <c r="E904" s="14">
        <v>3.7442129629629624E-2</v>
      </c>
      <c r="G904" s="1" t="s">
        <v>193</v>
      </c>
      <c r="H904" s="1" t="s">
        <v>194</v>
      </c>
      <c r="I904" s="3">
        <v>4645</v>
      </c>
      <c r="J904" s="13">
        <v>43916.502650462964</v>
      </c>
      <c r="K904" s="14">
        <v>4.3784722222222218E-2</v>
      </c>
      <c r="M904" s="1" t="s">
        <v>209</v>
      </c>
      <c r="N904" s="1" t="s">
        <v>210</v>
      </c>
      <c r="O904" s="3">
        <v>3822</v>
      </c>
      <c r="P904" s="13">
        <v>43894.507893518516</v>
      </c>
      <c r="Q904" s="14">
        <v>4.3182870370370365E-2</v>
      </c>
      <c r="S904" s="1" t="s">
        <v>195</v>
      </c>
      <c r="T904" s="1" t="s">
        <v>196</v>
      </c>
      <c r="U904" s="3">
        <v>12126</v>
      </c>
      <c r="V904" s="13">
        <v>44102.807870370372</v>
      </c>
      <c r="W904" s="14">
        <v>8.773148148148148E-2</v>
      </c>
    </row>
    <row r="905" spans="1:23" x14ac:dyDescent="0.25">
      <c r="A905" s="1" t="s">
        <v>181</v>
      </c>
      <c r="B905" s="1" t="s">
        <v>182</v>
      </c>
      <c r="C905" s="3">
        <v>4767</v>
      </c>
      <c r="D905" s="13">
        <v>43919.613738425927</v>
      </c>
      <c r="E905" s="14">
        <v>3.7476851851851851E-2</v>
      </c>
      <c r="G905" s="1" t="s">
        <v>179</v>
      </c>
      <c r="H905" s="1" t="s">
        <v>180</v>
      </c>
      <c r="I905" s="3">
        <v>4649</v>
      </c>
      <c r="J905" s="13">
        <v>43916.554583333331</v>
      </c>
      <c r="K905" s="14">
        <v>4.0023148148148148E-2</v>
      </c>
      <c r="M905" s="1" t="s">
        <v>173</v>
      </c>
      <c r="N905" s="1" t="s">
        <v>174</v>
      </c>
      <c r="O905" s="3">
        <v>3824</v>
      </c>
      <c r="P905" s="13">
        <v>43894.530856481484</v>
      </c>
      <c r="Q905" s="14">
        <v>3.4652777777777775E-2</v>
      </c>
      <c r="S905" s="1" t="s">
        <v>169</v>
      </c>
      <c r="T905" s="1" t="s">
        <v>170</v>
      </c>
      <c r="U905" s="3">
        <v>12138</v>
      </c>
      <c r="V905" s="13">
        <v>44102.844918981478</v>
      </c>
      <c r="W905" s="14">
        <v>9.0659722222222225E-2</v>
      </c>
    </row>
    <row r="906" spans="1:23" x14ac:dyDescent="0.25">
      <c r="A906" s="1" t="s">
        <v>225</v>
      </c>
      <c r="B906" s="1" t="s">
        <v>226</v>
      </c>
      <c r="C906" s="3">
        <v>4768</v>
      </c>
      <c r="D906" s="13">
        <v>43919.629583333335</v>
      </c>
      <c r="E906" s="14">
        <v>2.9803240740740741E-2</v>
      </c>
      <c r="G906" s="1" t="s">
        <v>171</v>
      </c>
      <c r="H906" s="1" t="s">
        <v>172</v>
      </c>
      <c r="I906" s="3">
        <v>4651</v>
      </c>
      <c r="J906" s="13">
        <v>43916.581666666665</v>
      </c>
      <c r="K906" s="14">
        <v>3.7557870370370373E-2</v>
      </c>
      <c r="M906" s="1" t="s">
        <v>247</v>
      </c>
      <c r="N906" s="1" t="s">
        <v>248</v>
      </c>
      <c r="O906" s="3">
        <v>3825</v>
      </c>
      <c r="P906" s="13">
        <v>43894.542847222219</v>
      </c>
      <c r="Q906" s="14">
        <v>3.5960648148148151E-2</v>
      </c>
      <c r="S906" s="1" t="s">
        <v>169</v>
      </c>
      <c r="T906" s="1" t="s">
        <v>170</v>
      </c>
      <c r="U906" s="3">
        <v>12149</v>
      </c>
      <c r="V906" s="13">
        <v>44103.38616898148</v>
      </c>
      <c r="W906" s="14">
        <v>8.6851851851851847E-2</v>
      </c>
    </row>
    <row r="907" spans="1:23" x14ac:dyDescent="0.25">
      <c r="A907" s="1" t="s">
        <v>189</v>
      </c>
      <c r="B907" s="1" t="s">
        <v>190</v>
      </c>
      <c r="C907" s="3">
        <v>4771</v>
      </c>
      <c r="D907" s="13">
        <v>43919.674814814818</v>
      </c>
      <c r="E907" s="14">
        <v>3.2118055555555559E-2</v>
      </c>
      <c r="G907" s="1" t="s">
        <v>211</v>
      </c>
      <c r="H907" s="1" t="s">
        <v>212</v>
      </c>
      <c r="I907" s="3">
        <v>4652</v>
      </c>
      <c r="J907" s="13">
        <v>43916.597800925927</v>
      </c>
      <c r="K907" s="14">
        <v>4.2268518518518518E-2</v>
      </c>
      <c r="M907" s="1" t="s">
        <v>130</v>
      </c>
      <c r="N907" s="1" t="s">
        <v>218</v>
      </c>
      <c r="O907" s="3">
        <v>3826</v>
      </c>
      <c r="P907" s="13">
        <v>43894.55541666667</v>
      </c>
      <c r="Q907" s="14">
        <v>3.8009259259259263E-2</v>
      </c>
      <c r="S907" s="1" t="s">
        <v>195</v>
      </c>
      <c r="T907" s="1" t="s">
        <v>196</v>
      </c>
      <c r="U907" s="3">
        <v>12165</v>
      </c>
      <c r="V907" s="13">
        <v>44103.441863425927</v>
      </c>
      <c r="W907" s="14">
        <v>8.5277777777777786E-2</v>
      </c>
    </row>
    <row r="908" spans="1:23" x14ac:dyDescent="0.25">
      <c r="A908" s="1" t="s">
        <v>163</v>
      </c>
      <c r="B908" s="1" t="s">
        <v>164</v>
      </c>
      <c r="C908" s="3">
        <v>4775</v>
      </c>
      <c r="D908" s="13">
        <v>43919.73064814815</v>
      </c>
      <c r="E908" s="14">
        <v>3.3993055555555561E-2</v>
      </c>
      <c r="G908" s="1" t="s">
        <v>193</v>
      </c>
      <c r="H908" s="1" t="s">
        <v>194</v>
      </c>
      <c r="I908" s="3">
        <v>4653</v>
      </c>
      <c r="J908" s="13">
        <v>43916.613854166666</v>
      </c>
      <c r="K908" s="14">
        <v>4.341435185185185E-2</v>
      </c>
      <c r="M908" s="1" t="s">
        <v>237</v>
      </c>
      <c r="N908" s="1" t="s">
        <v>238</v>
      </c>
      <c r="O908" s="3">
        <v>3830</v>
      </c>
      <c r="P908" s="13">
        <v>43894.612569444442</v>
      </c>
      <c r="Q908" s="14">
        <v>4.2418981481481481E-2</v>
      </c>
      <c r="S908" s="1" t="s">
        <v>239</v>
      </c>
      <c r="T908" s="1" t="s">
        <v>240</v>
      </c>
      <c r="U908" s="3">
        <v>12170</v>
      </c>
      <c r="V908" s="13">
        <v>44103.471215277779</v>
      </c>
      <c r="W908" s="14">
        <v>8.1087962962962959E-2</v>
      </c>
    </row>
    <row r="909" spans="1:23" x14ac:dyDescent="0.25">
      <c r="A909" s="1" t="s">
        <v>205</v>
      </c>
      <c r="B909" s="1" t="s">
        <v>206</v>
      </c>
      <c r="C909" s="3">
        <v>4780</v>
      </c>
      <c r="D909" s="13">
        <v>43919.801863425928</v>
      </c>
      <c r="E909" s="14">
        <v>3.4965277777777783E-2</v>
      </c>
      <c r="G909" s="1" t="s">
        <v>175</v>
      </c>
      <c r="H909" s="1" t="s">
        <v>176</v>
      </c>
      <c r="I909" s="3">
        <v>4655</v>
      </c>
      <c r="J909" s="13">
        <v>43916.639097222222</v>
      </c>
      <c r="K909" s="14">
        <v>3.75462962962963E-2</v>
      </c>
      <c r="M909" s="1" t="s">
        <v>229</v>
      </c>
      <c r="N909" s="1" t="s">
        <v>230</v>
      </c>
      <c r="O909" s="3">
        <v>3833</v>
      </c>
      <c r="P909" s="13">
        <v>43894.65902777778</v>
      </c>
      <c r="Q909" s="14">
        <v>3.4143518518518517E-2</v>
      </c>
      <c r="S909" s="1" t="s">
        <v>195</v>
      </c>
      <c r="T909" s="1" t="s">
        <v>196</v>
      </c>
      <c r="U909" s="3">
        <v>12178</v>
      </c>
      <c r="V909" s="13">
        <v>44103.503217592595</v>
      </c>
      <c r="W909" s="14">
        <v>8.7592592592592597E-2</v>
      </c>
    </row>
    <row r="910" spans="1:23" x14ac:dyDescent="0.25">
      <c r="A910" s="1" t="s">
        <v>213</v>
      </c>
      <c r="B910" s="1" t="s">
        <v>214</v>
      </c>
      <c r="C910" s="3">
        <v>4788</v>
      </c>
      <c r="D910" s="13">
        <v>43920.400740740741</v>
      </c>
      <c r="E910" s="14">
        <v>4.1192129629629634E-2</v>
      </c>
      <c r="G910" s="1" t="s">
        <v>203</v>
      </c>
      <c r="H910" s="1" t="s">
        <v>204</v>
      </c>
      <c r="I910" s="3">
        <v>4657</v>
      </c>
      <c r="J910" s="13">
        <v>43916.664849537039</v>
      </c>
      <c r="K910" s="14">
        <v>4.1192129629629634E-2</v>
      </c>
      <c r="M910" s="1" t="s">
        <v>199</v>
      </c>
      <c r="N910" s="1" t="s">
        <v>200</v>
      </c>
      <c r="O910" s="3">
        <v>3842</v>
      </c>
      <c r="P910" s="13">
        <v>43894.778009259258</v>
      </c>
      <c r="Q910" s="14">
        <v>4.1284722222222223E-2</v>
      </c>
      <c r="S910" s="1" t="s">
        <v>221</v>
      </c>
      <c r="T910" s="1" t="s">
        <v>222</v>
      </c>
      <c r="U910" s="3">
        <v>12184</v>
      </c>
      <c r="V910" s="13">
        <v>44103.522361111114</v>
      </c>
      <c r="W910" s="14">
        <v>9.3263888888888882E-2</v>
      </c>
    </row>
    <row r="911" spans="1:23" x14ac:dyDescent="0.25">
      <c r="A911" s="1" t="s">
        <v>197</v>
      </c>
      <c r="B911" s="1" t="s">
        <v>198</v>
      </c>
      <c r="C911" s="3">
        <v>4797</v>
      </c>
      <c r="D911" s="13">
        <v>43920.519826388889</v>
      </c>
      <c r="E911" s="14">
        <v>3.8425925925925926E-2</v>
      </c>
      <c r="G911" s="1" t="s">
        <v>193</v>
      </c>
      <c r="H911" s="1" t="s">
        <v>194</v>
      </c>
      <c r="I911" s="3">
        <v>4663</v>
      </c>
      <c r="J911" s="13">
        <v>43916.753784722219</v>
      </c>
      <c r="K911" s="14">
        <v>4.0706018518518523E-2</v>
      </c>
      <c r="M911" s="1" t="s">
        <v>245</v>
      </c>
      <c r="N911" s="1" t="s">
        <v>246</v>
      </c>
      <c r="O911" s="3">
        <v>3846</v>
      </c>
      <c r="P911" s="13">
        <v>43894.825555555559</v>
      </c>
      <c r="Q911" s="14">
        <v>4.2094907407407407E-2</v>
      </c>
      <c r="S911" s="1" t="s">
        <v>239</v>
      </c>
      <c r="T911" s="1" t="s">
        <v>240</v>
      </c>
      <c r="U911" s="3">
        <v>12199</v>
      </c>
      <c r="V911" s="13">
        <v>44103.552187499998</v>
      </c>
      <c r="W911" s="14">
        <v>9.1203703703703717E-2</v>
      </c>
    </row>
    <row r="912" spans="1:23" x14ac:dyDescent="0.25">
      <c r="A912" s="1" t="s">
        <v>201</v>
      </c>
      <c r="B912" s="1" t="s">
        <v>202</v>
      </c>
      <c r="C912" s="3">
        <v>4801</v>
      </c>
      <c r="D912" s="13">
        <v>43920.583587962959</v>
      </c>
      <c r="E912" s="14">
        <v>3.8229166666666668E-2</v>
      </c>
      <c r="G912" s="1" t="s">
        <v>122</v>
      </c>
      <c r="H912" s="1" t="s">
        <v>217</v>
      </c>
      <c r="I912" s="3">
        <v>4665</v>
      </c>
      <c r="J912" s="13">
        <v>43916.786793981482</v>
      </c>
      <c r="K912" s="14">
        <v>3.5185185185185187E-2</v>
      </c>
      <c r="M912" s="1" t="s">
        <v>199</v>
      </c>
      <c r="N912" s="1" t="s">
        <v>200</v>
      </c>
      <c r="O912" s="3">
        <v>3853</v>
      </c>
      <c r="P912" s="13">
        <v>43895.411458333336</v>
      </c>
      <c r="Q912" s="14">
        <v>4.0451388888888891E-2</v>
      </c>
      <c r="S912" s="1" t="s">
        <v>239</v>
      </c>
      <c r="T912" s="1" t="s">
        <v>240</v>
      </c>
      <c r="U912" s="3">
        <v>12201</v>
      </c>
      <c r="V912" s="13">
        <v>44103.553900462961</v>
      </c>
      <c r="W912" s="14">
        <v>8.5879629629629625E-2</v>
      </c>
    </row>
    <row r="913" spans="1:23" x14ac:dyDescent="0.25">
      <c r="A913" s="1" t="s">
        <v>197</v>
      </c>
      <c r="B913" s="1" t="s">
        <v>198</v>
      </c>
      <c r="C913" s="3">
        <v>4802</v>
      </c>
      <c r="D913" s="13">
        <v>43920.601597222223</v>
      </c>
      <c r="E913" s="14">
        <v>4.4236111111111115E-2</v>
      </c>
      <c r="G913" s="1" t="s">
        <v>233</v>
      </c>
      <c r="H913" s="1" t="s">
        <v>234</v>
      </c>
      <c r="I913" s="3">
        <v>4667</v>
      </c>
      <c r="J913" s="13">
        <v>43916.815451388888</v>
      </c>
      <c r="K913" s="14">
        <v>3.7106481481481483E-2</v>
      </c>
      <c r="M913" s="1" t="s">
        <v>223</v>
      </c>
      <c r="N913" s="1" t="s">
        <v>224</v>
      </c>
      <c r="O913" s="3">
        <v>3856</v>
      </c>
      <c r="P913" s="13">
        <v>43895.442650462966</v>
      </c>
      <c r="Q913" s="14">
        <v>3.9305555555555559E-2</v>
      </c>
      <c r="S913" s="1" t="s">
        <v>239</v>
      </c>
      <c r="T913" s="1" t="s">
        <v>240</v>
      </c>
      <c r="U913" s="3">
        <v>12202</v>
      </c>
      <c r="V913" s="13">
        <v>44103.552546296298</v>
      </c>
      <c r="W913" s="14">
        <v>8.7418981481481473E-2</v>
      </c>
    </row>
    <row r="914" spans="1:23" x14ac:dyDescent="0.25">
      <c r="A914" s="1" t="s">
        <v>197</v>
      </c>
      <c r="B914" s="1" t="s">
        <v>198</v>
      </c>
      <c r="C914" s="3">
        <v>4806</v>
      </c>
      <c r="D914" s="13">
        <v>43920.659953703704</v>
      </c>
      <c r="E914" s="14">
        <v>4.2893518518518518E-2</v>
      </c>
      <c r="G914" s="1" t="s">
        <v>233</v>
      </c>
      <c r="H914" s="1" t="s">
        <v>234</v>
      </c>
      <c r="I914" s="3">
        <v>4670</v>
      </c>
      <c r="J914" s="13">
        <v>43917.355092592596</v>
      </c>
      <c r="K914" s="14">
        <v>3.6863425925925931E-2</v>
      </c>
      <c r="M914" s="1" t="s">
        <v>167</v>
      </c>
      <c r="N914" s="1" t="s">
        <v>168</v>
      </c>
      <c r="O914" s="3">
        <v>3860</v>
      </c>
      <c r="P914" s="13">
        <v>43895.495775462965</v>
      </c>
      <c r="Q914" s="14">
        <v>3.6354166666666667E-2</v>
      </c>
      <c r="S914" s="1" t="s">
        <v>169</v>
      </c>
      <c r="T914" s="1" t="s">
        <v>170</v>
      </c>
      <c r="U914" s="3">
        <v>12233</v>
      </c>
      <c r="V914" s="13">
        <v>44103.610972222225</v>
      </c>
      <c r="W914" s="14">
        <v>8.851851851851851E-2</v>
      </c>
    </row>
    <row r="915" spans="1:23" x14ac:dyDescent="0.25">
      <c r="A915" s="1" t="s">
        <v>213</v>
      </c>
      <c r="B915" s="1" t="s">
        <v>214</v>
      </c>
      <c r="C915" s="3">
        <v>4809</v>
      </c>
      <c r="D915" s="13">
        <v>43920.70616898148</v>
      </c>
      <c r="E915" s="14">
        <v>4.162037037037037E-2</v>
      </c>
      <c r="G915" s="1" t="s">
        <v>233</v>
      </c>
      <c r="H915" s="1" t="s">
        <v>234</v>
      </c>
      <c r="I915" s="3">
        <v>4673</v>
      </c>
      <c r="J915" s="13">
        <v>43917.395335648151</v>
      </c>
      <c r="K915" s="14">
        <v>4.3460648148148151E-2</v>
      </c>
      <c r="M915" s="1" t="s">
        <v>237</v>
      </c>
      <c r="N915" s="1" t="s">
        <v>238</v>
      </c>
      <c r="O915" s="3">
        <v>3861</v>
      </c>
      <c r="P915" s="13">
        <v>43895.509513888886</v>
      </c>
      <c r="Q915" s="14">
        <v>3.90625E-2</v>
      </c>
      <c r="S915" s="1" t="s">
        <v>195</v>
      </c>
      <c r="T915" s="1" t="s">
        <v>196</v>
      </c>
      <c r="U915" s="3">
        <v>12240</v>
      </c>
      <c r="V915" s="13">
        <v>44103.638460648152</v>
      </c>
      <c r="W915" s="14">
        <v>9.1365740740740733E-2</v>
      </c>
    </row>
    <row r="916" spans="1:23" x14ac:dyDescent="0.25">
      <c r="A916" s="1" t="s">
        <v>165</v>
      </c>
      <c r="B916" s="1" t="s">
        <v>166</v>
      </c>
      <c r="C916" s="3">
        <v>4812</v>
      </c>
      <c r="D916" s="13">
        <v>43920.751516203702</v>
      </c>
      <c r="E916" s="14">
        <v>3.7175925925925925E-2</v>
      </c>
      <c r="G916" s="1" t="s">
        <v>177</v>
      </c>
      <c r="H916" s="1" t="s">
        <v>178</v>
      </c>
      <c r="I916" s="3">
        <v>4674</v>
      </c>
      <c r="J916" s="13">
        <v>43917.407962962963</v>
      </c>
      <c r="K916" s="14">
        <v>4.4918981481481483E-2</v>
      </c>
      <c r="M916" s="1" t="s">
        <v>167</v>
      </c>
      <c r="N916" s="1" t="s">
        <v>168</v>
      </c>
      <c r="O916" s="3">
        <v>3862</v>
      </c>
      <c r="P916" s="13">
        <v>43895.51966435185</v>
      </c>
      <c r="Q916" s="14">
        <v>3.5358796296296298E-2</v>
      </c>
      <c r="S916" s="1" t="s">
        <v>195</v>
      </c>
      <c r="T916" s="1" t="s">
        <v>196</v>
      </c>
      <c r="U916" s="3">
        <v>12252</v>
      </c>
      <c r="V916" s="13">
        <v>44103.675879629627</v>
      </c>
      <c r="W916" s="14">
        <v>9.0914351851851857E-2</v>
      </c>
    </row>
    <row r="917" spans="1:23" x14ac:dyDescent="0.25">
      <c r="A917" s="1" t="s">
        <v>205</v>
      </c>
      <c r="B917" s="1" t="s">
        <v>206</v>
      </c>
      <c r="C917" s="3">
        <v>4814</v>
      </c>
      <c r="D917" s="13">
        <v>43920.770231481481</v>
      </c>
      <c r="E917" s="14">
        <v>3.784722222222222E-2</v>
      </c>
      <c r="G917" s="1" t="s">
        <v>211</v>
      </c>
      <c r="H917" s="1" t="s">
        <v>212</v>
      </c>
      <c r="I917" s="3">
        <v>4682</v>
      </c>
      <c r="J917" s="13">
        <v>43917.502395833333</v>
      </c>
      <c r="K917" s="14">
        <v>3.4282407407407407E-2</v>
      </c>
      <c r="M917" s="1" t="s">
        <v>209</v>
      </c>
      <c r="N917" s="1" t="s">
        <v>210</v>
      </c>
      <c r="O917" s="3">
        <v>3868</v>
      </c>
      <c r="P917" s="13">
        <v>43895.595717592594</v>
      </c>
      <c r="Q917" s="14">
        <v>4.3506944444444445E-2</v>
      </c>
      <c r="S917" s="1" t="s">
        <v>221</v>
      </c>
      <c r="T917" s="1" t="s">
        <v>222</v>
      </c>
      <c r="U917" s="3">
        <v>12254</v>
      </c>
      <c r="V917" s="13">
        <v>44103.682280092595</v>
      </c>
      <c r="W917" s="14">
        <v>8.7384259259259259E-2</v>
      </c>
    </row>
    <row r="918" spans="1:23" x14ac:dyDescent="0.25">
      <c r="A918" s="1" t="s">
        <v>207</v>
      </c>
      <c r="B918" s="1" t="s">
        <v>208</v>
      </c>
      <c r="C918" s="3">
        <v>4815</v>
      </c>
      <c r="D918" s="13">
        <v>43920.788321759261</v>
      </c>
      <c r="E918" s="14">
        <v>3.5127314814814813E-2</v>
      </c>
      <c r="G918" s="1" t="s">
        <v>203</v>
      </c>
      <c r="H918" s="1" t="s">
        <v>204</v>
      </c>
      <c r="I918" s="3">
        <v>4685</v>
      </c>
      <c r="J918" s="13">
        <v>43917.544560185182</v>
      </c>
      <c r="K918" s="14">
        <v>3.5682870370370372E-2</v>
      </c>
      <c r="M918" s="1" t="s">
        <v>227</v>
      </c>
      <c r="N918" s="1" t="s">
        <v>228</v>
      </c>
      <c r="O918" s="3">
        <v>3869</v>
      </c>
      <c r="P918" s="13">
        <v>43895.612939814811</v>
      </c>
      <c r="Q918" s="14">
        <v>3.259259259259259E-2</v>
      </c>
      <c r="S918" s="1" t="s">
        <v>169</v>
      </c>
      <c r="T918" s="1" t="s">
        <v>170</v>
      </c>
      <c r="U918" s="3">
        <v>12259</v>
      </c>
      <c r="V918" s="13">
        <v>44103.700868055559</v>
      </c>
      <c r="W918" s="14">
        <v>9.0358796296296298E-2</v>
      </c>
    </row>
    <row r="919" spans="1:23" x14ac:dyDescent="0.25">
      <c r="A919" s="1" t="s">
        <v>183</v>
      </c>
      <c r="B919" s="1" t="s">
        <v>184</v>
      </c>
      <c r="C919" s="3">
        <v>4816</v>
      </c>
      <c r="D919" s="13">
        <v>43920.797465277778</v>
      </c>
      <c r="E919" s="14">
        <v>2.9155092592592594E-2</v>
      </c>
      <c r="G919" s="1" t="s">
        <v>251</v>
      </c>
      <c r="H919" s="1" t="s">
        <v>252</v>
      </c>
      <c r="I919" s="3">
        <v>4691</v>
      </c>
      <c r="J919" s="13">
        <v>43917.627650462964</v>
      </c>
      <c r="K919" s="14">
        <v>4.1921296296296297E-2</v>
      </c>
      <c r="M919" s="1" t="s">
        <v>209</v>
      </c>
      <c r="N919" s="1" t="s">
        <v>210</v>
      </c>
      <c r="O919" s="3">
        <v>3873</v>
      </c>
      <c r="P919" s="13">
        <v>43895.671249999999</v>
      </c>
      <c r="Q919" s="14">
        <v>3.4444444444444444E-2</v>
      </c>
      <c r="S919" s="1" t="s">
        <v>239</v>
      </c>
      <c r="T919" s="1" t="s">
        <v>240</v>
      </c>
      <c r="U919" s="3">
        <v>12266</v>
      </c>
      <c r="V919" s="13">
        <v>44103.714803240742</v>
      </c>
      <c r="W919" s="14">
        <v>8.6099537037037044E-2</v>
      </c>
    </row>
    <row r="920" spans="1:23" x14ac:dyDescent="0.25">
      <c r="A920" s="1" t="s">
        <v>163</v>
      </c>
      <c r="B920" s="1" t="s">
        <v>164</v>
      </c>
      <c r="C920" s="3">
        <v>4817</v>
      </c>
      <c r="D920" s="13">
        <v>43920.807824074072</v>
      </c>
      <c r="E920" s="14">
        <v>4.1064814814814811E-2</v>
      </c>
      <c r="G920" s="1" t="s">
        <v>171</v>
      </c>
      <c r="H920" s="1" t="s">
        <v>172</v>
      </c>
      <c r="I920" s="3">
        <v>4693</v>
      </c>
      <c r="J920" s="13">
        <v>43917.656782407408</v>
      </c>
      <c r="K920" s="14">
        <v>4.0474537037037038E-2</v>
      </c>
      <c r="M920" s="1" t="s">
        <v>253</v>
      </c>
      <c r="N920" s="1" t="s">
        <v>254</v>
      </c>
      <c r="O920" s="3">
        <v>3874</v>
      </c>
      <c r="P920" s="13">
        <v>43895.687476851854</v>
      </c>
      <c r="Q920" s="14">
        <v>3.7870370370370367E-2</v>
      </c>
      <c r="S920" s="1" t="s">
        <v>239</v>
      </c>
      <c r="T920" s="1" t="s">
        <v>240</v>
      </c>
      <c r="U920" s="3">
        <v>12295</v>
      </c>
      <c r="V920" s="13">
        <v>44103.825798611113</v>
      </c>
      <c r="W920" s="14">
        <v>8.2939814814814813E-2</v>
      </c>
    </row>
    <row r="921" spans="1:23" x14ac:dyDescent="0.25">
      <c r="A921" s="1" t="s">
        <v>183</v>
      </c>
      <c r="B921" s="1" t="s">
        <v>184</v>
      </c>
      <c r="C921" s="3">
        <v>4820</v>
      </c>
      <c r="D921" s="13">
        <v>43920.845856481479</v>
      </c>
      <c r="E921" s="14">
        <v>4.372685185185185E-2</v>
      </c>
      <c r="G921" s="1" t="s">
        <v>251</v>
      </c>
      <c r="H921" s="1" t="s">
        <v>252</v>
      </c>
      <c r="I921" s="3">
        <v>4697</v>
      </c>
      <c r="J921" s="13">
        <v>43917.708969907406</v>
      </c>
      <c r="K921" s="14">
        <v>3.4502314814814812E-2</v>
      </c>
      <c r="M921" s="1" t="s">
        <v>253</v>
      </c>
      <c r="N921" s="1" t="s">
        <v>254</v>
      </c>
      <c r="O921" s="3">
        <v>3875</v>
      </c>
      <c r="P921" s="13">
        <v>43895.70076388889</v>
      </c>
      <c r="Q921" s="14">
        <v>2.9513888888888892E-2</v>
      </c>
      <c r="S921" s="1" t="s">
        <v>169</v>
      </c>
      <c r="T921" s="1" t="s">
        <v>170</v>
      </c>
      <c r="U921" s="3">
        <v>12326</v>
      </c>
      <c r="V921" s="13">
        <v>44104.445787037039</v>
      </c>
      <c r="W921" s="14">
        <v>8.7465277777777781E-2</v>
      </c>
    </row>
    <row r="922" spans="1:23" x14ac:dyDescent="0.25">
      <c r="A922" s="1" t="s">
        <v>213</v>
      </c>
      <c r="B922" s="1" t="s">
        <v>214</v>
      </c>
      <c r="C922" s="3">
        <v>4833</v>
      </c>
      <c r="D922" s="13">
        <v>43921.510833333334</v>
      </c>
      <c r="E922" s="14">
        <v>3.6805555555555557E-2</v>
      </c>
      <c r="G922" s="1" t="s">
        <v>120</v>
      </c>
      <c r="H922" s="1" t="s">
        <v>219</v>
      </c>
      <c r="I922" s="3">
        <v>4702</v>
      </c>
      <c r="J922" s="13">
        <v>43917.77721064815</v>
      </c>
      <c r="K922" s="14">
        <v>3.2858796296296296E-2</v>
      </c>
      <c r="M922" s="1" t="s">
        <v>249</v>
      </c>
      <c r="N922" s="1" t="s">
        <v>250</v>
      </c>
      <c r="O922" s="3">
        <v>3876</v>
      </c>
      <c r="P922" s="13">
        <v>43895.713449074072</v>
      </c>
      <c r="Q922" s="14">
        <v>3.7824074074074072E-2</v>
      </c>
      <c r="S922" s="1" t="s">
        <v>195</v>
      </c>
      <c r="T922" s="1" t="s">
        <v>196</v>
      </c>
      <c r="U922" s="3">
        <v>12328</v>
      </c>
      <c r="V922" s="13">
        <v>44104.454224537039</v>
      </c>
      <c r="W922" s="14">
        <v>8.9942129629629622E-2</v>
      </c>
    </row>
    <row r="923" spans="1:23" x14ac:dyDescent="0.25">
      <c r="A923" s="1" t="s">
        <v>197</v>
      </c>
      <c r="B923" s="1" t="s">
        <v>198</v>
      </c>
      <c r="C923" s="3">
        <v>4837</v>
      </c>
      <c r="D923" s="13">
        <v>43921.566041666665</v>
      </c>
      <c r="E923" s="14">
        <v>3.4467592592592591E-2</v>
      </c>
      <c r="G923" s="1" t="s">
        <v>120</v>
      </c>
      <c r="H923" s="1" t="s">
        <v>219</v>
      </c>
      <c r="I923" s="3">
        <v>4703</v>
      </c>
      <c r="J923" s="13">
        <v>43917.79478009259</v>
      </c>
      <c r="K923" s="14">
        <v>4.0081018518518523E-2</v>
      </c>
      <c r="M923" s="1" t="s">
        <v>241</v>
      </c>
      <c r="N923" s="1" t="s">
        <v>242</v>
      </c>
      <c r="O923" s="3">
        <v>3879</v>
      </c>
      <c r="P923" s="13">
        <v>43895.758611111109</v>
      </c>
      <c r="Q923" s="14">
        <v>4.0775462962962965E-2</v>
      </c>
      <c r="S923" s="1" t="s">
        <v>239</v>
      </c>
      <c r="T923" s="1" t="s">
        <v>240</v>
      </c>
      <c r="U923" s="3">
        <v>12343</v>
      </c>
      <c r="V923" s="13">
        <v>44104.477662037039</v>
      </c>
      <c r="W923" s="14">
        <v>7.9594907407407406E-2</v>
      </c>
    </row>
    <row r="924" spans="1:23" x14ac:dyDescent="0.25">
      <c r="A924" s="1" t="s">
        <v>183</v>
      </c>
      <c r="B924" s="1" t="s">
        <v>184</v>
      </c>
      <c r="C924" s="3">
        <v>4838</v>
      </c>
      <c r="D924" s="13">
        <v>43921.577268518522</v>
      </c>
      <c r="E924" s="14">
        <v>3.9409722222222221E-2</v>
      </c>
      <c r="G924" s="1" t="s">
        <v>251</v>
      </c>
      <c r="H924" s="1" t="s">
        <v>252</v>
      </c>
      <c r="I924" s="3">
        <v>4708</v>
      </c>
      <c r="J924" s="13">
        <v>43918.346134259256</v>
      </c>
      <c r="K924" s="14">
        <v>3.560185185185185E-2</v>
      </c>
      <c r="M924" s="1" t="s">
        <v>130</v>
      </c>
      <c r="N924" s="1" t="s">
        <v>218</v>
      </c>
      <c r="O924" s="3">
        <v>3882</v>
      </c>
      <c r="P924" s="13">
        <v>43895.802569444444</v>
      </c>
      <c r="Q924" s="14">
        <v>3.4131944444444444E-2</v>
      </c>
      <c r="S924" s="1" t="s">
        <v>169</v>
      </c>
      <c r="T924" s="1" t="s">
        <v>170</v>
      </c>
      <c r="U924" s="3">
        <v>12368</v>
      </c>
      <c r="V924" s="13">
        <v>44104.564768518518</v>
      </c>
      <c r="W924" s="14">
        <v>8.4641203703703705E-2</v>
      </c>
    </row>
    <row r="925" spans="1:23" x14ac:dyDescent="0.25">
      <c r="A925" s="1" t="s">
        <v>163</v>
      </c>
      <c r="B925" s="1" t="s">
        <v>164</v>
      </c>
      <c r="C925" s="3">
        <v>4839</v>
      </c>
      <c r="D925" s="13">
        <v>43921.588333333333</v>
      </c>
      <c r="E925" s="14">
        <v>3.9699074074074074E-2</v>
      </c>
      <c r="G925" s="1" t="s">
        <v>179</v>
      </c>
      <c r="H925" s="1" t="s">
        <v>180</v>
      </c>
      <c r="I925" s="3">
        <v>4714</v>
      </c>
      <c r="J925" s="13">
        <v>43918.421284722222</v>
      </c>
      <c r="K925" s="14">
        <v>3.5277777777777776E-2</v>
      </c>
      <c r="M925" s="1" t="s">
        <v>199</v>
      </c>
      <c r="N925" s="1" t="s">
        <v>200</v>
      </c>
      <c r="O925" s="3">
        <v>3891</v>
      </c>
      <c r="P925" s="13">
        <v>43896.420289351852</v>
      </c>
      <c r="Q925" s="14">
        <v>4.1655092592592598E-2</v>
      </c>
      <c r="S925" s="1" t="s">
        <v>169</v>
      </c>
      <c r="T925" s="1" t="s">
        <v>170</v>
      </c>
      <c r="U925" s="3">
        <v>12379</v>
      </c>
      <c r="V925" s="13">
        <v>44104.610254629632</v>
      </c>
      <c r="W925" s="14">
        <v>8.6307870370370368E-2</v>
      </c>
    </row>
    <row r="926" spans="1:23" x14ac:dyDescent="0.25">
      <c r="A926" s="1" t="s">
        <v>207</v>
      </c>
      <c r="B926" s="1" t="s">
        <v>208</v>
      </c>
      <c r="C926" s="3">
        <v>4841</v>
      </c>
      <c r="D926" s="13">
        <v>43921.609849537039</v>
      </c>
      <c r="E926" s="14">
        <v>3.7291666666666667E-2</v>
      </c>
      <c r="G926" s="1" t="s">
        <v>235</v>
      </c>
      <c r="H926" s="1" t="s">
        <v>236</v>
      </c>
      <c r="I926" s="3">
        <v>4719</v>
      </c>
      <c r="J926" s="13">
        <v>43918.489328703705</v>
      </c>
      <c r="K926" s="14">
        <v>3.4849537037037033E-2</v>
      </c>
      <c r="M926" s="1" t="s">
        <v>173</v>
      </c>
      <c r="N926" s="1" t="s">
        <v>174</v>
      </c>
      <c r="O926" s="3">
        <v>3893</v>
      </c>
      <c r="P926" s="13">
        <v>43896.452986111108</v>
      </c>
      <c r="Q926" s="14">
        <v>3.3136574074074075E-2</v>
      </c>
      <c r="S926" s="1" t="s">
        <v>239</v>
      </c>
      <c r="T926" s="1" t="s">
        <v>240</v>
      </c>
      <c r="U926" s="3">
        <v>12390</v>
      </c>
      <c r="V926" s="13">
        <v>44104.641493055555</v>
      </c>
      <c r="W926" s="14">
        <v>8.8981481481481481E-2</v>
      </c>
    </row>
    <row r="927" spans="1:23" x14ac:dyDescent="0.25">
      <c r="A927" s="1" t="s">
        <v>159</v>
      </c>
      <c r="B927" s="1" t="s">
        <v>160</v>
      </c>
      <c r="C927" s="3">
        <v>4845</v>
      </c>
      <c r="D927" s="13">
        <v>43921.6483912037</v>
      </c>
      <c r="E927" s="14">
        <v>3.7256944444444447E-2</v>
      </c>
      <c r="G927" s="1" t="s">
        <v>235</v>
      </c>
      <c r="H927" s="1" t="s">
        <v>236</v>
      </c>
      <c r="I927" s="3">
        <v>4722</v>
      </c>
      <c r="J927" s="13">
        <v>43918.528020833335</v>
      </c>
      <c r="K927" s="14">
        <v>3.3611111111111112E-2</v>
      </c>
      <c r="M927" s="1" t="s">
        <v>130</v>
      </c>
      <c r="N927" s="1" t="s">
        <v>218</v>
      </c>
      <c r="O927" s="3">
        <v>3894</v>
      </c>
      <c r="P927" s="13">
        <v>43896.467638888891</v>
      </c>
      <c r="Q927" s="14">
        <v>3.0706018518518521E-2</v>
      </c>
      <c r="S927" s="1" t="s">
        <v>239</v>
      </c>
      <c r="T927" s="1" t="s">
        <v>240</v>
      </c>
      <c r="U927" s="3">
        <v>12394</v>
      </c>
      <c r="V927" s="13">
        <v>44104.658032407409</v>
      </c>
      <c r="W927" s="14">
        <v>8.8530092592592591E-2</v>
      </c>
    </row>
    <row r="928" spans="1:23" x14ac:dyDescent="0.25">
      <c r="A928" s="1" t="s">
        <v>201</v>
      </c>
      <c r="B928" s="1" t="s">
        <v>202</v>
      </c>
      <c r="C928" s="3">
        <v>4848</v>
      </c>
      <c r="D928" s="13">
        <v>43921.698298611111</v>
      </c>
      <c r="E928" s="14">
        <v>3.7916666666666668E-2</v>
      </c>
      <c r="G928" s="1" t="s">
        <v>251</v>
      </c>
      <c r="H928" s="1" t="s">
        <v>252</v>
      </c>
      <c r="I928" s="3">
        <v>4723</v>
      </c>
      <c r="J928" s="13">
        <v>43918.537118055552</v>
      </c>
      <c r="K928" s="14">
        <v>3.8518518518518521E-2</v>
      </c>
      <c r="M928" s="1" t="s">
        <v>223</v>
      </c>
      <c r="N928" s="1" t="s">
        <v>224</v>
      </c>
      <c r="O928" s="3">
        <v>3896</v>
      </c>
      <c r="P928" s="13">
        <v>43896.491226851853</v>
      </c>
      <c r="Q928" s="14">
        <v>3.6932870370370366E-2</v>
      </c>
      <c r="S928" s="1" t="s">
        <v>195</v>
      </c>
      <c r="T928" s="1" t="s">
        <v>196</v>
      </c>
      <c r="U928" s="3">
        <v>12423</v>
      </c>
      <c r="V928" s="13">
        <v>44104.75953703704</v>
      </c>
      <c r="W928" s="14">
        <v>8.4930555555555551E-2</v>
      </c>
    </row>
    <row r="929" spans="1:23" x14ac:dyDescent="0.25">
      <c r="A929" s="1" t="s">
        <v>225</v>
      </c>
      <c r="B929" s="1" t="s">
        <v>226</v>
      </c>
      <c r="C929" s="3">
        <v>4849</v>
      </c>
      <c r="D929" s="13">
        <v>43921.713865740741</v>
      </c>
      <c r="E929" s="14">
        <v>4.1076388888888891E-2</v>
      </c>
      <c r="G929" s="1" t="s">
        <v>177</v>
      </c>
      <c r="H929" s="1" t="s">
        <v>178</v>
      </c>
      <c r="I929" s="3">
        <v>4726</v>
      </c>
      <c r="J929" s="13">
        <v>43918.577673611115</v>
      </c>
      <c r="K929" s="14">
        <v>3.5381944444444445E-2</v>
      </c>
      <c r="M929" s="1" t="s">
        <v>130</v>
      </c>
      <c r="N929" s="1" t="s">
        <v>218</v>
      </c>
      <c r="O929" s="3">
        <v>3900</v>
      </c>
      <c r="P929" s="13">
        <v>43896.533599537041</v>
      </c>
      <c r="Q929" s="14">
        <v>3.4374999999999996E-2</v>
      </c>
      <c r="S929" s="1" t="s">
        <v>195</v>
      </c>
      <c r="T929" s="1" t="s">
        <v>196</v>
      </c>
      <c r="U929" s="3">
        <v>12440</v>
      </c>
      <c r="V929" s="13">
        <v>44104.790671296294</v>
      </c>
      <c r="W929" s="14">
        <v>9.3518518518518515E-2</v>
      </c>
    </row>
    <row r="930" spans="1:23" x14ac:dyDescent="0.25">
      <c r="A930" s="1" t="s">
        <v>183</v>
      </c>
      <c r="B930" s="1" t="s">
        <v>184</v>
      </c>
      <c r="C930" s="3">
        <v>4850</v>
      </c>
      <c r="D930" s="13">
        <v>43921.731296296297</v>
      </c>
      <c r="E930" s="14">
        <v>3.5925925925925924E-2</v>
      </c>
      <c r="G930" s="1" t="s">
        <v>215</v>
      </c>
      <c r="H930" s="1" t="s">
        <v>216</v>
      </c>
      <c r="I930" s="3">
        <v>4728</v>
      </c>
      <c r="J930" s="13">
        <v>43918.60628472222</v>
      </c>
      <c r="K930" s="14">
        <v>3.4583333333333334E-2</v>
      </c>
      <c r="M930" s="1" t="s">
        <v>241</v>
      </c>
      <c r="N930" s="1" t="s">
        <v>242</v>
      </c>
      <c r="O930" s="3">
        <v>3903</v>
      </c>
      <c r="P930" s="13">
        <v>43896.573009259257</v>
      </c>
      <c r="Q930" s="14">
        <v>4.3993055555555556E-2</v>
      </c>
      <c r="S930" s="1" t="s">
        <v>221</v>
      </c>
      <c r="T930" s="1" t="s">
        <v>222</v>
      </c>
      <c r="U930" s="3">
        <v>12460</v>
      </c>
      <c r="V930" s="13">
        <v>44104.865717592591</v>
      </c>
      <c r="W930" s="14">
        <v>9.0011574074074077E-2</v>
      </c>
    </row>
    <row r="931" spans="1:23" x14ac:dyDescent="0.25">
      <c r="A931" s="1" t="s">
        <v>225</v>
      </c>
      <c r="B931" s="1" t="s">
        <v>226</v>
      </c>
      <c r="C931" s="3">
        <v>4851</v>
      </c>
      <c r="D931" s="13">
        <v>43921.744305555556</v>
      </c>
      <c r="E931" s="14">
        <v>3.5763888888888887E-2</v>
      </c>
      <c r="G931" s="1" t="s">
        <v>171</v>
      </c>
      <c r="H931" s="1" t="s">
        <v>172</v>
      </c>
      <c r="I931" s="3">
        <v>4736</v>
      </c>
      <c r="J931" s="13">
        <v>43918.705300925925</v>
      </c>
      <c r="K931" s="14">
        <v>3.4675925925925923E-2</v>
      </c>
      <c r="M931" s="1" t="s">
        <v>241</v>
      </c>
      <c r="N931" s="1" t="s">
        <v>242</v>
      </c>
      <c r="O931" s="3">
        <v>3904</v>
      </c>
      <c r="P931" s="13">
        <v>43896.591168981482</v>
      </c>
      <c r="Q931" s="14">
        <v>4.0347222222222222E-2</v>
      </c>
      <c r="S931" s="1" t="s">
        <v>239</v>
      </c>
      <c r="T931" s="1" t="s">
        <v>240</v>
      </c>
      <c r="U931" s="3">
        <v>12468</v>
      </c>
      <c r="V931" s="13">
        <v>44105.425740740742</v>
      </c>
      <c r="W931" s="14">
        <v>3.6435185185185189E-2</v>
      </c>
    </row>
    <row r="932" spans="1:23" x14ac:dyDescent="0.25">
      <c r="A932" s="1" t="s">
        <v>207</v>
      </c>
      <c r="B932" s="1" t="s">
        <v>208</v>
      </c>
      <c r="C932" s="3">
        <v>4854</v>
      </c>
      <c r="D932" s="13">
        <v>43921.77884259259</v>
      </c>
      <c r="E932" s="14">
        <v>3.75462962962963E-2</v>
      </c>
      <c r="G932" s="1" t="s">
        <v>251</v>
      </c>
      <c r="H932" s="1" t="s">
        <v>252</v>
      </c>
      <c r="I932" s="3">
        <v>4751</v>
      </c>
      <c r="J932" s="13">
        <v>43919.40253472222</v>
      </c>
      <c r="K932" s="14">
        <v>3.7731481481481484E-2</v>
      </c>
      <c r="M932" s="1" t="s">
        <v>241</v>
      </c>
      <c r="N932" s="1" t="s">
        <v>242</v>
      </c>
      <c r="O932" s="3">
        <v>3905</v>
      </c>
      <c r="P932" s="13">
        <v>43896.604421296295</v>
      </c>
      <c r="Q932" s="14">
        <v>3.1921296296296302E-2</v>
      </c>
      <c r="S932" s="1" t="s">
        <v>195</v>
      </c>
      <c r="T932" s="1" t="s">
        <v>196</v>
      </c>
      <c r="U932" s="3">
        <v>12471</v>
      </c>
      <c r="V932" s="13">
        <v>44105.466446759259</v>
      </c>
      <c r="W932" s="14">
        <v>3.9016203703703699E-2</v>
      </c>
    </row>
    <row r="933" spans="1:23" x14ac:dyDescent="0.25">
      <c r="A933" s="1" t="s">
        <v>205</v>
      </c>
      <c r="B933" s="1" t="s">
        <v>206</v>
      </c>
      <c r="C933" s="3">
        <v>4856</v>
      </c>
      <c r="D933" s="13">
        <v>43921.810532407406</v>
      </c>
      <c r="E933" s="14">
        <v>3.184027777777778E-2</v>
      </c>
      <c r="G933" s="1" t="s">
        <v>251</v>
      </c>
      <c r="H933" s="1" t="s">
        <v>252</v>
      </c>
      <c r="I933" s="3">
        <v>4752</v>
      </c>
      <c r="J933" s="13">
        <v>43919.413194444445</v>
      </c>
      <c r="K933" s="14">
        <v>3.888888888888889E-2</v>
      </c>
      <c r="M933" s="1" t="s">
        <v>185</v>
      </c>
      <c r="N933" s="1" t="s">
        <v>186</v>
      </c>
      <c r="O933" s="3">
        <v>3909</v>
      </c>
      <c r="P933" s="13">
        <v>43896.666365740741</v>
      </c>
      <c r="Q933" s="14">
        <v>3.6874999999999998E-2</v>
      </c>
      <c r="S933" s="1" t="s">
        <v>239</v>
      </c>
      <c r="T933" s="1" t="s">
        <v>240</v>
      </c>
      <c r="U933" s="3">
        <v>12481</v>
      </c>
      <c r="V933" s="13">
        <v>44105.598692129628</v>
      </c>
      <c r="W933" s="14">
        <v>3.1770833333333331E-2</v>
      </c>
    </row>
    <row r="934" spans="1:23" x14ac:dyDescent="0.25">
      <c r="A934" s="1" t="s">
        <v>161</v>
      </c>
      <c r="B934" s="1" t="s">
        <v>162</v>
      </c>
      <c r="C934" s="3">
        <v>4859</v>
      </c>
      <c r="D934" s="13">
        <v>43921.850555555553</v>
      </c>
      <c r="E934" s="14">
        <v>3.4444444444444444E-2</v>
      </c>
      <c r="G934" s="1" t="s">
        <v>215</v>
      </c>
      <c r="H934" s="1" t="s">
        <v>216</v>
      </c>
      <c r="I934" s="3">
        <v>4764</v>
      </c>
      <c r="J934" s="13">
        <v>43919.570949074077</v>
      </c>
      <c r="K934" s="14">
        <v>3.2939814814814811E-2</v>
      </c>
      <c r="M934" s="1" t="s">
        <v>227</v>
      </c>
      <c r="N934" s="1" t="s">
        <v>228</v>
      </c>
      <c r="O934" s="3">
        <v>3910</v>
      </c>
      <c r="P934" s="13">
        <v>43896.681342592594</v>
      </c>
      <c r="Q934" s="14">
        <v>3.7465277777777778E-2</v>
      </c>
      <c r="S934" s="1" t="s">
        <v>169</v>
      </c>
      <c r="T934" s="1" t="s">
        <v>170</v>
      </c>
      <c r="U934" s="3">
        <v>12516</v>
      </c>
      <c r="V934" s="13">
        <v>44106.599143518521</v>
      </c>
      <c r="W934" s="14">
        <v>3.0601851851851852E-2</v>
      </c>
    </row>
    <row r="935" spans="1:23" x14ac:dyDescent="0.25">
      <c r="A935" s="1" t="s">
        <v>197</v>
      </c>
      <c r="B935" s="1" t="s">
        <v>198</v>
      </c>
      <c r="C935" s="3">
        <v>4862</v>
      </c>
      <c r="D935" s="13">
        <v>43922.385115740741</v>
      </c>
      <c r="E935" s="14">
        <v>4.1909722222222223E-2</v>
      </c>
      <c r="G935" s="1" t="s">
        <v>120</v>
      </c>
      <c r="H935" s="1" t="s">
        <v>219</v>
      </c>
      <c r="I935" s="3">
        <v>4765</v>
      </c>
      <c r="J935" s="13">
        <v>43919.584386574075</v>
      </c>
      <c r="K935" s="14">
        <v>3.3958333333333333E-2</v>
      </c>
      <c r="M935" s="1" t="s">
        <v>223</v>
      </c>
      <c r="N935" s="1" t="s">
        <v>224</v>
      </c>
      <c r="O935" s="3">
        <v>3914</v>
      </c>
      <c r="P935" s="13">
        <v>43896.727465277778</v>
      </c>
      <c r="Q935" s="14">
        <v>3.8483796296296294E-2</v>
      </c>
      <c r="S935" s="1" t="s">
        <v>195</v>
      </c>
      <c r="T935" s="1" t="s">
        <v>196</v>
      </c>
      <c r="U935" s="3">
        <v>12524</v>
      </c>
      <c r="V935" s="13">
        <v>44106.717499999999</v>
      </c>
      <c r="W935" s="14">
        <v>3.7175925925925925E-2</v>
      </c>
    </row>
    <row r="936" spans="1:23" x14ac:dyDescent="0.25">
      <c r="A936" s="1" t="s">
        <v>197</v>
      </c>
      <c r="B936" s="1" t="s">
        <v>198</v>
      </c>
      <c r="C936" s="3">
        <v>4863</v>
      </c>
      <c r="D936" s="13">
        <v>43922.400289351855</v>
      </c>
      <c r="E936" s="14">
        <v>3.9120370370370368E-2</v>
      </c>
      <c r="G936" s="1" t="s">
        <v>203</v>
      </c>
      <c r="H936" s="1" t="s">
        <v>204</v>
      </c>
      <c r="I936" s="3">
        <v>4776</v>
      </c>
      <c r="J936" s="13">
        <v>43919.741782407407</v>
      </c>
      <c r="K936" s="14">
        <v>0.04</v>
      </c>
      <c r="M936" s="1" t="s">
        <v>229</v>
      </c>
      <c r="N936" s="1" t="s">
        <v>230</v>
      </c>
      <c r="O936" s="3">
        <v>3919</v>
      </c>
      <c r="P936" s="13">
        <v>43896.789120370369</v>
      </c>
      <c r="Q936" s="14">
        <v>3.6354166666666667E-2</v>
      </c>
      <c r="S936" s="1" t="s">
        <v>221</v>
      </c>
      <c r="T936" s="1" t="s">
        <v>222</v>
      </c>
      <c r="U936" s="3">
        <v>12527</v>
      </c>
      <c r="V936" s="13">
        <v>44106.766863425924</v>
      </c>
      <c r="W936" s="14">
        <v>3.636574074074074E-2</v>
      </c>
    </row>
    <row r="937" spans="1:23" x14ac:dyDescent="0.25">
      <c r="A937" s="1" t="s">
        <v>189</v>
      </c>
      <c r="B937" s="1" t="s">
        <v>190</v>
      </c>
      <c r="C937" s="3">
        <v>4867</v>
      </c>
      <c r="D937" s="13">
        <v>43922.458715277775</v>
      </c>
      <c r="E937" s="14">
        <v>3.9699074074074074E-2</v>
      </c>
      <c r="G937" s="1" t="s">
        <v>211</v>
      </c>
      <c r="H937" s="1" t="s">
        <v>212</v>
      </c>
      <c r="I937" s="3">
        <v>4781</v>
      </c>
      <c r="J937" s="13">
        <v>43919.817349537036</v>
      </c>
      <c r="K937" s="14">
        <v>4.2743055555555555E-2</v>
      </c>
      <c r="M937" s="1" t="s">
        <v>227</v>
      </c>
      <c r="N937" s="1" t="s">
        <v>228</v>
      </c>
      <c r="O937" s="3">
        <v>3920</v>
      </c>
      <c r="P937" s="13">
        <v>43896.805995370371</v>
      </c>
      <c r="Q937" s="14">
        <v>3.1145833333333334E-2</v>
      </c>
      <c r="S937" s="1" t="s">
        <v>169</v>
      </c>
      <c r="T937" s="1" t="s">
        <v>170</v>
      </c>
      <c r="U937" s="3">
        <v>12530</v>
      </c>
      <c r="V937" s="13">
        <v>44106.812731481485</v>
      </c>
      <c r="W937" s="14">
        <v>3.7280092592592594E-2</v>
      </c>
    </row>
    <row r="938" spans="1:23" x14ac:dyDescent="0.25">
      <c r="A938" s="1" t="s">
        <v>207</v>
      </c>
      <c r="B938" s="1" t="s">
        <v>208</v>
      </c>
      <c r="C938" s="3">
        <v>4869</v>
      </c>
      <c r="D938" s="13">
        <v>43922.480046296296</v>
      </c>
      <c r="E938" s="14">
        <v>3.920138888888889E-2</v>
      </c>
      <c r="G938" s="1" t="s">
        <v>177</v>
      </c>
      <c r="H938" s="1" t="s">
        <v>178</v>
      </c>
      <c r="I938" s="3">
        <v>4782</v>
      </c>
      <c r="J938" s="13">
        <v>43919.828692129631</v>
      </c>
      <c r="K938" s="14">
        <v>3.8344907407407411E-2</v>
      </c>
      <c r="M938" s="1" t="s">
        <v>229</v>
      </c>
      <c r="N938" s="1" t="s">
        <v>230</v>
      </c>
      <c r="O938" s="3">
        <v>3921</v>
      </c>
      <c r="P938" s="13">
        <v>43896.814733796295</v>
      </c>
      <c r="Q938" s="14">
        <v>4.1585648148148149E-2</v>
      </c>
      <c r="S938" s="1" t="s">
        <v>195</v>
      </c>
      <c r="T938" s="1" t="s">
        <v>196</v>
      </c>
      <c r="U938" s="3">
        <v>12533</v>
      </c>
      <c r="V938" s="13">
        <v>44106.850127314814</v>
      </c>
      <c r="W938" s="14">
        <v>2.6111111111111113E-2</v>
      </c>
    </row>
    <row r="939" spans="1:23" x14ac:dyDescent="0.25">
      <c r="A939" s="1" t="s">
        <v>181</v>
      </c>
      <c r="B939" s="1" t="s">
        <v>182</v>
      </c>
      <c r="C939" s="3">
        <v>4874</v>
      </c>
      <c r="D939" s="13">
        <v>43922.555497685185</v>
      </c>
      <c r="E939" s="14">
        <v>2.9490740740740744E-2</v>
      </c>
      <c r="G939" s="1" t="s">
        <v>187</v>
      </c>
      <c r="H939" s="1" t="s">
        <v>188</v>
      </c>
      <c r="I939" s="3">
        <v>4789</v>
      </c>
      <c r="J939" s="13">
        <v>43920.417164351849</v>
      </c>
      <c r="K939" s="14">
        <v>3.9155092592592596E-2</v>
      </c>
      <c r="M939" s="1" t="s">
        <v>126</v>
      </c>
      <c r="N939" s="1" t="s">
        <v>220</v>
      </c>
      <c r="O939" s="3">
        <v>3922</v>
      </c>
      <c r="P939" s="13">
        <v>43896.826377314814</v>
      </c>
      <c r="Q939" s="14">
        <v>4.5300925925925932E-2</v>
      </c>
      <c r="S939" s="1" t="s">
        <v>169</v>
      </c>
      <c r="T939" s="1" t="s">
        <v>170</v>
      </c>
      <c r="U939" s="3">
        <v>12541</v>
      </c>
      <c r="V939" s="13">
        <v>44107.450624999998</v>
      </c>
      <c r="W939" s="14">
        <v>2.9513888888888892E-2</v>
      </c>
    </row>
    <row r="940" spans="1:23" x14ac:dyDescent="0.25">
      <c r="A940" s="1" t="s">
        <v>213</v>
      </c>
      <c r="B940" s="1" t="s">
        <v>214</v>
      </c>
      <c r="C940" s="3">
        <v>4877</v>
      </c>
      <c r="D940" s="13">
        <v>43922.595381944448</v>
      </c>
      <c r="E940" s="14">
        <v>3.5277777777777776E-2</v>
      </c>
      <c r="G940" s="1" t="s">
        <v>203</v>
      </c>
      <c r="H940" s="1" t="s">
        <v>204</v>
      </c>
      <c r="I940" s="3">
        <v>4791</v>
      </c>
      <c r="J940" s="13">
        <v>43920.444374999999</v>
      </c>
      <c r="K940" s="14">
        <v>3.9340277777777773E-2</v>
      </c>
      <c r="M940" s="1" t="s">
        <v>209</v>
      </c>
      <c r="N940" s="1" t="s">
        <v>210</v>
      </c>
      <c r="O940" s="3">
        <v>3925</v>
      </c>
      <c r="P940" s="13">
        <v>43897.364895833336</v>
      </c>
      <c r="Q940" s="14">
        <v>3.7928240740740742E-2</v>
      </c>
      <c r="S940" s="1" t="s">
        <v>169</v>
      </c>
      <c r="T940" s="1" t="s">
        <v>170</v>
      </c>
      <c r="U940" s="3">
        <v>12565</v>
      </c>
      <c r="V940" s="13">
        <v>44107.817442129628</v>
      </c>
      <c r="W940" s="14">
        <v>3.4907407407407408E-2</v>
      </c>
    </row>
    <row r="941" spans="1:23" x14ac:dyDescent="0.25">
      <c r="A941" s="1" t="s">
        <v>243</v>
      </c>
      <c r="B941" s="1" t="s">
        <v>244</v>
      </c>
      <c r="C941" s="3">
        <v>4881</v>
      </c>
      <c r="D941" s="13">
        <v>43922.634375000001</v>
      </c>
      <c r="E941" s="14">
        <v>4.1226851851851855E-2</v>
      </c>
      <c r="G941" s="1" t="s">
        <v>179</v>
      </c>
      <c r="H941" s="1" t="s">
        <v>180</v>
      </c>
      <c r="I941" s="3">
        <v>4792</v>
      </c>
      <c r="J941" s="13">
        <v>43920.459039351852</v>
      </c>
      <c r="K941" s="14">
        <v>3.8009259259259263E-2</v>
      </c>
      <c r="M941" s="1" t="s">
        <v>191</v>
      </c>
      <c r="N941" s="1" t="s">
        <v>192</v>
      </c>
      <c r="O941" s="3">
        <v>3926</v>
      </c>
      <c r="P941" s="13">
        <v>43897.375775462962</v>
      </c>
      <c r="Q941" s="14">
        <v>3.9930555555555559E-2</v>
      </c>
      <c r="S941" s="1" t="s">
        <v>169</v>
      </c>
      <c r="T941" s="1" t="s">
        <v>170</v>
      </c>
      <c r="U941" s="3">
        <v>12572</v>
      </c>
      <c r="V941" s="13">
        <v>44108.419108796297</v>
      </c>
      <c r="W941" s="14">
        <v>3.2233796296296295E-2</v>
      </c>
    </row>
    <row r="942" spans="1:23" x14ac:dyDescent="0.25">
      <c r="A942" s="1" t="s">
        <v>161</v>
      </c>
      <c r="B942" s="1" t="s">
        <v>162</v>
      </c>
      <c r="C942" s="3">
        <v>4882</v>
      </c>
      <c r="D942" s="13">
        <v>43922.645937499998</v>
      </c>
      <c r="E942" s="14">
        <v>4.7372685185185191E-2</v>
      </c>
      <c r="G942" s="1" t="s">
        <v>177</v>
      </c>
      <c r="H942" s="1" t="s">
        <v>178</v>
      </c>
      <c r="I942" s="3">
        <v>4805</v>
      </c>
      <c r="J942" s="13">
        <v>43920.645439814813</v>
      </c>
      <c r="K942" s="14">
        <v>3.5057870370370371E-2</v>
      </c>
      <c r="M942" s="1" t="s">
        <v>229</v>
      </c>
      <c r="N942" s="1" t="s">
        <v>230</v>
      </c>
      <c r="O942" s="3">
        <v>3932</v>
      </c>
      <c r="P942" s="13">
        <v>43897.451111111113</v>
      </c>
      <c r="Q942" s="14">
        <v>2.8993055555555553E-2</v>
      </c>
      <c r="S942" s="1" t="s">
        <v>239</v>
      </c>
      <c r="T942" s="1" t="s">
        <v>240</v>
      </c>
      <c r="U942" s="3">
        <v>12576</v>
      </c>
      <c r="V942" s="13">
        <v>44108.488078703704</v>
      </c>
      <c r="W942" s="14">
        <v>3.3090277777777781E-2</v>
      </c>
    </row>
    <row r="943" spans="1:23" x14ac:dyDescent="0.25">
      <c r="A943" s="1" t="s">
        <v>161</v>
      </c>
      <c r="B943" s="1" t="s">
        <v>162</v>
      </c>
      <c r="C943" s="3">
        <v>4888</v>
      </c>
      <c r="D943" s="13">
        <v>43922.730104166665</v>
      </c>
      <c r="E943" s="14">
        <v>3.9988425925925927E-2</v>
      </c>
      <c r="G943" s="1" t="s">
        <v>203</v>
      </c>
      <c r="H943" s="1" t="s">
        <v>204</v>
      </c>
      <c r="I943" s="3">
        <v>4819</v>
      </c>
      <c r="J943" s="13">
        <v>43920.83222222222</v>
      </c>
      <c r="K943" s="14">
        <v>3.3900462962962966E-2</v>
      </c>
      <c r="M943" s="1" t="s">
        <v>130</v>
      </c>
      <c r="N943" s="1" t="s">
        <v>218</v>
      </c>
      <c r="O943" s="3">
        <v>3937</v>
      </c>
      <c r="P943" s="13">
        <v>43897.501585648148</v>
      </c>
      <c r="Q943" s="14">
        <v>3.3194444444444443E-2</v>
      </c>
      <c r="S943" s="1" t="s">
        <v>221</v>
      </c>
      <c r="T943" s="1" t="s">
        <v>222</v>
      </c>
      <c r="U943" s="3">
        <v>12582</v>
      </c>
      <c r="V943" s="13">
        <v>44108.570949074077</v>
      </c>
      <c r="W943" s="14">
        <v>3.5983796296296298E-2</v>
      </c>
    </row>
    <row r="944" spans="1:23" x14ac:dyDescent="0.25">
      <c r="A944" s="1" t="s">
        <v>243</v>
      </c>
      <c r="B944" s="1" t="s">
        <v>244</v>
      </c>
      <c r="C944" s="3">
        <v>4890</v>
      </c>
      <c r="D944" s="13">
        <v>43922.762060185189</v>
      </c>
      <c r="E944" s="14">
        <v>3.8067129629629631E-2</v>
      </c>
      <c r="G944" s="1" t="s">
        <v>233</v>
      </c>
      <c r="H944" s="1" t="s">
        <v>234</v>
      </c>
      <c r="I944" s="3">
        <v>4821</v>
      </c>
      <c r="J944" s="13">
        <v>43921.352800925924</v>
      </c>
      <c r="K944" s="14">
        <v>3.7210648148148152E-2</v>
      </c>
      <c r="M944" s="1" t="s">
        <v>126</v>
      </c>
      <c r="N944" s="1" t="s">
        <v>220</v>
      </c>
      <c r="O944" s="3">
        <v>3939</v>
      </c>
      <c r="P944" s="13">
        <v>43897.522905092592</v>
      </c>
      <c r="Q944" s="14">
        <v>3.5844907407407409E-2</v>
      </c>
      <c r="S944" s="1" t="s">
        <v>169</v>
      </c>
      <c r="T944" s="1" t="s">
        <v>170</v>
      </c>
      <c r="U944" s="3">
        <v>12584</v>
      </c>
      <c r="V944" s="13">
        <v>44108.599733796298</v>
      </c>
      <c r="W944" s="14">
        <v>3.5034722222222224E-2</v>
      </c>
    </row>
    <row r="945" spans="1:23" x14ac:dyDescent="0.25">
      <c r="A945" s="1" t="s">
        <v>161</v>
      </c>
      <c r="B945" s="1" t="s">
        <v>162</v>
      </c>
      <c r="C945" s="3">
        <v>4892</v>
      </c>
      <c r="D945" s="13">
        <v>43922.789166666669</v>
      </c>
      <c r="E945" s="14">
        <v>3.8101851851851852E-2</v>
      </c>
      <c r="G945" s="1" t="s">
        <v>120</v>
      </c>
      <c r="H945" s="1" t="s">
        <v>219</v>
      </c>
      <c r="I945" s="3">
        <v>4824</v>
      </c>
      <c r="J945" s="13">
        <v>43921.391574074078</v>
      </c>
      <c r="K945" s="14">
        <v>3.4444444444444444E-2</v>
      </c>
      <c r="M945" s="1" t="s">
        <v>167</v>
      </c>
      <c r="N945" s="1" t="s">
        <v>168</v>
      </c>
      <c r="O945" s="3">
        <v>3943</v>
      </c>
      <c r="P945" s="13">
        <v>43897.579097222224</v>
      </c>
      <c r="Q945" s="14">
        <v>3.7557870370370373E-2</v>
      </c>
      <c r="S945" s="1" t="s">
        <v>195</v>
      </c>
      <c r="T945" s="1" t="s">
        <v>196</v>
      </c>
      <c r="U945" s="3">
        <v>12596</v>
      </c>
      <c r="V945" s="13">
        <v>44108.752662037034</v>
      </c>
      <c r="W945" s="14">
        <v>2.6249999999999999E-2</v>
      </c>
    </row>
    <row r="946" spans="1:23" x14ac:dyDescent="0.25">
      <c r="A946" s="1" t="s">
        <v>243</v>
      </c>
      <c r="B946" s="1" t="s">
        <v>244</v>
      </c>
      <c r="C946" s="3">
        <v>4893</v>
      </c>
      <c r="D946" s="13">
        <v>43922.799432870372</v>
      </c>
      <c r="E946" s="14">
        <v>3.7754629629629631E-2</v>
      </c>
      <c r="G946" s="1" t="s">
        <v>203</v>
      </c>
      <c r="H946" s="1" t="s">
        <v>204</v>
      </c>
      <c r="I946" s="3">
        <v>4825</v>
      </c>
      <c r="J946" s="13">
        <v>43921.406053240738</v>
      </c>
      <c r="K946" s="14">
        <v>3.6689814814814821E-2</v>
      </c>
      <c r="M946" s="1" t="s">
        <v>209</v>
      </c>
      <c r="N946" s="1" t="s">
        <v>210</v>
      </c>
      <c r="O946" s="3">
        <v>3947</v>
      </c>
      <c r="P946" s="13">
        <v>43897.63318287037</v>
      </c>
      <c r="Q946" s="14">
        <v>3.2812500000000001E-2</v>
      </c>
      <c r="S946" s="1" t="s">
        <v>195</v>
      </c>
      <c r="T946" s="1" t="s">
        <v>196</v>
      </c>
      <c r="U946" s="3">
        <v>12597</v>
      </c>
      <c r="V946" s="13">
        <v>44108.771620370368</v>
      </c>
      <c r="W946" s="14">
        <v>3.6342592592592593E-2</v>
      </c>
    </row>
    <row r="947" spans="1:23" x14ac:dyDescent="0.25">
      <c r="A947" s="1" t="s">
        <v>243</v>
      </c>
      <c r="B947" s="1" t="s">
        <v>244</v>
      </c>
      <c r="C947" s="3">
        <v>4905</v>
      </c>
      <c r="D947" s="13">
        <v>43923.450925925928</v>
      </c>
      <c r="E947" s="14">
        <v>4.0231481481481479E-2</v>
      </c>
      <c r="G947" s="1" t="s">
        <v>251</v>
      </c>
      <c r="H947" s="1" t="s">
        <v>252</v>
      </c>
      <c r="I947" s="3">
        <v>4830</v>
      </c>
      <c r="J947" s="13">
        <v>43921.473136574074</v>
      </c>
      <c r="K947" s="14">
        <v>4.0335648148148148E-2</v>
      </c>
      <c r="M947" s="1" t="s">
        <v>253</v>
      </c>
      <c r="N947" s="1" t="s">
        <v>254</v>
      </c>
      <c r="O947" s="3">
        <v>3949</v>
      </c>
      <c r="P947" s="13">
        <v>43897.66034722222</v>
      </c>
      <c r="Q947" s="14">
        <v>4.5671296296296293E-2</v>
      </c>
      <c r="S947" s="1" t="s">
        <v>239</v>
      </c>
      <c r="T947" s="1" t="s">
        <v>240</v>
      </c>
      <c r="U947" s="3">
        <v>12626</v>
      </c>
      <c r="V947" s="13">
        <v>44109.675671296296</v>
      </c>
      <c r="W947" s="14">
        <v>3.3888888888888885E-2</v>
      </c>
    </row>
    <row r="948" spans="1:23" x14ac:dyDescent="0.25">
      <c r="A948" s="1" t="s">
        <v>159</v>
      </c>
      <c r="B948" s="1" t="s">
        <v>160</v>
      </c>
      <c r="C948" s="3">
        <v>4908</v>
      </c>
      <c r="D948" s="13">
        <v>43923.489594907405</v>
      </c>
      <c r="E948" s="14">
        <v>3.4756944444444444E-2</v>
      </c>
      <c r="G948" s="1" t="s">
        <v>171</v>
      </c>
      <c r="H948" s="1" t="s">
        <v>172</v>
      </c>
      <c r="I948" s="3">
        <v>4832</v>
      </c>
      <c r="J948" s="13">
        <v>43921.502106481479</v>
      </c>
      <c r="K948" s="14">
        <v>4.2465277777777775E-2</v>
      </c>
      <c r="M948" s="1" t="s">
        <v>199</v>
      </c>
      <c r="N948" s="1" t="s">
        <v>200</v>
      </c>
      <c r="O948" s="3">
        <v>3950</v>
      </c>
      <c r="P948" s="13">
        <v>43897.67015046296</v>
      </c>
      <c r="Q948" s="14">
        <v>3.5081018518518518E-2</v>
      </c>
      <c r="S948" s="1" t="s">
        <v>239</v>
      </c>
      <c r="T948" s="1" t="s">
        <v>240</v>
      </c>
      <c r="U948" s="3">
        <v>12640</v>
      </c>
      <c r="V948" s="13">
        <v>44109.881192129629</v>
      </c>
      <c r="W948" s="14">
        <v>3.8541666666666669E-2</v>
      </c>
    </row>
    <row r="949" spans="1:23" x14ac:dyDescent="0.25">
      <c r="A949" s="1" t="s">
        <v>181</v>
      </c>
      <c r="B949" s="1" t="s">
        <v>182</v>
      </c>
      <c r="C949" s="3">
        <v>4910</v>
      </c>
      <c r="D949" s="13">
        <v>43923.520046296297</v>
      </c>
      <c r="E949" s="14">
        <v>3.7268518518518513E-2</v>
      </c>
      <c r="G949" s="1" t="s">
        <v>251</v>
      </c>
      <c r="H949" s="1" t="s">
        <v>252</v>
      </c>
      <c r="I949" s="3">
        <v>4840</v>
      </c>
      <c r="J949" s="13">
        <v>43921.598321759258</v>
      </c>
      <c r="K949" s="14">
        <v>3.8333333333333337E-2</v>
      </c>
      <c r="M949" s="1" t="s">
        <v>191</v>
      </c>
      <c r="N949" s="1" t="s">
        <v>192</v>
      </c>
      <c r="O949" s="3">
        <v>3952</v>
      </c>
      <c r="P949" s="13">
        <v>43897.693020833336</v>
      </c>
      <c r="Q949" s="14">
        <v>3.4895833333333334E-2</v>
      </c>
      <c r="S949" s="1" t="s">
        <v>239</v>
      </c>
      <c r="T949" s="1" t="s">
        <v>240</v>
      </c>
      <c r="U949" s="3">
        <v>12645</v>
      </c>
      <c r="V949" s="13">
        <v>44110.447465277779</v>
      </c>
      <c r="W949" s="14">
        <v>3.4178240740740738E-2</v>
      </c>
    </row>
    <row r="950" spans="1:23" x14ac:dyDescent="0.25">
      <c r="A950" s="1" t="s">
        <v>189</v>
      </c>
      <c r="B950" s="1" t="s">
        <v>190</v>
      </c>
      <c r="C950" s="3">
        <v>4913</v>
      </c>
      <c r="D950" s="13">
        <v>43923.560185185182</v>
      </c>
      <c r="E950" s="14">
        <v>3.7511574074074072E-2</v>
      </c>
      <c r="G950" s="1" t="s">
        <v>187</v>
      </c>
      <c r="H950" s="1" t="s">
        <v>188</v>
      </c>
      <c r="I950" s="3">
        <v>4844</v>
      </c>
      <c r="J950" s="13">
        <v>43921.639305555553</v>
      </c>
      <c r="K950" s="14">
        <v>3.3900462962962966E-2</v>
      </c>
      <c r="M950" s="1" t="s">
        <v>130</v>
      </c>
      <c r="N950" s="1" t="s">
        <v>218</v>
      </c>
      <c r="O950" s="3">
        <v>3957</v>
      </c>
      <c r="P950" s="13">
        <v>43897.756898148145</v>
      </c>
      <c r="Q950" s="14">
        <v>3.6631944444444446E-2</v>
      </c>
      <c r="S950" s="1" t="s">
        <v>221</v>
      </c>
      <c r="T950" s="1" t="s">
        <v>222</v>
      </c>
      <c r="U950" s="3">
        <v>12650</v>
      </c>
      <c r="V950" s="13">
        <v>44110.516157407408</v>
      </c>
      <c r="W950" s="14">
        <v>2.5914351851851855E-2</v>
      </c>
    </row>
    <row r="951" spans="1:23" x14ac:dyDescent="0.25">
      <c r="A951" s="1" t="s">
        <v>189</v>
      </c>
      <c r="B951" s="1" t="s">
        <v>190</v>
      </c>
      <c r="C951" s="3">
        <v>4914</v>
      </c>
      <c r="D951" s="13">
        <v>43923.571423611109</v>
      </c>
      <c r="E951" s="14">
        <v>4.0694444444444443E-2</v>
      </c>
      <c r="G951" s="1" t="s">
        <v>235</v>
      </c>
      <c r="H951" s="1" t="s">
        <v>236</v>
      </c>
      <c r="I951" s="3">
        <v>4846</v>
      </c>
      <c r="J951" s="13">
        <v>43921.666435185187</v>
      </c>
      <c r="K951" s="14">
        <v>3.8993055555555552E-2</v>
      </c>
      <c r="M951" s="1" t="s">
        <v>126</v>
      </c>
      <c r="N951" s="1" t="s">
        <v>220</v>
      </c>
      <c r="O951" s="3">
        <v>3961</v>
      </c>
      <c r="P951" s="13">
        <v>43897.813136574077</v>
      </c>
      <c r="Q951" s="14">
        <v>3.9502314814814816E-2</v>
      </c>
      <c r="S951" s="1" t="s">
        <v>195</v>
      </c>
      <c r="T951" s="1" t="s">
        <v>196</v>
      </c>
      <c r="U951" s="3">
        <v>12660</v>
      </c>
      <c r="V951" s="13">
        <v>44110.670428240737</v>
      </c>
      <c r="W951" s="14">
        <v>2.4305555555555556E-2</v>
      </c>
    </row>
    <row r="952" spans="1:23" x14ac:dyDescent="0.25">
      <c r="A952" s="1" t="s">
        <v>243</v>
      </c>
      <c r="B952" s="1" t="s">
        <v>244</v>
      </c>
      <c r="C952" s="3">
        <v>4921</v>
      </c>
      <c r="D952" s="13">
        <v>43923.65829861111</v>
      </c>
      <c r="E952" s="14">
        <v>3.8993055555555552E-2</v>
      </c>
      <c r="G952" s="1" t="s">
        <v>122</v>
      </c>
      <c r="H952" s="1" t="s">
        <v>217</v>
      </c>
      <c r="I952" s="3">
        <v>4852</v>
      </c>
      <c r="J952" s="13">
        <v>43921.753263888888</v>
      </c>
      <c r="K952" s="14">
        <v>3.532407407407407E-2</v>
      </c>
      <c r="M952" s="1" t="s">
        <v>191</v>
      </c>
      <c r="N952" s="1" t="s">
        <v>192</v>
      </c>
      <c r="O952" s="3">
        <v>3964</v>
      </c>
      <c r="P952" s="13">
        <v>43898.343263888892</v>
      </c>
      <c r="Q952" s="14">
        <v>3.7928240740740742E-2</v>
      </c>
      <c r="S952" s="1" t="s">
        <v>239</v>
      </c>
      <c r="T952" s="1" t="s">
        <v>240</v>
      </c>
      <c r="U952" s="3">
        <v>12682</v>
      </c>
      <c r="V952" s="13">
        <v>44111.489722222221</v>
      </c>
      <c r="W952" s="14">
        <v>3.6944444444444446E-2</v>
      </c>
    </row>
    <row r="953" spans="1:23" x14ac:dyDescent="0.25">
      <c r="A953" s="1" t="s">
        <v>163</v>
      </c>
      <c r="B953" s="1" t="s">
        <v>164</v>
      </c>
      <c r="C953" s="3">
        <v>4922</v>
      </c>
      <c r="D953" s="13">
        <v>43923.672256944446</v>
      </c>
      <c r="E953" s="14">
        <v>3.3576388888888892E-2</v>
      </c>
      <c r="G953" s="1" t="s">
        <v>187</v>
      </c>
      <c r="H953" s="1" t="s">
        <v>188</v>
      </c>
      <c r="I953" s="3">
        <v>4853</v>
      </c>
      <c r="J953" s="13">
        <v>43921.762766203705</v>
      </c>
      <c r="K953" s="14">
        <v>3.3981481481481481E-2</v>
      </c>
      <c r="M953" s="1" t="s">
        <v>241</v>
      </c>
      <c r="N953" s="1" t="s">
        <v>242</v>
      </c>
      <c r="O953" s="3">
        <v>3968</v>
      </c>
      <c r="P953" s="13">
        <v>43898.398263888892</v>
      </c>
      <c r="Q953" s="14">
        <v>3.4224537037037032E-2</v>
      </c>
      <c r="S953" s="1" t="s">
        <v>221</v>
      </c>
      <c r="T953" s="1" t="s">
        <v>222</v>
      </c>
      <c r="U953" s="3">
        <v>12698</v>
      </c>
      <c r="V953" s="13">
        <v>44111.724050925928</v>
      </c>
      <c r="W953" s="14">
        <v>3.7511574074074072E-2</v>
      </c>
    </row>
    <row r="954" spans="1:23" x14ac:dyDescent="0.25">
      <c r="A954" s="1" t="s">
        <v>225</v>
      </c>
      <c r="B954" s="1" t="s">
        <v>226</v>
      </c>
      <c r="C954" s="3">
        <v>4927</v>
      </c>
      <c r="D954" s="13">
        <v>43923.739571759259</v>
      </c>
      <c r="E954" s="14">
        <v>3.7083333333333336E-2</v>
      </c>
      <c r="G954" s="1" t="s">
        <v>233</v>
      </c>
      <c r="H954" s="1" t="s">
        <v>234</v>
      </c>
      <c r="I954" s="3">
        <v>4855</v>
      </c>
      <c r="J954" s="13">
        <v>43921.795219907406</v>
      </c>
      <c r="K954" s="14">
        <v>4.2673611111111114E-2</v>
      </c>
      <c r="M954" s="1" t="s">
        <v>130</v>
      </c>
      <c r="N954" s="1" t="s">
        <v>218</v>
      </c>
      <c r="O954" s="3">
        <v>3969</v>
      </c>
      <c r="P954" s="13">
        <v>43898.416666666664</v>
      </c>
      <c r="Q954" s="14">
        <v>3.6701388888888888E-2</v>
      </c>
      <c r="S954" s="1" t="s">
        <v>221</v>
      </c>
      <c r="T954" s="1" t="s">
        <v>222</v>
      </c>
      <c r="U954" s="3">
        <v>12701</v>
      </c>
      <c r="V954" s="13">
        <v>44111.759814814817</v>
      </c>
      <c r="W954" s="14">
        <v>3.4745370370370371E-2</v>
      </c>
    </row>
    <row r="955" spans="1:23" x14ac:dyDescent="0.25">
      <c r="A955" s="1" t="s">
        <v>183</v>
      </c>
      <c r="B955" s="1" t="s">
        <v>184</v>
      </c>
      <c r="C955" s="3">
        <v>4930</v>
      </c>
      <c r="D955" s="13">
        <v>43923.772129629629</v>
      </c>
      <c r="E955" s="14">
        <v>4.5891203703703705E-2</v>
      </c>
      <c r="G955" s="1" t="s">
        <v>215</v>
      </c>
      <c r="H955" s="1" t="s">
        <v>216</v>
      </c>
      <c r="I955" s="3">
        <v>4861</v>
      </c>
      <c r="J955" s="13">
        <v>43922.369733796295</v>
      </c>
      <c r="K955" s="14">
        <v>4.0937500000000002E-2</v>
      </c>
      <c r="M955" s="1" t="s">
        <v>191</v>
      </c>
      <c r="N955" s="1" t="s">
        <v>192</v>
      </c>
      <c r="O955" s="3">
        <v>3970</v>
      </c>
      <c r="P955" s="13">
        <v>43898.433842592596</v>
      </c>
      <c r="Q955" s="14">
        <v>3.1898148148148148E-2</v>
      </c>
      <c r="S955" s="1" t="s">
        <v>195</v>
      </c>
      <c r="T955" s="1" t="s">
        <v>196</v>
      </c>
      <c r="U955" s="3">
        <v>12717</v>
      </c>
      <c r="V955" s="13">
        <v>44112.500752314816</v>
      </c>
      <c r="W955" s="14">
        <v>3.4479166666666665E-2</v>
      </c>
    </row>
    <row r="956" spans="1:23" x14ac:dyDescent="0.25">
      <c r="A956" s="1" t="s">
        <v>159</v>
      </c>
      <c r="B956" s="1" t="s">
        <v>160</v>
      </c>
      <c r="C956" s="3">
        <v>4937</v>
      </c>
      <c r="D956" s="13">
        <v>43924.364652777775</v>
      </c>
      <c r="E956" s="14">
        <v>3.6759259259259255E-2</v>
      </c>
      <c r="G956" s="1" t="s">
        <v>171</v>
      </c>
      <c r="H956" s="1" t="s">
        <v>172</v>
      </c>
      <c r="I956" s="3">
        <v>4865</v>
      </c>
      <c r="J956" s="13">
        <v>43922.435289351852</v>
      </c>
      <c r="K956" s="14">
        <v>3.4756944444444444E-2</v>
      </c>
      <c r="M956" s="1" t="s">
        <v>253</v>
      </c>
      <c r="N956" s="1" t="s">
        <v>254</v>
      </c>
      <c r="O956" s="3">
        <v>3974</v>
      </c>
      <c r="P956" s="13">
        <v>43898.490115740744</v>
      </c>
      <c r="Q956" s="14">
        <v>3.7118055555555557E-2</v>
      </c>
      <c r="S956" s="1" t="s">
        <v>169</v>
      </c>
      <c r="T956" s="1" t="s">
        <v>170</v>
      </c>
      <c r="U956" s="3">
        <v>12727</v>
      </c>
      <c r="V956" s="13">
        <v>44112.659537037034</v>
      </c>
      <c r="W956" s="14">
        <v>2.97337962962963E-2</v>
      </c>
    </row>
    <row r="957" spans="1:23" x14ac:dyDescent="0.25">
      <c r="A957" s="1" t="s">
        <v>243</v>
      </c>
      <c r="B957" s="1" t="s">
        <v>244</v>
      </c>
      <c r="C957" s="3">
        <v>4939</v>
      </c>
      <c r="D957" s="13">
        <v>43924.391701388886</v>
      </c>
      <c r="E957" s="14">
        <v>4.2685185185185187E-2</v>
      </c>
      <c r="G957" s="1" t="s">
        <v>120</v>
      </c>
      <c r="H957" s="1" t="s">
        <v>219</v>
      </c>
      <c r="I957" s="3">
        <v>4868</v>
      </c>
      <c r="J957" s="13">
        <v>43922.471053240741</v>
      </c>
      <c r="K957" s="14">
        <v>4.0428240740740744E-2</v>
      </c>
      <c r="M957" s="1" t="s">
        <v>245</v>
      </c>
      <c r="N957" s="1" t="s">
        <v>246</v>
      </c>
      <c r="O957" s="3">
        <v>3978</v>
      </c>
      <c r="P957" s="13">
        <v>43898.538055555553</v>
      </c>
      <c r="Q957" s="14">
        <v>3.1770833333333331E-2</v>
      </c>
      <c r="S957" s="1" t="s">
        <v>195</v>
      </c>
      <c r="T957" s="1" t="s">
        <v>196</v>
      </c>
      <c r="U957" s="3">
        <v>12757</v>
      </c>
      <c r="V957" s="13">
        <v>44113.579155092593</v>
      </c>
      <c r="W957" s="14">
        <v>3.3599537037037039E-2</v>
      </c>
    </row>
    <row r="958" spans="1:23" x14ac:dyDescent="0.25">
      <c r="A958" s="1" t="s">
        <v>213</v>
      </c>
      <c r="B958" s="1" t="s">
        <v>214</v>
      </c>
      <c r="C958" s="3">
        <v>4942</v>
      </c>
      <c r="D958" s="13">
        <v>43924.430613425924</v>
      </c>
      <c r="E958" s="14">
        <v>3.7326388888888888E-2</v>
      </c>
      <c r="G958" s="1" t="s">
        <v>203</v>
      </c>
      <c r="H958" s="1" t="s">
        <v>204</v>
      </c>
      <c r="I958" s="3">
        <v>4871</v>
      </c>
      <c r="J958" s="13">
        <v>43922.50849537037</v>
      </c>
      <c r="K958" s="14">
        <v>3.8356481481481484E-2</v>
      </c>
      <c r="M958" s="1" t="s">
        <v>209</v>
      </c>
      <c r="N958" s="1" t="s">
        <v>210</v>
      </c>
      <c r="O958" s="3">
        <v>3984</v>
      </c>
      <c r="P958" s="13">
        <v>43898.622499999998</v>
      </c>
      <c r="Q958" s="14">
        <v>3.4131944444444444E-2</v>
      </c>
      <c r="S958" s="1" t="s">
        <v>221</v>
      </c>
      <c r="T958" s="1" t="s">
        <v>222</v>
      </c>
      <c r="U958" s="3">
        <v>12764</v>
      </c>
      <c r="V958" s="13">
        <v>44113.696666666663</v>
      </c>
      <c r="W958" s="14">
        <v>3.1226851851851853E-2</v>
      </c>
    </row>
    <row r="959" spans="1:23" x14ac:dyDescent="0.25">
      <c r="A959" s="1" t="s">
        <v>225</v>
      </c>
      <c r="B959" s="1" t="s">
        <v>226</v>
      </c>
      <c r="C959" s="3">
        <v>4943</v>
      </c>
      <c r="D959" s="13">
        <v>43924.447812500002</v>
      </c>
      <c r="E959" s="14">
        <v>3.335648148148148E-2</v>
      </c>
      <c r="G959" s="1" t="s">
        <v>175</v>
      </c>
      <c r="H959" s="1" t="s">
        <v>176</v>
      </c>
      <c r="I959" s="3">
        <v>4872</v>
      </c>
      <c r="J959" s="13">
        <v>43922.523125</v>
      </c>
      <c r="K959" s="14">
        <v>3.9629629629629633E-2</v>
      </c>
      <c r="M959" s="1" t="s">
        <v>249</v>
      </c>
      <c r="N959" s="1" t="s">
        <v>250</v>
      </c>
      <c r="O959" s="3">
        <v>3986</v>
      </c>
      <c r="P959" s="13">
        <v>43898.652141203704</v>
      </c>
      <c r="Q959" s="14">
        <v>3.7523148148148146E-2</v>
      </c>
      <c r="S959" s="1" t="s">
        <v>169</v>
      </c>
      <c r="T959" s="1" t="s">
        <v>170</v>
      </c>
      <c r="U959" s="3">
        <v>12819</v>
      </c>
      <c r="V959" s="13">
        <v>44115.456064814818</v>
      </c>
      <c r="W959" s="14">
        <v>2.4988425925925928E-2</v>
      </c>
    </row>
    <row r="960" spans="1:23" x14ac:dyDescent="0.25">
      <c r="A960" s="1" t="s">
        <v>225</v>
      </c>
      <c r="B960" s="1" t="s">
        <v>226</v>
      </c>
      <c r="C960" s="3">
        <v>4945</v>
      </c>
      <c r="D960" s="13">
        <v>43924.472974537035</v>
      </c>
      <c r="E960" s="14">
        <v>3.6979166666666667E-2</v>
      </c>
      <c r="G960" s="1" t="s">
        <v>175</v>
      </c>
      <c r="H960" s="1" t="s">
        <v>176</v>
      </c>
      <c r="I960" s="3">
        <v>4876</v>
      </c>
      <c r="J960" s="13">
        <v>43922.578321759262</v>
      </c>
      <c r="K960" s="14">
        <v>4.0011574074074074E-2</v>
      </c>
      <c r="M960" s="1" t="s">
        <v>223</v>
      </c>
      <c r="N960" s="1" t="s">
        <v>224</v>
      </c>
      <c r="O960" s="3">
        <v>3988</v>
      </c>
      <c r="P960" s="13">
        <v>43898.679398148146</v>
      </c>
      <c r="Q960" s="14">
        <v>3.6273148148148145E-2</v>
      </c>
      <c r="S960" s="1" t="s">
        <v>239</v>
      </c>
      <c r="T960" s="1" t="s">
        <v>240</v>
      </c>
      <c r="U960" s="3">
        <v>12831</v>
      </c>
      <c r="V960" s="13">
        <v>44115.633344907408</v>
      </c>
      <c r="W960" s="14">
        <v>2.7245370370370368E-2</v>
      </c>
    </row>
    <row r="961" spans="1:23" x14ac:dyDescent="0.25">
      <c r="A961" s="1" t="s">
        <v>197</v>
      </c>
      <c r="B961" s="1" t="s">
        <v>198</v>
      </c>
      <c r="C961" s="3">
        <v>4952</v>
      </c>
      <c r="D961" s="13">
        <v>43924.572048611109</v>
      </c>
      <c r="E961" s="14">
        <v>4.1053240740740744E-2</v>
      </c>
      <c r="G961" s="1" t="s">
        <v>179</v>
      </c>
      <c r="H961" s="1" t="s">
        <v>180</v>
      </c>
      <c r="I961" s="3">
        <v>4879</v>
      </c>
      <c r="J961" s="13">
        <v>43922.616863425923</v>
      </c>
      <c r="K961" s="14">
        <v>3.6990740740740741E-2</v>
      </c>
      <c r="M961" s="1" t="s">
        <v>247</v>
      </c>
      <c r="N961" s="1" t="s">
        <v>248</v>
      </c>
      <c r="O961" s="3">
        <v>3994</v>
      </c>
      <c r="P961" s="13">
        <v>43898.763124999998</v>
      </c>
      <c r="Q961" s="14">
        <v>3.9305555555555559E-2</v>
      </c>
      <c r="S961" s="1" t="s">
        <v>169</v>
      </c>
      <c r="T961" s="1" t="s">
        <v>170</v>
      </c>
      <c r="U961" s="3">
        <v>12837</v>
      </c>
      <c r="V961" s="13">
        <v>44115.704467592594</v>
      </c>
      <c r="W961" s="14">
        <v>3.9270833333333331E-2</v>
      </c>
    </row>
    <row r="962" spans="1:23" x14ac:dyDescent="0.25">
      <c r="A962" s="1" t="s">
        <v>161</v>
      </c>
      <c r="B962" s="1" t="s">
        <v>162</v>
      </c>
      <c r="C962" s="3">
        <v>4953</v>
      </c>
      <c r="D962" s="13">
        <v>43924.582372685189</v>
      </c>
      <c r="E962" s="14">
        <v>3.9120370370370368E-2</v>
      </c>
      <c r="G962" s="1" t="s">
        <v>171</v>
      </c>
      <c r="H962" s="1" t="s">
        <v>172</v>
      </c>
      <c r="I962" s="3">
        <v>4896</v>
      </c>
      <c r="J962" s="13">
        <v>43922.839722222219</v>
      </c>
      <c r="K962" s="14">
        <v>3.9641203703703706E-2</v>
      </c>
      <c r="M962" s="1" t="s">
        <v>231</v>
      </c>
      <c r="N962" s="1" t="s">
        <v>232</v>
      </c>
      <c r="O962" s="3">
        <v>3995</v>
      </c>
      <c r="P962" s="13">
        <v>43898.778645833336</v>
      </c>
      <c r="Q962" s="14">
        <v>3.8368055555555551E-2</v>
      </c>
      <c r="S962" s="1" t="s">
        <v>239</v>
      </c>
      <c r="T962" s="1" t="s">
        <v>240</v>
      </c>
      <c r="U962" s="3">
        <v>12846</v>
      </c>
      <c r="V962" s="13">
        <v>44115.823449074072</v>
      </c>
      <c r="W962" s="14">
        <v>2.7766203703703706E-2</v>
      </c>
    </row>
    <row r="963" spans="1:23" x14ac:dyDescent="0.25">
      <c r="A963" s="1" t="s">
        <v>159</v>
      </c>
      <c r="B963" s="1" t="s">
        <v>160</v>
      </c>
      <c r="C963" s="3">
        <v>4969</v>
      </c>
      <c r="D963" s="13">
        <v>43924.827627314815</v>
      </c>
      <c r="E963" s="14">
        <v>4.5833333333333337E-2</v>
      </c>
      <c r="G963" s="1" t="s">
        <v>251</v>
      </c>
      <c r="H963" s="1" t="s">
        <v>252</v>
      </c>
      <c r="I963" s="3">
        <v>4899</v>
      </c>
      <c r="J963" s="13">
        <v>43923.372245370374</v>
      </c>
      <c r="K963" s="14">
        <v>3.6342592592592593E-2</v>
      </c>
      <c r="M963" s="1" t="s">
        <v>247</v>
      </c>
      <c r="N963" s="1" t="s">
        <v>248</v>
      </c>
      <c r="O963" s="3">
        <v>3999</v>
      </c>
      <c r="P963" s="13">
        <v>43898.832291666666</v>
      </c>
      <c r="Q963" s="14">
        <v>3.2129629629629626E-2</v>
      </c>
      <c r="S963" s="1" t="s">
        <v>239</v>
      </c>
      <c r="T963" s="1" t="s">
        <v>240</v>
      </c>
      <c r="U963" s="3">
        <v>12852</v>
      </c>
      <c r="V963" s="13">
        <v>44116.409097222226</v>
      </c>
      <c r="W963" s="14">
        <v>2.8726851851851851E-2</v>
      </c>
    </row>
    <row r="964" spans="1:23" x14ac:dyDescent="0.25">
      <c r="A964" s="1" t="s">
        <v>243</v>
      </c>
      <c r="B964" s="1" t="s">
        <v>244</v>
      </c>
      <c r="C964" s="3">
        <v>4970</v>
      </c>
      <c r="D964" s="13">
        <v>43924.839502314811</v>
      </c>
      <c r="E964" s="14">
        <v>3.5937500000000004E-2</v>
      </c>
      <c r="G964" s="1" t="s">
        <v>235</v>
      </c>
      <c r="H964" s="1" t="s">
        <v>236</v>
      </c>
      <c r="I964" s="3">
        <v>4900</v>
      </c>
      <c r="J964" s="13">
        <v>43923.384965277779</v>
      </c>
      <c r="K964" s="14">
        <v>3.9328703703703706E-2</v>
      </c>
      <c r="M964" s="1" t="s">
        <v>237</v>
      </c>
      <c r="N964" s="1" t="s">
        <v>238</v>
      </c>
      <c r="O964" s="3">
        <v>4000</v>
      </c>
      <c r="P964" s="13">
        <v>43898.847939814812</v>
      </c>
      <c r="Q964" s="14">
        <v>3.3912037037037039E-2</v>
      </c>
      <c r="S964" s="1" t="s">
        <v>169</v>
      </c>
      <c r="T964" s="1" t="s">
        <v>170</v>
      </c>
      <c r="U964" s="3">
        <v>12853</v>
      </c>
      <c r="V964" s="13">
        <v>44116.421678240738</v>
      </c>
      <c r="W964" s="14">
        <v>3.6990740740740741E-2</v>
      </c>
    </row>
    <row r="965" spans="1:23" x14ac:dyDescent="0.25">
      <c r="A965" s="1" t="s">
        <v>197</v>
      </c>
      <c r="B965" s="1" t="s">
        <v>198</v>
      </c>
      <c r="C965" s="3">
        <v>4971</v>
      </c>
      <c r="D965" s="13">
        <v>43925.346446759257</v>
      </c>
      <c r="E965" s="14">
        <v>4.0555555555555553E-2</v>
      </c>
      <c r="G965" s="1" t="s">
        <v>120</v>
      </c>
      <c r="H965" s="1" t="s">
        <v>219</v>
      </c>
      <c r="I965" s="3">
        <v>4902</v>
      </c>
      <c r="J965" s="13">
        <v>43923.415682870371</v>
      </c>
      <c r="K965" s="14">
        <v>4.6759259259259257E-2</v>
      </c>
      <c r="M965" s="1" t="s">
        <v>130</v>
      </c>
      <c r="N965" s="1" t="s">
        <v>218</v>
      </c>
      <c r="O965" s="3">
        <v>4004</v>
      </c>
      <c r="P965" s="13">
        <v>43899.384131944447</v>
      </c>
      <c r="Q965" s="14">
        <v>3.4965277777777783E-2</v>
      </c>
      <c r="S965" s="1" t="s">
        <v>221</v>
      </c>
      <c r="T965" s="1" t="s">
        <v>222</v>
      </c>
      <c r="U965" s="3">
        <v>12856</v>
      </c>
      <c r="V965" s="13">
        <v>44116.457361111112</v>
      </c>
      <c r="W965" s="14">
        <v>3.5821759259259262E-2</v>
      </c>
    </row>
    <row r="966" spans="1:23" x14ac:dyDescent="0.25">
      <c r="A966" s="1" t="s">
        <v>161</v>
      </c>
      <c r="B966" s="1" t="s">
        <v>162</v>
      </c>
      <c r="C966" s="3">
        <v>4973</v>
      </c>
      <c r="D966" s="13">
        <v>43925.375625000001</v>
      </c>
      <c r="E966" s="14">
        <v>3.6724537037037035E-2</v>
      </c>
      <c r="G966" s="1" t="s">
        <v>235</v>
      </c>
      <c r="H966" s="1" t="s">
        <v>236</v>
      </c>
      <c r="I966" s="3">
        <v>4906</v>
      </c>
      <c r="J966" s="13">
        <v>43923.466863425929</v>
      </c>
      <c r="K966" s="14">
        <v>3.6307870370370372E-2</v>
      </c>
      <c r="M966" s="1" t="s">
        <v>249</v>
      </c>
      <c r="N966" s="1" t="s">
        <v>250</v>
      </c>
      <c r="O966" s="3">
        <v>4006</v>
      </c>
      <c r="P966" s="13">
        <v>43899.405821759261</v>
      </c>
      <c r="Q966" s="14">
        <v>4.2002314814814812E-2</v>
      </c>
      <c r="S966" s="1" t="s">
        <v>195</v>
      </c>
      <c r="T966" s="1" t="s">
        <v>196</v>
      </c>
      <c r="U966" s="3">
        <v>12922</v>
      </c>
      <c r="V966" s="13">
        <v>44117.882060185184</v>
      </c>
      <c r="W966" s="14">
        <v>3.2048611111111111E-2</v>
      </c>
    </row>
    <row r="967" spans="1:23" x14ac:dyDescent="0.25">
      <c r="A967" s="1" t="s">
        <v>213</v>
      </c>
      <c r="B967" s="1" t="s">
        <v>214</v>
      </c>
      <c r="C967" s="3">
        <v>4978</v>
      </c>
      <c r="D967" s="13">
        <v>43925.437430555554</v>
      </c>
      <c r="E967" s="14">
        <v>3.6990740740740741E-2</v>
      </c>
      <c r="G967" s="1" t="s">
        <v>235</v>
      </c>
      <c r="H967" s="1" t="s">
        <v>236</v>
      </c>
      <c r="I967" s="3">
        <v>4907</v>
      </c>
      <c r="J967" s="13">
        <v>43923.477303240739</v>
      </c>
      <c r="K967" s="14">
        <v>4.1805555555555561E-2</v>
      </c>
      <c r="M967" s="1" t="s">
        <v>223</v>
      </c>
      <c r="N967" s="1" t="s">
        <v>224</v>
      </c>
      <c r="O967" s="3">
        <v>4007</v>
      </c>
      <c r="P967" s="13">
        <v>43899.417662037034</v>
      </c>
      <c r="Q967" s="14">
        <v>3.363425925925926E-2</v>
      </c>
      <c r="S967" s="1" t="s">
        <v>239</v>
      </c>
      <c r="T967" s="1" t="s">
        <v>240</v>
      </c>
      <c r="U967" s="3">
        <v>12927</v>
      </c>
      <c r="V967" s="13">
        <v>44118.445543981485</v>
      </c>
      <c r="W967" s="14">
        <v>3.5034722222222224E-2</v>
      </c>
    </row>
    <row r="968" spans="1:23" x14ac:dyDescent="0.25">
      <c r="A968" s="1" t="s">
        <v>161</v>
      </c>
      <c r="B968" s="1" t="s">
        <v>162</v>
      </c>
      <c r="C968" s="3">
        <v>4980</v>
      </c>
      <c r="D968" s="13">
        <v>43925.458784722221</v>
      </c>
      <c r="E968" s="14">
        <v>3.9016203703703699E-2</v>
      </c>
      <c r="G968" s="1" t="s">
        <v>120</v>
      </c>
      <c r="H968" s="1" t="s">
        <v>219</v>
      </c>
      <c r="I968" s="3">
        <v>4923</v>
      </c>
      <c r="J968" s="13">
        <v>43923.688715277778</v>
      </c>
      <c r="K968" s="14">
        <v>3.8483796296296294E-2</v>
      </c>
      <c r="M968" s="1" t="s">
        <v>247</v>
      </c>
      <c r="N968" s="1" t="s">
        <v>248</v>
      </c>
      <c r="O968" s="3">
        <v>4009</v>
      </c>
      <c r="P968" s="13">
        <v>43899.442476851851</v>
      </c>
      <c r="Q968" s="14">
        <v>3.8819444444444441E-2</v>
      </c>
      <c r="S968" s="1" t="s">
        <v>169</v>
      </c>
      <c r="T968" s="1" t="s">
        <v>170</v>
      </c>
      <c r="U968" s="3">
        <v>12928</v>
      </c>
      <c r="V968" s="13">
        <v>44118.461863425924</v>
      </c>
      <c r="W968" s="14">
        <v>3.3344907407407406E-2</v>
      </c>
    </row>
    <row r="969" spans="1:23" x14ac:dyDescent="0.25">
      <c r="A969" s="1" t="s">
        <v>189</v>
      </c>
      <c r="B969" s="1" t="s">
        <v>190</v>
      </c>
      <c r="C969" s="3">
        <v>4981</v>
      </c>
      <c r="D969" s="13">
        <v>43925.469837962963</v>
      </c>
      <c r="E969" s="14">
        <v>3.7685185185185183E-2</v>
      </c>
      <c r="G969" s="1" t="s">
        <v>233</v>
      </c>
      <c r="H969" s="1" t="s">
        <v>234</v>
      </c>
      <c r="I969" s="3">
        <v>4928</v>
      </c>
      <c r="J969" s="13">
        <v>43923.751354166663</v>
      </c>
      <c r="K969" s="14">
        <v>3.7083333333333336E-2</v>
      </c>
      <c r="M969" s="1" t="s">
        <v>185</v>
      </c>
      <c r="N969" s="1" t="s">
        <v>186</v>
      </c>
      <c r="O969" s="3">
        <v>4013</v>
      </c>
      <c r="P969" s="13">
        <v>43899.499479166669</v>
      </c>
      <c r="Q969" s="14">
        <v>3.2615740740740744E-2</v>
      </c>
      <c r="S969" s="1" t="s">
        <v>195</v>
      </c>
      <c r="T969" s="1" t="s">
        <v>196</v>
      </c>
      <c r="U969" s="3">
        <v>12930</v>
      </c>
      <c r="V969" s="13">
        <v>44118.488159722219</v>
      </c>
      <c r="W969" s="14">
        <v>3.5358796296296298E-2</v>
      </c>
    </row>
    <row r="970" spans="1:23" x14ac:dyDescent="0.25">
      <c r="A970" s="1" t="s">
        <v>201</v>
      </c>
      <c r="B970" s="1" t="s">
        <v>202</v>
      </c>
      <c r="C970" s="3">
        <v>4982</v>
      </c>
      <c r="D970" s="13">
        <v>43925.487812500003</v>
      </c>
      <c r="E970" s="14">
        <v>4.3807870370370372E-2</v>
      </c>
      <c r="G970" s="1" t="s">
        <v>171</v>
      </c>
      <c r="H970" s="1" t="s">
        <v>172</v>
      </c>
      <c r="I970" s="3">
        <v>4933</v>
      </c>
      <c r="J970" s="13">
        <v>43923.815983796296</v>
      </c>
      <c r="K970" s="14">
        <v>3.3750000000000002E-2</v>
      </c>
      <c r="M970" s="1" t="s">
        <v>223</v>
      </c>
      <c r="N970" s="1" t="s">
        <v>224</v>
      </c>
      <c r="O970" s="3">
        <v>4015</v>
      </c>
      <c r="P970" s="13">
        <v>43899.529016203705</v>
      </c>
      <c r="Q970" s="14">
        <v>3.4282407407407407E-2</v>
      </c>
      <c r="S970" s="1" t="s">
        <v>195</v>
      </c>
      <c r="T970" s="1" t="s">
        <v>196</v>
      </c>
      <c r="U970" s="3">
        <v>12977</v>
      </c>
      <c r="V970" s="13">
        <v>44119.653680555559</v>
      </c>
      <c r="W970" s="14">
        <v>2.5567129629629634E-2</v>
      </c>
    </row>
    <row r="971" spans="1:23" x14ac:dyDescent="0.25">
      <c r="A971" s="1" t="s">
        <v>197</v>
      </c>
      <c r="B971" s="1" t="s">
        <v>198</v>
      </c>
      <c r="C971" s="3">
        <v>4983</v>
      </c>
      <c r="D971" s="13">
        <v>43925.505231481482</v>
      </c>
      <c r="E971" s="14">
        <v>4.0057870370370369E-2</v>
      </c>
      <c r="G971" s="1" t="s">
        <v>179</v>
      </c>
      <c r="H971" s="1" t="s">
        <v>180</v>
      </c>
      <c r="I971" s="3">
        <v>4934</v>
      </c>
      <c r="J971" s="13">
        <v>43923.826921296299</v>
      </c>
      <c r="K971" s="14">
        <v>4.2152777777777782E-2</v>
      </c>
      <c r="M971" s="1" t="s">
        <v>191</v>
      </c>
      <c r="N971" s="1" t="s">
        <v>192</v>
      </c>
      <c r="O971" s="3">
        <v>4016</v>
      </c>
      <c r="P971" s="13">
        <v>43899.542326388888</v>
      </c>
      <c r="Q971" s="14">
        <v>3.6550925925925924E-2</v>
      </c>
      <c r="S971" s="1" t="s">
        <v>239</v>
      </c>
      <c r="T971" s="1" t="s">
        <v>240</v>
      </c>
      <c r="U971" s="3">
        <v>13002</v>
      </c>
      <c r="V971" s="13">
        <v>44120.485960648148</v>
      </c>
      <c r="W971" s="14">
        <v>3.5208333333333335E-2</v>
      </c>
    </row>
    <row r="972" spans="1:23" x14ac:dyDescent="0.25">
      <c r="A972" s="1" t="s">
        <v>213</v>
      </c>
      <c r="B972" s="1" t="s">
        <v>214</v>
      </c>
      <c r="C972" s="3">
        <v>4987</v>
      </c>
      <c r="D972" s="13">
        <v>43925.551053240742</v>
      </c>
      <c r="E972" s="14">
        <v>3.8067129629629631E-2</v>
      </c>
      <c r="G972" s="1" t="s">
        <v>122</v>
      </c>
      <c r="H972" s="1" t="s">
        <v>217</v>
      </c>
      <c r="I972" s="3">
        <v>4938</v>
      </c>
      <c r="J972" s="13">
        <v>43924.377800925926</v>
      </c>
      <c r="K972" s="14">
        <v>3.5439814814814813E-2</v>
      </c>
      <c r="M972" s="1" t="s">
        <v>130</v>
      </c>
      <c r="N972" s="1" t="s">
        <v>218</v>
      </c>
      <c r="O972" s="3">
        <v>4018</v>
      </c>
      <c r="P972" s="13">
        <v>43899.572523148148</v>
      </c>
      <c r="Q972" s="14">
        <v>3.7488425925925925E-2</v>
      </c>
      <c r="S972" s="1" t="s">
        <v>239</v>
      </c>
      <c r="T972" s="1" t="s">
        <v>240</v>
      </c>
      <c r="U972" s="3">
        <v>13011</v>
      </c>
      <c r="V972" s="13">
        <v>44120.613217592596</v>
      </c>
      <c r="W972" s="14">
        <v>2.9340277777777781E-2</v>
      </c>
    </row>
    <row r="973" spans="1:23" x14ac:dyDescent="0.25">
      <c r="A973" s="1" t="s">
        <v>201</v>
      </c>
      <c r="B973" s="1" t="s">
        <v>202</v>
      </c>
      <c r="C973" s="3">
        <v>4988</v>
      </c>
      <c r="D973" s="13">
        <v>43925.565520833334</v>
      </c>
      <c r="E973" s="14">
        <v>3.3275462962962958E-2</v>
      </c>
      <c r="G973" s="1" t="s">
        <v>122</v>
      </c>
      <c r="H973" s="1" t="s">
        <v>217</v>
      </c>
      <c r="I973" s="3">
        <v>4947</v>
      </c>
      <c r="J973" s="13">
        <v>43924.504120370373</v>
      </c>
      <c r="K973" s="14">
        <v>4.3819444444444446E-2</v>
      </c>
      <c r="M973" s="1" t="s">
        <v>185</v>
      </c>
      <c r="N973" s="1" t="s">
        <v>186</v>
      </c>
      <c r="O973" s="3">
        <v>4021</v>
      </c>
      <c r="P973" s="13">
        <v>43899.617418981485</v>
      </c>
      <c r="Q973" s="14">
        <v>3.3680555555555554E-2</v>
      </c>
      <c r="S973" s="1" t="s">
        <v>169</v>
      </c>
      <c r="T973" s="1" t="s">
        <v>170</v>
      </c>
      <c r="U973" s="3">
        <v>13021</v>
      </c>
      <c r="V973" s="13">
        <v>44120.770879629628</v>
      </c>
      <c r="W973" s="14">
        <v>2.6805555555555555E-2</v>
      </c>
    </row>
    <row r="974" spans="1:23" x14ac:dyDescent="0.25">
      <c r="A974" s="1" t="s">
        <v>161</v>
      </c>
      <c r="B974" s="1" t="s">
        <v>162</v>
      </c>
      <c r="C974" s="3">
        <v>4989</v>
      </c>
      <c r="D974" s="13">
        <v>43925.579282407409</v>
      </c>
      <c r="E974" s="14">
        <v>4.2291666666666665E-2</v>
      </c>
      <c r="G974" s="1" t="s">
        <v>211</v>
      </c>
      <c r="H974" s="1" t="s">
        <v>212</v>
      </c>
      <c r="I974" s="3">
        <v>4955</v>
      </c>
      <c r="J974" s="13">
        <v>43924.614155092589</v>
      </c>
      <c r="K974" s="14">
        <v>4.0393518518518516E-2</v>
      </c>
      <c r="M974" s="1" t="s">
        <v>227</v>
      </c>
      <c r="N974" s="1" t="s">
        <v>228</v>
      </c>
      <c r="O974" s="3">
        <v>4023</v>
      </c>
      <c r="P974" s="13">
        <v>43899.649351851855</v>
      </c>
      <c r="Q974" s="14">
        <v>3.7638888888888895E-2</v>
      </c>
      <c r="S974" s="1" t="s">
        <v>221</v>
      </c>
      <c r="T974" s="1" t="s">
        <v>222</v>
      </c>
      <c r="U974" s="3">
        <v>13024</v>
      </c>
      <c r="V974" s="13">
        <v>44120.824606481481</v>
      </c>
      <c r="W974" s="14">
        <v>2.7546296296296294E-2</v>
      </c>
    </row>
    <row r="975" spans="1:23" x14ac:dyDescent="0.25">
      <c r="A975" s="1" t="s">
        <v>181</v>
      </c>
      <c r="B975" s="1" t="s">
        <v>182</v>
      </c>
      <c r="C975" s="3">
        <v>4990</v>
      </c>
      <c r="D975" s="13">
        <v>43925.592395833337</v>
      </c>
      <c r="E975" s="14">
        <v>3.8645833333333331E-2</v>
      </c>
      <c r="G975" s="1" t="s">
        <v>187</v>
      </c>
      <c r="H975" s="1" t="s">
        <v>188</v>
      </c>
      <c r="I975" s="3">
        <v>4957</v>
      </c>
      <c r="J975" s="13">
        <v>43924.644016203703</v>
      </c>
      <c r="K975" s="14">
        <v>3.7916666666666668E-2</v>
      </c>
      <c r="M975" s="1" t="s">
        <v>237</v>
      </c>
      <c r="N975" s="1" t="s">
        <v>238</v>
      </c>
      <c r="O975" s="3">
        <v>4025</v>
      </c>
      <c r="P975" s="13">
        <v>43899.67800925926</v>
      </c>
      <c r="Q975" s="14">
        <v>3.8067129629629631E-2</v>
      </c>
      <c r="S975" s="1" t="s">
        <v>239</v>
      </c>
      <c r="T975" s="1" t="s">
        <v>240</v>
      </c>
      <c r="U975" s="3">
        <v>13049</v>
      </c>
      <c r="V975" s="13">
        <v>44121.666967592595</v>
      </c>
      <c r="W975" s="14">
        <v>2.8194444444444442E-2</v>
      </c>
    </row>
    <row r="976" spans="1:23" x14ac:dyDescent="0.25">
      <c r="A976" s="1" t="s">
        <v>207</v>
      </c>
      <c r="B976" s="1" t="s">
        <v>208</v>
      </c>
      <c r="C976" s="3">
        <v>4991</v>
      </c>
      <c r="D976" s="13">
        <v>43925.610092592593</v>
      </c>
      <c r="E976" s="14">
        <v>2.9953703703703705E-2</v>
      </c>
      <c r="G976" s="1" t="s">
        <v>177</v>
      </c>
      <c r="H976" s="1" t="s">
        <v>178</v>
      </c>
      <c r="I976" s="3">
        <v>4959</v>
      </c>
      <c r="J976" s="13">
        <v>43924.676990740743</v>
      </c>
      <c r="K976" s="14">
        <v>3.5648148148148151E-2</v>
      </c>
      <c r="M976" s="1" t="s">
        <v>173</v>
      </c>
      <c r="N976" s="1" t="s">
        <v>174</v>
      </c>
      <c r="O976" s="3">
        <v>4027</v>
      </c>
      <c r="P976" s="13">
        <v>43899.702002314814</v>
      </c>
      <c r="Q976" s="14">
        <v>4.4062500000000004E-2</v>
      </c>
      <c r="S976" s="1" t="s">
        <v>169</v>
      </c>
      <c r="T976" s="1" t="s">
        <v>170</v>
      </c>
      <c r="U976" s="3">
        <v>13056</v>
      </c>
      <c r="V976" s="13">
        <v>44121.756990740738</v>
      </c>
      <c r="W976" s="14">
        <v>3.2152777777777773E-2</v>
      </c>
    </row>
    <row r="977" spans="1:23" x14ac:dyDescent="0.25">
      <c r="A977" s="1" t="s">
        <v>205</v>
      </c>
      <c r="B977" s="1" t="s">
        <v>206</v>
      </c>
      <c r="C977" s="3">
        <v>4992</v>
      </c>
      <c r="D977" s="13">
        <v>43925.622650462959</v>
      </c>
      <c r="E977" s="14">
        <v>3.9872685185185185E-2</v>
      </c>
      <c r="G977" s="1" t="s">
        <v>187</v>
      </c>
      <c r="H977" s="1" t="s">
        <v>188</v>
      </c>
      <c r="I977" s="3">
        <v>4962</v>
      </c>
      <c r="J977" s="13">
        <v>43924.725601851853</v>
      </c>
      <c r="K977" s="14">
        <v>3.5381944444444445E-2</v>
      </c>
      <c r="M977" s="1" t="s">
        <v>126</v>
      </c>
      <c r="N977" s="1" t="s">
        <v>220</v>
      </c>
      <c r="O977" s="3">
        <v>4030</v>
      </c>
      <c r="P977" s="13">
        <v>43899.744652777779</v>
      </c>
      <c r="Q977" s="14">
        <v>3.4849537037037033E-2</v>
      </c>
      <c r="S977" s="1" t="s">
        <v>195</v>
      </c>
      <c r="T977" s="1" t="s">
        <v>196</v>
      </c>
      <c r="U977" s="3">
        <v>13067</v>
      </c>
      <c r="V977" s="13">
        <v>44122.410358796296</v>
      </c>
      <c r="W977" s="14">
        <v>2.7465277777777772E-2</v>
      </c>
    </row>
    <row r="978" spans="1:23" x14ac:dyDescent="0.25">
      <c r="A978" s="1" t="s">
        <v>165</v>
      </c>
      <c r="B978" s="1" t="s">
        <v>166</v>
      </c>
      <c r="C978" s="3">
        <v>4993</v>
      </c>
      <c r="D978" s="13">
        <v>43925.633634259262</v>
      </c>
      <c r="E978" s="14">
        <v>3.7951388888888889E-2</v>
      </c>
      <c r="G978" s="1" t="s">
        <v>233</v>
      </c>
      <c r="H978" s="1" t="s">
        <v>234</v>
      </c>
      <c r="I978" s="3">
        <v>4976</v>
      </c>
      <c r="J978" s="13">
        <v>43925.409444444442</v>
      </c>
      <c r="K978" s="14">
        <v>3.6793981481481483E-2</v>
      </c>
      <c r="M978" s="1" t="s">
        <v>227</v>
      </c>
      <c r="N978" s="1" t="s">
        <v>228</v>
      </c>
      <c r="O978" s="3">
        <v>4031</v>
      </c>
      <c r="P978" s="13">
        <v>43899.759895833333</v>
      </c>
      <c r="Q978" s="14">
        <v>3.9965277777777773E-2</v>
      </c>
      <c r="S978" s="1" t="s">
        <v>221</v>
      </c>
      <c r="T978" s="1" t="s">
        <v>222</v>
      </c>
      <c r="U978" s="3">
        <v>13078</v>
      </c>
      <c r="V978" s="13">
        <v>44122.563738425924</v>
      </c>
      <c r="W978" s="14">
        <v>3.5208333333333335E-2</v>
      </c>
    </row>
    <row r="979" spans="1:23" x14ac:dyDescent="0.25">
      <c r="A979" s="1" t="s">
        <v>197</v>
      </c>
      <c r="B979" s="1" t="s">
        <v>198</v>
      </c>
      <c r="C979" s="3">
        <v>4997</v>
      </c>
      <c r="D979" s="13">
        <v>43925.67863425926</v>
      </c>
      <c r="E979" s="14">
        <v>3.7152777777777778E-2</v>
      </c>
      <c r="G979" s="1" t="s">
        <v>179</v>
      </c>
      <c r="H979" s="1" t="s">
        <v>180</v>
      </c>
      <c r="I979" s="3">
        <v>4984</v>
      </c>
      <c r="J979" s="13">
        <v>43925.517430555556</v>
      </c>
      <c r="K979" s="14">
        <v>3.8645833333333331E-2</v>
      </c>
      <c r="M979" s="1" t="s">
        <v>173</v>
      </c>
      <c r="N979" s="1" t="s">
        <v>174</v>
      </c>
      <c r="O979" s="3">
        <v>4033</v>
      </c>
      <c r="P979" s="13">
        <v>43899.787141203706</v>
      </c>
      <c r="Q979" s="14">
        <v>2.9791666666666664E-2</v>
      </c>
      <c r="S979" s="1" t="s">
        <v>169</v>
      </c>
      <c r="T979" s="1" t="s">
        <v>170</v>
      </c>
      <c r="U979" s="3">
        <v>13090</v>
      </c>
      <c r="V979" s="13">
        <v>44122.724652777775</v>
      </c>
      <c r="W979" s="14">
        <v>3.1041666666666665E-2</v>
      </c>
    </row>
    <row r="980" spans="1:23" x14ac:dyDescent="0.25">
      <c r="A980" s="1" t="s">
        <v>201</v>
      </c>
      <c r="B980" s="1" t="s">
        <v>202</v>
      </c>
      <c r="C980" s="3">
        <v>5002</v>
      </c>
      <c r="D980" s="13">
        <v>43925.746562499997</v>
      </c>
      <c r="E980" s="14">
        <v>3.7870370370370367E-2</v>
      </c>
      <c r="G980" s="1" t="s">
        <v>193</v>
      </c>
      <c r="H980" s="1" t="s">
        <v>194</v>
      </c>
      <c r="I980" s="3">
        <v>4986</v>
      </c>
      <c r="J980" s="13">
        <v>43925.539953703701</v>
      </c>
      <c r="K980" s="14">
        <v>2.9641203703703701E-2</v>
      </c>
      <c r="M980" s="1" t="s">
        <v>167</v>
      </c>
      <c r="N980" s="1" t="s">
        <v>168</v>
      </c>
      <c r="O980" s="3">
        <v>4038</v>
      </c>
      <c r="P980" s="13">
        <v>43900.354560185187</v>
      </c>
      <c r="Q980" s="14">
        <v>4.0543981481481479E-2</v>
      </c>
      <c r="S980" s="1" t="s">
        <v>169</v>
      </c>
      <c r="T980" s="1" t="s">
        <v>170</v>
      </c>
      <c r="U980" s="3">
        <v>13100</v>
      </c>
      <c r="V980" s="13">
        <v>44122.856678240743</v>
      </c>
      <c r="W980" s="14">
        <v>3.3715277777777775E-2</v>
      </c>
    </row>
    <row r="981" spans="1:23" x14ac:dyDescent="0.25">
      <c r="A981" s="1" t="s">
        <v>201</v>
      </c>
      <c r="B981" s="1" t="s">
        <v>202</v>
      </c>
      <c r="C981" s="3">
        <v>5007</v>
      </c>
      <c r="D981" s="13">
        <v>43925.817708333336</v>
      </c>
      <c r="E981" s="14">
        <v>3.5532407407407408E-2</v>
      </c>
      <c r="G981" s="1" t="s">
        <v>215</v>
      </c>
      <c r="H981" s="1" t="s">
        <v>216</v>
      </c>
      <c r="I981" s="3">
        <v>4994</v>
      </c>
      <c r="J981" s="13">
        <v>43925.645902777775</v>
      </c>
      <c r="K981" s="14">
        <v>3.2256944444444442E-2</v>
      </c>
      <c r="M981" s="1" t="s">
        <v>237</v>
      </c>
      <c r="N981" s="1" t="s">
        <v>238</v>
      </c>
      <c r="O981" s="3">
        <v>4039</v>
      </c>
      <c r="P981" s="13">
        <v>43900.369687500002</v>
      </c>
      <c r="Q981" s="14">
        <v>3.9166666666666662E-2</v>
      </c>
      <c r="S981" s="1" t="s">
        <v>221</v>
      </c>
      <c r="T981" s="1" t="s">
        <v>222</v>
      </c>
      <c r="U981" s="3">
        <v>13107</v>
      </c>
      <c r="V981" s="13">
        <v>44123.447268518517</v>
      </c>
      <c r="W981" s="14">
        <v>3.4189814814814819E-2</v>
      </c>
    </row>
    <row r="982" spans="1:23" x14ac:dyDescent="0.25">
      <c r="A982" s="1" t="s">
        <v>181</v>
      </c>
      <c r="B982" s="1" t="s">
        <v>182</v>
      </c>
      <c r="C982" s="3">
        <v>5024</v>
      </c>
      <c r="D982" s="13">
        <v>43926.532685185186</v>
      </c>
      <c r="E982" s="14">
        <v>4.05787037037037E-2</v>
      </c>
      <c r="G982" s="1" t="s">
        <v>122</v>
      </c>
      <c r="H982" s="1" t="s">
        <v>217</v>
      </c>
      <c r="I982" s="3">
        <v>4995</v>
      </c>
      <c r="J982" s="13">
        <v>43925.655370370368</v>
      </c>
      <c r="K982" s="14">
        <v>3.4212962962962966E-2</v>
      </c>
      <c r="M982" s="1" t="s">
        <v>173</v>
      </c>
      <c r="N982" s="1" t="s">
        <v>174</v>
      </c>
      <c r="O982" s="3">
        <v>4040</v>
      </c>
      <c r="P982" s="13">
        <v>43900.385625000003</v>
      </c>
      <c r="Q982" s="14">
        <v>3.8124999999999999E-2</v>
      </c>
      <c r="S982" s="1" t="s">
        <v>169</v>
      </c>
      <c r="T982" s="1" t="s">
        <v>170</v>
      </c>
      <c r="U982" s="3">
        <v>13126</v>
      </c>
      <c r="V982" s="13">
        <v>44123.734317129631</v>
      </c>
      <c r="W982" s="14">
        <v>3.1469907407407412E-2</v>
      </c>
    </row>
    <row r="983" spans="1:23" x14ac:dyDescent="0.25">
      <c r="A983" s="1" t="s">
        <v>197</v>
      </c>
      <c r="B983" s="1" t="s">
        <v>198</v>
      </c>
      <c r="C983" s="3">
        <v>5027</v>
      </c>
      <c r="D983" s="13">
        <v>43926.575868055559</v>
      </c>
      <c r="E983" s="14">
        <v>3.7627314814814815E-2</v>
      </c>
      <c r="G983" s="1" t="s">
        <v>215</v>
      </c>
      <c r="H983" s="1" t="s">
        <v>216</v>
      </c>
      <c r="I983" s="3">
        <v>4996</v>
      </c>
      <c r="J983" s="13">
        <v>43925.668252314812</v>
      </c>
      <c r="K983" s="14">
        <v>3.2245370370370369E-2</v>
      </c>
      <c r="M983" s="1" t="s">
        <v>130</v>
      </c>
      <c r="N983" s="1" t="s">
        <v>218</v>
      </c>
      <c r="O983" s="3">
        <v>4042</v>
      </c>
      <c r="P983" s="13">
        <v>43900.414236111108</v>
      </c>
      <c r="Q983" s="14">
        <v>3.2731481481481479E-2</v>
      </c>
      <c r="S983" s="1" t="s">
        <v>239</v>
      </c>
      <c r="T983" s="1" t="s">
        <v>240</v>
      </c>
      <c r="U983" s="3">
        <v>13145</v>
      </c>
      <c r="V983" s="13">
        <v>44124.521620370368</v>
      </c>
      <c r="W983" s="14">
        <v>2.3171296296296297E-2</v>
      </c>
    </row>
    <row r="984" spans="1:23" x14ac:dyDescent="0.25">
      <c r="A984" s="1" t="s">
        <v>213</v>
      </c>
      <c r="B984" s="1" t="s">
        <v>214</v>
      </c>
      <c r="C984" s="3">
        <v>5033</v>
      </c>
      <c r="D984" s="13">
        <v>43926.654560185183</v>
      </c>
      <c r="E984" s="14">
        <v>3.3576388888888892E-2</v>
      </c>
      <c r="G984" s="1" t="s">
        <v>203</v>
      </c>
      <c r="H984" s="1" t="s">
        <v>204</v>
      </c>
      <c r="I984" s="3">
        <v>5000</v>
      </c>
      <c r="J984" s="13">
        <v>43925.719814814816</v>
      </c>
      <c r="K984" s="14">
        <v>3.5983796296296298E-2</v>
      </c>
      <c r="M984" s="1" t="s">
        <v>229</v>
      </c>
      <c r="N984" s="1" t="s">
        <v>230</v>
      </c>
      <c r="O984" s="3">
        <v>4043</v>
      </c>
      <c r="P984" s="13">
        <v>43900.424791666665</v>
      </c>
      <c r="Q984" s="14">
        <v>3.6527777777777777E-2</v>
      </c>
      <c r="S984" s="1" t="s">
        <v>195</v>
      </c>
      <c r="T984" s="1" t="s">
        <v>196</v>
      </c>
      <c r="U984" s="3">
        <v>13148</v>
      </c>
      <c r="V984" s="13">
        <v>44124.565451388888</v>
      </c>
      <c r="W984" s="14">
        <v>3.6863425925925931E-2</v>
      </c>
    </row>
    <row r="985" spans="1:23" x14ac:dyDescent="0.25">
      <c r="A985" s="1" t="s">
        <v>163</v>
      </c>
      <c r="B985" s="1" t="s">
        <v>164</v>
      </c>
      <c r="C985" s="3">
        <v>5036</v>
      </c>
      <c r="D985" s="13">
        <v>43926.6952662037</v>
      </c>
      <c r="E985" s="14">
        <v>3.8668981481481478E-2</v>
      </c>
      <c r="G985" s="1" t="s">
        <v>193</v>
      </c>
      <c r="H985" s="1" t="s">
        <v>194</v>
      </c>
      <c r="I985" s="3">
        <v>5003</v>
      </c>
      <c r="J985" s="13">
        <v>43925.760694444441</v>
      </c>
      <c r="K985" s="14">
        <v>4.2187499999999996E-2</v>
      </c>
      <c r="M985" s="1" t="s">
        <v>253</v>
      </c>
      <c r="N985" s="1" t="s">
        <v>254</v>
      </c>
      <c r="O985" s="3">
        <v>4044</v>
      </c>
      <c r="P985" s="13">
        <v>43900.439328703702</v>
      </c>
      <c r="Q985" s="14">
        <v>3.2488425925925928E-2</v>
      </c>
      <c r="S985" s="1" t="s">
        <v>239</v>
      </c>
      <c r="T985" s="1" t="s">
        <v>240</v>
      </c>
      <c r="U985" s="3">
        <v>13165</v>
      </c>
      <c r="V985" s="13">
        <v>44124.814571759256</v>
      </c>
      <c r="W985" s="14">
        <v>3.125E-2</v>
      </c>
    </row>
    <row r="986" spans="1:23" x14ac:dyDescent="0.25">
      <c r="A986" s="1" t="s">
        <v>225</v>
      </c>
      <c r="B986" s="1" t="s">
        <v>226</v>
      </c>
      <c r="C986" s="3">
        <v>5044</v>
      </c>
      <c r="D986" s="13">
        <v>43926.811307870368</v>
      </c>
      <c r="E986" s="14">
        <v>3.7581018518518521E-2</v>
      </c>
      <c r="G986" s="1" t="s">
        <v>175</v>
      </c>
      <c r="H986" s="1" t="s">
        <v>176</v>
      </c>
      <c r="I986" s="3">
        <v>5006</v>
      </c>
      <c r="J986" s="13">
        <v>43925.801574074074</v>
      </c>
      <c r="K986" s="14">
        <v>3.4166666666666672E-2</v>
      </c>
      <c r="M986" s="1" t="s">
        <v>231</v>
      </c>
      <c r="N986" s="1" t="s">
        <v>232</v>
      </c>
      <c r="O986" s="3">
        <v>4047</v>
      </c>
      <c r="P986" s="13">
        <v>43900.484039351853</v>
      </c>
      <c r="Q986" s="14">
        <v>3.4374999999999996E-2</v>
      </c>
      <c r="S986" s="1" t="s">
        <v>195</v>
      </c>
      <c r="T986" s="1" t="s">
        <v>196</v>
      </c>
      <c r="U986" s="3">
        <v>13176</v>
      </c>
      <c r="V986" s="13">
        <v>44125.471412037034</v>
      </c>
      <c r="W986" s="14">
        <v>2.8703703703703703E-2</v>
      </c>
    </row>
    <row r="987" spans="1:23" x14ac:dyDescent="0.25">
      <c r="A987" s="1" t="s">
        <v>181</v>
      </c>
      <c r="B987" s="1" t="s">
        <v>182</v>
      </c>
      <c r="C987" s="3">
        <v>5049</v>
      </c>
      <c r="D987" s="13">
        <v>43927.379548611112</v>
      </c>
      <c r="E987" s="14">
        <v>3.7256944444444447E-2</v>
      </c>
      <c r="G987" s="1" t="s">
        <v>193</v>
      </c>
      <c r="H987" s="1" t="s">
        <v>194</v>
      </c>
      <c r="I987" s="3">
        <v>5010</v>
      </c>
      <c r="J987" s="13">
        <v>43926.346203703702</v>
      </c>
      <c r="K987" s="14">
        <v>3.3391203703703708E-2</v>
      </c>
      <c r="M987" s="1" t="s">
        <v>167</v>
      </c>
      <c r="N987" s="1" t="s">
        <v>168</v>
      </c>
      <c r="O987" s="3">
        <v>4058</v>
      </c>
      <c r="P987" s="13">
        <v>43900.646261574075</v>
      </c>
      <c r="Q987" s="14">
        <v>3.6122685185185181E-2</v>
      </c>
      <c r="S987" s="1" t="s">
        <v>221</v>
      </c>
      <c r="T987" s="1" t="s">
        <v>222</v>
      </c>
      <c r="U987" s="3">
        <v>13185</v>
      </c>
      <c r="V987" s="13">
        <v>44125.586875000001</v>
      </c>
      <c r="W987" s="14">
        <v>3.9965277777777773E-2</v>
      </c>
    </row>
    <row r="988" spans="1:23" x14ac:dyDescent="0.25">
      <c r="A988" s="1" t="s">
        <v>207</v>
      </c>
      <c r="B988" s="1" t="s">
        <v>208</v>
      </c>
      <c r="C988" s="3">
        <v>5052</v>
      </c>
      <c r="D988" s="13">
        <v>43927.41165509259</v>
      </c>
      <c r="E988" s="14">
        <v>4.0335648148148148E-2</v>
      </c>
      <c r="G988" s="1" t="s">
        <v>177</v>
      </c>
      <c r="H988" s="1" t="s">
        <v>178</v>
      </c>
      <c r="I988" s="3">
        <v>5015</v>
      </c>
      <c r="J988" s="13">
        <v>43926.412997685184</v>
      </c>
      <c r="K988" s="14">
        <v>3.5104166666666665E-2</v>
      </c>
      <c r="M988" s="1" t="s">
        <v>209</v>
      </c>
      <c r="N988" s="1" t="s">
        <v>210</v>
      </c>
      <c r="O988" s="3">
        <v>4059</v>
      </c>
      <c r="P988" s="13">
        <v>43900.663946759261</v>
      </c>
      <c r="Q988" s="14">
        <v>3.8865740740740742E-2</v>
      </c>
      <c r="S988" s="1" t="s">
        <v>221</v>
      </c>
      <c r="T988" s="1" t="s">
        <v>222</v>
      </c>
      <c r="U988" s="3">
        <v>13205</v>
      </c>
      <c r="V988" s="13">
        <v>44125.875358796293</v>
      </c>
      <c r="W988" s="14">
        <v>3.4490740740740738E-2</v>
      </c>
    </row>
    <row r="989" spans="1:23" x14ac:dyDescent="0.25">
      <c r="A989" s="1" t="s">
        <v>207</v>
      </c>
      <c r="B989" s="1" t="s">
        <v>208</v>
      </c>
      <c r="C989" s="3">
        <v>5056</v>
      </c>
      <c r="D989" s="13">
        <v>43927.46466435185</v>
      </c>
      <c r="E989" s="14">
        <v>4.3356481481481475E-2</v>
      </c>
      <c r="G989" s="1" t="s">
        <v>235</v>
      </c>
      <c r="H989" s="1" t="s">
        <v>236</v>
      </c>
      <c r="I989" s="3">
        <v>5018</v>
      </c>
      <c r="J989" s="13">
        <v>43926.454398148147</v>
      </c>
      <c r="K989" s="14">
        <v>4.5509259259259256E-2</v>
      </c>
      <c r="M989" s="1" t="s">
        <v>229</v>
      </c>
      <c r="N989" s="1" t="s">
        <v>230</v>
      </c>
      <c r="O989" s="3">
        <v>4060</v>
      </c>
      <c r="P989" s="13">
        <v>43900.682453703703</v>
      </c>
      <c r="Q989" s="14">
        <v>4.2291666666666665E-2</v>
      </c>
      <c r="S989" s="1" t="s">
        <v>239</v>
      </c>
      <c r="T989" s="1" t="s">
        <v>240</v>
      </c>
      <c r="U989" s="3">
        <v>13206</v>
      </c>
      <c r="V989" s="13">
        <v>44126.382303240738</v>
      </c>
      <c r="W989" s="14">
        <v>2.9930555555555557E-2</v>
      </c>
    </row>
    <row r="990" spans="1:23" x14ac:dyDescent="0.25">
      <c r="A990" s="1" t="s">
        <v>213</v>
      </c>
      <c r="B990" s="1" t="s">
        <v>214</v>
      </c>
      <c r="C990" s="3">
        <v>5059</v>
      </c>
      <c r="D990" s="13">
        <v>43927.510416666664</v>
      </c>
      <c r="E990" s="14">
        <v>3.6458333333333336E-2</v>
      </c>
      <c r="G990" s="1" t="s">
        <v>171</v>
      </c>
      <c r="H990" s="1" t="s">
        <v>172</v>
      </c>
      <c r="I990" s="3">
        <v>5019</v>
      </c>
      <c r="J990" s="13">
        <v>43926.464733796296</v>
      </c>
      <c r="K990" s="14">
        <v>3.3692129629629627E-2</v>
      </c>
      <c r="M990" s="1" t="s">
        <v>173</v>
      </c>
      <c r="N990" s="1" t="s">
        <v>174</v>
      </c>
      <c r="O990" s="3">
        <v>4062</v>
      </c>
      <c r="P990" s="13">
        <v>43900.712777777779</v>
      </c>
      <c r="Q990" s="14">
        <v>3.4363425925925929E-2</v>
      </c>
      <c r="S990" s="1" t="s">
        <v>239</v>
      </c>
      <c r="T990" s="1" t="s">
        <v>240</v>
      </c>
      <c r="U990" s="3">
        <v>13221</v>
      </c>
      <c r="V990" s="13">
        <v>44126.604224537034</v>
      </c>
      <c r="W990" s="14">
        <v>3.2060185185185185E-2</v>
      </c>
    </row>
    <row r="991" spans="1:23" x14ac:dyDescent="0.25">
      <c r="A991" s="1" t="s">
        <v>189</v>
      </c>
      <c r="B991" s="1" t="s">
        <v>190</v>
      </c>
      <c r="C991" s="3">
        <v>5062</v>
      </c>
      <c r="D991" s="13">
        <v>43927.54965277778</v>
      </c>
      <c r="E991" s="14">
        <v>3.4016203703703708E-2</v>
      </c>
      <c r="G991" s="1" t="s">
        <v>251</v>
      </c>
      <c r="H991" s="1" t="s">
        <v>252</v>
      </c>
      <c r="I991" s="3">
        <v>5020</v>
      </c>
      <c r="J991" s="13">
        <v>43926.478263888886</v>
      </c>
      <c r="K991" s="14">
        <v>3.8009259259259263E-2</v>
      </c>
      <c r="M991" s="1" t="s">
        <v>167</v>
      </c>
      <c r="N991" s="1" t="s">
        <v>168</v>
      </c>
      <c r="O991" s="3">
        <v>4063</v>
      </c>
      <c r="P991" s="13">
        <v>43900.729479166665</v>
      </c>
      <c r="Q991" s="14">
        <v>4.2037037037037039E-2</v>
      </c>
      <c r="S991" s="1" t="s">
        <v>239</v>
      </c>
      <c r="T991" s="1" t="s">
        <v>240</v>
      </c>
      <c r="U991" s="3">
        <v>13223</v>
      </c>
      <c r="V991" s="13">
        <v>44126.636307870373</v>
      </c>
      <c r="W991" s="14">
        <v>3.260416666666667E-2</v>
      </c>
    </row>
    <row r="992" spans="1:23" x14ac:dyDescent="0.25">
      <c r="A992" s="1" t="s">
        <v>225</v>
      </c>
      <c r="B992" s="1" t="s">
        <v>226</v>
      </c>
      <c r="C992" s="3">
        <v>5070</v>
      </c>
      <c r="D992" s="13">
        <v>43927.651597222219</v>
      </c>
      <c r="E992" s="14">
        <v>2.9976851851851852E-2</v>
      </c>
      <c r="G992" s="1" t="s">
        <v>171</v>
      </c>
      <c r="H992" s="1" t="s">
        <v>172</v>
      </c>
      <c r="I992" s="3">
        <v>5021</v>
      </c>
      <c r="J992" s="13">
        <v>43926.492303240739</v>
      </c>
      <c r="K992" s="14">
        <v>4.0069444444444442E-2</v>
      </c>
      <c r="M992" s="1" t="s">
        <v>237</v>
      </c>
      <c r="N992" s="1" t="s">
        <v>238</v>
      </c>
      <c r="O992" s="3">
        <v>4074</v>
      </c>
      <c r="P992" s="13">
        <v>43901.362233796295</v>
      </c>
      <c r="Q992" s="14">
        <v>3.2222222222222222E-2</v>
      </c>
      <c r="S992" s="1" t="s">
        <v>169</v>
      </c>
      <c r="T992" s="1" t="s">
        <v>170</v>
      </c>
      <c r="U992" s="3">
        <v>13268</v>
      </c>
      <c r="V992" s="13">
        <v>44127.812060185184</v>
      </c>
      <c r="W992" s="14">
        <v>2.836805555555556E-2</v>
      </c>
    </row>
    <row r="993" spans="1:23" x14ac:dyDescent="0.25">
      <c r="A993" s="1" t="s">
        <v>201</v>
      </c>
      <c r="B993" s="1" t="s">
        <v>202</v>
      </c>
      <c r="C993" s="3">
        <v>5071</v>
      </c>
      <c r="D993" s="13">
        <v>43927.660613425927</v>
      </c>
      <c r="E993" s="14">
        <v>3.9050925925925926E-2</v>
      </c>
      <c r="G993" s="1" t="s">
        <v>235</v>
      </c>
      <c r="H993" s="1" t="s">
        <v>236</v>
      </c>
      <c r="I993" s="3">
        <v>5023</v>
      </c>
      <c r="J993" s="13">
        <v>43926.519571759258</v>
      </c>
      <c r="K993" s="14">
        <v>4.2939814814814813E-2</v>
      </c>
      <c r="M993" s="1" t="s">
        <v>237</v>
      </c>
      <c r="N993" s="1" t="s">
        <v>238</v>
      </c>
      <c r="O993" s="3">
        <v>4075</v>
      </c>
      <c r="P993" s="13">
        <v>43901.378854166665</v>
      </c>
      <c r="Q993" s="14">
        <v>4.4502314814814814E-2</v>
      </c>
      <c r="S993" s="1" t="s">
        <v>169</v>
      </c>
      <c r="T993" s="1" t="s">
        <v>170</v>
      </c>
      <c r="U993" s="3">
        <v>13289</v>
      </c>
      <c r="V993" s="13">
        <v>44128.622037037036</v>
      </c>
      <c r="W993" s="14">
        <v>3.4143518518518517E-2</v>
      </c>
    </row>
    <row r="994" spans="1:23" x14ac:dyDescent="0.25">
      <c r="A994" s="1" t="s">
        <v>165</v>
      </c>
      <c r="B994" s="1" t="s">
        <v>166</v>
      </c>
      <c r="C994" s="3">
        <v>5075</v>
      </c>
      <c r="D994" s="13">
        <v>43927.711319444446</v>
      </c>
      <c r="E994" s="14">
        <v>3.5474537037037041E-2</v>
      </c>
      <c r="G994" s="1" t="s">
        <v>193</v>
      </c>
      <c r="H994" s="1" t="s">
        <v>194</v>
      </c>
      <c r="I994" s="3">
        <v>5026</v>
      </c>
      <c r="J994" s="13">
        <v>43926.560208333336</v>
      </c>
      <c r="K994" s="14">
        <v>4.3506944444444445E-2</v>
      </c>
      <c r="M994" s="1" t="s">
        <v>249</v>
      </c>
      <c r="N994" s="1" t="s">
        <v>250</v>
      </c>
      <c r="O994" s="3">
        <v>4080</v>
      </c>
      <c r="P994" s="13">
        <v>43901.456250000003</v>
      </c>
      <c r="Q994" s="14">
        <v>3.4745370370370371E-2</v>
      </c>
      <c r="S994" s="1" t="s">
        <v>221</v>
      </c>
      <c r="T994" s="1" t="s">
        <v>222</v>
      </c>
      <c r="U994" s="3">
        <v>13297</v>
      </c>
      <c r="V994" s="13">
        <v>44128.736006944448</v>
      </c>
      <c r="W994" s="14">
        <v>2.7916666666666669E-2</v>
      </c>
    </row>
    <row r="995" spans="1:23" x14ac:dyDescent="0.25">
      <c r="A995" s="1" t="s">
        <v>225</v>
      </c>
      <c r="B995" s="1" t="s">
        <v>226</v>
      </c>
      <c r="C995" s="3">
        <v>5081</v>
      </c>
      <c r="D995" s="13">
        <v>43927.788807870369</v>
      </c>
      <c r="E995" s="14">
        <v>3.771990740740741E-2</v>
      </c>
      <c r="G995" s="1" t="s">
        <v>251</v>
      </c>
      <c r="H995" s="1" t="s">
        <v>252</v>
      </c>
      <c r="I995" s="3">
        <v>5028</v>
      </c>
      <c r="J995" s="13">
        <v>43926.586446759262</v>
      </c>
      <c r="K995" s="14">
        <v>4.1828703703703701E-2</v>
      </c>
      <c r="M995" s="1" t="s">
        <v>223</v>
      </c>
      <c r="N995" s="1" t="s">
        <v>224</v>
      </c>
      <c r="O995" s="3">
        <v>4082</v>
      </c>
      <c r="P995" s="13">
        <v>43901.486724537041</v>
      </c>
      <c r="Q995" s="14">
        <v>3.5833333333333335E-2</v>
      </c>
      <c r="S995" s="1" t="s">
        <v>221</v>
      </c>
      <c r="T995" s="1" t="s">
        <v>222</v>
      </c>
      <c r="U995" s="3">
        <v>13313</v>
      </c>
      <c r="V995" s="13">
        <v>44129.459247685183</v>
      </c>
      <c r="W995" s="14">
        <v>4.0162037037037038E-2</v>
      </c>
    </row>
    <row r="996" spans="1:23" x14ac:dyDescent="0.25">
      <c r="A996" s="1" t="s">
        <v>243</v>
      </c>
      <c r="B996" s="1" t="s">
        <v>244</v>
      </c>
      <c r="C996" s="3">
        <v>5083</v>
      </c>
      <c r="D996" s="13">
        <v>43927.813113425924</v>
      </c>
      <c r="E996" s="14">
        <v>3.5023148148148144E-2</v>
      </c>
      <c r="G996" s="1" t="s">
        <v>175</v>
      </c>
      <c r="H996" s="1" t="s">
        <v>176</v>
      </c>
      <c r="I996" s="3">
        <v>5029</v>
      </c>
      <c r="J996" s="13">
        <v>43926.602337962962</v>
      </c>
      <c r="K996" s="14">
        <v>3.8101851851851852E-2</v>
      </c>
      <c r="M996" s="1" t="s">
        <v>245</v>
      </c>
      <c r="N996" s="1" t="s">
        <v>246</v>
      </c>
      <c r="O996" s="3">
        <v>4083</v>
      </c>
      <c r="P996" s="13">
        <v>43901.499722222223</v>
      </c>
      <c r="Q996" s="14">
        <v>4.1423611111111112E-2</v>
      </c>
      <c r="S996" s="1" t="s">
        <v>169</v>
      </c>
      <c r="T996" s="1" t="s">
        <v>170</v>
      </c>
      <c r="U996" s="3">
        <v>13320</v>
      </c>
      <c r="V996" s="13">
        <v>44129.557280092595</v>
      </c>
      <c r="W996" s="14">
        <v>3.6620370370370373E-2</v>
      </c>
    </row>
    <row r="997" spans="1:23" x14ac:dyDescent="0.25">
      <c r="A997" s="1" t="s">
        <v>197</v>
      </c>
      <c r="B997" s="1" t="s">
        <v>198</v>
      </c>
      <c r="C997" s="3">
        <v>5088</v>
      </c>
      <c r="D997" s="13">
        <v>43928.372812499998</v>
      </c>
      <c r="E997" s="14">
        <v>4.2430555555555555E-2</v>
      </c>
      <c r="G997" s="1" t="s">
        <v>177</v>
      </c>
      <c r="H997" s="1" t="s">
        <v>178</v>
      </c>
      <c r="I997" s="3">
        <v>5034</v>
      </c>
      <c r="J997" s="13">
        <v>43926.667511574073</v>
      </c>
      <c r="K997" s="14">
        <v>3.9328703703703706E-2</v>
      </c>
      <c r="M997" s="1" t="s">
        <v>167</v>
      </c>
      <c r="N997" s="1" t="s">
        <v>168</v>
      </c>
      <c r="O997" s="3">
        <v>4087</v>
      </c>
      <c r="P997" s="13">
        <v>43901.555428240739</v>
      </c>
      <c r="Q997" s="14">
        <v>3.8668981481481478E-2</v>
      </c>
      <c r="S997" s="1" t="s">
        <v>169</v>
      </c>
      <c r="T997" s="1" t="s">
        <v>170</v>
      </c>
      <c r="U997" s="3">
        <v>13345</v>
      </c>
      <c r="V997" s="13">
        <v>44130.400648148148</v>
      </c>
      <c r="W997" s="14">
        <v>2.4988425925925928E-2</v>
      </c>
    </row>
    <row r="998" spans="1:23" x14ac:dyDescent="0.25">
      <c r="A998" s="1" t="s">
        <v>243</v>
      </c>
      <c r="B998" s="1" t="s">
        <v>244</v>
      </c>
      <c r="C998" s="3">
        <v>5094</v>
      </c>
      <c r="D998" s="13">
        <v>43928.455474537041</v>
      </c>
      <c r="E998" s="14">
        <v>4.0648148148148149E-2</v>
      </c>
      <c r="G998" s="1" t="s">
        <v>175</v>
      </c>
      <c r="H998" s="1" t="s">
        <v>176</v>
      </c>
      <c r="I998" s="3">
        <v>5035</v>
      </c>
      <c r="J998" s="13">
        <v>43926.685358796298</v>
      </c>
      <c r="K998" s="14">
        <v>3.2511574074074075E-2</v>
      </c>
      <c r="M998" s="1" t="s">
        <v>173</v>
      </c>
      <c r="N998" s="1" t="s">
        <v>174</v>
      </c>
      <c r="O998" s="3">
        <v>4089</v>
      </c>
      <c r="P998" s="13">
        <v>43901.578900462962</v>
      </c>
      <c r="Q998" s="14">
        <v>3.6423611111111115E-2</v>
      </c>
      <c r="S998" s="1" t="s">
        <v>239</v>
      </c>
      <c r="T998" s="1" t="s">
        <v>240</v>
      </c>
      <c r="U998" s="3">
        <v>13351</v>
      </c>
      <c r="V998" s="13">
        <v>44130.484571759262</v>
      </c>
      <c r="W998" s="14">
        <v>2.5601851851851851E-2</v>
      </c>
    </row>
    <row r="999" spans="1:23" x14ac:dyDescent="0.25">
      <c r="A999" s="1" t="s">
        <v>213</v>
      </c>
      <c r="B999" s="1" t="s">
        <v>214</v>
      </c>
      <c r="C999" s="3">
        <v>5100</v>
      </c>
      <c r="D999" s="13">
        <v>43928.535277777781</v>
      </c>
      <c r="E999" s="14">
        <v>3.1643518518518522E-2</v>
      </c>
      <c r="G999" s="1" t="s">
        <v>251</v>
      </c>
      <c r="H999" s="1" t="s">
        <v>252</v>
      </c>
      <c r="I999" s="3">
        <v>5038</v>
      </c>
      <c r="J999" s="13">
        <v>43926.727268518516</v>
      </c>
      <c r="K999" s="14">
        <v>3.9456018518518522E-2</v>
      </c>
      <c r="M999" s="1" t="s">
        <v>130</v>
      </c>
      <c r="N999" s="1" t="s">
        <v>218</v>
      </c>
      <c r="O999" s="3">
        <v>4092</v>
      </c>
      <c r="P999" s="13">
        <v>43901.614907407406</v>
      </c>
      <c r="Q999" s="14">
        <v>3.8043981481481477E-2</v>
      </c>
      <c r="S999" s="1" t="s">
        <v>169</v>
      </c>
      <c r="T999" s="1" t="s">
        <v>170</v>
      </c>
      <c r="U999" s="3">
        <v>13363</v>
      </c>
      <c r="V999" s="13">
        <v>44130.663090277776</v>
      </c>
      <c r="W999" s="14">
        <v>3.2187500000000001E-2</v>
      </c>
    </row>
    <row r="1000" spans="1:23" x14ac:dyDescent="0.25">
      <c r="A1000" s="1" t="s">
        <v>159</v>
      </c>
      <c r="B1000" s="1" t="s">
        <v>160</v>
      </c>
      <c r="C1000" s="3">
        <v>5108</v>
      </c>
      <c r="D1000" s="13">
        <v>43928.652754629627</v>
      </c>
      <c r="E1000" s="14">
        <v>2.9490740740740744E-2</v>
      </c>
      <c r="G1000" s="1" t="s">
        <v>251</v>
      </c>
      <c r="H1000" s="1" t="s">
        <v>252</v>
      </c>
      <c r="I1000" s="3">
        <v>5039</v>
      </c>
      <c r="J1000" s="13">
        <v>43926.737696759257</v>
      </c>
      <c r="K1000" s="14">
        <v>3.9050925925925926E-2</v>
      </c>
      <c r="M1000" s="1" t="s">
        <v>185</v>
      </c>
      <c r="N1000" s="1" t="s">
        <v>186</v>
      </c>
      <c r="O1000" s="3">
        <v>4093</v>
      </c>
      <c r="P1000" s="13">
        <v>43901.631238425929</v>
      </c>
      <c r="Q1000" s="14">
        <v>3.7303240740740741E-2</v>
      </c>
      <c r="S1000" s="1" t="s">
        <v>195</v>
      </c>
      <c r="T1000" s="1" t="s">
        <v>196</v>
      </c>
      <c r="U1000" s="3">
        <v>13404</v>
      </c>
      <c r="V1000" s="13">
        <v>44131.762048611112</v>
      </c>
      <c r="W1000" s="14">
        <v>3.2893518518518523E-2</v>
      </c>
    </row>
    <row r="1001" spans="1:23" x14ac:dyDescent="0.25">
      <c r="A1001" s="1" t="s">
        <v>205</v>
      </c>
      <c r="B1001" s="1" t="s">
        <v>206</v>
      </c>
      <c r="C1001" s="3">
        <v>5109</v>
      </c>
      <c r="D1001" s="13">
        <v>43928.669699074075</v>
      </c>
      <c r="E1001" s="14">
        <v>2.929398148148148E-2</v>
      </c>
      <c r="G1001" s="1" t="s">
        <v>187</v>
      </c>
      <c r="H1001" s="1" t="s">
        <v>188</v>
      </c>
      <c r="I1001" s="3">
        <v>5045</v>
      </c>
      <c r="J1001" s="13">
        <v>43926.827592592592</v>
      </c>
      <c r="K1001" s="14">
        <v>3.9490740740740743E-2</v>
      </c>
      <c r="M1001" s="1" t="s">
        <v>249</v>
      </c>
      <c r="N1001" s="1" t="s">
        <v>250</v>
      </c>
      <c r="O1001" s="3">
        <v>4096</v>
      </c>
      <c r="P1001" s="13">
        <v>43901.673854166664</v>
      </c>
      <c r="Q1001" s="14">
        <v>3.1354166666666662E-2</v>
      </c>
      <c r="S1001" s="1" t="s">
        <v>195</v>
      </c>
      <c r="T1001" s="1" t="s">
        <v>196</v>
      </c>
      <c r="U1001" s="3">
        <v>13451</v>
      </c>
      <c r="V1001" s="13">
        <v>44133.428437499999</v>
      </c>
      <c r="W1001" s="14">
        <v>3.0208333333333334E-2</v>
      </c>
    </row>
    <row r="1002" spans="1:23" x14ac:dyDescent="0.25">
      <c r="A1002" s="1" t="s">
        <v>205</v>
      </c>
      <c r="B1002" s="1" t="s">
        <v>206</v>
      </c>
      <c r="C1002" s="3">
        <v>5110</v>
      </c>
      <c r="D1002" s="13">
        <v>43928.684270833335</v>
      </c>
      <c r="E1002" s="14">
        <v>3.6863425925925931E-2</v>
      </c>
      <c r="G1002" s="1" t="s">
        <v>233</v>
      </c>
      <c r="H1002" s="1" t="s">
        <v>234</v>
      </c>
      <c r="I1002" s="3">
        <v>5046</v>
      </c>
      <c r="J1002" s="13">
        <v>43926.843032407407</v>
      </c>
      <c r="K1002" s="14">
        <v>3.7766203703703705E-2</v>
      </c>
      <c r="M1002" s="1" t="s">
        <v>229</v>
      </c>
      <c r="N1002" s="1" t="s">
        <v>230</v>
      </c>
      <c r="O1002" s="3">
        <v>4101</v>
      </c>
      <c r="P1002" s="13">
        <v>43901.740439814814</v>
      </c>
      <c r="Q1002" s="14">
        <v>4.0682870370370376E-2</v>
      </c>
      <c r="S1002" s="1" t="s">
        <v>195</v>
      </c>
      <c r="T1002" s="1" t="s">
        <v>196</v>
      </c>
      <c r="U1002" s="3">
        <v>13459</v>
      </c>
      <c r="V1002" s="13">
        <v>44133.541550925926</v>
      </c>
      <c r="W1002" s="14">
        <v>3.3888888888888885E-2</v>
      </c>
    </row>
    <row r="1003" spans="1:23" x14ac:dyDescent="0.25">
      <c r="A1003" s="1" t="s">
        <v>225</v>
      </c>
      <c r="B1003" s="1" t="s">
        <v>226</v>
      </c>
      <c r="C1003" s="3">
        <v>5116</v>
      </c>
      <c r="D1003" s="13">
        <v>43928.770208333335</v>
      </c>
      <c r="E1003" s="14">
        <v>4.4340277777777777E-2</v>
      </c>
      <c r="G1003" s="1" t="s">
        <v>177</v>
      </c>
      <c r="H1003" s="1" t="s">
        <v>178</v>
      </c>
      <c r="I1003" s="3">
        <v>5051</v>
      </c>
      <c r="J1003" s="13">
        <v>43927.402928240743</v>
      </c>
      <c r="K1003" s="14">
        <v>3.8067129629629631E-2</v>
      </c>
      <c r="M1003" s="1" t="s">
        <v>245</v>
      </c>
      <c r="N1003" s="1" t="s">
        <v>246</v>
      </c>
      <c r="O1003" s="3">
        <v>4107</v>
      </c>
      <c r="P1003" s="13">
        <v>43901.810104166667</v>
      </c>
      <c r="Q1003" s="14">
        <v>4.370370370370371E-2</v>
      </c>
      <c r="S1003" s="1" t="s">
        <v>239</v>
      </c>
      <c r="T1003" s="1" t="s">
        <v>240</v>
      </c>
      <c r="U1003" s="3">
        <v>13468</v>
      </c>
      <c r="V1003" s="13">
        <v>44133.679803240739</v>
      </c>
      <c r="W1003" s="14">
        <v>3.3287037037037039E-2</v>
      </c>
    </row>
    <row r="1004" spans="1:23" x14ac:dyDescent="0.25">
      <c r="A1004" s="1" t="s">
        <v>165</v>
      </c>
      <c r="B1004" s="1" t="s">
        <v>166</v>
      </c>
      <c r="C1004" s="3">
        <v>5118</v>
      </c>
      <c r="D1004" s="13">
        <v>43928.79787037037</v>
      </c>
      <c r="E1004" s="14">
        <v>3.7499999999999999E-2</v>
      </c>
      <c r="G1004" s="1" t="s">
        <v>120</v>
      </c>
      <c r="H1004" s="1" t="s">
        <v>219</v>
      </c>
      <c r="I1004" s="3">
        <v>5066</v>
      </c>
      <c r="J1004" s="13">
        <v>43927.611400462964</v>
      </c>
      <c r="K1004" s="14">
        <v>3.888888888888889E-2</v>
      </c>
      <c r="M1004" s="1" t="s">
        <v>199</v>
      </c>
      <c r="N1004" s="1" t="s">
        <v>200</v>
      </c>
      <c r="O1004" s="3">
        <v>4108</v>
      </c>
      <c r="P1004" s="13">
        <v>43901.824699074074</v>
      </c>
      <c r="Q1004" s="14">
        <v>4.3078703703703702E-2</v>
      </c>
      <c r="S1004" s="1" t="s">
        <v>169</v>
      </c>
      <c r="T1004" s="1" t="s">
        <v>170</v>
      </c>
      <c r="U1004" s="3">
        <v>13473</v>
      </c>
      <c r="V1004" s="13">
        <v>44133.751354166663</v>
      </c>
      <c r="W1004" s="14">
        <v>3.9108796296296301E-2</v>
      </c>
    </row>
    <row r="1005" spans="1:23" x14ac:dyDescent="0.25">
      <c r="A1005" s="1" t="s">
        <v>201</v>
      </c>
      <c r="B1005" s="1" t="s">
        <v>202</v>
      </c>
      <c r="C1005" s="3">
        <v>5129</v>
      </c>
      <c r="D1005" s="13">
        <v>43929.427800925929</v>
      </c>
      <c r="E1005" s="14">
        <v>3.9039351851851853E-2</v>
      </c>
      <c r="G1005" s="1" t="s">
        <v>193</v>
      </c>
      <c r="H1005" s="1" t="s">
        <v>194</v>
      </c>
      <c r="I1005" s="3">
        <v>5072</v>
      </c>
      <c r="J1005" s="13">
        <v>43927.670069444444</v>
      </c>
      <c r="K1005" s="14">
        <v>4.3067129629629629E-2</v>
      </c>
      <c r="M1005" s="1" t="s">
        <v>227</v>
      </c>
      <c r="N1005" s="1" t="s">
        <v>228</v>
      </c>
      <c r="O1005" s="3">
        <v>4111</v>
      </c>
      <c r="P1005" s="13">
        <v>43902.359467592592</v>
      </c>
      <c r="Q1005" s="14">
        <v>3.6284722222222225E-2</v>
      </c>
      <c r="S1005" s="1" t="s">
        <v>239</v>
      </c>
      <c r="T1005" s="1" t="s">
        <v>240</v>
      </c>
      <c r="U1005" s="3">
        <v>13486</v>
      </c>
      <c r="V1005" s="13">
        <v>44134.420694444445</v>
      </c>
      <c r="W1005" s="14">
        <v>3.619212962962963E-2</v>
      </c>
    </row>
    <row r="1006" spans="1:23" x14ac:dyDescent="0.25">
      <c r="A1006" s="1" t="s">
        <v>181</v>
      </c>
      <c r="B1006" s="1" t="s">
        <v>182</v>
      </c>
      <c r="C1006" s="3">
        <v>5131</v>
      </c>
      <c r="D1006" s="13">
        <v>43929.455057870371</v>
      </c>
      <c r="E1006" s="14">
        <v>3.2569444444444443E-2</v>
      </c>
      <c r="G1006" s="1" t="s">
        <v>251</v>
      </c>
      <c r="H1006" s="1" t="s">
        <v>252</v>
      </c>
      <c r="I1006" s="3">
        <v>5073</v>
      </c>
      <c r="J1006" s="13">
        <v>43927.680312500001</v>
      </c>
      <c r="K1006" s="14">
        <v>4.5567129629629631E-2</v>
      </c>
      <c r="M1006" s="1" t="s">
        <v>191</v>
      </c>
      <c r="N1006" s="1" t="s">
        <v>192</v>
      </c>
      <c r="O1006" s="3">
        <v>4114</v>
      </c>
      <c r="P1006" s="13">
        <v>43902.399837962963</v>
      </c>
      <c r="Q1006" s="14">
        <v>2.8981481481481483E-2</v>
      </c>
      <c r="S1006" s="1" t="s">
        <v>195</v>
      </c>
      <c r="T1006" s="1" t="s">
        <v>196</v>
      </c>
      <c r="U1006" s="3">
        <v>13508</v>
      </c>
      <c r="V1006" s="13">
        <v>44134.71570601852</v>
      </c>
      <c r="W1006" s="14">
        <v>3.0127314814814815E-2</v>
      </c>
    </row>
    <row r="1007" spans="1:23" x14ac:dyDescent="0.25">
      <c r="A1007" s="1" t="s">
        <v>181</v>
      </c>
      <c r="B1007" s="1" t="s">
        <v>182</v>
      </c>
      <c r="C1007" s="3">
        <v>5133</v>
      </c>
      <c r="D1007" s="13">
        <v>43929.477337962962</v>
      </c>
      <c r="E1007" s="14">
        <v>4.4733796296296292E-2</v>
      </c>
      <c r="G1007" s="1" t="s">
        <v>179</v>
      </c>
      <c r="H1007" s="1" t="s">
        <v>180</v>
      </c>
      <c r="I1007" s="3">
        <v>5078</v>
      </c>
      <c r="J1007" s="13">
        <v>43927.747835648152</v>
      </c>
      <c r="K1007" s="14">
        <v>3.5590277777777776E-2</v>
      </c>
      <c r="M1007" s="1" t="s">
        <v>227</v>
      </c>
      <c r="N1007" s="1" t="s">
        <v>228</v>
      </c>
      <c r="O1007" s="3">
        <v>4115</v>
      </c>
      <c r="P1007" s="13">
        <v>43902.417326388888</v>
      </c>
      <c r="Q1007" s="14">
        <v>3.2002314814814817E-2</v>
      </c>
      <c r="S1007" s="1" t="s">
        <v>169</v>
      </c>
      <c r="T1007" s="1" t="s">
        <v>170</v>
      </c>
      <c r="U1007" s="3">
        <v>13522</v>
      </c>
      <c r="V1007" s="13">
        <v>44135.410960648151</v>
      </c>
      <c r="W1007" s="14">
        <v>3.3773148148148149E-2</v>
      </c>
    </row>
    <row r="1008" spans="1:23" x14ac:dyDescent="0.25">
      <c r="A1008" s="1" t="s">
        <v>181</v>
      </c>
      <c r="B1008" s="1" t="s">
        <v>182</v>
      </c>
      <c r="C1008" s="3">
        <v>5137</v>
      </c>
      <c r="D1008" s="13">
        <v>43929.531365740739</v>
      </c>
      <c r="E1008" s="14">
        <v>3.6388888888888887E-2</v>
      </c>
      <c r="G1008" s="1" t="s">
        <v>120</v>
      </c>
      <c r="H1008" s="1" t="s">
        <v>219</v>
      </c>
      <c r="I1008" s="3">
        <v>5080</v>
      </c>
      <c r="J1008" s="13">
        <v>43927.776076388887</v>
      </c>
      <c r="K1008" s="14">
        <v>3.5856481481481482E-2</v>
      </c>
      <c r="M1008" s="1" t="s">
        <v>223</v>
      </c>
      <c r="N1008" s="1" t="s">
        <v>224</v>
      </c>
      <c r="O1008" s="3">
        <v>4116</v>
      </c>
      <c r="P1008" s="13">
        <v>43902.42759259259</v>
      </c>
      <c r="Q1008" s="14">
        <v>3.8090277777777778E-2</v>
      </c>
      <c r="S1008" s="1" t="s">
        <v>221</v>
      </c>
      <c r="T1008" s="1" t="s">
        <v>222</v>
      </c>
      <c r="U1008" s="3">
        <v>13529</v>
      </c>
      <c r="V1008" s="13">
        <v>44135.517523148148</v>
      </c>
      <c r="W1008" s="14">
        <v>3.3136574074074075E-2</v>
      </c>
    </row>
    <row r="1009" spans="1:23" x14ac:dyDescent="0.25">
      <c r="A1009" s="1" t="s">
        <v>207</v>
      </c>
      <c r="B1009" s="1" t="s">
        <v>208</v>
      </c>
      <c r="C1009" s="3">
        <v>5138</v>
      </c>
      <c r="D1009" s="13">
        <v>43929.542060185187</v>
      </c>
      <c r="E1009" s="14">
        <v>3.453703703703704E-2</v>
      </c>
      <c r="G1009" s="1" t="s">
        <v>179</v>
      </c>
      <c r="H1009" s="1" t="s">
        <v>180</v>
      </c>
      <c r="I1009" s="3">
        <v>5090</v>
      </c>
      <c r="J1009" s="13">
        <v>43928.404756944445</v>
      </c>
      <c r="K1009" s="14">
        <v>4.2488425925925923E-2</v>
      </c>
      <c r="M1009" s="1" t="s">
        <v>229</v>
      </c>
      <c r="N1009" s="1" t="s">
        <v>230</v>
      </c>
      <c r="O1009" s="3">
        <v>4118</v>
      </c>
      <c r="P1009" s="13">
        <v>43902.446712962963</v>
      </c>
      <c r="Q1009" s="14">
        <v>2.8067129629629626E-2</v>
      </c>
      <c r="S1009" s="1" t="s">
        <v>221</v>
      </c>
      <c r="T1009" s="1" t="s">
        <v>222</v>
      </c>
      <c r="U1009" s="3">
        <v>13533</v>
      </c>
      <c r="V1009" s="13">
        <v>44135.582037037035</v>
      </c>
      <c r="W1009" s="14">
        <v>3.5752314814814813E-2</v>
      </c>
    </row>
    <row r="1010" spans="1:23" x14ac:dyDescent="0.25">
      <c r="A1010" s="1" t="s">
        <v>213</v>
      </c>
      <c r="B1010" s="1" t="s">
        <v>214</v>
      </c>
      <c r="C1010" s="3">
        <v>5140</v>
      </c>
      <c r="D1010" s="13">
        <v>43929.568194444444</v>
      </c>
      <c r="E1010" s="14">
        <v>3.4872685185185187E-2</v>
      </c>
      <c r="G1010" s="1" t="s">
        <v>193</v>
      </c>
      <c r="H1010" s="1" t="s">
        <v>194</v>
      </c>
      <c r="I1010" s="3">
        <v>5091</v>
      </c>
      <c r="J1010" s="13">
        <v>43928.414953703701</v>
      </c>
      <c r="K1010" s="14">
        <v>3.8402777777777779E-2</v>
      </c>
      <c r="M1010" s="1" t="s">
        <v>229</v>
      </c>
      <c r="N1010" s="1" t="s">
        <v>230</v>
      </c>
      <c r="O1010" s="3">
        <v>4120</v>
      </c>
      <c r="P1010" s="13">
        <v>43902.473402777781</v>
      </c>
      <c r="Q1010" s="14">
        <v>4.3032407407407408E-2</v>
      </c>
      <c r="S1010" s="1" t="s">
        <v>195</v>
      </c>
      <c r="T1010" s="1" t="s">
        <v>196</v>
      </c>
      <c r="U1010" s="3">
        <v>13545</v>
      </c>
      <c r="V1010" s="13">
        <v>44135.772337962961</v>
      </c>
      <c r="W1010" s="14">
        <v>3.2268518518518523E-2</v>
      </c>
    </row>
    <row r="1011" spans="1:23" x14ac:dyDescent="0.25">
      <c r="A1011" s="1" t="s">
        <v>201</v>
      </c>
      <c r="B1011" s="1" t="s">
        <v>202</v>
      </c>
      <c r="C1011" s="3">
        <v>5145</v>
      </c>
      <c r="D1011" s="13">
        <v>43929.632592592592</v>
      </c>
      <c r="E1011" s="14">
        <v>3.5729166666666666E-2</v>
      </c>
      <c r="G1011" s="1" t="s">
        <v>171</v>
      </c>
      <c r="H1011" s="1" t="s">
        <v>172</v>
      </c>
      <c r="I1011" s="3">
        <v>5092</v>
      </c>
      <c r="J1011" s="13">
        <v>43928.428460648145</v>
      </c>
      <c r="K1011" s="14">
        <v>3.5300925925925923E-2</v>
      </c>
      <c r="M1011" s="1" t="s">
        <v>237</v>
      </c>
      <c r="N1011" s="1" t="s">
        <v>238</v>
      </c>
      <c r="O1011" s="3">
        <v>4122</v>
      </c>
      <c r="P1011" s="13">
        <v>43902.498912037037</v>
      </c>
      <c r="Q1011" s="14">
        <v>3.1527777777777773E-2</v>
      </c>
      <c r="S1011" s="1" t="s">
        <v>169</v>
      </c>
      <c r="T1011" s="1" t="s">
        <v>170</v>
      </c>
      <c r="U1011" s="3">
        <v>13566</v>
      </c>
      <c r="V1011" s="13">
        <v>44136.571157407408</v>
      </c>
      <c r="W1011" s="14">
        <v>3.5706018518518519E-2</v>
      </c>
    </row>
    <row r="1012" spans="1:23" x14ac:dyDescent="0.25">
      <c r="A1012" s="1" t="s">
        <v>207</v>
      </c>
      <c r="B1012" s="1" t="s">
        <v>208</v>
      </c>
      <c r="C1012" s="3">
        <v>5146</v>
      </c>
      <c r="D1012" s="13">
        <v>43929.648495370369</v>
      </c>
      <c r="E1012" s="14">
        <v>3.7893518518518521E-2</v>
      </c>
      <c r="G1012" s="1" t="s">
        <v>211</v>
      </c>
      <c r="H1012" s="1" t="s">
        <v>212</v>
      </c>
      <c r="I1012" s="3">
        <v>5095</v>
      </c>
      <c r="J1012" s="13">
        <v>43928.470196759263</v>
      </c>
      <c r="K1012" s="14">
        <v>3.5717592592592592E-2</v>
      </c>
      <c r="M1012" s="1" t="s">
        <v>249</v>
      </c>
      <c r="N1012" s="1" t="s">
        <v>250</v>
      </c>
      <c r="O1012" s="3">
        <v>4128</v>
      </c>
      <c r="P1012" s="13">
        <v>43902.571250000001</v>
      </c>
      <c r="Q1012" s="14">
        <v>3.8148148148148146E-2</v>
      </c>
      <c r="S1012" s="1" t="s">
        <v>195</v>
      </c>
      <c r="T1012" s="1" t="s">
        <v>196</v>
      </c>
      <c r="U1012" s="3">
        <v>13573</v>
      </c>
      <c r="V1012" s="13">
        <v>44136.659884259258</v>
      </c>
      <c r="W1012" s="14">
        <v>3.0034722222222223E-2</v>
      </c>
    </row>
    <row r="1013" spans="1:23" x14ac:dyDescent="0.25">
      <c r="A1013" s="1" t="s">
        <v>243</v>
      </c>
      <c r="B1013" s="1" t="s">
        <v>244</v>
      </c>
      <c r="C1013" s="3">
        <v>5148</v>
      </c>
      <c r="D1013" s="13">
        <v>43929.676249999997</v>
      </c>
      <c r="E1013" s="14">
        <v>3.3819444444444451E-2</v>
      </c>
      <c r="G1013" s="1" t="s">
        <v>175</v>
      </c>
      <c r="H1013" s="1" t="s">
        <v>176</v>
      </c>
      <c r="I1013" s="3">
        <v>5096</v>
      </c>
      <c r="J1013" s="13">
        <v>43928.48159722222</v>
      </c>
      <c r="K1013" s="14">
        <v>4.2291666666666665E-2</v>
      </c>
      <c r="M1013" s="1" t="s">
        <v>227</v>
      </c>
      <c r="N1013" s="1" t="s">
        <v>228</v>
      </c>
      <c r="O1013" s="3">
        <v>4130</v>
      </c>
      <c r="P1013" s="13">
        <v>43902.598321759258</v>
      </c>
      <c r="Q1013" s="14">
        <v>3.8796296296296294E-2</v>
      </c>
      <c r="S1013" s="1" t="s">
        <v>195</v>
      </c>
      <c r="T1013" s="1" t="s">
        <v>196</v>
      </c>
      <c r="U1013" s="3">
        <v>13627</v>
      </c>
      <c r="V1013" s="13">
        <v>44138.455659722225</v>
      </c>
      <c r="W1013" s="14">
        <v>3.3564814814814818E-2</v>
      </c>
    </row>
    <row r="1014" spans="1:23" x14ac:dyDescent="0.25">
      <c r="A1014" s="1" t="s">
        <v>243</v>
      </c>
      <c r="B1014" s="1" t="s">
        <v>244</v>
      </c>
      <c r="C1014" s="3">
        <v>5150</v>
      </c>
      <c r="D1014" s="13">
        <v>43929.695960648147</v>
      </c>
      <c r="E1014" s="14">
        <v>3.636574074074074E-2</v>
      </c>
      <c r="G1014" s="1" t="s">
        <v>235</v>
      </c>
      <c r="H1014" s="1" t="s">
        <v>236</v>
      </c>
      <c r="I1014" s="3">
        <v>5097</v>
      </c>
      <c r="J1014" s="13">
        <v>43928.495856481481</v>
      </c>
      <c r="K1014" s="14">
        <v>3.0416666666666665E-2</v>
      </c>
      <c r="M1014" s="1" t="s">
        <v>245</v>
      </c>
      <c r="N1014" s="1" t="s">
        <v>246</v>
      </c>
      <c r="O1014" s="3">
        <v>4131</v>
      </c>
      <c r="P1014" s="13">
        <v>43902.613946759258</v>
      </c>
      <c r="Q1014" s="14">
        <v>4.5011574074074072E-2</v>
      </c>
      <c r="S1014" s="1" t="s">
        <v>221</v>
      </c>
      <c r="T1014" s="1" t="s">
        <v>222</v>
      </c>
      <c r="U1014" s="3">
        <v>13636</v>
      </c>
      <c r="V1014" s="13">
        <v>44138.58085648148</v>
      </c>
      <c r="W1014" s="14">
        <v>3.5277777777777776E-2</v>
      </c>
    </row>
    <row r="1015" spans="1:23" x14ac:dyDescent="0.25">
      <c r="A1015" s="1" t="s">
        <v>213</v>
      </c>
      <c r="B1015" s="1" t="s">
        <v>214</v>
      </c>
      <c r="C1015" s="3">
        <v>5162</v>
      </c>
      <c r="D1015" s="13">
        <v>43929.839872685188</v>
      </c>
      <c r="E1015" s="14">
        <v>3.5046296296296298E-2</v>
      </c>
      <c r="G1015" s="1" t="s">
        <v>120</v>
      </c>
      <c r="H1015" s="1" t="s">
        <v>219</v>
      </c>
      <c r="I1015" s="3">
        <v>5104</v>
      </c>
      <c r="J1015" s="13">
        <v>43928.598171296297</v>
      </c>
      <c r="K1015" s="14">
        <v>3.9444444444444442E-2</v>
      </c>
      <c r="M1015" s="1" t="s">
        <v>209</v>
      </c>
      <c r="N1015" s="1" t="s">
        <v>210</v>
      </c>
      <c r="O1015" s="3">
        <v>4132</v>
      </c>
      <c r="P1015" s="13">
        <v>43902.626388888886</v>
      </c>
      <c r="Q1015" s="14">
        <v>4.2546296296296297E-2</v>
      </c>
      <c r="S1015" s="1" t="s">
        <v>221</v>
      </c>
      <c r="T1015" s="1" t="s">
        <v>222</v>
      </c>
      <c r="U1015" s="3">
        <v>13639</v>
      </c>
      <c r="V1015" s="13">
        <v>44138.620138888888</v>
      </c>
      <c r="W1015" s="14">
        <v>3.1273148148148147E-2</v>
      </c>
    </row>
    <row r="1016" spans="1:23" x14ac:dyDescent="0.25">
      <c r="A1016" s="1" t="s">
        <v>159</v>
      </c>
      <c r="B1016" s="1" t="s">
        <v>160</v>
      </c>
      <c r="C1016" s="3">
        <v>5164</v>
      </c>
      <c r="D1016" s="13">
        <v>43930.360046296293</v>
      </c>
      <c r="E1016" s="14">
        <v>4.0740740740740737E-2</v>
      </c>
      <c r="G1016" s="1" t="s">
        <v>211</v>
      </c>
      <c r="H1016" s="1" t="s">
        <v>212</v>
      </c>
      <c r="I1016" s="3">
        <v>5105</v>
      </c>
      <c r="J1016" s="13">
        <v>43928.612500000003</v>
      </c>
      <c r="K1016" s="14">
        <v>3.5844907407407409E-2</v>
      </c>
      <c r="M1016" s="1" t="s">
        <v>237</v>
      </c>
      <c r="N1016" s="1" t="s">
        <v>238</v>
      </c>
      <c r="O1016" s="3">
        <v>4133</v>
      </c>
      <c r="P1016" s="13">
        <v>43902.644050925926</v>
      </c>
      <c r="Q1016" s="14">
        <v>3.5821759259259262E-2</v>
      </c>
      <c r="S1016" s="1" t="s">
        <v>169</v>
      </c>
      <c r="T1016" s="1" t="s">
        <v>170</v>
      </c>
      <c r="U1016" s="3">
        <v>13649</v>
      </c>
      <c r="V1016" s="13">
        <v>44138.765439814815</v>
      </c>
      <c r="W1016" s="14">
        <v>3.2037037037037037E-2</v>
      </c>
    </row>
    <row r="1017" spans="1:23" x14ac:dyDescent="0.25">
      <c r="A1017" s="1" t="s">
        <v>183</v>
      </c>
      <c r="B1017" s="1" t="s">
        <v>184</v>
      </c>
      <c r="C1017" s="3">
        <v>5167</v>
      </c>
      <c r="D1017" s="13">
        <v>43930.401087962964</v>
      </c>
      <c r="E1017" s="14">
        <v>4.0567129629629627E-2</v>
      </c>
      <c r="G1017" s="1" t="s">
        <v>171</v>
      </c>
      <c r="H1017" s="1" t="s">
        <v>172</v>
      </c>
      <c r="I1017" s="3">
        <v>5107</v>
      </c>
      <c r="J1017" s="13">
        <v>43928.635844907411</v>
      </c>
      <c r="K1017" s="14">
        <v>3.6747685185185182E-2</v>
      </c>
      <c r="M1017" s="1" t="s">
        <v>227</v>
      </c>
      <c r="N1017" s="1" t="s">
        <v>228</v>
      </c>
      <c r="O1017" s="3">
        <v>4136</v>
      </c>
      <c r="P1017" s="13">
        <v>43902.685752314814</v>
      </c>
      <c r="Q1017" s="14">
        <v>3.5694444444444445E-2</v>
      </c>
      <c r="S1017" s="1" t="s">
        <v>221</v>
      </c>
      <c r="T1017" s="1" t="s">
        <v>222</v>
      </c>
      <c r="U1017" s="3">
        <v>13679</v>
      </c>
      <c r="V1017" s="13">
        <v>44139.716423611113</v>
      </c>
      <c r="W1017" s="14">
        <v>3.5891203703703703E-2</v>
      </c>
    </row>
    <row r="1018" spans="1:23" x14ac:dyDescent="0.25">
      <c r="A1018" s="1" t="s">
        <v>159</v>
      </c>
      <c r="B1018" s="1" t="s">
        <v>160</v>
      </c>
      <c r="C1018" s="3">
        <v>5171</v>
      </c>
      <c r="D1018" s="13">
        <v>43930.447824074072</v>
      </c>
      <c r="E1018" s="14">
        <v>4.0937500000000002E-2</v>
      </c>
      <c r="G1018" s="1" t="s">
        <v>211</v>
      </c>
      <c r="H1018" s="1" t="s">
        <v>212</v>
      </c>
      <c r="I1018" s="3">
        <v>5111</v>
      </c>
      <c r="J1018" s="13">
        <v>43928.702187499999</v>
      </c>
      <c r="K1018" s="14">
        <v>3.4560185185185187E-2</v>
      </c>
      <c r="M1018" s="1" t="s">
        <v>223</v>
      </c>
      <c r="N1018" s="1" t="s">
        <v>224</v>
      </c>
      <c r="O1018" s="3">
        <v>4139</v>
      </c>
      <c r="P1018" s="13">
        <v>43902.730081018519</v>
      </c>
      <c r="Q1018" s="14">
        <v>4.3078703703703702E-2</v>
      </c>
      <c r="S1018" s="1" t="s">
        <v>239</v>
      </c>
      <c r="T1018" s="1" t="s">
        <v>240</v>
      </c>
      <c r="U1018" s="3">
        <v>13684</v>
      </c>
      <c r="V1018" s="13">
        <v>44139.797488425924</v>
      </c>
      <c r="W1018" s="14">
        <v>3.7939814814814815E-2</v>
      </c>
    </row>
    <row r="1019" spans="1:23" x14ac:dyDescent="0.25">
      <c r="A1019" s="1" t="s">
        <v>205</v>
      </c>
      <c r="B1019" s="1" t="s">
        <v>206</v>
      </c>
      <c r="C1019" s="3">
        <v>5174</v>
      </c>
      <c r="D1019" s="13">
        <v>43930.495219907411</v>
      </c>
      <c r="E1019" s="14">
        <v>3.9930555555555559E-2</v>
      </c>
      <c r="G1019" s="1" t="s">
        <v>122</v>
      </c>
      <c r="H1019" s="1" t="s">
        <v>217</v>
      </c>
      <c r="I1019" s="3">
        <v>5115</v>
      </c>
      <c r="J1019" s="13">
        <v>43928.759143518517</v>
      </c>
      <c r="K1019" s="14">
        <v>3.8414351851851852E-2</v>
      </c>
      <c r="M1019" s="1" t="s">
        <v>231</v>
      </c>
      <c r="N1019" s="1" t="s">
        <v>232</v>
      </c>
      <c r="O1019" s="3">
        <v>4142</v>
      </c>
      <c r="P1019" s="13">
        <v>43902.75922453704</v>
      </c>
      <c r="Q1019" s="14">
        <v>3.5196759259259254E-2</v>
      </c>
      <c r="S1019" s="1" t="s">
        <v>239</v>
      </c>
      <c r="T1019" s="1" t="s">
        <v>240</v>
      </c>
      <c r="U1019" s="3">
        <v>13726</v>
      </c>
      <c r="V1019" s="13">
        <v>44141.392245370371</v>
      </c>
      <c r="W1019" s="14">
        <v>3.3981481481481481E-2</v>
      </c>
    </row>
    <row r="1020" spans="1:23" x14ac:dyDescent="0.25">
      <c r="A1020" s="1" t="s">
        <v>213</v>
      </c>
      <c r="B1020" s="1" t="s">
        <v>214</v>
      </c>
      <c r="C1020" s="3">
        <v>5176</v>
      </c>
      <c r="D1020" s="13">
        <v>43930.529780092591</v>
      </c>
      <c r="E1020" s="14">
        <v>2.8078703703703703E-2</v>
      </c>
      <c r="G1020" s="1" t="s">
        <v>171</v>
      </c>
      <c r="H1020" s="1" t="s">
        <v>172</v>
      </c>
      <c r="I1020" s="3">
        <v>5122</v>
      </c>
      <c r="J1020" s="13">
        <v>43929.348067129627</v>
      </c>
      <c r="K1020" s="14">
        <v>3.4641203703703702E-2</v>
      </c>
      <c r="M1020" s="1" t="s">
        <v>245</v>
      </c>
      <c r="N1020" s="1" t="s">
        <v>246</v>
      </c>
      <c r="O1020" s="3">
        <v>4148</v>
      </c>
      <c r="P1020" s="13">
        <v>43902.835659722223</v>
      </c>
      <c r="Q1020" s="14">
        <v>3.8935185185185191E-2</v>
      </c>
      <c r="S1020" s="1" t="s">
        <v>195</v>
      </c>
      <c r="T1020" s="1" t="s">
        <v>196</v>
      </c>
      <c r="U1020" s="3">
        <v>13751</v>
      </c>
      <c r="V1020" s="13">
        <v>44141.761342592596</v>
      </c>
      <c r="W1020" s="14">
        <v>3.1307870370370368E-2</v>
      </c>
    </row>
    <row r="1021" spans="1:23" x14ac:dyDescent="0.25">
      <c r="A1021" s="1" t="s">
        <v>225</v>
      </c>
      <c r="B1021" s="1" t="s">
        <v>226</v>
      </c>
      <c r="C1021" s="3">
        <v>5183</v>
      </c>
      <c r="D1021" s="13">
        <v>43930.619270833333</v>
      </c>
      <c r="E1021" s="14">
        <v>3.3888888888888885E-2</v>
      </c>
      <c r="G1021" s="1" t="s">
        <v>233</v>
      </c>
      <c r="H1021" s="1" t="s">
        <v>234</v>
      </c>
      <c r="I1021" s="3">
        <v>5124</v>
      </c>
      <c r="J1021" s="13">
        <v>43929.365937499999</v>
      </c>
      <c r="K1021" s="14">
        <v>4.5081018518518513E-2</v>
      </c>
      <c r="M1021" s="1" t="s">
        <v>231</v>
      </c>
      <c r="N1021" s="1" t="s">
        <v>232</v>
      </c>
      <c r="O1021" s="3">
        <v>4151</v>
      </c>
      <c r="P1021" s="13">
        <v>43903.364282407405</v>
      </c>
      <c r="Q1021" s="14">
        <v>4.1909722222222223E-2</v>
      </c>
      <c r="S1021" s="1" t="s">
        <v>239</v>
      </c>
      <c r="T1021" s="1" t="s">
        <v>240</v>
      </c>
      <c r="U1021" s="3">
        <v>13765</v>
      </c>
      <c r="V1021" s="13">
        <v>44142.461435185185</v>
      </c>
      <c r="W1021" s="14">
        <v>3.4872685185185187E-2</v>
      </c>
    </row>
    <row r="1022" spans="1:23" x14ac:dyDescent="0.25">
      <c r="A1022" s="1" t="s">
        <v>161</v>
      </c>
      <c r="B1022" s="1" t="s">
        <v>162</v>
      </c>
      <c r="C1022" s="3">
        <v>5189</v>
      </c>
      <c r="D1022" s="13">
        <v>43930.705520833333</v>
      </c>
      <c r="E1022" s="14">
        <v>4.1435185185185179E-2</v>
      </c>
      <c r="G1022" s="1" t="s">
        <v>233</v>
      </c>
      <c r="H1022" s="1" t="s">
        <v>234</v>
      </c>
      <c r="I1022" s="3">
        <v>5132</v>
      </c>
      <c r="J1022" s="13">
        <v>43929.464803240742</v>
      </c>
      <c r="K1022" s="14">
        <v>3.7997685185185183E-2</v>
      </c>
      <c r="M1022" s="1" t="s">
        <v>209</v>
      </c>
      <c r="N1022" s="1" t="s">
        <v>210</v>
      </c>
      <c r="O1022" s="3">
        <v>4156</v>
      </c>
      <c r="P1022" s="13">
        <v>43903.436064814814</v>
      </c>
      <c r="Q1022" s="14">
        <v>3.9942129629629626E-2</v>
      </c>
      <c r="S1022" s="1" t="s">
        <v>169</v>
      </c>
      <c r="T1022" s="1" t="s">
        <v>170</v>
      </c>
      <c r="U1022" s="3">
        <v>13767</v>
      </c>
      <c r="V1022" s="13">
        <v>44142.492118055554</v>
      </c>
      <c r="W1022" s="14">
        <v>3.6296296296296292E-2</v>
      </c>
    </row>
    <row r="1023" spans="1:23" x14ac:dyDescent="0.25">
      <c r="A1023" s="1" t="s">
        <v>183</v>
      </c>
      <c r="B1023" s="1" t="s">
        <v>184</v>
      </c>
      <c r="C1023" s="3">
        <v>5191</v>
      </c>
      <c r="D1023" s="13">
        <v>43930.733715277776</v>
      </c>
      <c r="E1023" s="14">
        <v>4.4872685185185189E-2</v>
      </c>
      <c r="G1023" s="1" t="s">
        <v>175</v>
      </c>
      <c r="H1023" s="1" t="s">
        <v>176</v>
      </c>
      <c r="I1023" s="3">
        <v>5142</v>
      </c>
      <c r="J1023" s="13">
        <v>43929.588912037034</v>
      </c>
      <c r="K1023" s="14">
        <v>4.1712962962962959E-2</v>
      </c>
      <c r="M1023" s="1" t="s">
        <v>126</v>
      </c>
      <c r="N1023" s="1" t="s">
        <v>220</v>
      </c>
      <c r="O1023" s="3">
        <v>4158</v>
      </c>
      <c r="P1023" s="13">
        <v>43903.467962962961</v>
      </c>
      <c r="Q1023" s="14">
        <v>3.0775462962962966E-2</v>
      </c>
      <c r="S1023" s="1" t="s">
        <v>169</v>
      </c>
      <c r="T1023" s="1" t="s">
        <v>170</v>
      </c>
      <c r="U1023" s="3">
        <v>13782</v>
      </c>
      <c r="V1023" s="13">
        <v>44142.722071759257</v>
      </c>
      <c r="W1023" s="14">
        <v>3.2280092592592589E-2</v>
      </c>
    </row>
    <row r="1024" spans="1:23" x14ac:dyDescent="0.25">
      <c r="A1024" s="1" t="s">
        <v>161</v>
      </c>
      <c r="B1024" s="1" t="s">
        <v>162</v>
      </c>
      <c r="C1024" s="3">
        <v>5193</v>
      </c>
      <c r="D1024" s="13">
        <v>43930.762488425928</v>
      </c>
      <c r="E1024" s="14">
        <v>3.5972222222222218E-2</v>
      </c>
      <c r="G1024" s="1" t="s">
        <v>177</v>
      </c>
      <c r="H1024" s="1" t="s">
        <v>178</v>
      </c>
      <c r="I1024" s="3">
        <v>5147</v>
      </c>
      <c r="J1024" s="13">
        <v>43929.661550925928</v>
      </c>
      <c r="K1024" s="14">
        <v>4.5416666666666668E-2</v>
      </c>
      <c r="M1024" s="1" t="s">
        <v>227</v>
      </c>
      <c r="N1024" s="1" t="s">
        <v>228</v>
      </c>
      <c r="O1024" s="3">
        <v>4159</v>
      </c>
      <c r="P1024" s="13">
        <v>43903.485578703701</v>
      </c>
      <c r="Q1024" s="14">
        <v>4.0844907407407406E-2</v>
      </c>
      <c r="S1024" s="1" t="s">
        <v>239</v>
      </c>
      <c r="T1024" s="1" t="s">
        <v>240</v>
      </c>
      <c r="U1024" s="3">
        <v>13802</v>
      </c>
      <c r="V1024" s="13">
        <v>44143.502141203702</v>
      </c>
      <c r="W1024" s="14">
        <v>3.1307870370370368E-2</v>
      </c>
    </row>
    <row r="1025" spans="1:23" x14ac:dyDescent="0.25">
      <c r="A1025" s="1" t="s">
        <v>183</v>
      </c>
      <c r="B1025" s="1" t="s">
        <v>184</v>
      </c>
      <c r="C1025" s="3">
        <v>5197</v>
      </c>
      <c r="D1025" s="13">
        <v>43930.823263888888</v>
      </c>
      <c r="E1025" s="14">
        <v>3.8263888888888889E-2</v>
      </c>
      <c r="G1025" s="1" t="s">
        <v>211</v>
      </c>
      <c r="H1025" s="1" t="s">
        <v>212</v>
      </c>
      <c r="I1025" s="3">
        <v>5149</v>
      </c>
      <c r="J1025" s="13">
        <v>43929.685729166667</v>
      </c>
      <c r="K1025" s="14">
        <v>3.4398148148148143E-2</v>
      </c>
      <c r="M1025" s="1" t="s">
        <v>227</v>
      </c>
      <c r="N1025" s="1" t="s">
        <v>228</v>
      </c>
      <c r="O1025" s="3">
        <v>4161</v>
      </c>
      <c r="P1025" s="13">
        <v>43903.51048611111</v>
      </c>
      <c r="Q1025" s="14">
        <v>2.9386574074074075E-2</v>
      </c>
      <c r="S1025" s="1" t="s">
        <v>239</v>
      </c>
      <c r="T1025" s="1" t="s">
        <v>240</v>
      </c>
      <c r="U1025" s="3">
        <v>13804</v>
      </c>
      <c r="V1025" s="13">
        <v>44143.534513888888</v>
      </c>
      <c r="W1025" s="14">
        <v>3.1921296296296302E-2</v>
      </c>
    </row>
    <row r="1026" spans="1:23" x14ac:dyDescent="0.25">
      <c r="A1026" s="1" t="s">
        <v>225</v>
      </c>
      <c r="B1026" s="1" t="s">
        <v>226</v>
      </c>
      <c r="C1026" s="3">
        <v>5200</v>
      </c>
      <c r="D1026" s="13">
        <v>43931.361631944441</v>
      </c>
      <c r="E1026" s="14">
        <v>3.9247685185185184E-2</v>
      </c>
      <c r="G1026" s="1" t="s">
        <v>122</v>
      </c>
      <c r="H1026" s="1" t="s">
        <v>217</v>
      </c>
      <c r="I1026" s="3">
        <v>5152</v>
      </c>
      <c r="J1026" s="13">
        <v>43929.718553240738</v>
      </c>
      <c r="K1026" s="14">
        <v>3.5104166666666665E-2</v>
      </c>
      <c r="M1026" s="1" t="s">
        <v>209</v>
      </c>
      <c r="N1026" s="1" t="s">
        <v>210</v>
      </c>
      <c r="O1026" s="3">
        <v>4164</v>
      </c>
      <c r="P1026" s="13">
        <v>43903.55369212963</v>
      </c>
      <c r="Q1026" s="14">
        <v>3.5914351851851857E-2</v>
      </c>
      <c r="S1026" s="1" t="s">
        <v>239</v>
      </c>
      <c r="T1026" s="1" t="s">
        <v>240</v>
      </c>
      <c r="U1026" s="3">
        <v>13830</v>
      </c>
      <c r="V1026" s="13">
        <v>44144.417384259257</v>
      </c>
      <c r="W1026" s="14">
        <v>3.8900462962962963E-2</v>
      </c>
    </row>
    <row r="1027" spans="1:23" x14ac:dyDescent="0.25">
      <c r="A1027" s="1" t="s">
        <v>197</v>
      </c>
      <c r="B1027" s="1" t="s">
        <v>198</v>
      </c>
      <c r="C1027" s="3">
        <v>5203</v>
      </c>
      <c r="D1027" s="13">
        <v>43931.393148148149</v>
      </c>
      <c r="E1027" s="14">
        <v>3.9317129629629625E-2</v>
      </c>
      <c r="G1027" s="1" t="s">
        <v>235</v>
      </c>
      <c r="H1027" s="1" t="s">
        <v>236</v>
      </c>
      <c r="I1027" s="3">
        <v>5159</v>
      </c>
      <c r="J1027" s="13">
        <v>43929.804583333331</v>
      </c>
      <c r="K1027" s="14">
        <v>4.4675925925925924E-2</v>
      </c>
      <c r="M1027" s="1" t="s">
        <v>130</v>
      </c>
      <c r="N1027" s="1" t="s">
        <v>218</v>
      </c>
      <c r="O1027" s="3">
        <v>4166</v>
      </c>
      <c r="P1027" s="13">
        <v>43903.58048611111</v>
      </c>
      <c r="Q1027" s="14">
        <v>4.2164351851851856E-2</v>
      </c>
      <c r="S1027" s="1" t="s">
        <v>221</v>
      </c>
      <c r="T1027" s="1" t="s">
        <v>222</v>
      </c>
      <c r="U1027" s="3">
        <v>13836</v>
      </c>
      <c r="V1027" s="13">
        <v>44144.49046296296</v>
      </c>
      <c r="W1027" s="14">
        <v>3.0833333333333334E-2</v>
      </c>
    </row>
    <row r="1028" spans="1:23" x14ac:dyDescent="0.25">
      <c r="A1028" s="1" t="s">
        <v>213</v>
      </c>
      <c r="B1028" s="1" t="s">
        <v>214</v>
      </c>
      <c r="C1028" s="3">
        <v>5204</v>
      </c>
      <c r="D1028" s="13">
        <v>43931.402754629627</v>
      </c>
      <c r="E1028" s="14">
        <v>3.6631944444444446E-2</v>
      </c>
      <c r="G1028" s="1" t="s">
        <v>122</v>
      </c>
      <c r="H1028" s="1" t="s">
        <v>217</v>
      </c>
      <c r="I1028" s="3">
        <v>5161</v>
      </c>
      <c r="J1028" s="13">
        <v>43929.830405092594</v>
      </c>
      <c r="K1028" s="14">
        <v>4.5891203703703705E-2</v>
      </c>
      <c r="M1028" s="1" t="s">
        <v>223</v>
      </c>
      <c r="N1028" s="1" t="s">
        <v>224</v>
      </c>
      <c r="O1028" s="3">
        <v>4167</v>
      </c>
      <c r="P1028" s="13">
        <v>43903.596539351849</v>
      </c>
      <c r="Q1028" s="14">
        <v>4.1759259259259253E-2</v>
      </c>
      <c r="S1028" s="1" t="s">
        <v>169</v>
      </c>
      <c r="T1028" s="1" t="s">
        <v>170</v>
      </c>
      <c r="U1028" s="3">
        <v>13838</v>
      </c>
      <c r="V1028" s="13">
        <v>44144.514675925922</v>
      </c>
      <c r="W1028" s="14">
        <v>2.5925925925925925E-2</v>
      </c>
    </row>
    <row r="1029" spans="1:23" x14ac:dyDescent="0.25">
      <c r="A1029" s="1" t="s">
        <v>159</v>
      </c>
      <c r="B1029" s="1" t="s">
        <v>160</v>
      </c>
      <c r="C1029" s="3">
        <v>5208</v>
      </c>
      <c r="D1029" s="13">
        <v>43931.460462962961</v>
      </c>
      <c r="E1029" s="14">
        <v>3.1944444444444449E-2</v>
      </c>
      <c r="G1029" s="1" t="s">
        <v>193</v>
      </c>
      <c r="H1029" s="1" t="s">
        <v>194</v>
      </c>
      <c r="I1029" s="3">
        <v>5165</v>
      </c>
      <c r="J1029" s="13">
        <v>43930.374652777777</v>
      </c>
      <c r="K1029" s="14">
        <v>3.2210648148148148E-2</v>
      </c>
      <c r="M1029" s="1" t="s">
        <v>249</v>
      </c>
      <c r="N1029" s="1" t="s">
        <v>250</v>
      </c>
      <c r="O1029" s="3">
        <v>4168</v>
      </c>
      <c r="P1029" s="13">
        <v>43903.612129629626</v>
      </c>
      <c r="Q1029" s="14">
        <v>3.3750000000000002E-2</v>
      </c>
      <c r="S1029" s="1" t="s">
        <v>195</v>
      </c>
      <c r="T1029" s="1" t="s">
        <v>196</v>
      </c>
      <c r="U1029" s="3">
        <v>13849</v>
      </c>
      <c r="V1029" s="13">
        <v>44144.668981481482</v>
      </c>
      <c r="W1029" s="14">
        <v>3.3067129629629634E-2</v>
      </c>
    </row>
    <row r="1030" spans="1:23" x14ac:dyDescent="0.25">
      <c r="A1030" s="1" t="s">
        <v>205</v>
      </c>
      <c r="B1030" s="1" t="s">
        <v>206</v>
      </c>
      <c r="C1030" s="3">
        <v>5209</v>
      </c>
      <c r="D1030" s="13">
        <v>43931.478078703702</v>
      </c>
      <c r="E1030" s="14">
        <v>4.1192129629629634E-2</v>
      </c>
      <c r="G1030" s="1" t="s">
        <v>171</v>
      </c>
      <c r="H1030" s="1" t="s">
        <v>172</v>
      </c>
      <c r="I1030" s="3">
        <v>5170</v>
      </c>
      <c r="J1030" s="13">
        <v>43930.435995370368</v>
      </c>
      <c r="K1030" s="14">
        <v>3.9606481481481479E-2</v>
      </c>
      <c r="M1030" s="1" t="s">
        <v>209</v>
      </c>
      <c r="N1030" s="1" t="s">
        <v>210</v>
      </c>
      <c r="O1030" s="3">
        <v>4170</v>
      </c>
      <c r="P1030" s="13">
        <v>43903.637881944444</v>
      </c>
      <c r="Q1030" s="14">
        <v>4.6041666666666668E-2</v>
      </c>
      <c r="S1030" s="1" t="s">
        <v>169</v>
      </c>
      <c r="T1030" s="1" t="s">
        <v>170</v>
      </c>
      <c r="U1030" s="3">
        <v>13852</v>
      </c>
      <c r="V1030" s="13">
        <v>44144.718865740739</v>
      </c>
      <c r="W1030" s="14">
        <v>4.1076388888888891E-2</v>
      </c>
    </row>
    <row r="1031" spans="1:23" x14ac:dyDescent="0.25">
      <c r="A1031" s="1" t="s">
        <v>205</v>
      </c>
      <c r="B1031" s="1" t="s">
        <v>206</v>
      </c>
      <c r="C1031" s="3">
        <v>5210</v>
      </c>
      <c r="D1031" s="13">
        <v>43931.490567129629</v>
      </c>
      <c r="E1031" s="14">
        <v>3.9594907407407405E-2</v>
      </c>
      <c r="G1031" s="1" t="s">
        <v>203</v>
      </c>
      <c r="H1031" s="1" t="s">
        <v>204</v>
      </c>
      <c r="I1031" s="3">
        <v>5172</v>
      </c>
      <c r="J1031" s="13">
        <v>43930.464305555557</v>
      </c>
      <c r="K1031" s="14">
        <v>3.3449074074074069E-2</v>
      </c>
      <c r="M1031" s="1" t="s">
        <v>241</v>
      </c>
      <c r="N1031" s="1" t="s">
        <v>242</v>
      </c>
      <c r="O1031" s="3">
        <v>4178</v>
      </c>
      <c r="P1031" s="13">
        <v>43903.750335648147</v>
      </c>
      <c r="Q1031" s="14">
        <v>4.4571759259259262E-2</v>
      </c>
      <c r="S1031" s="1" t="s">
        <v>221</v>
      </c>
      <c r="T1031" s="1" t="s">
        <v>222</v>
      </c>
      <c r="U1031" s="3">
        <v>13856</v>
      </c>
      <c r="V1031" s="13">
        <v>44144.768657407411</v>
      </c>
      <c r="W1031" s="14">
        <v>3.3981481481481481E-2</v>
      </c>
    </row>
    <row r="1032" spans="1:23" x14ac:dyDescent="0.25">
      <c r="A1032" s="1" t="s">
        <v>243</v>
      </c>
      <c r="B1032" s="1" t="s">
        <v>244</v>
      </c>
      <c r="C1032" s="3">
        <v>5212</v>
      </c>
      <c r="D1032" s="13">
        <v>43931.509629629632</v>
      </c>
      <c r="E1032" s="14">
        <v>3.7939814814814815E-2</v>
      </c>
      <c r="G1032" s="1" t="s">
        <v>251</v>
      </c>
      <c r="H1032" s="1" t="s">
        <v>252</v>
      </c>
      <c r="I1032" s="3">
        <v>5181</v>
      </c>
      <c r="J1032" s="13">
        <v>43930.589895833335</v>
      </c>
      <c r="K1032" s="14">
        <v>4.5462962962962962E-2</v>
      </c>
      <c r="M1032" s="1" t="s">
        <v>167</v>
      </c>
      <c r="N1032" s="1" t="s">
        <v>168</v>
      </c>
      <c r="O1032" s="3">
        <v>4179</v>
      </c>
      <c r="P1032" s="13">
        <v>43903.761805555558</v>
      </c>
      <c r="Q1032" s="14">
        <v>4.2141203703703702E-2</v>
      </c>
      <c r="S1032" s="1" t="s">
        <v>239</v>
      </c>
      <c r="T1032" s="1" t="s">
        <v>240</v>
      </c>
      <c r="U1032" s="3">
        <v>13859</v>
      </c>
      <c r="V1032" s="13">
        <v>44144.810752314814</v>
      </c>
      <c r="W1032" s="14">
        <v>2.7268518518518515E-2</v>
      </c>
    </row>
    <row r="1033" spans="1:23" x14ac:dyDescent="0.25">
      <c r="A1033" s="1" t="s">
        <v>181</v>
      </c>
      <c r="B1033" s="1" t="s">
        <v>182</v>
      </c>
      <c r="C1033" s="3">
        <v>5216</v>
      </c>
      <c r="D1033" s="13">
        <v>43931.568761574075</v>
      </c>
      <c r="E1033" s="14">
        <v>4.5277777777777778E-2</v>
      </c>
      <c r="G1033" s="1" t="s">
        <v>233</v>
      </c>
      <c r="H1033" s="1" t="s">
        <v>234</v>
      </c>
      <c r="I1033" s="3">
        <v>5182</v>
      </c>
      <c r="J1033" s="13">
        <v>43930.602962962963</v>
      </c>
      <c r="K1033" s="14">
        <v>4.4861111111111109E-2</v>
      </c>
      <c r="M1033" s="1" t="s">
        <v>227</v>
      </c>
      <c r="N1033" s="1" t="s">
        <v>228</v>
      </c>
      <c r="O1033" s="3">
        <v>4184</v>
      </c>
      <c r="P1033" s="13">
        <v>43903.829953703702</v>
      </c>
      <c r="Q1033" s="14">
        <v>3.8831018518518515E-2</v>
      </c>
      <c r="S1033" s="1" t="s">
        <v>221</v>
      </c>
      <c r="T1033" s="1" t="s">
        <v>222</v>
      </c>
      <c r="U1033" s="3">
        <v>13877</v>
      </c>
      <c r="V1033" s="13">
        <v>44145.564328703702</v>
      </c>
      <c r="W1033" s="14">
        <v>3.3090277777777781E-2</v>
      </c>
    </row>
    <row r="1034" spans="1:23" x14ac:dyDescent="0.25">
      <c r="A1034" s="1" t="s">
        <v>205</v>
      </c>
      <c r="B1034" s="1" t="s">
        <v>206</v>
      </c>
      <c r="C1034" s="3">
        <v>5217</v>
      </c>
      <c r="D1034" s="13">
        <v>43931.581192129626</v>
      </c>
      <c r="E1034" s="14">
        <v>3.8414351851851852E-2</v>
      </c>
      <c r="G1034" s="1" t="s">
        <v>187</v>
      </c>
      <c r="H1034" s="1" t="s">
        <v>188</v>
      </c>
      <c r="I1034" s="3">
        <v>5196</v>
      </c>
      <c r="J1034" s="13">
        <v>43930.805254629631</v>
      </c>
      <c r="K1034" s="14">
        <v>3.6273148148148145E-2</v>
      </c>
      <c r="M1034" s="1" t="s">
        <v>231</v>
      </c>
      <c r="N1034" s="1" t="s">
        <v>232</v>
      </c>
      <c r="O1034" s="3">
        <v>4185</v>
      </c>
      <c r="P1034" s="13">
        <v>43903.844768518517</v>
      </c>
      <c r="Q1034" s="14">
        <v>4.0034722222222222E-2</v>
      </c>
      <c r="S1034" s="1" t="s">
        <v>221</v>
      </c>
      <c r="T1034" s="1" t="s">
        <v>222</v>
      </c>
      <c r="U1034" s="3">
        <v>13892</v>
      </c>
      <c r="V1034" s="13">
        <v>44145.794502314813</v>
      </c>
      <c r="W1034" s="14">
        <v>2.5706018518518517E-2</v>
      </c>
    </row>
    <row r="1035" spans="1:23" x14ac:dyDescent="0.25">
      <c r="A1035" s="1" t="s">
        <v>205</v>
      </c>
      <c r="B1035" s="1" t="s">
        <v>206</v>
      </c>
      <c r="C1035" s="3">
        <v>5222</v>
      </c>
      <c r="D1035" s="13">
        <v>43931.650983796295</v>
      </c>
      <c r="E1035" s="14">
        <v>3.8506944444444448E-2</v>
      </c>
      <c r="G1035" s="1" t="s">
        <v>233</v>
      </c>
      <c r="H1035" s="1" t="s">
        <v>234</v>
      </c>
      <c r="I1035" s="3">
        <v>5201</v>
      </c>
      <c r="J1035" s="13">
        <v>43931.370208333334</v>
      </c>
      <c r="K1035" s="14">
        <v>3.5069444444444445E-2</v>
      </c>
      <c r="M1035" s="1" t="s">
        <v>227</v>
      </c>
      <c r="N1035" s="1" t="s">
        <v>228</v>
      </c>
      <c r="O1035" s="3">
        <v>4188</v>
      </c>
      <c r="P1035" s="13">
        <v>43904.379027777781</v>
      </c>
      <c r="Q1035" s="14">
        <v>3.3368055555555554E-2</v>
      </c>
      <c r="S1035" s="1" t="s">
        <v>239</v>
      </c>
      <c r="T1035" s="1" t="s">
        <v>240</v>
      </c>
      <c r="U1035" s="3">
        <v>13896</v>
      </c>
      <c r="V1035" s="13">
        <v>44145.849317129629</v>
      </c>
      <c r="W1035" s="14">
        <v>3.0567129629629628E-2</v>
      </c>
    </row>
    <row r="1036" spans="1:23" x14ac:dyDescent="0.25">
      <c r="A1036" s="1" t="s">
        <v>189</v>
      </c>
      <c r="B1036" s="1" t="s">
        <v>190</v>
      </c>
      <c r="C1036" s="3">
        <v>5231</v>
      </c>
      <c r="D1036" s="13">
        <v>43931.760381944441</v>
      </c>
      <c r="E1036" s="14">
        <v>3.8738425925925926E-2</v>
      </c>
      <c r="G1036" s="1" t="s">
        <v>251</v>
      </c>
      <c r="H1036" s="1" t="s">
        <v>252</v>
      </c>
      <c r="I1036" s="3">
        <v>5206</v>
      </c>
      <c r="J1036" s="13">
        <v>43931.436724537038</v>
      </c>
      <c r="K1036" s="14">
        <v>3.6064814814814813E-2</v>
      </c>
      <c r="M1036" s="1" t="s">
        <v>253</v>
      </c>
      <c r="N1036" s="1" t="s">
        <v>254</v>
      </c>
      <c r="O1036" s="3">
        <v>4189</v>
      </c>
      <c r="P1036" s="13">
        <v>43904.387685185182</v>
      </c>
      <c r="Q1036" s="14">
        <v>3.0821759259259257E-2</v>
      </c>
      <c r="S1036" s="1" t="s">
        <v>169</v>
      </c>
      <c r="T1036" s="1" t="s">
        <v>170</v>
      </c>
      <c r="U1036" s="3">
        <v>13906</v>
      </c>
      <c r="V1036" s="13">
        <v>44146.48133101852</v>
      </c>
      <c r="W1036" s="14">
        <v>2.9212962962962965E-2</v>
      </c>
    </row>
    <row r="1037" spans="1:23" x14ac:dyDescent="0.25">
      <c r="A1037" s="1" t="s">
        <v>205</v>
      </c>
      <c r="B1037" s="1" t="s">
        <v>206</v>
      </c>
      <c r="C1037" s="3">
        <v>5234</v>
      </c>
      <c r="D1037" s="13">
        <v>43931.793067129627</v>
      </c>
      <c r="E1037" s="14">
        <v>3.9907407407407412E-2</v>
      </c>
      <c r="G1037" s="1" t="s">
        <v>171</v>
      </c>
      <c r="H1037" s="1" t="s">
        <v>172</v>
      </c>
      <c r="I1037" s="3">
        <v>5215</v>
      </c>
      <c r="J1037" s="13">
        <v>43931.555509259262</v>
      </c>
      <c r="K1037" s="14">
        <v>4.0983796296296296E-2</v>
      </c>
      <c r="M1037" s="1" t="s">
        <v>209</v>
      </c>
      <c r="N1037" s="1" t="s">
        <v>210</v>
      </c>
      <c r="O1037" s="3">
        <v>4190</v>
      </c>
      <c r="P1037" s="13">
        <v>43904.404374999998</v>
      </c>
      <c r="Q1037" s="14">
        <v>4.1736111111111113E-2</v>
      </c>
      <c r="S1037" s="1" t="s">
        <v>239</v>
      </c>
      <c r="T1037" s="1" t="s">
        <v>240</v>
      </c>
      <c r="U1037" s="3">
        <v>13907</v>
      </c>
      <c r="V1037" s="13">
        <v>44146.499768518515</v>
      </c>
      <c r="W1037" s="14">
        <v>3.0856481481481481E-2</v>
      </c>
    </row>
    <row r="1038" spans="1:23" x14ac:dyDescent="0.25">
      <c r="A1038" s="1" t="s">
        <v>189</v>
      </c>
      <c r="B1038" s="1" t="s">
        <v>190</v>
      </c>
      <c r="C1038" s="3">
        <v>5241</v>
      </c>
      <c r="D1038" s="13">
        <v>43932.37394675926</v>
      </c>
      <c r="E1038" s="14">
        <v>3.920138888888889E-2</v>
      </c>
      <c r="G1038" s="1" t="s">
        <v>177</v>
      </c>
      <c r="H1038" s="1" t="s">
        <v>178</v>
      </c>
      <c r="I1038" s="3">
        <v>5218</v>
      </c>
      <c r="J1038" s="13">
        <v>43931.598287037035</v>
      </c>
      <c r="K1038" s="14">
        <v>3.3310185185185186E-2</v>
      </c>
      <c r="M1038" s="1" t="s">
        <v>130</v>
      </c>
      <c r="N1038" s="1" t="s">
        <v>218</v>
      </c>
      <c r="O1038" s="3">
        <v>4200</v>
      </c>
      <c r="P1038" s="13">
        <v>43904.526388888888</v>
      </c>
      <c r="Q1038" s="14">
        <v>4.5266203703703704E-2</v>
      </c>
      <c r="S1038" s="1" t="s">
        <v>169</v>
      </c>
      <c r="T1038" s="1" t="s">
        <v>170</v>
      </c>
      <c r="U1038" s="3">
        <v>13923</v>
      </c>
      <c r="V1038" s="13">
        <v>44146.749699074076</v>
      </c>
      <c r="W1038" s="14">
        <v>3.3391203703703708E-2</v>
      </c>
    </row>
    <row r="1039" spans="1:23" x14ac:dyDescent="0.25">
      <c r="A1039" s="1" t="s">
        <v>189</v>
      </c>
      <c r="B1039" s="1" t="s">
        <v>190</v>
      </c>
      <c r="C1039" s="3">
        <v>5244</v>
      </c>
      <c r="D1039" s="13">
        <v>43932.418379629627</v>
      </c>
      <c r="E1039" s="14">
        <v>3.8182870370370374E-2</v>
      </c>
      <c r="G1039" s="1" t="s">
        <v>193</v>
      </c>
      <c r="H1039" s="1" t="s">
        <v>194</v>
      </c>
      <c r="I1039" s="3">
        <v>5221</v>
      </c>
      <c r="J1039" s="13">
        <v>43931.642291666663</v>
      </c>
      <c r="K1039" s="14">
        <v>4.2731481481481481E-2</v>
      </c>
      <c r="M1039" s="1" t="s">
        <v>223</v>
      </c>
      <c r="N1039" s="1" t="s">
        <v>224</v>
      </c>
      <c r="O1039" s="3">
        <v>4202</v>
      </c>
      <c r="P1039" s="13">
        <v>43904.549722222226</v>
      </c>
      <c r="Q1039" s="14">
        <v>3.6782407407407409E-2</v>
      </c>
      <c r="S1039" s="1" t="s">
        <v>195</v>
      </c>
      <c r="T1039" s="1" t="s">
        <v>196</v>
      </c>
      <c r="U1039" s="3">
        <v>13943</v>
      </c>
      <c r="V1039" s="13">
        <v>44147.517256944448</v>
      </c>
      <c r="W1039" s="14">
        <v>2.97337962962963E-2</v>
      </c>
    </row>
    <row r="1040" spans="1:23" x14ac:dyDescent="0.25">
      <c r="A1040" s="1" t="s">
        <v>243</v>
      </c>
      <c r="B1040" s="1" t="s">
        <v>244</v>
      </c>
      <c r="C1040" s="3">
        <v>5246</v>
      </c>
      <c r="D1040" s="13">
        <v>43932.45108796296</v>
      </c>
      <c r="E1040" s="14">
        <v>2.9374999999999998E-2</v>
      </c>
      <c r="G1040" s="1" t="s">
        <v>122</v>
      </c>
      <c r="H1040" s="1" t="s">
        <v>217</v>
      </c>
      <c r="I1040" s="3">
        <v>5223</v>
      </c>
      <c r="J1040" s="13">
        <v>43931.660671296297</v>
      </c>
      <c r="K1040" s="14">
        <v>3.8449074074074073E-2</v>
      </c>
      <c r="M1040" s="1" t="s">
        <v>237</v>
      </c>
      <c r="N1040" s="1" t="s">
        <v>238</v>
      </c>
      <c r="O1040" s="3">
        <v>4206</v>
      </c>
      <c r="P1040" s="13">
        <v>43904.60533564815</v>
      </c>
      <c r="Q1040" s="14">
        <v>3.1134259259259261E-2</v>
      </c>
      <c r="S1040" s="1" t="s">
        <v>239</v>
      </c>
      <c r="T1040" s="1" t="s">
        <v>240</v>
      </c>
      <c r="U1040" s="3">
        <v>13954</v>
      </c>
      <c r="V1040" s="13">
        <v>44147.683344907404</v>
      </c>
      <c r="W1040" s="14">
        <v>2.8923611111111108E-2</v>
      </c>
    </row>
    <row r="1041" spans="1:23" x14ac:dyDescent="0.25">
      <c r="A1041" s="1" t="s">
        <v>161</v>
      </c>
      <c r="B1041" s="1" t="s">
        <v>162</v>
      </c>
      <c r="C1041" s="3">
        <v>5248</v>
      </c>
      <c r="D1041" s="13">
        <v>43932.474699074075</v>
      </c>
      <c r="E1041" s="14">
        <v>3.5486111111111114E-2</v>
      </c>
      <c r="G1041" s="1" t="s">
        <v>175</v>
      </c>
      <c r="H1041" s="1" t="s">
        <v>176</v>
      </c>
      <c r="I1041" s="3">
        <v>5224</v>
      </c>
      <c r="J1041" s="13">
        <v>43931.671134259261</v>
      </c>
      <c r="K1041" s="14">
        <v>4.6296296296296301E-2</v>
      </c>
      <c r="M1041" s="1" t="s">
        <v>199</v>
      </c>
      <c r="N1041" s="1" t="s">
        <v>200</v>
      </c>
      <c r="O1041" s="3">
        <v>4207</v>
      </c>
      <c r="P1041" s="13">
        <v>43904.614201388889</v>
      </c>
      <c r="Q1041" s="14">
        <v>3.6608796296296299E-2</v>
      </c>
      <c r="S1041" s="1" t="s">
        <v>239</v>
      </c>
      <c r="T1041" s="1" t="s">
        <v>240</v>
      </c>
      <c r="U1041" s="3">
        <v>13995</v>
      </c>
      <c r="V1041" s="13">
        <v>44148.773726851854</v>
      </c>
      <c r="W1041" s="14">
        <v>4.0138888888888884E-2</v>
      </c>
    </row>
    <row r="1042" spans="1:23" x14ac:dyDescent="0.25">
      <c r="A1042" s="1" t="s">
        <v>165</v>
      </c>
      <c r="B1042" s="1" t="s">
        <v>166</v>
      </c>
      <c r="C1042" s="3">
        <v>5250</v>
      </c>
      <c r="D1042" s="13">
        <v>43932.500023148146</v>
      </c>
      <c r="E1042" s="14">
        <v>3.4444444444444444E-2</v>
      </c>
      <c r="G1042" s="1" t="s">
        <v>193</v>
      </c>
      <c r="H1042" s="1" t="s">
        <v>194</v>
      </c>
      <c r="I1042" s="3">
        <v>5225</v>
      </c>
      <c r="J1042" s="13">
        <v>43931.685590277775</v>
      </c>
      <c r="K1042" s="14">
        <v>4.0451388888888891E-2</v>
      </c>
      <c r="M1042" s="1" t="s">
        <v>249</v>
      </c>
      <c r="N1042" s="1" t="s">
        <v>250</v>
      </c>
      <c r="O1042" s="3">
        <v>4213</v>
      </c>
      <c r="P1042" s="13">
        <v>43904.700844907406</v>
      </c>
      <c r="Q1042" s="14">
        <v>4.2268518518518518E-2</v>
      </c>
      <c r="S1042" s="1" t="s">
        <v>195</v>
      </c>
      <c r="T1042" s="1" t="s">
        <v>196</v>
      </c>
      <c r="U1042" s="3">
        <v>14005</v>
      </c>
      <c r="V1042" s="13">
        <v>44149.403356481482</v>
      </c>
      <c r="W1042" s="14">
        <v>3.3912037037037039E-2</v>
      </c>
    </row>
    <row r="1043" spans="1:23" x14ac:dyDescent="0.25">
      <c r="A1043" s="1" t="s">
        <v>243</v>
      </c>
      <c r="B1043" s="1" t="s">
        <v>244</v>
      </c>
      <c r="C1043" s="3">
        <v>5251</v>
      </c>
      <c r="D1043" s="13">
        <v>43932.514560185184</v>
      </c>
      <c r="E1043" s="14">
        <v>3.3206018518518517E-2</v>
      </c>
      <c r="G1043" s="1" t="s">
        <v>177</v>
      </c>
      <c r="H1043" s="1" t="s">
        <v>178</v>
      </c>
      <c r="I1043" s="3">
        <v>5228</v>
      </c>
      <c r="J1043" s="13">
        <v>43931.722245370373</v>
      </c>
      <c r="K1043" s="14">
        <v>4.099537037037037E-2</v>
      </c>
      <c r="M1043" s="1" t="s">
        <v>231</v>
      </c>
      <c r="N1043" s="1" t="s">
        <v>232</v>
      </c>
      <c r="O1043" s="3">
        <v>4215</v>
      </c>
      <c r="P1043" s="13">
        <v>43904.733437499999</v>
      </c>
      <c r="Q1043" s="14">
        <v>3.8483796296296294E-2</v>
      </c>
      <c r="S1043" s="1" t="s">
        <v>221</v>
      </c>
      <c r="T1043" s="1" t="s">
        <v>222</v>
      </c>
      <c r="U1043" s="3">
        <v>14007</v>
      </c>
      <c r="V1043" s="13">
        <v>44149.436759259261</v>
      </c>
      <c r="W1043" s="14">
        <v>3.0972222222222224E-2</v>
      </c>
    </row>
    <row r="1044" spans="1:23" x14ac:dyDescent="0.25">
      <c r="A1044" s="1" t="s">
        <v>181</v>
      </c>
      <c r="B1044" s="1" t="s">
        <v>182</v>
      </c>
      <c r="C1044" s="3">
        <v>5256</v>
      </c>
      <c r="D1044" s="13">
        <v>43932.574583333335</v>
      </c>
      <c r="E1044" s="14">
        <v>3.875E-2</v>
      </c>
      <c r="G1044" s="1" t="s">
        <v>233</v>
      </c>
      <c r="H1044" s="1" t="s">
        <v>234</v>
      </c>
      <c r="I1044" s="3">
        <v>5229</v>
      </c>
      <c r="J1044" s="13">
        <v>43931.733275462961</v>
      </c>
      <c r="K1044" s="14">
        <v>4.1458333333333333E-2</v>
      </c>
      <c r="M1044" s="1" t="s">
        <v>199</v>
      </c>
      <c r="N1044" s="1" t="s">
        <v>200</v>
      </c>
      <c r="O1044" s="3">
        <v>4217</v>
      </c>
      <c r="P1044" s="13">
        <v>43904.761250000003</v>
      </c>
      <c r="Q1044" s="14">
        <v>4.521990740740741E-2</v>
      </c>
      <c r="S1044" s="1" t="s">
        <v>221</v>
      </c>
      <c r="T1044" s="1" t="s">
        <v>222</v>
      </c>
      <c r="U1044" s="3">
        <v>14008</v>
      </c>
      <c r="V1044" s="13">
        <v>44149.455092592594</v>
      </c>
      <c r="W1044" s="14">
        <v>3.0451388888888889E-2</v>
      </c>
    </row>
    <row r="1045" spans="1:23" x14ac:dyDescent="0.25">
      <c r="A1045" s="1" t="s">
        <v>243</v>
      </c>
      <c r="B1045" s="1" t="s">
        <v>244</v>
      </c>
      <c r="C1045" s="3">
        <v>5263</v>
      </c>
      <c r="D1045" s="13">
        <v>43932.681041666663</v>
      </c>
      <c r="E1045" s="14">
        <v>3.8437499999999999E-2</v>
      </c>
      <c r="G1045" s="1" t="s">
        <v>187</v>
      </c>
      <c r="H1045" s="1" t="s">
        <v>188</v>
      </c>
      <c r="I1045" s="3">
        <v>5230</v>
      </c>
      <c r="J1045" s="13">
        <v>43931.749965277777</v>
      </c>
      <c r="K1045" s="14">
        <v>4.0625000000000001E-2</v>
      </c>
      <c r="M1045" s="1" t="s">
        <v>209</v>
      </c>
      <c r="N1045" s="1" t="s">
        <v>210</v>
      </c>
      <c r="O1045" s="3">
        <v>4221</v>
      </c>
      <c r="P1045" s="13">
        <v>43904.803865740738</v>
      </c>
      <c r="Q1045" s="14">
        <v>4.024305555555556E-2</v>
      </c>
      <c r="S1045" s="1" t="s">
        <v>239</v>
      </c>
      <c r="T1045" s="1" t="s">
        <v>240</v>
      </c>
      <c r="U1045" s="3">
        <v>14027</v>
      </c>
      <c r="V1045" s="13">
        <v>44149.69767361111</v>
      </c>
      <c r="W1045" s="14">
        <v>2.6331018518518517E-2</v>
      </c>
    </row>
    <row r="1046" spans="1:23" x14ac:dyDescent="0.25">
      <c r="A1046" s="1" t="s">
        <v>213</v>
      </c>
      <c r="B1046" s="1" t="s">
        <v>214</v>
      </c>
      <c r="C1046" s="3">
        <v>5264</v>
      </c>
      <c r="D1046" s="13">
        <v>43932.694444444445</v>
      </c>
      <c r="E1046" s="14">
        <v>4.1678240740740745E-2</v>
      </c>
      <c r="G1046" s="1" t="s">
        <v>175</v>
      </c>
      <c r="H1046" s="1" t="s">
        <v>176</v>
      </c>
      <c r="I1046" s="3">
        <v>5235</v>
      </c>
      <c r="J1046" s="13">
        <v>43931.801805555559</v>
      </c>
      <c r="K1046" s="14">
        <v>3.318287037037037E-2</v>
      </c>
      <c r="M1046" s="1" t="s">
        <v>229</v>
      </c>
      <c r="N1046" s="1" t="s">
        <v>230</v>
      </c>
      <c r="O1046" s="3">
        <v>4225</v>
      </c>
      <c r="P1046" s="13">
        <v>43905.3437962963</v>
      </c>
      <c r="Q1046" s="14">
        <v>4.2696759259259261E-2</v>
      </c>
      <c r="S1046" s="1" t="s">
        <v>221</v>
      </c>
      <c r="T1046" s="1" t="s">
        <v>222</v>
      </c>
      <c r="U1046" s="3">
        <v>14038</v>
      </c>
      <c r="V1046" s="13">
        <v>44149.87059027778</v>
      </c>
      <c r="W1046" s="14">
        <v>3.9571759259259258E-2</v>
      </c>
    </row>
    <row r="1047" spans="1:23" x14ac:dyDescent="0.25">
      <c r="A1047" s="1" t="s">
        <v>163</v>
      </c>
      <c r="B1047" s="1" t="s">
        <v>164</v>
      </c>
      <c r="C1047" s="3">
        <v>5270</v>
      </c>
      <c r="D1047" s="13">
        <v>43932.77579861111</v>
      </c>
      <c r="E1047" s="14">
        <v>3.8159722222222227E-2</v>
      </c>
      <c r="G1047" s="1" t="s">
        <v>175</v>
      </c>
      <c r="H1047" s="1" t="s">
        <v>176</v>
      </c>
      <c r="I1047" s="3">
        <v>5242</v>
      </c>
      <c r="J1047" s="13">
        <v>43932.392083333332</v>
      </c>
      <c r="K1047" s="14">
        <v>3.9351851851851853E-2</v>
      </c>
      <c r="M1047" s="1" t="s">
        <v>229</v>
      </c>
      <c r="N1047" s="1" t="s">
        <v>230</v>
      </c>
      <c r="O1047" s="3">
        <v>4230</v>
      </c>
      <c r="P1047" s="13">
        <v>43905.412245370368</v>
      </c>
      <c r="Q1047" s="14">
        <v>4.0567129629629627E-2</v>
      </c>
      <c r="S1047" s="1" t="s">
        <v>195</v>
      </c>
      <c r="T1047" s="1" t="s">
        <v>196</v>
      </c>
      <c r="U1047" s="3">
        <v>14058</v>
      </c>
      <c r="V1047" s="13">
        <v>44150.651342592595</v>
      </c>
      <c r="W1047" s="14">
        <v>3.6689814814814821E-2</v>
      </c>
    </row>
    <row r="1048" spans="1:23" x14ac:dyDescent="0.25">
      <c r="A1048" s="1" t="s">
        <v>163</v>
      </c>
      <c r="B1048" s="1" t="s">
        <v>164</v>
      </c>
      <c r="C1048" s="3">
        <v>5284</v>
      </c>
      <c r="D1048" s="13">
        <v>43933.458981481483</v>
      </c>
      <c r="E1048" s="14">
        <v>3.5590277777777776E-2</v>
      </c>
      <c r="G1048" s="1" t="s">
        <v>251</v>
      </c>
      <c r="H1048" s="1" t="s">
        <v>252</v>
      </c>
      <c r="I1048" s="3">
        <v>5243</v>
      </c>
      <c r="J1048" s="13">
        <v>43932.406817129631</v>
      </c>
      <c r="K1048" s="14">
        <v>4.5567129629629631E-2</v>
      </c>
      <c r="M1048" s="1" t="s">
        <v>173</v>
      </c>
      <c r="N1048" s="1" t="s">
        <v>174</v>
      </c>
      <c r="O1048" s="3">
        <v>4232</v>
      </c>
      <c r="P1048" s="13">
        <v>43905.443368055552</v>
      </c>
      <c r="Q1048" s="14">
        <v>3.4629629629629628E-2</v>
      </c>
      <c r="S1048" s="1" t="s">
        <v>169</v>
      </c>
      <c r="T1048" s="1" t="s">
        <v>170</v>
      </c>
      <c r="U1048" s="3">
        <v>14061</v>
      </c>
      <c r="V1048" s="13">
        <v>44150.698958333334</v>
      </c>
      <c r="W1048" s="14">
        <v>3.0046296296296297E-2</v>
      </c>
    </row>
    <row r="1049" spans="1:23" x14ac:dyDescent="0.25">
      <c r="A1049" s="1" t="s">
        <v>243</v>
      </c>
      <c r="B1049" s="1" t="s">
        <v>244</v>
      </c>
      <c r="C1049" s="3">
        <v>5285</v>
      </c>
      <c r="D1049" s="13">
        <v>43933.474675925929</v>
      </c>
      <c r="E1049" s="14">
        <v>3.9050925925925926E-2</v>
      </c>
      <c r="G1049" s="1" t="s">
        <v>193</v>
      </c>
      <c r="H1049" s="1" t="s">
        <v>194</v>
      </c>
      <c r="I1049" s="3">
        <v>5245</v>
      </c>
      <c r="J1049" s="13">
        <v>43932.434236111112</v>
      </c>
      <c r="K1049" s="14">
        <v>3.4942129629629635E-2</v>
      </c>
      <c r="M1049" s="1" t="s">
        <v>130</v>
      </c>
      <c r="N1049" s="1" t="s">
        <v>218</v>
      </c>
      <c r="O1049" s="3">
        <v>4237</v>
      </c>
      <c r="P1049" s="13">
        <v>43905.509039351855</v>
      </c>
      <c r="Q1049" s="14">
        <v>3.6157407407407409E-2</v>
      </c>
      <c r="S1049" s="1" t="s">
        <v>195</v>
      </c>
      <c r="T1049" s="1" t="s">
        <v>196</v>
      </c>
      <c r="U1049" s="3">
        <v>14072</v>
      </c>
      <c r="V1049" s="13">
        <v>44150.859201388892</v>
      </c>
      <c r="W1049" s="14">
        <v>3.9108796296296301E-2</v>
      </c>
    </row>
    <row r="1050" spans="1:23" x14ac:dyDescent="0.25">
      <c r="A1050" s="1" t="s">
        <v>163</v>
      </c>
      <c r="B1050" s="1" t="s">
        <v>164</v>
      </c>
      <c r="C1050" s="3">
        <v>5289</v>
      </c>
      <c r="D1050" s="13">
        <v>43933.526319444441</v>
      </c>
      <c r="E1050" s="14">
        <v>3.5046296296296298E-2</v>
      </c>
      <c r="G1050" s="1" t="s">
        <v>215</v>
      </c>
      <c r="H1050" s="1" t="s">
        <v>216</v>
      </c>
      <c r="I1050" s="3">
        <v>5249</v>
      </c>
      <c r="J1050" s="13">
        <v>43932.48746527778</v>
      </c>
      <c r="K1050" s="14">
        <v>3.5381944444444445E-2</v>
      </c>
      <c r="M1050" s="1" t="s">
        <v>126</v>
      </c>
      <c r="N1050" s="1" t="s">
        <v>220</v>
      </c>
      <c r="O1050" s="3">
        <v>4238</v>
      </c>
      <c r="P1050" s="13">
        <v>43905.523009259261</v>
      </c>
      <c r="Q1050" s="14">
        <v>2.8854166666666667E-2</v>
      </c>
      <c r="S1050" s="1" t="s">
        <v>195</v>
      </c>
      <c r="T1050" s="1" t="s">
        <v>196</v>
      </c>
      <c r="U1050" s="3">
        <v>14092</v>
      </c>
      <c r="V1050" s="13">
        <v>44151.621354166666</v>
      </c>
      <c r="W1050" s="14">
        <v>2.7442129629629632E-2</v>
      </c>
    </row>
    <row r="1051" spans="1:23" x14ac:dyDescent="0.25">
      <c r="A1051" s="1" t="s">
        <v>163</v>
      </c>
      <c r="B1051" s="1" t="s">
        <v>164</v>
      </c>
      <c r="C1051" s="3">
        <v>5296</v>
      </c>
      <c r="D1051" s="13">
        <v>43933.626180555555</v>
      </c>
      <c r="E1051" s="14">
        <v>3.9687500000000001E-2</v>
      </c>
      <c r="G1051" s="1" t="s">
        <v>171</v>
      </c>
      <c r="H1051" s="1" t="s">
        <v>172</v>
      </c>
      <c r="I1051" s="3">
        <v>5253</v>
      </c>
      <c r="J1051" s="13">
        <v>43932.535995370374</v>
      </c>
      <c r="K1051" s="14">
        <v>3.7962962962962962E-2</v>
      </c>
      <c r="M1051" s="1" t="s">
        <v>227</v>
      </c>
      <c r="N1051" s="1" t="s">
        <v>228</v>
      </c>
      <c r="O1051" s="3">
        <v>4240</v>
      </c>
      <c r="P1051" s="13">
        <v>43905.546273148146</v>
      </c>
      <c r="Q1051" s="14">
        <v>4.08912037037037E-2</v>
      </c>
      <c r="S1051" s="1" t="s">
        <v>239</v>
      </c>
      <c r="T1051" s="1" t="s">
        <v>240</v>
      </c>
      <c r="U1051" s="3">
        <v>14098</v>
      </c>
      <c r="V1051" s="13">
        <v>44151.708726851852</v>
      </c>
      <c r="W1051" s="14">
        <v>3.4270833333333334E-2</v>
      </c>
    </row>
    <row r="1052" spans="1:23" x14ac:dyDescent="0.25">
      <c r="A1052" s="1" t="s">
        <v>207</v>
      </c>
      <c r="B1052" s="1" t="s">
        <v>208</v>
      </c>
      <c r="C1052" s="3">
        <v>5300</v>
      </c>
      <c r="D1052" s="13">
        <v>43933.691574074073</v>
      </c>
      <c r="E1052" s="14">
        <v>4.1574074074074076E-2</v>
      </c>
      <c r="G1052" s="1" t="s">
        <v>215</v>
      </c>
      <c r="H1052" s="1" t="s">
        <v>216</v>
      </c>
      <c r="I1052" s="3">
        <v>5255</v>
      </c>
      <c r="J1052" s="13">
        <v>43932.55840277778</v>
      </c>
      <c r="K1052" s="14">
        <v>4.2905092592592592E-2</v>
      </c>
      <c r="M1052" s="1" t="s">
        <v>227</v>
      </c>
      <c r="N1052" s="1" t="s">
        <v>228</v>
      </c>
      <c r="O1052" s="3">
        <v>4242</v>
      </c>
      <c r="P1052" s="13">
        <v>43905.572870370372</v>
      </c>
      <c r="Q1052" s="14">
        <v>4.2326388888888893E-2</v>
      </c>
      <c r="S1052" s="1" t="s">
        <v>221</v>
      </c>
      <c r="T1052" s="1" t="s">
        <v>222</v>
      </c>
      <c r="U1052" s="3">
        <v>14104</v>
      </c>
      <c r="V1052" s="13">
        <v>44151.794606481482</v>
      </c>
      <c r="W1052" s="14">
        <v>2.8587962962962964E-2</v>
      </c>
    </row>
    <row r="1053" spans="1:23" x14ac:dyDescent="0.25">
      <c r="A1053" s="1" t="s">
        <v>225</v>
      </c>
      <c r="B1053" s="1" t="s">
        <v>226</v>
      </c>
      <c r="C1053" s="3">
        <v>5306</v>
      </c>
      <c r="D1053" s="13">
        <v>43933.766967592594</v>
      </c>
      <c r="E1053" s="14">
        <v>3.9583333333333331E-2</v>
      </c>
      <c r="G1053" s="1" t="s">
        <v>177</v>
      </c>
      <c r="H1053" s="1" t="s">
        <v>178</v>
      </c>
      <c r="I1053" s="3">
        <v>5257</v>
      </c>
      <c r="J1053" s="13">
        <v>43932.586724537039</v>
      </c>
      <c r="K1053" s="14">
        <v>3.4201388888888885E-2</v>
      </c>
      <c r="M1053" s="1" t="s">
        <v>237</v>
      </c>
      <c r="N1053" s="1" t="s">
        <v>238</v>
      </c>
      <c r="O1053" s="3">
        <v>4244</v>
      </c>
      <c r="P1053" s="13">
        <v>43905.605509259258</v>
      </c>
      <c r="Q1053" s="14">
        <v>3.8287037037037036E-2</v>
      </c>
      <c r="S1053" s="1" t="s">
        <v>239</v>
      </c>
      <c r="T1053" s="1" t="s">
        <v>240</v>
      </c>
      <c r="U1053" s="3">
        <v>14107</v>
      </c>
      <c r="V1053" s="13">
        <v>44151.833287037036</v>
      </c>
      <c r="W1053" s="14">
        <v>4.1469907407407407E-2</v>
      </c>
    </row>
    <row r="1054" spans="1:23" x14ac:dyDescent="0.25">
      <c r="A1054" s="1" t="s">
        <v>197</v>
      </c>
      <c r="B1054" s="1" t="s">
        <v>198</v>
      </c>
      <c r="C1054" s="3">
        <v>5307</v>
      </c>
      <c r="D1054" s="13">
        <v>43933.776226851849</v>
      </c>
      <c r="E1054" s="14">
        <v>3.6527777777777777E-2</v>
      </c>
      <c r="G1054" s="1" t="s">
        <v>203</v>
      </c>
      <c r="H1054" s="1" t="s">
        <v>204</v>
      </c>
      <c r="I1054" s="3">
        <v>5266</v>
      </c>
      <c r="J1054" s="13">
        <v>43932.728159722225</v>
      </c>
      <c r="K1054" s="14">
        <v>4.2199074074074076E-2</v>
      </c>
      <c r="M1054" s="1" t="s">
        <v>167</v>
      </c>
      <c r="N1054" s="1" t="s">
        <v>168</v>
      </c>
      <c r="O1054" s="3">
        <v>4247</v>
      </c>
      <c r="P1054" s="13">
        <v>43905.648136574076</v>
      </c>
      <c r="Q1054" s="14">
        <v>3.875E-2</v>
      </c>
      <c r="S1054" s="1" t="s">
        <v>239</v>
      </c>
      <c r="T1054" s="1" t="s">
        <v>240</v>
      </c>
      <c r="U1054" s="3">
        <v>14119</v>
      </c>
      <c r="V1054" s="13">
        <v>44152.513344907406</v>
      </c>
      <c r="W1054" s="14">
        <v>3.4953703703703702E-2</v>
      </c>
    </row>
    <row r="1055" spans="1:23" x14ac:dyDescent="0.25">
      <c r="A1055" s="1" t="s">
        <v>207</v>
      </c>
      <c r="B1055" s="1" t="s">
        <v>208</v>
      </c>
      <c r="C1055" s="3">
        <v>5309</v>
      </c>
      <c r="D1055" s="13">
        <v>43933.800949074073</v>
      </c>
      <c r="E1055" s="14">
        <v>4.4988425925925925E-2</v>
      </c>
      <c r="G1055" s="1" t="s">
        <v>235</v>
      </c>
      <c r="H1055" s="1" t="s">
        <v>236</v>
      </c>
      <c r="I1055" s="3">
        <v>5267</v>
      </c>
      <c r="J1055" s="13">
        <v>43932.74559027778</v>
      </c>
      <c r="K1055" s="14">
        <v>3.8356481481481484E-2</v>
      </c>
      <c r="M1055" s="1" t="s">
        <v>227</v>
      </c>
      <c r="N1055" s="1" t="s">
        <v>228</v>
      </c>
      <c r="O1055" s="3">
        <v>4248</v>
      </c>
      <c r="P1055" s="13">
        <v>43905.665983796294</v>
      </c>
      <c r="Q1055" s="14">
        <v>3.6574074074074071E-2</v>
      </c>
      <c r="S1055" s="1" t="s">
        <v>169</v>
      </c>
      <c r="T1055" s="1" t="s">
        <v>170</v>
      </c>
      <c r="U1055" s="3">
        <v>14129</v>
      </c>
      <c r="V1055" s="13">
        <v>44152.652453703704</v>
      </c>
      <c r="W1055" s="14">
        <v>3.4872685185185187E-2</v>
      </c>
    </row>
    <row r="1056" spans="1:23" x14ac:dyDescent="0.25">
      <c r="A1056" s="1" t="s">
        <v>181</v>
      </c>
      <c r="B1056" s="1" t="s">
        <v>182</v>
      </c>
      <c r="C1056" s="3">
        <v>5310</v>
      </c>
      <c r="D1056" s="13">
        <v>43933.811192129629</v>
      </c>
      <c r="E1056" s="14">
        <v>4.2905092592592592E-2</v>
      </c>
      <c r="G1056" s="1" t="s">
        <v>187</v>
      </c>
      <c r="H1056" s="1" t="s">
        <v>188</v>
      </c>
      <c r="I1056" s="3">
        <v>5268</v>
      </c>
      <c r="J1056" s="13">
        <v>43932.754756944443</v>
      </c>
      <c r="K1056" s="14">
        <v>4.1331018518518517E-2</v>
      </c>
      <c r="M1056" s="1" t="s">
        <v>227</v>
      </c>
      <c r="N1056" s="1" t="s">
        <v>228</v>
      </c>
      <c r="O1056" s="3">
        <v>4251</v>
      </c>
      <c r="P1056" s="13">
        <v>43905.712766203702</v>
      </c>
      <c r="Q1056" s="14">
        <v>3.3969907407407407E-2</v>
      </c>
      <c r="S1056" s="1" t="s">
        <v>221</v>
      </c>
      <c r="T1056" s="1" t="s">
        <v>222</v>
      </c>
      <c r="U1056" s="3">
        <v>14137</v>
      </c>
      <c r="V1056" s="13">
        <v>44152.769293981481</v>
      </c>
      <c r="W1056" s="14">
        <v>2.6932870370370371E-2</v>
      </c>
    </row>
    <row r="1057" spans="1:23" x14ac:dyDescent="0.25">
      <c r="A1057" s="1" t="s">
        <v>225</v>
      </c>
      <c r="B1057" s="1" t="s">
        <v>226</v>
      </c>
      <c r="C1057" s="3">
        <v>5311</v>
      </c>
      <c r="D1057" s="13">
        <v>43933.823564814818</v>
      </c>
      <c r="E1057" s="14">
        <v>3.3981481481481481E-2</v>
      </c>
      <c r="G1057" s="1" t="s">
        <v>171</v>
      </c>
      <c r="H1057" s="1" t="s">
        <v>172</v>
      </c>
      <c r="I1057" s="3">
        <v>5272</v>
      </c>
      <c r="J1057" s="13">
        <v>43932.806342592594</v>
      </c>
      <c r="K1057" s="14">
        <v>4.3240740740740739E-2</v>
      </c>
      <c r="M1057" s="1" t="s">
        <v>126</v>
      </c>
      <c r="N1057" s="1" t="s">
        <v>220</v>
      </c>
      <c r="O1057" s="3">
        <v>4253</v>
      </c>
      <c r="P1057" s="13">
        <v>43905.742291666669</v>
      </c>
      <c r="Q1057" s="14">
        <v>3.6828703703703704E-2</v>
      </c>
      <c r="S1057" s="1" t="s">
        <v>195</v>
      </c>
      <c r="T1057" s="1" t="s">
        <v>196</v>
      </c>
      <c r="U1057" s="3">
        <v>14170</v>
      </c>
      <c r="V1057" s="13">
        <v>44153.71466435185</v>
      </c>
      <c r="W1057" s="14">
        <v>3.6157407407407409E-2</v>
      </c>
    </row>
    <row r="1058" spans="1:23" x14ac:dyDescent="0.25">
      <c r="A1058" s="1" t="s">
        <v>205</v>
      </c>
      <c r="B1058" s="1" t="s">
        <v>206</v>
      </c>
      <c r="C1058" s="3">
        <v>5312</v>
      </c>
      <c r="D1058" s="13">
        <v>43933.838761574072</v>
      </c>
      <c r="E1058" s="14">
        <v>4.2696759259259261E-2</v>
      </c>
      <c r="G1058" s="1" t="s">
        <v>251</v>
      </c>
      <c r="H1058" s="1" t="s">
        <v>252</v>
      </c>
      <c r="I1058" s="3">
        <v>5275</v>
      </c>
      <c r="J1058" s="13">
        <v>43932.841469907406</v>
      </c>
      <c r="K1058" s="14">
        <v>3.0879629629629632E-2</v>
      </c>
      <c r="M1058" s="1" t="s">
        <v>253</v>
      </c>
      <c r="N1058" s="1" t="s">
        <v>254</v>
      </c>
      <c r="O1058" s="3">
        <v>4254</v>
      </c>
      <c r="P1058" s="13">
        <v>43905.751643518517</v>
      </c>
      <c r="Q1058" s="14">
        <v>4.1585648148148149E-2</v>
      </c>
      <c r="S1058" s="1" t="s">
        <v>221</v>
      </c>
      <c r="T1058" s="1" t="s">
        <v>222</v>
      </c>
      <c r="U1058" s="3">
        <v>14178</v>
      </c>
      <c r="V1058" s="13">
        <v>44153.818553240744</v>
      </c>
      <c r="W1058" s="14">
        <v>2.8043981481481479E-2</v>
      </c>
    </row>
    <row r="1059" spans="1:23" x14ac:dyDescent="0.25">
      <c r="A1059" s="1" t="s">
        <v>201</v>
      </c>
      <c r="B1059" s="1" t="s">
        <v>202</v>
      </c>
      <c r="C1059" s="3">
        <v>5313</v>
      </c>
      <c r="D1059" s="13">
        <v>43934.345706018517</v>
      </c>
      <c r="E1059" s="14">
        <v>3.7789351851851852E-2</v>
      </c>
      <c r="G1059" s="1" t="s">
        <v>235</v>
      </c>
      <c r="H1059" s="1" t="s">
        <v>236</v>
      </c>
      <c r="I1059" s="3">
        <v>5277</v>
      </c>
      <c r="J1059" s="13">
        <v>43933.36509259259</v>
      </c>
      <c r="K1059" s="14">
        <v>3.4687500000000003E-2</v>
      </c>
      <c r="M1059" s="1" t="s">
        <v>231</v>
      </c>
      <c r="N1059" s="1" t="s">
        <v>232</v>
      </c>
      <c r="O1059" s="3">
        <v>4255</v>
      </c>
      <c r="P1059" s="13">
        <v>43905.76085648148</v>
      </c>
      <c r="Q1059" s="14">
        <v>3.6736111111111108E-2</v>
      </c>
      <c r="S1059" s="1" t="s">
        <v>239</v>
      </c>
      <c r="T1059" s="1" t="s">
        <v>240</v>
      </c>
      <c r="U1059" s="3">
        <v>14181</v>
      </c>
      <c r="V1059" s="13">
        <v>44153.865601851852</v>
      </c>
      <c r="W1059" s="14">
        <v>3.2418981481481479E-2</v>
      </c>
    </row>
    <row r="1060" spans="1:23" x14ac:dyDescent="0.25">
      <c r="A1060" s="1" t="s">
        <v>161</v>
      </c>
      <c r="B1060" s="1" t="s">
        <v>162</v>
      </c>
      <c r="C1060" s="3">
        <v>5315</v>
      </c>
      <c r="D1060" s="13">
        <v>43934.370520833334</v>
      </c>
      <c r="E1060" s="14">
        <v>3.7442129629629624E-2</v>
      </c>
      <c r="G1060" s="1" t="s">
        <v>215</v>
      </c>
      <c r="H1060" s="1" t="s">
        <v>216</v>
      </c>
      <c r="I1060" s="3">
        <v>5279</v>
      </c>
      <c r="J1060" s="13">
        <v>43933.383634259262</v>
      </c>
      <c r="K1060" s="14">
        <v>3.7361111111111109E-2</v>
      </c>
      <c r="M1060" s="1" t="s">
        <v>173</v>
      </c>
      <c r="N1060" s="1" t="s">
        <v>174</v>
      </c>
      <c r="O1060" s="3">
        <v>4260</v>
      </c>
      <c r="P1060" s="13">
        <v>43905.833298611113</v>
      </c>
      <c r="Q1060" s="14">
        <v>3.2696759259259259E-2</v>
      </c>
      <c r="S1060" s="1" t="s">
        <v>221</v>
      </c>
      <c r="T1060" s="1" t="s">
        <v>222</v>
      </c>
      <c r="U1060" s="3">
        <v>14260</v>
      </c>
      <c r="V1060" s="13">
        <v>44156.492754629631</v>
      </c>
      <c r="W1060" s="14">
        <v>3.4675925925925923E-2</v>
      </c>
    </row>
    <row r="1061" spans="1:23" x14ac:dyDescent="0.25">
      <c r="A1061" s="1" t="s">
        <v>243</v>
      </c>
      <c r="B1061" s="1" t="s">
        <v>244</v>
      </c>
      <c r="C1061" s="3">
        <v>5316</v>
      </c>
      <c r="D1061" s="13">
        <v>43934.380578703705</v>
      </c>
      <c r="E1061" s="14">
        <v>3.201388888888889E-2</v>
      </c>
      <c r="G1061" s="1" t="s">
        <v>122</v>
      </c>
      <c r="H1061" s="1" t="s">
        <v>217</v>
      </c>
      <c r="I1061" s="3">
        <v>5281</v>
      </c>
      <c r="J1061" s="13">
        <v>43933.414456018516</v>
      </c>
      <c r="K1061" s="14">
        <v>3.3622685185185179E-2</v>
      </c>
      <c r="M1061" s="1" t="s">
        <v>191</v>
      </c>
      <c r="N1061" s="1" t="s">
        <v>192</v>
      </c>
      <c r="O1061" s="3">
        <v>4265</v>
      </c>
      <c r="P1061" s="13">
        <v>43906.391712962963</v>
      </c>
      <c r="Q1061" s="14">
        <v>4.0347222222222222E-2</v>
      </c>
      <c r="S1061" s="1" t="s">
        <v>169</v>
      </c>
      <c r="T1061" s="1" t="s">
        <v>170</v>
      </c>
      <c r="U1061" s="3">
        <v>14271</v>
      </c>
      <c r="V1061" s="13">
        <v>44156.641006944446</v>
      </c>
      <c r="W1061" s="14">
        <v>2.4652777777777777E-2</v>
      </c>
    </row>
    <row r="1062" spans="1:23" x14ac:dyDescent="0.25">
      <c r="A1062" s="1" t="s">
        <v>197</v>
      </c>
      <c r="B1062" s="1" t="s">
        <v>198</v>
      </c>
      <c r="C1062" s="3">
        <v>5317</v>
      </c>
      <c r="D1062" s="13">
        <v>43934.397372685184</v>
      </c>
      <c r="E1062" s="14">
        <v>3.7511574074074072E-2</v>
      </c>
      <c r="G1062" s="1" t="s">
        <v>120</v>
      </c>
      <c r="H1062" s="1" t="s">
        <v>219</v>
      </c>
      <c r="I1062" s="3">
        <v>5282</v>
      </c>
      <c r="J1062" s="13">
        <v>43933.429664351854</v>
      </c>
      <c r="K1062" s="14">
        <v>4.1678240740740745E-2</v>
      </c>
      <c r="M1062" s="1" t="s">
        <v>223</v>
      </c>
      <c r="N1062" s="1" t="s">
        <v>224</v>
      </c>
      <c r="O1062" s="3">
        <v>4267</v>
      </c>
      <c r="P1062" s="13">
        <v>43906.416087962964</v>
      </c>
      <c r="Q1062" s="14">
        <v>3.0243055555555554E-2</v>
      </c>
      <c r="S1062" s="1" t="s">
        <v>239</v>
      </c>
      <c r="T1062" s="1" t="s">
        <v>240</v>
      </c>
      <c r="U1062" s="3">
        <v>14295</v>
      </c>
      <c r="V1062" s="13">
        <v>44157.46707175926</v>
      </c>
      <c r="W1062" s="14">
        <v>3.2222222222222222E-2</v>
      </c>
    </row>
    <row r="1063" spans="1:23" x14ac:dyDescent="0.25">
      <c r="A1063" s="1" t="s">
        <v>213</v>
      </c>
      <c r="B1063" s="1" t="s">
        <v>214</v>
      </c>
      <c r="C1063" s="3">
        <v>5319</v>
      </c>
      <c r="D1063" s="13">
        <v>43934.427488425928</v>
      </c>
      <c r="E1063" s="14">
        <v>3.3437500000000002E-2</v>
      </c>
      <c r="G1063" s="1" t="s">
        <v>122</v>
      </c>
      <c r="H1063" s="1" t="s">
        <v>217</v>
      </c>
      <c r="I1063" s="3">
        <v>5287</v>
      </c>
      <c r="J1063" s="13">
        <v>43933.494039351855</v>
      </c>
      <c r="K1063" s="14">
        <v>3.6087962962962968E-2</v>
      </c>
      <c r="M1063" s="1" t="s">
        <v>199</v>
      </c>
      <c r="N1063" s="1" t="s">
        <v>200</v>
      </c>
      <c r="O1063" s="3">
        <v>4271</v>
      </c>
      <c r="P1063" s="13">
        <v>43906.464699074073</v>
      </c>
      <c r="Q1063" s="14">
        <v>4.4374999999999998E-2</v>
      </c>
      <c r="S1063" s="1" t="s">
        <v>169</v>
      </c>
      <c r="T1063" s="1" t="s">
        <v>170</v>
      </c>
      <c r="U1063" s="3">
        <v>14296</v>
      </c>
      <c r="V1063" s="13">
        <v>44157.480798611112</v>
      </c>
      <c r="W1063" s="14">
        <v>3.3125000000000002E-2</v>
      </c>
    </row>
    <row r="1064" spans="1:23" x14ac:dyDescent="0.25">
      <c r="A1064" s="1" t="s">
        <v>207</v>
      </c>
      <c r="B1064" s="1" t="s">
        <v>208</v>
      </c>
      <c r="C1064" s="3">
        <v>5329</v>
      </c>
      <c r="D1064" s="13">
        <v>43934.559756944444</v>
      </c>
      <c r="E1064" s="14">
        <v>4.5150462962962962E-2</v>
      </c>
      <c r="G1064" s="1" t="s">
        <v>122</v>
      </c>
      <c r="H1064" s="1" t="s">
        <v>217</v>
      </c>
      <c r="I1064" s="3">
        <v>5290</v>
      </c>
      <c r="J1064" s="13">
        <v>43933.538229166668</v>
      </c>
      <c r="K1064" s="14">
        <v>3.0115740740740738E-2</v>
      </c>
      <c r="M1064" s="1" t="s">
        <v>237</v>
      </c>
      <c r="N1064" s="1" t="s">
        <v>238</v>
      </c>
      <c r="O1064" s="3">
        <v>4274</v>
      </c>
      <c r="P1064" s="13">
        <v>43906.506249999999</v>
      </c>
      <c r="Q1064" s="14">
        <v>3.4293981481481481E-2</v>
      </c>
      <c r="S1064" s="1" t="s">
        <v>195</v>
      </c>
      <c r="T1064" s="1" t="s">
        <v>196</v>
      </c>
      <c r="U1064" s="3">
        <v>14329</v>
      </c>
      <c r="V1064" s="13">
        <v>44158.430844907409</v>
      </c>
      <c r="W1064" s="14">
        <v>2.9675925925925925E-2</v>
      </c>
    </row>
    <row r="1065" spans="1:23" x14ac:dyDescent="0.25">
      <c r="A1065" s="1" t="s">
        <v>181</v>
      </c>
      <c r="B1065" s="1" t="s">
        <v>182</v>
      </c>
      <c r="C1065" s="3">
        <v>5334</v>
      </c>
      <c r="D1065" s="13">
        <v>43934.617361111108</v>
      </c>
      <c r="E1065" s="14">
        <v>3.875E-2</v>
      </c>
      <c r="G1065" s="1" t="s">
        <v>233</v>
      </c>
      <c r="H1065" s="1" t="s">
        <v>234</v>
      </c>
      <c r="I1065" s="3">
        <v>5295</v>
      </c>
      <c r="J1065" s="13">
        <v>43933.609143518515</v>
      </c>
      <c r="K1065" s="14">
        <v>3.0543981481481481E-2</v>
      </c>
      <c r="M1065" s="1" t="s">
        <v>191</v>
      </c>
      <c r="N1065" s="1" t="s">
        <v>192</v>
      </c>
      <c r="O1065" s="3">
        <v>4281</v>
      </c>
      <c r="P1065" s="13">
        <v>43906.602766203701</v>
      </c>
      <c r="Q1065" s="14">
        <v>3.7337962962962962E-2</v>
      </c>
      <c r="S1065" s="1" t="s">
        <v>221</v>
      </c>
      <c r="T1065" s="1" t="s">
        <v>222</v>
      </c>
      <c r="U1065" s="3">
        <v>14332</v>
      </c>
      <c r="V1065" s="13">
        <v>44158.468182870369</v>
      </c>
      <c r="W1065" s="14">
        <v>3.4999999999999996E-2</v>
      </c>
    </row>
    <row r="1066" spans="1:23" x14ac:dyDescent="0.25">
      <c r="A1066" s="1" t="s">
        <v>243</v>
      </c>
      <c r="B1066" s="1" t="s">
        <v>244</v>
      </c>
      <c r="C1066" s="3">
        <v>5335</v>
      </c>
      <c r="D1066" s="13">
        <v>43934.633819444447</v>
      </c>
      <c r="E1066" s="14">
        <v>3.2025462962962964E-2</v>
      </c>
      <c r="G1066" s="1" t="s">
        <v>251</v>
      </c>
      <c r="H1066" s="1" t="s">
        <v>252</v>
      </c>
      <c r="I1066" s="3">
        <v>5298</v>
      </c>
      <c r="J1066" s="13">
        <v>43933.65896990741</v>
      </c>
      <c r="K1066" s="14">
        <v>3.829861111111111E-2</v>
      </c>
      <c r="M1066" s="1" t="s">
        <v>245</v>
      </c>
      <c r="N1066" s="1" t="s">
        <v>246</v>
      </c>
      <c r="O1066" s="3">
        <v>4282</v>
      </c>
      <c r="P1066" s="13">
        <v>43906.620879629627</v>
      </c>
      <c r="Q1066" s="14">
        <v>4.0115740740740737E-2</v>
      </c>
      <c r="S1066" s="1" t="s">
        <v>239</v>
      </c>
      <c r="T1066" s="1" t="s">
        <v>240</v>
      </c>
      <c r="U1066" s="3">
        <v>14342</v>
      </c>
      <c r="V1066" s="13">
        <v>44158.618761574071</v>
      </c>
      <c r="W1066" s="14">
        <v>2.8483796296296295E-2</v>
      </c>
    </row>
    <row r="1067" spans="1:23" x14ac:dyDescent="0.25">
      <c r="A1067" s="1" t="s">
        <v>225</v>
      </c>
      <c r="B1067" s="1" t="s">
        <v>226</v>
      </c>
      <c r="C1067" s="3">
        <v>5339</v>
      </c>
      <c r="D1067" s="13">
        <v>43934.679166666669</v>
      </c>
      <c r="E1067" s="14">
        <v>3.3101851851851848E-2</v>
      </c>
      <c r="G1067" s="1" t="s">
        <v>122</v>
      </c>
      <c r="H1067" s="1" t="s">
        <v>217</v>
      </c>
      <c r="I1067" s="3">
        <v>5299</v>
      </c>
      <c r="J1067" s="13">
        <v>43933.677407407406</v>
      </c>
      <c r="K1067" s="14">
        <v>3.6493055555555549E-2</v>
      </c>
      <c r="M1067" s="1" t="s">
        <v>237</v>
      </c>
      <c r="N1067" s="1" t="s">
        <v>238</v>
      </c>
      <c r="O1067" s="3">
        <v>4285</v>
      </c>
      <c r="P1067" s="13">
        <v>43906.659039351849</v>
      </c>
      <c r="Q1067" s="14">
        <v>3.2476851851851847E-2</v>
      </c>
      <c r="S1067" s="1" t="s">
        <v>195</v>
      </c>
      <c r="T1067" s="1" t="s">
        <v>196</v>
      </c>
      <c r="U1067" s="3">
        <v>14358</v>
      </c>
      <c r="V1067" s="13">
        <v>44158.863020833334</v>
      </c>
      <c r="W1067" s="14">
        <v>3.1354166666666662E-2</v>
      </c>
    </row>
    <row r="1068" spans="1:23" x14ac:dyDescent="0.25">
      <c r="A1068" s="1" t="s">
        <v>205</v>
      </c>
      <c r="B1068" s="1" t="s">
        <v>206</v>
      </c>
      <c r="C1068" s="3">
        <v>5342</v>
      </c>
      <c r="D1068" s="13">
        <v>43934.723506944443</v>
      </c>
      <c r="E1068" s="14">
        <v>3.3726851851851855E-2</v>
      </c>
      <c r="G1068" s="1" t="s">
        <v>193</v>
      </c>
      <c r="H1068" s="1" t="s">
        <v>194</v>
      </c>
      <c r="I1068" s="3">
        <v>5301</v>
      </c>
      <c r="J1068" s="13">
        <v>43933.703819444447</v>
      </c>
      <c r="K1068" s="14">
        <v>4.0115740740740737E-2</v>
      </c>
      <c r="M1068" s="1" t="s">
        <v>245</v>
      </c>
      <c r="N1068" s="1" t="s">
        <v>246</v>
      </c>
      <c r="O1068" s="3">
        <v>4287</v>
      </c>
      <c r="P1068" s="13">
        <v>43906.695532407408</v>
      </c>
      <c r="Q1068" s="14">
        <v>3.3680555555555554E-2</v>
      </c>
      <c r="S1068" s="1" t="s">
        <v>195</v>
      </c>
      <c r="T1068" s="1" t="s">
        <v>196</v>
      </c>
      <c r="U1068" s="3">
        <v>14364</v>
      </c>
      <c r="V1068" s="13">
        <v>44159.436180555553</v>
      </c>
      <c r="W1068" s="14">
        <v>3.019675925925926E-2</v>
      </c>
    </row>
    <row r="1069" spans="1:23" x14ac:dyDescent="0.25">
      <c r="A1069" s="1" t="s">
        <v>207</v>
      </c>
      <c r="B1069" s="1" t="s">
        <v>208</v>
      </c>
      <c r="C1069" s="3">
        <v>5343</v>
      </c>
      <c r="D1069" s="13">
        <v>43934.734479166669</v>
      </c>
      <c r="E1069" s="14">
        <v>3.8530092592592595E-2</v>
      </c>
      <c r="G1069" s="1" t="s">
        <v>171</v>
      </c>
      <c r="H1069" s="1" t="s">
        <v>172</v>
      </c>
      <c r="I1069" s="3">
        <v>5303</v>
      </c>
      <c r="J1069" s="13">
        <v>43933.728495370371</v>
      </c>
      <c r="K1069" s="14">
        <v>4.1608796296296297E-2</v>
      </c>
      <c r="M1069" s="1" t="s">
        <v>237</v>
      </c>
      <c r="N1069" s="1" t="s">
        <v>238</v>
      </c>
      <c r="O1069" s="3">
        <v>4292</v>
      </c>
      <c r="P1069" s="13">
        <v>43906.768159722225</v>
      </c>
      <c r="Q1069" s="14">
        <v>3.2546296296296295E-2</v>
      </c>
      <c r="S1069" s="1" t="s">
        <v>195</v>
      </c>
      <c r="T1069" s="1" t="s">
        <v>196</v>
      </c>
      <c r="U1069" s="3">
        <v>14387</v>
      </c>
      <c r="V1069" s="13">
        <v>44159.765370370369</v>
      </c>
      <c r="W1069" s="14">
        <v>2.7141203703703706E-2</v>
      </c>
    </row>
    <row r="1070" spans="1:23" x14ac:dyDescent="0.25">
      <c r="A1070" s="1" t="s">
        <v>183</v>
      </c>
      <c r="B1070" s="1" t="s">
        <v>184</v>
      </c>
      <c r="C1070" s="3">
        <v>5347</v>
      </c>
      <c r="D1070" s="13">
        <v>43934.785034722219</v>
      </c>
      <c r="E1070" s="14">
        <v>3.8090277777777778E-2</v>
      </c>
      <c r="G1070" s="1" t="s">
        <v>187</v>
      </c>
      <c r="H1070" s="1" t="s">
        <v>188</v>
      </c>
      <c r="I1070" s="3">
        <v>5304</v>
      </c>
      <c r="J1070" s="13">
        <v>43933.741539351853</v>
      </c>
      <c r="K1070" s="14">
        <v>3.1273148148148147E-2</v>
      </c>
      <c r="M1070" s="1" t="s">
        <v>130</v>
      </c>
      <c r="N1070" s="1" t="s">
        <v>218</v>
      </c>
      <c r="O1070" s="3">
        <v>4295</v>
      </c>
      <c r="P1070" s="13">
        <v>43906.807673611111</v>
      </c>
      <c r="Q1070" s="14">
        <v>3.771990740740741E-2</v>
      </c>
      <c r="S1070" s="1" t="s">
        <v>195</v>
      </c>
      <c r="T1070" s="1" t="s">
        <v>196</v>
      </c>
      <c r="U1070" s="3">
        <v>14441</v>
      </c>
      <c r="V1070" s="13">
        <v>44161.522800925923</v>
      </c>
      <c r="W1070" s="14">
        <v>3.1956018518518516E-2</v>
      </c>
    </row>
    <row r="1071" spans="1:23" x14ac:dyDescent="0.25">
      <c r="A1071" s="1" t="s">
        <v>163</v>
      </c>
      <c r="B1071" s="1" t="s">
        <v>164</v>
      </c>
      <c r="C1071" s="3">
        <v>5349</v>
      </c>
      <c r="D1071" s="13">
        <v>43934.812696759262</v>
      </c>
      <c r="E1071" s="14">
        <v>3.24537037037037E-2</v>
      </c>
      <c r="G1071" s="1" t="s">
        <v>122</v>
      </c>
      <c r="H1071" s="1" t="s">
        <v>217</v>
      </c>
      <c r="I1071" s="3">
        <v>5308</v>
      </c>
      <c r="J1071" s="13">
        <v>43933.791990740741</v>
      </c>
      <c r="K1071" s="14">
        <v>4.0787037037037038E-2</v>
      </c>
      <c r="M1071" s="1" t="s">
        <v>173</v>
      </c>
      <c r="N1071" s="1" t="s">
        <v>174</v>
      </c>
      <c r="O1071" s="3">
        <v>4302</v>
      </c>
      <c r="P1071" s="13">
        <v>43907.406238425923</v>
      </c>
      <c r="Q1071" s="14">
        <v>3.9398148148148147E-2</v>
      </c>
      <c r="S1071" s="1" t="s">
        <v>169</v>
      </c>
      <c r="T1071" s="1" t="s">
        <v>170</v>
      </c>
      <c r="U1071" s="3">
        <v>14452</v>
      </c>
      <c r="V1071" s="13">
        <v>44161.682071759256</v>
      </c>
      <c r="W1071" s="14">
        <v>3.9930555555555559E-2</v>
      </c>
    </row>
    <row r="1072" spans="1:23" x14ac:dyDescent="0.25">
      <c r="A1072" s="1" t="s">
        <v>225</v>
      </c>
      <c r="B1072" s="1" t="s">
        <v>226</v>
      </c>
      <c r="C1072" s="3">
        <v>5351</v>
      </c>
      <c r="D1072" s="13">
        <v>43934.841782407406</v>
      </c>
      <c r="E1072" s="14">
        <v>3.5995370370370372E-2</v>
      </c>
      <c r="G1072" s="1" t="s">
        <v>171</v>
      </c>
      <c r="H1072" s="1" t="s">
        <v>172</v>
      </c>
      <c r="I1072" s="3">
        <v>5318</v>
      </c>
      <c r="J1072" s="13">
        <v>43934.410127314812</v>
      </c>
      <c r="K1072" s="14">
        <v>3.7835648148148153E-2</v>
      </c>
      <c r="M1072" s="1" t="s">
        <v>126</v>
      </c>
      <c r="N1072" s="1" t="s">
        <v>220</v>
      </c>
      <c r="O1072" s="3">
        <v>4312</v>
      </c>
      <c r="P1072" s="13">
        <v>43907.543391203704</v>
      </c>
      <c r="Q1072" s="14">
        <v>3.7581018518518521E-2</v>
      </c>
      <c r="S1072" s="1" t="s">
        <v>195</v>
      </c>
      <c r="T1072" s="1" t="s">
        <v>196</v>
      </c>
      <c r="U1072" s="3">
        <v>14483</v>
      </c>
      <c r="V1072" s="13">
        <v>44162.613622685189</v>
      </c>
      <c r="W1072" s="14">
        <v>3.6574074074074071E-2</v>
      </c>
    </row>
    <row r="1073" spans="1:23" x14ac:dyDescent="0.25">
      <c r="A1073" s="1" t="s">
        <v>197</v>
      </c>
      <c r="B1073" s="1" t="s">
        <v>198</v>
      </c>
      <c r="C1073" s="3">
        <v>5356</v>
      </c>
      <c r="D1073" s="13">
        <v>43935.400636574072</v>
      </c>
      <c r="E1073" s="14">
        <v>4.2245370370370371E-2</v>
      </c>
      <c r="G1073" s="1" t="s">
        <v>175</v>
      </c>
      <c r="H1073" s="1" t="s">
        <v>176</v>
      </c>
      <c r="I1073" s="3">
        <v>5320</v>
      </c>
      <c r="J1073" s="13">
        <v>43934.444247685184</v>
      </c>
      <c r="K1073" s="14">
        <v>3.4108796296296297E-2</v>
      </c>
      <c r="M1073" s="1" t="s">
        <v>209</v>
      </c>
      <c r="N1073" s="1" t="s">
        <v>210</v>
      </c>
      <c r="O1073" s="3">
        <v>4315</v>
      </c>
      <c r="P1073" s="13">
        <v>43907.583437499998</v>
      </c>
      <c r="Q1073" s="14">
        <v>3.2719907407407406E-2</v>
      </c>
      <c r="S1073" s="1" t="s">
        <v>169</v>
      </c>
      <c r="T1073" s="1" t="s">
        <v>170</v>
      </c>
      <c r="U1073" s="3">
        <v>14488</v>
      </c>
      <c r="V1073" s="13">
        <v>44162.69326388889</v>
      </c>
      <c r="W1073" s="14">
        <v>2.5879629629629627E-2</v>
      </c>
    </row>
    <row r="1074" spans="1:23" x14ac:dyDescent="0.25">
      <c r="A1074" s="1" t="s">
        <v>207</v>
      </c>
      <c r="B1074" s="1" t="s">
        <v>208</v>
      </c>
      <c r="C1074" s="3">
        <v>5359</v>
      </c>
      <c r="D1074" s="13">
        <v>43935.447997685187</v>
      </c>
      <c r="E1074" s="14">
        <v>2.9571759259259259E-2</v>
      </c>
      <c r="G1074" s="1" t="s">
        <v>211</v>
      </c>
      <c r="H1074" s="1" t="s">
        <v>212</v>
      </c>
      <c r="I1074" s="3">
        <v>5321</v>
      </c>
      <c r="J1074" s="13">
        <v>43934.461134259262</v>
      </c>
      <c r="K1074" s="14">
        <v>3.5763888888888887E-2</v>
      </c>
      <c r="M1074" s="1" t="s">
        <v>249</v>
      </c>
      <c r="N1074" s="1" t="s">
        <v>250</v>
      </c>
      <c r="O1074" s="3">
        <v>4316</v>
      </c>
      <c r="P1074" s="13">
        <v>43907.598900462966</v>
      </c>
      <c r="Q1074" s="14">
        <v>3.4791666666666672E-2</v>
      </c>
      <c r="S1074" s="1" t="s">
        <v>221</v>
      </c>
      <c r="T1074" s="1" t="s">
        <v>222</v>
      </c>
      <c r="U1074" s="3">
        <v>14489</v>
      </c>
      <c r="V1074" s="13">
        <v>44162.711655092593</v>
      </c>
      <c r="W1074" s="14">
        <v>3.0358796296296297E-2</v>
      </c>
    </row>
    <row r="1075" spans="1:23" x14ac:dyDescent="0.25">
      <c r="A1075" s="1" t="s">
        <v>205</v>
      </c>
      <c r="B1075" s="1" t="s">
        <v>206</v>
      </c>
      <c r="C1075" s="3">
        <v>5360</v>
      </c>
      <c r="D1075" s="13">
        <v>43935.456736111111</v>
      </c>
      <c r="E1075" s="14">
        <v>4.3819444444444446E-2</v>
      </c>
      <c r="G1075" s="1" t="s">
        <v>233</v>
      </c>
      <c r="H1075" s="1" t="s">
        <v>234</v>
      </c>
      <c r="I1075" s="3">
        <v>5323</v>
      </c>
      <c r="J1075" s="13">
        <v>43934.481446759259</v>
      </c>
      <c r="K1075" s="14">
        <v>3.8321759259259257E-2</v>
      </c>
      <c r="M1075" s="1" t="s">
        <v>245</v>
      </c>
      <c r="N1075" s="1" t="s">
        <v>246</v>
      </c>
      <c r="O1075" s="3">
        <v>4319</v>
      </c>
      <c r="P1075" s="13">
        <v>43907.639675925922</v>
      </c>
      <c r="Q1075" s="14">
        <v>3.9745370370370368E-2</v>
      </c>
      <c r="S1075" s="1" t="s">
        <v>221</v>
      </c>
      <c r="T1075" s="1" t="s">
        <v>222</v>
      </c>
      <c r="U1075" s="3">
        <v>14516</v>
      </c>
      <c r="V1075" s="13">
        <v>44163.582083333335</v>
      </c>
      <c r="W1075" s="14">
        <v>2.7488425925925927E-2</v>
      </c>
    </row>
    <row r="1076" spans="1:23" x14ac:dyDescent="0.25">
      <c r="A1076" s="1" t="s">
        <v>201</v>
      </c>
      <c r="B1076" s="1" t="s">
        <v>202</v>
      </c>
      <c r="C1076" s="3">
        <v>5362</v>
      </c>
      <c r="D1076" s="13">
        <v>43935.486157407409</v>
      </c>
      <c r="E1076" s="14">
        <v>4.2048611111111113E-2</v>
      </c>
      <c r="G1076" s="1" t="s">
        <v>211</v>
      </c>
      <c r="H1076" s="1" t="s">
        <v>212</v>
      </c>
      <c r="I1076" s="3">
        <v>5324</v>
      </c>
      <c r="J1076" s="13">
        <v>43934.499525462961</v>
      </c>
      <c r="K1076" s="14">
        <v>3.4594907407407408E-2</v>
      </c>
      <c r="M1076" s="1" t="s">
        <v>199</v>
      </c>
      <c r="N1076" s="1" t="s">
        <v>200</v>
      </c>
      <c r="O1076" s="3">
        <v>4322</v>
      </c>
      <c r="P1076" s="13">
        <v>43907.684756944444</v>
      </c>
      <c r="Q1076" s="14">
        <v>3.8634259259259257E-2</v>
      </c>
      <c r="S1076" s="1" t="s">
        <v>239</v>
      </c>
      <c r="T1076" s="1" t="s">
        <v>240</v>
      </c>
      <c r="U1076" s="3">
        <v>14521</v>
      </c>
      <c r="V1076" s="13">
        <v>44163.648738425924</v>
      </c>
      <c r="W1076" s="14">
        <v>4.1030092592592597E-2</v>
      </c>
    </row>
    <row r="1077" spans="1:23" x14ac:dyDescent="0.25">
      <c r="A1077" s="1" t="s">
        <v>213</v>
      </c>
      <c r="B1077" s="1" t="s">
        <v>214</v>
      </c>
      <c r="C1077" s="3">
        <v>5364</v>
      </c>
      <c r="D1077" s="13">
        <v>43935.516909722224</v>
      </c>
      <c r="E1077" s="14">
        <v>3.412037037037037E-2</v>
      </c>
      <c r="G1077" s="1" t="s">
        <v>177</v>
      </c>
      <c r="H1077" s="1" t="s">
        <v>178</v>
      </c>
      <c r="I1077" s="3">
        <v>5325</v>
      </c>
      <c r="J1077" s="13">
        <v>43934.512615740743</v>
      </c>
      <c r="K1077" s="14">
        <v>3.5925925925925924E-2</v>
      </c>
      <c r="M1077" s="1" t="s">
        <v>199</v>
      </c>
      <c r="N1077" s="1" t="s">
        <v>200</v>
      </c>
      <c r="O1077" s="3">
        <v>4325</v>
      </c>
      <c r="P1077" s="13">
        <v>43907.728437500002</v>
      </c>
      <c r="Q1077" s="14">
        <v>4.010416666666667E-2</v>
      </c>
      <c r="S1077" s="1" t="s">
        <v>195</v>
      </c>
      <c r="T1077" s="1" t="s">
        <v>196</v>
      </c>
      <c r="U1077" s="3">
        <v>14543</v>
      </c>
      <c r="V1077" s="13">
        <v>44164.454583333332</v>
      </c>
      <c r="W1077" s="14">
        <v>4.0613425925925928E-2</v>
      </c>
    </row>
    <row r="1078" spans="1:23" x14ac:dyDescent="0.25">
      <c r="A1078" s="1" t="s">
        <v>213</v>
      </c>
      <c r="B1078" s="1" t="s">
        <v>214</v>
      </c>
      <c r="C1078" s="3">
        <v>5368</v>
      </c>
      <c r="D1078" s="13">
        <v>43935.563009259262</v>
      </c>
      <c r="E1078" s="14">
        <v>3.1342592592592596E-2</v>
      </c>
      <c r="G1078" s="1" t="s">
        <v>177</v>
      </c>
      <c r="H1078" s="1" t="s">
        <v>178</v>
      </c>
      <c r="I1078" s="3">
        <v>5328</v>
      </c>
      <c r="J1078" s="13">
        <v>43934.551111111112</v>
      </c>
      <c r="K1078" s="14">
        <v>3.9560185185185184E-2</v>
      </c>
      <c r="M1078" s="1" t="s">
        <v>209</v>
      </c>
      <c r="N1078" s="1" t="s">
        <v>210</v>
      </c>
      <c r="O1078" s="3">
        <v>4329</v>
      </c>
      <c r="P1078" s="13">
        <v>43907.789131944446</v>
      </c>
      <c r="Q1078" s="14">
        <v>3.9675925925925927E-2</v>
      </c>
      <c r="S1078" s="1" t="s">
        <v>239</v>
      </c>
      <c r="T1078" s="1" t="s">
        <v>240</v>
      </c>
      <c r="U1078" s="3">
        <v>14552</v>
      </c>
      <c r="V1078" s="13">
        <v>44164.580370370371</v>
      </c>
      <c r="W1078" s="14">
        <v>3.2534722222222222E-2</v>
      </c>
    </row>
    <row r="1079" spans="1:23" x14ac:dyDescent="0.25">
      <c r="A1079" s="1" t="s">
        <v>181</v>
      </c>
      <c r="B1079" s="1" t="s">
        <v>182</v>
      </c>
      <c r="C1079" s="3">
        <v>5369</v>
      </c>
      <c r="D1079" s="13">
        <v>43935.57849537037</v>
      </c>
      <c r="E1079" s="14">
        <v>3.7754629629629631E-2</v>
      </c>
      <c r="G1079" s="1" t="s">
        <v>203</v>
      </c>
      <c r="H1079" s="1" t="s">
        <v>204</v>
      </c>
      <c r="I1079" s="3">
        <v>5330</v>
      </c>
      <c r="J1079" s="13">
        <v>43934.571273148147</v>
      </c>
      <c r="K1079" s="14">
        <v>3.30787037037037E-2</v>
      </c>
      <c r="M1079" s="1" t="s">
        <v>231</v>
      </c>
      <c r="N1079" s="1" t="s">
        <v>232</v>
      </c>
      <c r="O1079" s="3">
        <v>4331</v>
      </c>
      <c r="P1079" s="13">
        <v>43907.819513888891</v>
      </c>
      <c r="Q1079" s="14">
        <v>3.8124999999999999E-2</v>
      </c>
      <c r="S1079" s="1" t="s">
        <v>239</v>
      </c>
      <c r="T1079" s="1" t="s">
        <v>240</v>
      </c>
      <c r="U1079" s="3">
        <v>14554</v>
      </c>
      <c r="V1079" s="13">
        <v>44164.608275462961</v>
      </c>
      <c r="W1079" s="14">
        <v>3.5335648148148151E-2</v>
      </c>
    </row>
    <row r="1080" spans="1:23" x14ac:dyDescent="0.25">
      <c r="A1080" s="1" t="s">
        <v>181</v>
      </c>
      <c r="B1080" s="1" t="s">
        <v>182</v>
      </c>
      <c r="C1080" s="3">
        <v>5373</v>
      </c>
      <c r="D1080" s="13">
        <v>43935.621168981481</v>
      </c>
      <c r="E1080" s="14">
        <v>4.2638888888888893E-2</v>
      </c>
      <c r="G1080" s="1" t="s">
        <v>235</v>
      </c>
      <c r="H1080" s="1" t="s">
        <v>236</v>
      </c>
      <c r="I1080" s="3">
        <v>5332</v>
      </c>
      <c r="J1080" s="13">
        <v>43934.593356481484</v>
      </c>
      <c r="K1080" s="14">
        <v>4.1493055555555554E-2</v>
      </c>
      <c r="M1080" s="1" t="s">
        <v>130</v>
      </c>
      <c r="N1080" s="1" t="s">
        <v>218</v>
      </c>
      <c r="O1080" s="3">
        <v>4337</v>
      </c>
      <c r="P1080" s="13">
        <v>43908.386793981481</v>
      </c>
      <c r="Q1080" s="14">
        <v>3.0324074074074073E-2</v>
      </c>
      <c r="S1080" s="1" t="s">
        <v>221</v>
      </c>
      <c r="T1080" s="1" t="s">
        <v>222</v>
      </c>
      <c r="U1080" s="3">
        <v>14555</v>
      </c>
      <c r="V1080" s="13">
        <v>44164.627384259256</v>
      </c>
      <c r="W1080" s="14">
        <v>3.7152777777777778E-2</v>
      </c>
    </row>
    <row r="1081" spans="1:23" x14ac:dyDescent="0.25">
      <c r="A1081" s="1" t="s">
        <v>183</v>
      </c>
      <c r="B1081" s="1" t="s">
        <v>184</v>
      </c>
      <c r="C1081" s="3">
        <v>5379</v>
      </c>
      <c r="D1081" s="13">
        <v>43935.708055555559</v>
      </c>
      <c r="E1081" s="14">
        <v>3.2696759259259259E-2</v>
      </c>
      <c r="G1081" s="1" t="s">
        <v>175</v>
      </c>
      <c r="H1081" s="1" t="s">
        <v>176</v>
      </c>
      <c r="I1081" s="3">
        <v>5333</v>
      </c>
      <c r="J1081" s="13">
        <v>43934.60833333333</v>
      </c>
      <c r="K1081" s="14">
        <v>3.2708333333333332E-2</v>
      </c>
      <c r="M1081" s="1" t="s">
        <v>199</v>
      </c>
      <c r="N1081" s="1" t="s">
        <v>200</v>
      </c>
      <c r="O1081" s="3">
        <v>4338</v>
      </c>
      <c r="P1081" s="13">
        <v>43908.401064814818</v>
      </c>
      <c r="Q1081" s="14">
        <v>3.8252314814814815E-2</v>
      </c>
      <c r="S1081" s="1" t="s">
        <v>169</v>
      </c>
      <c r="T1081" s="1" t="s">
        <v>170</v>
      </c>
      <c r="U1081" s="3">
        <v>14590</v>
      </c>
      <c r="V1081" s="13">
        <v>44165.618877314817</v>
      </c>
      <c r="W1081" s="14">
        <v>3.6979166666666667E-2</v>
      </c>
    </row>
    <row r="1082" spans="1:23" x14ac:dyDescent="0.25">
      <c r="A1082" s="1" t="s">
        <v>163</v>
      </c>
      <c r="B1082" s="1" t="s">
        <v>164</v>
      </c>
      <c r="C1082" s="3">
        <v>5390</v>
      </c>
      <c r="D1082" s="13">
        <v>43936.3437962963</v>
      </c>
      <c r="E1082" s="14">
        <v>3.9930555555555559E-2</v>
      </c>
      <c r="G1082" s="1" t="s">
        <v>193</v>
      </c>
      <c r="H1082" s="1" t="s">
        <v>194</v>
      </c>
      <c r="I1082" s="3">
        <v>5336</v>
      </c>
      <c r="J1082" s="13">
        <v>43934.643819444442</v>
      </c>
      <c r="K1082" s="14">
        <v>2.9560185185185189E-2</v>
      </c>
      <c r="M1082" s="1" t="s">
        <v>167</v>
      </c>
      <c r="N1082" s="1" t="s">
        <v>168</v>
      </c>
      <c r="O1082" s="3">
        <v>4339</v>
      </c>
      <c r="P1082" s="13">
        <v>43908.411435185182</v>
      </c>
      <c r="Q1082" s="14">
        <v>4.0925925925925928E-2</v>
      </c>
      <c r="S1082" s="1" t="s">
        <v>221</v>
      </c>
      <c r="T1082" s="1" t="s">
        <v>222</v>
      </c>
      <c r="U1082" s="3">
        <v>14611</v>
      </c>
      <c r="V1082" s="13">
        <v>44166.392500000002</v>
      </c>
      <c r="W1082" s="14">
        <v>3.9594907407407405E-2</v>
      </c>
    </row>
    <row r="1083" spans="1:23" x14ac:dyDescent="0.25">
      <c r="A1083" s="1" t="s">
        <v>205</v>
      </c>
      <c r="B1083" s="1" t="s">
        <v>206</v>
      </c>
      <c r="C1083" s="3">
        <v>5391</v>
      </c>
      <c r="D1083" s="13">
        <v>43936.355300925927</v>
      </c>
      <c r="E1083" s="14">
        <v>3.4837962962962959E-2</v>
      </c>
      <c r="G1083" s="1" t="s">
        <v>233</v>
      </c>
      <c r="H1083" s="1" t="s">
        <v>234</v>
      </c>
      <c r="I1083" s="3">
        <v>5340</v>
      </c>
      <c r="J1083" s="13">
        <v>43934.694918981484</v>
      </c>
      <c r="K1083" s="14">
        <v>4.5138888888888888E-2</v>
      </c>
      <c r="M1083" s="1" t="s">
        <v>223</v>
      </c>
      <c r="N1083" s="1" t="s">
        <v>224</v>
      </c>
      <c r="O1083" s="3">
        <v>4347</v>
      </c>
      <c r="P1083" s="13">
        <v>43908.52615740741</v>
      </c>
      <c r="Q1083" s="14">
        <v>4.4837962962962961E-2</v>
      </c>
      <c r="S1083" s="1" t="s">
        <v>221</v>
      </c>
      <c r="T1083" s="1" t="s">
        <v>222</v>
      </c>
      <c r="U1083" s="3">
        <v>14625</v>
      </c>
      <c r="V1083" s="13">
        <v>44166.591886574075</v>
      </c>
      <c r="W1083" s="14">
        <v>3.1412037037037037E-2</v>
      </c>
    </row>
    <row r="1084" spans="1:23" x14ac:dyDescent="0.25">
      <c r="A1084" s="1" t="s">
        <v>165</v>
      </c>
      <c r="B1084" s="1" t="s">
        <v>166</v>
      </c>
      <c r="C1084" s="3">
        <v>5393</v>
      </c>
      <c r="D1084" s="13">
        <v>43936.380300925928</v>
      </c>
      <c r="E1084" s="14">
        <v>3.7766203703703705E-2</v>
      </c>
      <c r="G1084" s="1" t="s">
        <v>175</v>
      </c>
      <c r="H1084" s="1" t="s">
        <v>176</v>
      </c>
      <c r="I1084" s="3">
        <v>5341</v>
      </c>
      <c r="J1084" s="13">
        <v>43934.706805555557</v>
      </c>
      <c r="K1084" s="14">
        <v>3.3923611111111113E-2</v>
      </c>
      <c r="M1084" s="1" t="s">
        <v>167</v>
      </c>
      <c r="N1084" s="1" t="s">
        <v>168</v>
      </c>
      <c r="O1084" s="3">
        <v>4350</v>
      </c>
      <c r="P1084" s="13">
        <v>43908.574525462966</v>
      </c>
      <c r="Q1084" s="14">
        <v>4.4108796296296299E-2</v>
      </c>
      <c r="S1084" s="1" t="s">
        <v>169</v>
      </c>
      <c r="T1084" s="1" t="s">
        <v>170</v>
      </c>
      <c r="U1084" s="3">
        <v>14634</v>
      </c>
      <c r="V1084" s="13">
        <v>44166.715532407405</v>
      </c>
      <c r="W1084" s="14">
        <v>3.5231481481481482E-2</v>
      </c>
    </row>
    <row r="1085" spans="1:23" x14ac:dyDescent="0.25">
      <c r="A1085" s="1" t="s">
        <v>181</v>
      </c>
      <c r="B1085" s="1" t="s">
        <v>182</v>
      </c>
      <c r="C1085" s="3">
        <v>5402</v>
      </c>
      <c r="D1085" s="13">
        <v>43936.501956018517</v>
      </c>
      <c r="E1085" s="14">
        <v>3.5138888888888893E-2</v>
      </c>
      <c r="G1085" s="1" t="s">
        <v>235</v>
      </c>
      <c r="H1085" s="1" t="s">
        <v>236</v>
      </c>
      <c r="I1085" s="3">
        <v>5344</v>
      </c>
      <c r="J1085" s="13">
        <v>43934.74355324074</v>
      </c>
      <c r="K1085" s="14">
        <v>3.4687500000000003E-2</v>
      </c>
      <c r="M1085" s="1" t="s">
        <v>199</v>
      </c>
      <c r="N1085" s="1" t="s">
        <v>200</v>
      </c>
      <c r="O1085" s="3">
        <v>4352</v>
      </c>
      <c r="P1085" s="13">
        <v>43908.609629629631</v>
      </c>
      <c r="Q1085" s="14">
        <v>4.3969907407407409E-2</v>
      </c>
      <c r="S1085" s="1" t="s">
        <v>169</v>
      </c>
      <c r="T1085" s="1" t="s">
        <v>170</v>
      </c>
      <c r="U1085" s="3">
        <v>14644</v>
      </c>
      <c r="V1085" s="13">
        <v>44166.860983796294</v>
      </c>
      <c r="W1085" s="14">
        <v>3.5983796296296298E-2</v>
      </c>
    </row>
    <row r="1086" spans="1:23" x14ac:dyDescent="0.25">
      <c r="A1086" s="1" t="s">
        <v>205</v>
      </c>
      <c r="B1086" s="1" t="s">
        <v>206</v>
      </c>
      <c r="C1086" s="3">
        <v>5407</v>
      </c>
      <c r="D1086" s="13">
        <v>43936.568425925929</v>
      </c>
      <c r="E1086" s="14">
        <v>4.1678240740740745E-2</v>
      </c>
      <c r="G1086" s="1" t="s">
        <v>177</v>
      </c>
      <c r="H1086" s="1" t="s">
        <v>178</v>
      </c>
      <c r="I1086" s="3">
        <v>5353</v>
      </c>
      <c r="J1086" s="13">
        <v>43935.358923611115</v>
      </c>
      <c r="K1086" s="14">
        <v>3.6064814814814813E-2</v>
      </c>
      <c r="M1086" s="1" t="s">
        <v>237</v>
      </c>
      <c r="N1086" s="1" t="s">
        <v>238</v>
      </c>
      <c r="O1086" s="3">
        <v>4353</v>
      </c>
      <c r="P1086" s="13">
        <v>43908.624930555554</v>
      </c>
      <c r="Q1086" s="14">
        <v>2.8113425925925927E-2</v>
      </c>
      <c r="S1086" s="1" t="s">
        <v>169</v>
      </c>
      <c r="T1086" s="1" t="s">
        <v>170</v>
      </c>
      <c r="U1086" s="3">
        <v>14647</v>
      </c>
      <c r="V1086" s="13">
        <v>44167.397060185183</v>
      </c>
      <c r="W1086" s="14">
        <v>2.9224537037037038E-2</v>
      </c>
    </row>
    <row r="1087" spans="1:23" x14ac:dyDescent="0.25">
      <c r="A1087" s="1" t="s">
        <v>197</v>
      </c>
      <c r="B1087" s="1" t="s">
        <v>198</v>
      </c>
      <c r="C1087" s="3">
        <v>5408</v>
      </c>
      <c r="D1087" s="13">
        <v>43936.585949074077</v>
      </c>
      <c r="E1087" s="14">
        <v>3.9166666666666662E-2</v>
      </c>
      <c r="G1087" s="1" t="s">
        <v>175</v>
      </c>
      <c r="H1087" s="1" t="s">
        <v>176</v>
      </c>
      <c r="I1087" s="3">
        <v>5354</v>
      </c>
      <c r="J1087" s="13">
        <v>43935.374826388892</v>
      </c>
      <c r="K1087" s="14">
        <v>4.3981481481481483E-2</v>
      </c>
      <c r="M1087" s="1" t="s">
        <v>237</v>
      </c>
      <c r="N1087" s="1" t="s">
        <v>238</v>
      </c>
      <c r="O1087" s="3">
        <v>4354</v>
      </c>
      <c r="P1087" s="13">
        <v>43908.636157407411</v>
      </c>
      <c r="Q1087" s="14">
        <v>3.335648148148148E-2</v>
      </c>
      <c r="S1087" s="1" t="s">
        <v>221</v>
      </c>
      <c r="T1087" s="1" t="s">
        <v>222</v>
      </c>
      <c r="U1087" s="3">
        <v>14651</v>
      </c>
      <c r="V1087" s="13">
        <v>44167.456412037034</v>
      </c>
      <c r="W1087" s="14">
        <v>2.8877314814814817E-2</v>
      </c>
    </row>
    <row r="1088" spans="1:23" x14ac:dyDescent="0.25">
      <c r="A1088" s="1" t="s">
        <v>201</v>
      </c>
      <c r="B1088" s="1" t="s">
        <v>202</v>
      </c>
      <c r="C1088" s="3">
        <v>5410</v>
      </c>
      <c r="D1088" s="13">
        <v>43936.617488425924</v>
      </c>
      <c r="E1088" s="14">
        <v>3.4097222222222223E-2</v>
      </c>
      <c r="G1088" s="1" t="s">
        <v>175</v>
      </c>
      <c r="H1088" s="1" t="s">
        <v>176</v>
      </c>
      <c r="I1088" s="3">
        <v>5357</v>
      </c>
      <c r="J1088" s="13">
        <v>43935.418182870373</v>
      </c>
      <c r="K1088" s="14">
        <v>3.8171296296296293E-2</v>
      </c>
      <c r="M1088" s="1" t="s">
        <v>227</v>
      </c>
      <c r="N1088" s="1" t="s">
        <v>228</v>
      </c>
      <c r="O1088" s="3">
        <v>4355</v>
      </c>
      <c r="P1088" s="13">
        <v>43908.646041666667</v>
      </c>
      <c r="Q1088" s="14">
        <v>4.1863425925925929E-2</v>
      </c>
      <c r="S1088" s="1" t="s">
        <v>221</v>
      </c>
      <c r="T1088" s="1" t="s">
        <v>222</v>
      </c>
      <c r="U1088" s="3">
        <v>14661</v>
      </c>
      <c r="V1088" s="13">
        <v>44167.599780092591</v>
      </c>
      <c r="W1088" s="14">
        <v>3.6805555555555557E-2</v>
      </c>
    </row>
    <row r="1089" spans="1:23" x14ac:dyDescent="0.25">
      <c r="A1089" s="1" t="s">
        <v>213</v>
      </c>
      <c r="B1089" s="1" t="s">
        <v>214</v>
      </c>
      <c r="C1089" s="3">
        <v>5411</v>
      </c>
      <c r="D1089" s="13">
        <v>43936.634629629632</v>
      </c>
      <c r="E1089" s="14">
        <v>3.0231481481481481E-2</v>
      </c>
      <c r="G1089" s="1" t="s">
        <v>120</v>
      </c>
      <c r="H1089" s="1" t="s">
        <v>219</v>
      </c>
      <c r="I1089" s="3">
        <v>5370</v>
      </c>
      <c r="J1089" s="13">
        <v>43935.587395833332</v>
      </c>
      <c r="K1089" s="14">
        <v>3.3958333333333333E-2</v>
      </c>
      <c r="M1089" s="1" t="s">
        <v>167</v>
      </c>
      <c r="N1089" s="1" t="s">
        <v>168</v>
      </c>
      <c r="O1089" s="3">
        <v>4356</v>
      </c>
      <c r="P1089" s="13">
        <v>43908.661261574074</v>
      </c>
      <c r="Q1089" s="14">
        <v>3.6122685185185181E-2</v>
      </c>
      <c r="S1089" s="1" t="s">
        <v>195</v>
      </c>
      <c r="T1089" s="1" t="s">
        <v>196</v>
      </c>
      <c r="U1089" s="3">
        <v>14684</v>
      </c>
      <c r="V1089" s="13">
        <v>44168.434328703705</v>
      </c>
      <c r="W1089" s="14">
        <v>3.6932870370370366E-2</v>
      </c>
    </row>
    <row r="1090" spans="1:23" x14ac:dyDescent="0.25">
      <c r="A1090" s="1" t="s">
        <v>225</v>
      </c>
      <c r="B1090" s="1" t="s">
        <v>226</v>
      </c>
      <c r="C1090" s="3">
        <v>5413</v>
      </c>
      <c r="D1090" s="13">
        <v>43936.653449074074</v>
      </c>
      <c r="E1090" s="14">
        <v>3.3761574074074076E-2</v>
      </c>
      <c r="G1090" s="1" t="s">
        <v>251</v>
      </c>
      <c r="H1090" s="1" t="s">
        <v>252</v>
      </c>
      <c r="I1090" s="3">
        <v>5374</v>
      </c>
      <c r="J1090" s="13">
        <v>43935.633159722223</v>
      </c>
      <c r="K1090" s="14">
        <v>3.4143518518518517E-2</v>
      </c>
      <c r="M1090" s="1" t="s">
        <v>253</v>
      </c>
      <c r="N1090" s="1" t="s">
        <v>254</v>
      </c>
      <c r="O1090" s="3">
        <v>4358</v>
      </c>
      <c r="P1090" s="13">
        <v>43908.697337962964</v>
      </c>
      <c r="Q1090" s="14">
        <v>4.1064814814814811E-2</v>
      </c>
      <c r="S1090" s="1" t="s">
        <v>239</v>
      </c>
      <c r="T1090" s="1" t="s">
        <v>240</v>
      </c>
      <c r="U1090" s="3">
        <v>14689</v>
      </c>
      <c r="V1090" s="13">
        <v>44168.49827546296</v>
      </c>
      <c r="W1090" s="14">
        <v>3.1805555555555552E-2</v>
      </c>
    </row>
    <row r="1091" spans="1:23" x14ac:dyDescent="0.25">
      <c r="A1091" s="1" t="s">
        <v>207</v>
      </c>
      <c r="B1091" s="1" t="s">
        <v>208</v>
      </c>
      <c r="C1091" s="3">
        <v>5414</v>
      </c>
      <c r="D1091" s="13">
        <v>43936.667303240742</v>
      </c>
      <c r="E1091" s="14">
        <v>4.3171296296296298E-2</v>
      </c>
      <c r="G1091" s="1" t="s">
        <v>193</v>
      </c>
      <c r="H1091" s="1" t="s">
        <v>194</v>
      </c>
      <c r="I1091" s="3">
        <v>5375</v>
      </c>
      <c r="J1091" s="13">
        <v>43935.645567129628</v>
      </c>
      <c r="K1091" s="14">
        <v>4.0300925925925928E-2</v>
      </c>
      <c r="M1091" s="1" t="s">
        <v>173</v>
      </c>
      <c r="N1091" s="1" t="s">
        <v>174</v>
      </c>
      <c r="O1091" s="3">
        <v>4360</v>
      </c>
      <c r="P1091" s="13">
        <v>43908.728437500002</v>
      </c>
      <c r="Q1091" s="14">
        <v>4.1006944444444443E-2</v>
      </c>
      <c r="S1091" s="1" t="s">
        <v>169</v>
      </c>
      <c r="T1091" s="1" t="s">
        <v>170</v>
      </c>
      <c r="U1091" s="3">
        <v>14706</v>
      </c>
      <c r="V1091" s="13">
        <v>44168.743263888886</v>
      </c>
      <c r="W1091" s="14">
        <v>4.071759259259259E-2</v>
      </c>
    </row>
    <row r="1092" spans="1:23" x14ac:dyDescent="0.25">
      <c r="A1092" s="1" t="s">
        <v>189</v>
      </c>
      <c r="B1092" s="1" t="s">
        <v>190</v>
      </c>
      <c r="C1092" s="3">
        <v>5415</v>
      </c>
      <c r="D1092" s="13">
        <v>43936.680266203701</v>
      </c>
      <c r="E1092" s="14">
        <v>4.3807870370370372E-2</v>
      </c>
      <c r="G1092" s="1" t="s">
        <v>215</v>
      </c>
      <c r="H1092" s="1" t="s">
        <v>216</v>
      </c>
      <c r="I1092" s="3">
        <v>5378</v>
      </c>
      <c r="J1092" s="13">
        <v>43935.693229166667</v>
      </c>
      <c r="K1092" s="14">
        <v>3.516203703703704E-2</v>
      </c>
      <c r="M1092" s="1" t="s">
        <v>249</v>
      </c>
      <c r="N1092" s="1" t="s">
        <v>250</v>
      </c>
      <c r="O1092" s="3">
        <v>4363</v>
      </c>
      <c r="P1092" s="13">
        <v>43908.768425925926</v>
      </c>
      <c r="Q1092" s="14">
        <v>3.4803240740740739E-2</v>
      </c>
      <c r="S1092" s="1" t="s">
        <v>169</v>
      </c>
      <c r="T1092" s="1" t="s">
        <v>170</v>
      </c>
      <c r="U1092" s="3">
        <v>14721</v>
      </c>
      <c r="V1092" s="13">
        <v>44169.455358796295</v>
      </c>
      <c r="W1092" s="14">
        <v>3.8981481481481485E-2</v>
      </c>
    </row>
    <row r="1093" spans="1:23" x14ac:dyDescent="0.25">
      <c r="A1093" s="1" t="s">
        <v>189</v>
      </c>
      <c r="B1093" s="1" t="s">
        <v>190</v>
      </c>
      <c r="C1093" s="3">
        <v>5416</v>
      </c>
      <c r="D1093" s="13">
        <v>43936.693657407406</v>
      </c>
      <c r="E1093" s="14">
        <v>3.6701388888888888E-2</v>
      </c>
      <c r="G1093" s="1" t="s">
        <v>215</v>
      </c>
      <c r="H1093" s="1" t="s">
        <v>216</v>
      </c>
      <c r="I1093" s="3">
        <v>5381</v>
      </c>
      <c r="J1093" s="13">
        <v>43935.726087962961</v>
      </c>
      <c r="K1093" s="14">
        <v>3.7650462962962962E-2</v>
      </c>
      <c r="M1093" s="1" t="s">
        <v>227</v>
      </c>
      <c r="N1093" s="1" t="s">
        <v>228</v>
      </c>
      <c r="O1093" s="3">
        <v>4364</v>
      </c>
      <c r="P1093" s="13">
        <v>43908.778449074074</v>
      </c>
      <c r="Q1093" s="14">
        <v>3.8055555555555558E-2</v>
      </c>
      <c r="S1093" s="1" t="s">
        <v>195</v>
      </c>
      <c r="T1093" s="1" t="s">
        <v>196</v>
      </c>
      <c r="U1093" s="3">
        <v>14724</v>
      </c>
      <c r="V1093" s="13">
        <v>44169.501423611109</v>
      </c>
      <c r="W1093" s="14">
        <v>3.3217592592592597E-2</v>
      </c>
    </row>
    <row r="1094" spans="1:23" x14ac:dyDescent="0.25">
      <c r="A1094" s="1" t="s">
        <v>205</v>
      </c>
      <c r="B1094" s="1" t="s">
        <v>206</v>
      </c>
      <c r="C1094" s="3">
        <v>5421</v>
      </c>
      <c r="D1094" s="13">
        <v>43936.75068287037</v>
      </c>
      <c r="E1094" s="14">
        <v>4.2569444444444444E-2</v>
      </c>
      <c r="G1094" s="1" t="s">
        <v>251</v>
      </c>
      <c r="H1094" s="1" t="s">
        <v>252</v>
      </c>
      <c r="I1094" s="3">
        <v>5386</v>
      </c>
      <c r="J1094" s="13">
        <v>43935.794907407406</v>
      </c>
      <c r="K1094" s="14">
        <v>3.936342592592592E-2</v>
      </c>
      <c r="M1094" s="1" t="s">
        <v>245</v>
      </c>
      <c r="N1094" s="1" t="s">
        <v>246</v>
      </c>
      <c r="O1094" s="3">
        <v>4365</v>
      </c>
      <c r="P1094" s="13">
        <v>43908.791435185187</v>
      </c>
      <c r="Q1094" s="14">
        <v>3.4131944444444444E-2</v>
      </c>
      <c r="S1094" s="1" t="s">
        <v>169</v>
      </c>
      <c r="T1094" s="1" t="s">
        <v>170</v>
      </c>
      <c r="U1094" s="3">
        <v>14732</v>
      </c>
      <c r="V1094" s="13">
        <v>44169.60087962963</v>
      </c>
      <c r="W1094" s="14">
        <v>3.3437500000000002E-2</v>
      </c>
    </row>
    <row r="1095" spans="1:23" x14ac:dyDescent="0.25">
      <c r="A1095" s="1" t="s">
        <v>183</v>
      </c>
      <c r="B1095" s="1" t="s">
        <v>184</v>
      </c>
      <c r="C1095" s="3">
        <v>5431</v>
      </c>
      <c r="D1095" s="13">
        <v>43937.375578703701</v>
      </c>
      <c r="E1095" s="14">
        <v>3.4849537037037033E-2</v>
      </c>
      <c r="G1095" s="1" t="s">
        <v>120</v>
      </c>
      <c r="H1095" s="1" t="s">
        <v>219</v>
      </c>
      <c r="I1095" s="3">
        <v>5389</v>
      </c>
      <c r="J1095" s="13">
        <v>43935.836851851855</v>
      </c>
      <c r="K1095" s="14">
        <v>3.9907407407407412E-2</v>
      </c>
      <c r="M1095" s="1" t="s">
        <v>191</v>
      </c>
      <c r="N1095" s="1" t="s">
        <v>192</v>
      </c>
      <c r="O1095" s="3">
        <v>4368</v>
      </c>
      <c r="P1095" s="13">
        <v>43908.836712962962</v>
      </c>
      <c r="Q1095" s="14">
        <v>4.7071759259259265E-2</v>
      </c>
      <c r="S1095" s="1" t="s">
        <v>221</v>
      </c>
      <c r="T1095" s="1" t="s">
        <v>222</v>
      </c>
      <c r="U1095" s="3">
        <v>14733</v>
      </c>
      <c r="V1095" s="13">
        <v>44169.616736111115</v>
      </c>
      <c r="W1095" s="14">
        <v>2.9525462962962962E-2</v>
      </c>
    </row>
    <row r="1096" spans="1:23" x14ac:dyDescent="0.25">
      <c r="A1096" s="1" t="s">
        <v>197</v>
      </c>
      <c r="B1096" s="1" t="s">
        <v>198</v>
      </c>
      <c r="C1096" s="3">
        <v>5435</v>
      </c>
      <c r="D1096" s="13">
        <v>43937.428587962961</v>
      </c>
      <c r="E1096" s="14">
        <v>3.0312499999999996E-2</v>
      </c>
      <c r="G1096" s="1" t="s">
        <v>175</v>
      </c>
      <c r="H1096" s="1" t="s">
        <v>176</v>
      </c>
      <c r="I1096" s="3">
        <v>5392</v>
      </c>
      <c r="J1096" s="13">
        <v>43936.368368055555</v>
      </c>
      <c r="K1096" s="14">
        <v>4.3321759259259261E-2</v>
      </c>
      <c r="M1096" s="1" t="s">
        <v>223</v>
      </c>
      <c r="N1096" s="1" t="s">
        <v>224</v>
      </c>
      <c r="O1096" s="3">
        <v>4373</v>
      </c>
      <c r="P1096" s="13">
        <v>43909.387858796297</v>
      </c>
      <c r="Q1096" s="14">
        <v>3.650462962962963E-2</v>
      </c>
      <c r="S1096" s="1" t="s">
        <v>239</v>
      </c>
      <c r="T1096" s="1" t="s">
        <v>240</v>
      </c>
      <c r="U1096" s="3">
        <v>14773</v>
      </c>
      <c r="V1096" s="13">
        <v>44170.656157407408</v>
      </c>
      <c r="W1096" s="14">
        <v>3.019675925925926E-2</v>
      </c>
    </row>
    <row r="1097" spans="1:23" x14ac:dyDescent="0.25">
      <c r="A1097" s="1" t="s">
        <v>189</v>
      </c>
      <c r="B1097" s="1" t="s">
        <v>190</v>
      </c>
      <c r="C1097" s="3">
        <v>5436</v>
      </c>
      <c r="D1097" s="13">
        <v>43937.446504629632</v>
      </c>
      <c r="E1097" s="14">
        <v>3.6655092592592593E-2</v>
      </c>
      <c r="G1097" s="1" t="s">
        <v>235</v>
      </c>
      <c r="H1097" s="1" t="s">
        <v>236</v>
      </c>
      <c r="I1097" s="3">
        <v>5394</v>
      </c>
      <c r="J1097" s="13">
        <v>43936.395752314813</v>
      </c>
      <c r="K1097" s="14">
        <v>4.0034722222222222E-2</v>
      </c>
      <c r="M1097" s="1" t="s">
        <v>241</v>
      </c>
      <c r="N1097" s="1" t="s">
        <v>242</v>
      </c>
      <c r="O1097" s="3">
        <v>4374</v>
      </c>
      <c r="P1097" s="13">
        <v>43909.40253472222</v>
      </c>
      <c r="Q1097" s="14">
        <v>3.802083333333333E-2</v>
      </c>
      <c r="S1097" s="1" t="s">
        <v>239</v>
      </c>
      <c r="T1097" s="1" t="s">
        <v>240</v>
      </c>
      <c r="U1097" s="3">
        <v>14800</v>
      </c>
      <c r="V1097" s="13">
        <v>44171.511956018519</v>
      </c>
      <c r="W1097" s="14">
        <v>3.4861111111111114E-2</v>
      </c>
    </row>
    <row r="1098" spans="1:23" x14ac:dyDescent="0.25">
      <c r="A1098" s="1" t="s">
        <v>197</v>
      </c>
      <c r="B1098" s="1" t="s">
        <v>198</v>
      </c>
      <c r="C1098" s="3">
        <v>5439</v>
      </c>
      <c r="D1098" s="13">
        <v>43937.497071759259</v>
      </c>
      <c r="E1098" s="14">
        <v>3.8078703703703705E-2</v>
      </c>
      <c r="G1098" s="1" t="s">
        <v>187</v>
      </c>
      <c r="H1098" s="1" t="s">
        <v>188</v>
      </c>
      <c r="I1098" s="3">
        <v>5397</v>
      </c>
      <c r="J1098" s="13">
        <v>43936.441759259258</v>
      </c>
      <c r="K1098" s="14">
        <v>3.6180555555555556E-2</v>
      </c>
      <c r="M1098" s="1" t="s">
        <v>245</v>
      </c>
      <c r="N1098" s="1" t="s">
        <v>246</v>
      </c>
      <c r="O1098" s="3">
        <v>4375</v>
      </c>
      <c r="P1098" s="13">
        <v>43909.418032407404</v>
      </c>
      <c r="Q1098" s="14">
        <v>4.0092592592592589E-2</v>
      </c>
      <c r="S1098" s="1" t="s">
        <v>239</v>
      </c>
      <c r="T1098" s="1" t="s">
        <v>240</v>
      </c>
      <c r="U1098" s="3">
        <v>14829</v>
      </c>
      <c r="V1098" s="13">
        <v>44172.398935185185</v>
      </c>
      <c r="W1098" s="14">
        <v>2.7395833333333338E-2</v>
      </c>
    </row>
    <row r="1099" spans="1:23" x14ac:dyDescent="0.25">
      <c r="A1099" s="1" t="s">
        <v>159</v>
      </c>
      <c r="B1099" s="1" t="s">
        <v>160</v>
      </c>
      <c r="C1099" s="3">
        <v>5441</v>
      </c>
      <c r="D1099" s="13">
        <v>43937.518414351849</v>
      </c>
      <c r="E1099" s="14">
        <v>2.8645833333333332E-2</v>
      </c>
      <c r="G1099" s="1" t="s">
        <v>215</v>
      </c>
      <c r="H1099" s="1" t="s">
        <v>216</v>
      </c>
      <c r="I1099" s="3">
        <v>5398</v>
      </c>
      <c r="J1099" s="13">
        <v>43936.452291666668</v>
      </c>
      <c r="K1099" s="14">
        <v>3.4791666666666672E-2</v>
      </c>
      <c r="M1099" s="1" t="s">
        <v>229</v>
      </c>
      <c r="N1099" s="1" t="s">
        <v>230</v>
      </c>
      <c r="O1099" s="3">
        <v>4379</v>
      </c>
      <c r="P1099" s="13">
        <v>43909.463414351849</v>
      </c>
      <c r="Q1099" s="14">
        <v>3.3055555555555553E-2</v>
      </c>
      <c r="S1099" s="1" t="s">
        <v>169</v>
      </c>
      <c r="T1099" s="1" t="s">
        <v>170</v>
      </c>
      <c r="U1099" s="3">
        <v>14841</v>
      </c>
      <c r="V1099" s="13">
        <v>44172.576516203706</v>
      </c>
      <c r="W1099" s="14">
        <v>3.2280092592592589E-2</v>
      </c>
    </row>
    <row r="1100" spans="1:23" x14ac:dyDescent="0.25">
      <c r="A1100" s="1" t="s">
        <v>183</v>
      </c>
      <c r="B1100" s="1" t="s">
        <v>184</v>
      </c>
      <c r="C1100" s="3">
        <v>5444</v>
      </c>
      <c r="D1100" s="13">
        <v>43937.560497685183</v>
      </c>
      <c r="E1100" s="14">
        <v>3.7025462962962961E-2</v>
      </c>
      <c r="G1100" s="1" t="s">
        <v>171</v>
      </c>
      <c r="H1100" s="1" t="s">
        <v>172</v>
      </c>
      <c r="I1100" s="3">
        <v>5405</v>
      </c>
      <c r="J1100" s="13">
        <v>43936.535775462966</v>
      </c>
      <c r="K1100" s="14">
        <v>4.1145833333333333E-2</v>
      </c>
      <c r="M1100" s="1" t="s">
        <v>130</v>
      </c>
      <c r="N1100" s="1" t="s">
        <v>218</v>
      </c>
      <c r="O1100" s="3">
        <v>4381</v>
      </c>
      <c r="P1100" s="13">
        <v>43909.488263888888</v>
      </c>
      <c r="Q1100" s="14">
        <v>3.2754629629629627E-2</v>
      </c>
      <c r="S1100" s="1" t="s">
        <v>195</v>
      </c>
      <c r="T1100" s="1" t="s">
        <v>196</v>
      </c>
      <c r="U1100" s="3">
        <v>14842</v>
      </c>
      <c r="V1100" s="13">
        <v>44172.594386574077</v>
      </c>
      <c r="W1100" s="14">
        <v>3.7557870370370373E-2</v>
      </c>
    </row>
    <row r="1101" spans="1:23" x14ac:dyDescent="0.25">
      <c r="A1101" s="1" t="s">
        <v>189</v>
      </c>
      <c r="B1101" s="1" t="s">
        <v>190</v>
      </c>
      <c r="C1101" s="3">
        <v>5446</v>
      </c>
      <c r="D1101" s="13">
        <v>43937.594641203701</v>
      </c>
      <c r="E1101" s="14">
        <v>4.1238425925925921E-2</v>
      </c>
      <c r="G1101" s="1" t="s">
        <v>193</v>
      </c>
      <c r="H1101" s="1" t="s">
        <v>194</v>
      </c>
      <c r="I1101" s="3">
        <v>5420</v>
      </c>
      <c r="J1101" s="13">
        <v>43936.741284722222</v>
      </c>
      <c r="K1101" s="14">
        <v>3.7222222222222219E-2</v>
      </c>
      <c r="M1101" s="1" t="s">
        <v>173</v>
      </c>
      <c r="N1101" s="1" t="s">
        <v>174</v>
      </c>
      <c r="O1101" s="3">
        <v>4382</v>
      </c>
      <c r="P1101" s="13">
        <v>43909.501643518517</v>
      </c>
      <c r="Q1101" s="14">
        <v>3.8692129629629632E-2</v>
      </c>
      <c r="S1101" s="1" t="s">
        <v>195</v>
      </c>
      <c r="T1101" s="1" t="s">
        <v>196</v>
      </c>
      <c r="U1101" s="3">
        <v>14846</v>
      </c>
      <c r="V1101" s="13">
        <v>44172.649317129632</v>
      </c>
      <c r="W1101" s="14">
        <v>3.2418981481481479E-2</v>
      </c>
    </row>
    <row r="1102" spans="1:23" x14ac:dyDescent="0.25">
      <c r="A1102" s="1" t="s">
        <v>205</v>
      </c>
      <c r="B1102" s="1" t="s">
        <v>206</v>
      </c>
      <c r="C1102" s="3">
        <v>5453</v>
      </c>
      <c r="D1102" s="13">
        <v>43937.682962962965</v>
      </c>
      <c r="E1102" s="14">
        <v>4.0555555555555553E-2</v>
      </c>
      <c r="G1102" s="1" t="s">
        <v>175</v>
      </c>
      <c r="H1102" s="1" t="s">
        <v>176</v>
      </c>
      <c r="I1102" s="3">
        <v>5423</v>
      </c>
      <c r="J1102" s="13">
        <v>43936.774201388886</v>
      </c>
      <c r="K1102" s="14">
        <v>3.5682870370370372E-2</v>
      </c>
      <c r="M1102" s="1" t="s">
        <v>199</v>
      </c>
      <c r="N1102" s="1" t="s">
        <v>200</v>
      </c>
      <c r="O1102" s="3">
        <v>4383</v>
      </c>
      <c r="P1102" s="13">
        <v>43909.517129629632</v>
      </c>
      <c r="Q1102" s="14">
        <v>3.5104166666666665E-2</v>
      </c>
      <c r="S1102" s="1" t="s">
        <v>221</v>
      </c>
      <c r="T1102" s="1" t="s">
        <v>222</v>
      </c>
      <c r="U1102" s="3">
        <v>14855</v>
      </c>
      <c r="V1102" s="13">
        <v>44172.77107638889</v>
      </c>
      <c r="W1102" s="14">
        <v>3.7222222222222219E-2</v>
      </c>
    </row>
    <row r="1103" spans="1:23" x14ac:dyDescent="0.25">
      <c r="A1103" s="1" t="s">
        <v>243</v>
      </c>
      <c r="B1103" s="1" t="s">
        <v>244</v>
      </c>
      <c r="C1103" s="3">
        <v>5454</v>
      </c>
      <c r="D1103" s="13">
        <v>43937.694826388892</v>
      </c>
      <c r="E1103" s="14">
        <v>3.4016203703703708E-2</v>
      </c>
      <c r="G1103" s="1" t="s">
        <v>187</v>
      </c>
      <c r="H1103" s="1" t="s">
        <v>188</v>
      </c>
      <c r="I1103" s="3">
        <v>5428</v>
      </c>
      <c r="J1103" s="13">
        <v>43936.836689814816</v>
      </c>
      <c r="K1103" s="14">
        <v>4.1504629629629627E-2</v>
      </c>
      <c r="M1103" s="1" t="s">
        <v>185</v>
      </c>
      <c r="N1103" s="1" t="s">
        <v>186</v>
      </c>
      <c r="O1103" s="3">
        <v>4384</v>
      </c>
      <c r="P1103" s="13">
        <v>43909.53402777778</v>
      </c>
      <c r="Q1103" s="14">
        <v>3.6030092592592593E-2</v>
      </c>
      <c r="S1103" s="1" t="s">
        <v>239</v>
      </c>
      <c r="T1103" s="1" t="s">
        <v>240</v>
      </c>
      <c r="U1103" s="3">
        <v>14870</v>
      </c>
      <c r="V1103" s="13">
        <v>44173.476087962961</v>
      </c>
      <c r="W1103" s="14">
        <v>2.7719907407407405E-2</v>
      </c>
    </row>
    <row r="1104" spans="1:23" x14ac:dyDescent="0.25">
      <c r="A1104" s="1" t="s">
        <v>243</v>
      </c>
      <c r="B1104" s="1" t="s">
        <v>244</v>
      </c>
      <c r="C1104" s="3">
        <v>5461</v>
      </c>
      <c r="D1104" s="13">
        <v>43937.788842592592</v>
      </c>
      <c r="E1104" s="14">
        <v>3.6157407407407409E-2</v>
      </c>
      <c r="G1104" s="1" t="s">
        <v>251</v>
      </c>
      <c r="H1104" s="1" t="s">
        <v>252</v>
      </c>
      <c r="I1104" s="3">
        <v>5429</v>
      </c>
      <c r="J1104" s="13">
        <v>43937.343634259261</v>
      </c>
      <c r="K1104" s="14">
        <v>4.4814814814814814E-2</v>
      </c>
      <c r="M1104" s="1" t="s">
        <v>167</v>
      </c>
      <c r="N1104" s="1" t="s">
        <v>168</v>
      </c>
      <c r="O1104" s="3">
        <v>4385</v>
      </c>
      <c r="P1104" s="13">
        <v>43909.550659722219</v>
      </c>
      <c r="Q1104" s="14">
        <v>4.370370370370371E-2</v>
      </c>
      <c r="S1104" s="1" t="s">
        <v>169</v>
      </c>
      <c r="T1104" s="1" t="s">
        <v>170</v>
      </c>
      <c r="U1104" s="3">
        <v>14886</v>
      </c>
      <c r="V1104" s="13">
        <v>44173.702905092592</v>
      </c>
      <c r="W1104" s="14">
        <v>3.1354166666666662E-2</v>
      </c>
    </row>
    <row r="1105" spans="1:23" x14ac:dyDescent="0.25">
      <c r="A1105" s="1" t="s">
        <v>207</v>
      </c>
      <c r="B1105" s="1" t="s">
        <v>208</v>
      </c>
      <c r="C1105" s="3">
        <v>5465</v>
      </c>
      <c r="D1105" s="13">
        <v>43937.832060185188</v>
      </c>
      <c r="E1105" s="14">
        <v>4.1064814814814811E-2</v>
      </c>
      <c r="G1105" s="1" t="s">
        <v>179</v>
      </c>
      <c r="H1105" s="1" t="s">
        <v>180</v>
      </c>
      <c r="I1105" s="3">
        <v>5433</v>
      </c>
      <c r="J1105" s="13">
        <v>43937.401585648149</v>
      </c>
      <c r="K1105" s="14">
        <v>3.5578703703703703E-2</v>
      </c>
      <c r="M1105" s="1" t="s">
        <v>253</v>
      </c>
      <c r="N1105" s="1" t="s">
        <v>254</v>
      </c>
      <c r="O1105" s="3">
        <v>4387</v>
      </c>
      <c r="P1105" s="13">
        <v>43909.574618055558</v>
      </c>
      <c r="Q1105" s="14">
        <v>3.6238425925925924E-2</v>
      </c>
      <c r="S1105" s="1" t="s">
        <v>239</v>
      </c>
      <c r="T1105" s="1" t="s">
        <v>240</v>
      </c>
      <c r="U1105" s="3">
        <v>14915</v>
      </c>
      <c r="V1105" s="13">
        <v>44174.613078703704</v>
      </c>
      <c r="W1105" s="14">
        <v>3.2106481481481479E-2</v>
      </c>
    </row>
    <row r="1106" spans="1:23" x14ac:dyDescent="0.25">
      <c r="A1106" s="1" t="s">
        <v>183</v>
      </c>
      <c r="B1106" s="1" t="s">
        <v>184</v>
      </c>
      <c r="C1106" s="3">
        <v>5474</v>
      </c>
      <c r="D1106" s="13">
        <v>43938.44431712963</v>
      </c>
      <c r="E1106" s="14">
        <v>3.5787037037037034E-2</v>
      </c>
      <c r="G1106" s="1" t="s">
        <v>120</v>
      </c>
      <c r="H1106" s="1" t="s">
        <v>219</v>
      </c>
      <c r="I1106" s="3">
        <v>5437</v>
      </c>
      <c r="J1106" s="13">
        <v>43937.46197916667</v>
      </c>
      <c r="K1106" s="14">
        <v>3.8090277777777778E-2</v>
      </c>
      <c r="M1106" s="1" t="s">
        <v>185</v>
      </c>
      <c r="N1106" s="1" t="s">
        <v>186</v>
      </c>
      <c r="O1106" s="3">
        <v>4388</v>
      </c>
      <c r="P1106" s="13">
        <v>43909.590543981481</v>
      </c>
      <c r="Q1106" s="14">
        <v>4.5023148148148145E-2</v>
      </c>
      <c r="S1106" s="1" t="s">
        <v>195</v>
      </c>
      <c r="T1106" s="1" t="s">
        <v>196</v>
      </c>
      <c r="U1106" s="3">
        <v>14933</v>
      </c>
      <c r="V1106" s="13">
        <v>44174.884282407409</v>
      </c>
      <c r="W1106" s="14">
        <v>3.3113425925925928E-2</v>
      </c>
    </row>
    <row r="1107" spans="1:23" x14ac:dyDescent="0.25">
      <c r="A1107" s="1" t="s">
        <v>207</v>
      </c>
      <c r="B1107" s="1" t="s">
        <v>208</v>
      </c>
      <c r="C1107" s="3">
        <v>5475</v>
      </c>
      <c r="D1107" s="13">
        <v>43938.455300925925</v>
      </c>
      <c r="E1107" s="14">
        <v>3.5347222222222217E-2</v>
      </c>
      <c r="G1107" s="1" t="s">
        <v>122</v>
      </c>
      <c r="H1107" s="1" t="s">
        <v>217</v>
      </c>
      <c r="I1107" s="3">
        <v>5443</v>
      </c>
      <c r="J1107" s="13">
        <v>43937.551805555559</v>
      </c>
      <c r="K1107" s="14">
        <v>3.7442129629629624E-2</v>
      </c>
      <c r="M1107" s="1" t="s">
        <v>253</v>
      </c>
      <c r="N1107" s="1" t="s">
        <v>254</v>
      </c>
      <c r="O1107" s="3">
        <v>4389</v>
      </c>
      <c r="P1107" s="13">
        <v>43909.607256944444</v>
      </c>
      <c r="Q1107" s="14">
        <v>3.6793981481481483E-2</v>
      </c>
      <c r="S1107" s="1" t="s">
        <v>221</v>
      </c>
      <c r="T1107" s="1" t="s">
        <v>222</v>
      </c>
      <c r="U1107" s="3">
        <v>14935</v>
      </c>
      <c r="V1107" s="13">
        <v>44175.403611111113</v>
      </c>
      <c r="W1107" s="14">
        <v>3.3252314814814811E-2</v>
      </c>
    </row>
    <row r="1108" spans="1:23" x14ac:dyDescent="0.25">
      <c r="A1108" s="1" t="s">
        <v>163</v>
      </c>
      <c r="B1108" s="1" t="s">
        <v>164</v>
      </c>
      <c r="C1108" s="3">
        <v>5481</v>
      </c>
      <c r="D1108" s="13">
        <v>43938.529687499999</v>
      </c>
      <c r="E1108" s="14">
        <v>4.2546296296296297E-2</v>
      </c>
      <c r="G1108" s="1" t="s">
        <v>177</v>
      </c>
      <c r="H1108" s="1" t="s">
        <v>178</v>
      </c>
      <c r="I1108" s="3">
        <v>5448</v>
      </c>
      <c r="J1108" s="13">
        <v>43937.623368055552</v>
      </c>
      <c r="K1108" s="14">
        <v>3.0937499999999996E-2</v>
      </c>
      <c r="M1108" s="1" t="s">
        <v>126</v>
      </c>
      <c r="N1108" s="1" t="s">
        <v>220</v>
      </c>
      <c r="O1108" s="3">
        <v>4390</v>
      </c>
      <c r="P1108" s="13">
        <v>43909.620115740741</v>
      </c>
      <c r="Q1108" s="14">
        <v>3.4166666666666672E-2</v>
      </c>
      <c r="S1108" s="1" t="s">
        <v>169</v>
      </c>
      <c r="T1108" s="1" t="s">
        <v>170</v>
      </c>
      <c r="U1108" s="3">
        <v>14944</v>
      </c>
      <c r="V1108" s="13">
        <v>44175.526180555556</v>
      </c>
      <c r="W1108" s="14">
        <v>3.3657407407407407E-2</v>
      </c>
    </row>
    <row r="1109" spans="1:23" x14ac:dyDescent="0.25">
      <c r="A1109" s="1" t="s">
        <v>205</v>
      </c>
      <c r="B1109" s="1" t="s">
        <v>206</v>
      </c>
      <c r="C1109" s="3">
        <v>5483</v>
      </c>
      <c r="D1109" s="13">
        <v>43938.561585648145</v>
      </c>
      <c r="E1109" s="14">
        <v>4.1469907407407407E-2</v>
      </c>
      <c r="G1109" s="1" t="s">
        <v>171</v>
      </c>
      <c r="H1109" s="1" t="s">
        <v>172</v>
      </c>
      <c r="I1109" s="3">
        <v>5449</v>
      </c>
      <c r="J1109" s="13">
        <v>43937.634467592594</v>
      </c>
      <c r="K1109" s="14">
        <v>3.8333333333333337E-2</v>
      </c>
      <c r="M1109" s="1" t="s">
        <v>241</v>
      </c>
      <c r="N1109" s="1" t="s">
        <v>242</v>
      </c>
      <c r="O1109" s="3">
        <v>4392</v>
      </c>
      <c r="P1109" s="13">
        <v>43909.650636574072</v>
      </c>
      <c r="Q1109" s="14">
        <v>4.1111111111111112E-2</v>
      </c>
      <c r="S1109" s="1" t="s">
        <v>195</v>
      </c>
      <c r="T1109" s="1" t="s">
        <v>196</v>
      </c>
      <c r="U1109" s="3">
        <v>14959</v>
      </c>
      <c r="V1109" s="13">
        <v>44175.745127314818</v>
      </c>
      <c r="W1109" s="14">
        <v>3.4780092592592592E-2</v>
      </c>
    </row>
    <row r="1110" spans="1:23" x14ac:dyDescent="0.25">
      <c r="A1110" s="1" t="s">
        <v>163</v>
      </c>
      <c r="B1110" s="1" t="s">
        <v>164</v>
      </c>
      <c r="C1110" s="3">
        <v>5489</v>
      </c>
      <c r="D1110" s="13">
        <v>43938.647465277776</v>
      </c>
      <c r="E1110" s="14">
        <v>3.9074074074074074E-2</v>
      </c>
      <c r="G1110" s="1" t="s">
        <v>120</v>
      </c>
      <c r="H1110" s="1" t="s">
        <v>219</v>
      </c>
      <c r="I1110" s="3">
        <v>5450</v>
      </c>
      <c r="J1110" s="13">
        <v>43937.644247685188</v>
      </c>
      <c r="K1110" s="14">
        <v>4.0046296296296295E-2</v>
      </c>
      <c r="M1110" s="1" t="s">
        <v>227</v>
      </c>
      <c r="N1110" s="1" t="s">
        <v>228</v>
      </c>
      <c r="O1110" s="3">
        <v>4395</v>
      </c>
      <c r="P1110" s="13">
        <v>43909.688599537039</v>
      </c>
      <c r="Q1110" s="14">
        <v>4.2893518518518518E-2</v>
      </c>
      <c r="S1110" s="1" t="s">
        <v>169</v>
      </c>
      <c r="T1110" s="1" t="s">
        <v>170</v>
      </c>
      <c r="U1110" s="3">
        <v>14963</v>
      </c>
      <c r="V1110" s="13">
        <v>44175.800185185188</v>
      </c>
      <c r="W1110" s="14">
        <v>2.5648148148148146E-2</v>
      </c>
    </row>
    <row r="1111" spans="1:23" x14ac:dyDescent="0.25">
      <c r="A1111" s="1" t="s">
        <v>213</v>
      </c>
      <c r="B1111" s="1" t="s">
        <v>214</v>
      </c>
      <c r="C1111" s="3">
        <v>5493</v>
      </c>
      <c r="D1111" s="13">
        <v>43938.703425925924</v>
      </c>
      <c r="E1111" s="14">
        <v>3.037037037037037E-2</v>
      </c>
      <c r="G1111" s="1" t="s">
        <v>120</v>
      </c>
      <c r="H1111" s="1" t="s">
        <v>219</v>
      </c>
      <c r="I1111" s="3">
        <v>5452</v>
      </c>
      <c r="J1111" s="13">
        <v>43937.669212962966</v>
      </c>
      <c r="K1111" s="14">
        <v>3.4594907407407408E-2</v>
      </c>
      <c r="M1111" s="1" t="s">
        <v>185</v>
      </c>
      <c r="N1111" s="1" t="s">
        <v>186</v>
      </c>
      <c r="O1111" s="3">
        <v>4397</v>
      </c>
      <c r="P1111" s="13">
        <v>43909.717256944445</v>
      </c>
      <c r="Q1111" s="14">
        <v>3.9791666666666663E-2</v>
      </c>
      <c r="S1111" s="1" t="s">
        <v>221</v>
      </c>
      <c r="T1111" s="1" t="s">
        <v>222</v>
      </c>
      <c r="U1111" s="3">
        <v>14971</v>
      </c>
      <c r="V1111" s="13">
        <v>44176.413576388892</v>
      </c>
      <c r="W1111" s="14">
        <v>2.75E-2</v>
      </c>
    </row>
    <row r="1112" spans="1:23" x14ac:dyDescent="0.25">
      <c r="A1112" s="1" t="s">
        <v>225</v>
      </c>
      <c r="B1112" s="1" t="s">
        <v>226</v>
      </c>
      <c r="C1112" s="3">
        <v>5495</v>
      </c>
      <c r="D1112" s="13">
        <v>43938.73877314815</v>
      </c>
      <c r="E1112" s="14">
        <v>3.4363425925925929E-2</v>
      </c>
      <c r="G1112" s="1" t="s">
        <v>122</v>
      </c>
      <c r="H1112" s="1" t="s">
        <v>217</v>
      </c>
      <c r="I1112" s="3">
        <v>5456</v>
      </c>
      <c r="J1112" s="13">
        <v>43937.720821759256</v>
      </c>
      <c r="K1112" s="14">
        <v>3.5972222222222218E-2</v>
      </c>
      <c r="M1112" s="1" t="s">
        <v>209</v>
      </c>
      <c r="N1112" s="1" t="s">
        <v>210</v>
      </c>
      <c r="O1112" s="3">
        <v>4403</v>
      </c>
      <c r="P1112" s="13">
        <v>43909.796747685185</v>
      </c>
      <c r="Q1112" s="14">
        <v>3.4953703703703702E-2</v>
      </c>
      <c r="S1112" s="1" t="s">
        <v>195</v>
      </c>
      <c r="T1112" s="1" t="s">
        <v>196</v>
      </c>
      <c r="U1112" s="3">
        <v>14976</v>
      </c>
      <c r="V1112" s="13">
        <v>44176.485335648147</v>
      </c>
      <c r="W1112" s="14">
        <v>3.3969907407407407E-2</v>
      </c>
    </row>
    <row r="1113" spans="1:23" x14ac:dyDescent="0.25">
      <c r="A1113" s="1" t="s">
        <v>243</v>
      </c>
      <c r="B1113" s="1" t="s">
        <v>244</v>
      </c>
      <c r="C1113" s="3">
        <v>5497</v>
      </c>
      <c r="D1113" s="13">
        <v>43938.775289351855</v>
      </c>
      <c r="E1113" s="14">
        <v>3.5856481481481482E-2</v>
      </c>
      <c r="G1113" s="1" t="s">
        <v>251</v>
      </c>
      <c r="H1113" s="1" t="s">
        <v>252</v>
      </c>
      <c r="I1113" s="3">
        <v>5458</v>
      </c>
      <c r="J1113" s="13">
        <v>43937.749699074076</v>
      </c>
      <c r="K1113" s="14">
        <v>3.7106481481481483E-2</v>
      </c>
      <c r="M1113" s="1" t="s">
        <v>185</v>
      </c>
      <c r="N1113" s="1" t="s">
        <v>186</v>
      </c>
      <c r="O1113" s="3">
        <v>4404</v>
      </c>
      <c r="P1113" s="13">
        <v>43909.808252314811</v>
      </c>
      <c r="Q1113" s="14">
        <v>3.9351851851851853E-2</v>
      </c>
      <c r="S1113" s="1" t="s">
        <v>195</v>
      </c>
      <c r="T1113" s="1" t="s">
        <v>196</v>
      </c>
      <c r="U1113" s="3">
        <v>14984</v>
      </c>
      <c r="V1113" s="13">
        <v>44176.61822916667</v>
      </c>
      <c r="W1113" s="14">
        <v>3.2476851851851847E-2</v>
      </c>
    </row>
    <row r="1114" spans="1:23" x14ac:dyDescent="0.25">
      <c r="A1114" s="1" t="s">
        <v>205</v>
      </c>
      <c r="B1114" s="1" t="s">
        <v>206</v>
      </c>
      <c r="C1114" s="3">
        <v>5500</v>
      </c>
      <c r="D1114" s="13">
        <v>43938.816770833335</v>
      </c>
      <c r="E1114" s="14">
        <v>4.1203703703703708E-2</v>
      </c>
      <c r="G1114" s="1" t="s">
        <v>120</v>
      </c>
      <c r="H1114" s="1" t="s">
        <v>219</v>
      </c>
      <c r="I1114" s="3">
        <v>5462</v>
      </c>
      <c r="J1114" s="13">
        <v>43937.801238425927</v>
      </c>
      <c r="K1114" s="14">
        <v>4.5011574074074072E-2</v>
      </c>
      <c r="M1114" s="1" t="s">
        <v>191</v>
      </c>
      <c r="N1114" s="1" t="s">
        <v>192</v>
      </c>
      <c r="O1114" s="3">
        <v>4409</v>
      </c>
      <c r="P1114" s="13">
        <v>43910.367812500001</v>
      </c>
      <c r="Q1114" s="14">
        <v>3.1284722222222221E-2</v>
      </c>
      <c r="S1114" s="1" t="s">
        <v>195</v>
      </c>
      <c r="T1114" s="1" t="s">
        <v>196</v>
      </c>
      <c r="U1114" s="3">
        <v>14986</v>
      </c>
      <c r="V1114" s="13">
        <v>44176.647337962961</v>
      </c>
      <c r="W1114" s="14">
        <v>3.965277777777778E-2</v>
      </c>
    </row>
    <row r="1115" spans="1:23" x14ac:dyDescent="0.25">
      <c r="A1115" s="1" t="s">
        <v>189</v>
      </c>
      <c r="B1115" s="1" t="s">
        <v>190</v>
      </c>
      <c r="C1115" s="3">
        <v>5501</v>
      </c>
      <c r="D1115" s="13">
        <v>43938.83520833333</v>
      </c>
      <c r="E1115" s="14">
        <v>4.2349537037037033E-2</v>
      </c>
      <c r="G1115" s="1" t="s">
        <v>211</v>
      </c>
      <c r="H1115" s="1" t="s">
        <v>212</v>
      </c>
      <c r="I1115" s="3">
        <v>5464</v>
      </c>
      <c r="J1115" s="13">
        <v>43937.820844907408</v>
      </c>
      <c r="K1115" s="14">
        <v>4.0219907407407406E-2</v>
      </c>
      <c r="M1115" s="1" t="s">
        <v>245</v>
      </c>
      <c r="N1115" s="1" t="s">
        <v>246</v>
      </c>
      <c r="O1115" s="3">
        <v>4410</v>
      </c>
      <c r="P1115" s="13">
        <v>43910.380960648145</v>
      </c>
      <c r="Q1115" s="14">
        <v>3.8831018518518515E-2</v>
      </c>
      <c r="S1115" s="1" t="s">
        <v>169</v>
      </c>
      <c r="T1115" s="1" t="s">
        <v>170</v>
      </c>
      <c r="U1115" s="3">
        <v>15033</v>
      </c>
      <c r="V1115" s="13">
        <v>44177.821215277778</v>
      </c>
      <c r="W1115" s="14">
        <v>3.0405092592592591E-2</v>
      </c>
    </row>
    <row r="1116" spans="1:23" x14ac:dyDescent="0.25">
      <c r="A1116" s="1" t="s">
        <v>197</v>
      </c>
      <c r="B1116" s="1" t="s">
        <v>198</v>
      </c>
      <c r="C1116" s="3">
        <v>5503</v>
      </c>
      <c r="D1116" s="13">
        <v>43939.359733796293</v>
      </c>
      <c r="E1116" s="14">
        <v>3.1689814814814816E-2</v>
      </c>
      <c r="G1116" s="1" t="s">
        <v>211</v>
      </c>
      <c r="H1116" s="1" t="s">
        <v>212</v>
      </c>
      <c r="I1116" s="3">
        <v>5466</v>
      </c>
      <c r="J1116" s="13">
        <v>43937.841064814813</v>
      </c>
      <c r="K1116" s="14">
        <v>4.0069444444444442E-2</v>
      </c>
      <c r="M1116" s="1" t="s">
        <v>185</v>
      </c>
      <c r="N1116" s="1" t="s">
        <v>186</v>
      </c>
      <c r="O1116" s="3">
        <v>4411</v>
      </c>
      <c r="P1116" s="13">
        <v>43910.393935185188</v>
      </c>
      <c r="Q1116" s="14">
        <v>3.5289351851851856E-2</v>
      </c>
      <c r="S1116" s="1" t="s">
        <v>169</v>
      </c>
      <c r="T1116" s="1" t="s">
        <v>170</v>
      </c>
      <c r="U1116" s="3">
        <v>15073</v>
      </c>
      <c r="V1116" s="13">
        <v>44179.401377314818</v>
      </c>
      <c r="W1116" s="14">
        <v>2.837962962962963E-2</v>
      </c>
    </row>
    <row r="1117" spans="1:23" x14ac:dyDescent="0.25">
      <c r="A1117" s="1" t="s">
        <v>163</v>
      </c>
      <c r="B1117" s="1" t="s">
        <v>164</v>
      </c>
      <c r="C1117" s="3">
        <v>5504</v>
      </c>
      <c r="D1117" s="13">
        <v>43939.377013888887</v>
      </c>
      <c r="E1117" s="14">
        <v>4.5520833333333337E-2</v>
      </c>
      <c r="G1117" s="1" t="s">
        <v>187</v>
      </c>
      <c r="H1117" s="1" t="s">
        <v>188</v>
      </c>
      <c r="I1117" s="3">
        <v>5469</v>
      </c>
      <c r="J1117" s="13">
        <v>43938.375694444447</v>
      </c>
      <c r="K1117" s="14">
        <v>3.6469907407407402E-2</v>
      </c>
      <c r="M1117" s="1" t="s">
        <v>185</v>
      </c>
      <c r="N1117" s="1" t="s">
        <v>186</v>
      </c>
      <c r="O1117" s="3">
        <v>4413</v>
      </c>
      <c r="P1117" s="13">
        <v>43910.422777777778</v>
      </c>
      <c r="Q1117" s="14">
        <v>4.3958333333333328E-2</v>
      </c>
      <c r="S1117" s="1" t="s">
        <v>195</v>
      </c>
      <c r="T1117" s="1" t="s">
        <v>196</v>
      </c>
      <c r="U1117" s="3">
        <v>15079</v>
      </c>
      <c r="V1117" s="13">
        <v>44179.492395833331</v>
      </c>
      <c r="W1117" s="14">
        <v>3.3020833333333333E-2</v>
      </c>
    </row>
    <row r="1118" spans="1:23" x14ac:dyDescent="0.25">
      <c r="A1118" s="1" t="s">
        <v>201</v>
      </c>
      <c r="B1118" s="1" t="s">
        <v>202</v>
      </c>
      <c r="C1118" s="3">
        <v>5506</v>
      </c>
      <c r="D1118" s="13">
        <v>43939.394675925927</v>
      </c>
      <c r="E1118" s="14">
        <v>3.6921296296296292E-2</v>
      </c>
      <c r="G1118" s="1" t="s">
        <v>122</v>
      </c>
      <c r="H1118" s="1" t="s">
        <v>217</v>
      </c>
      <c r="I1118" s="3">
        <v>5476</v>
      </c>
      <c r="J1118" s="13">
        <v>43938.466319444444</v>
      </c>
      <c r="K1118" s="14">
        <v>3.9120370370370368E-2</v>
      </c>
      <c r="M1118" s="1" t="s">
        <v>241</v>
      </c>
      <c r="N1118" s="1" t="s">
        <v>242</v>
      </c>
      <c r="O1118" s="3">
        <v>4424</v>
      </c>
      <c r="P1118" s="13">
        <v>43910.578333333331</v>
      </c>
      <c r="Q1118" s="14">
        <v>3.1493055555555559E-2</v>
      </c>
      <c r="S1118" s="1" t="s">
        <v>195</v>
      </c>
      <c r="T1118" s="1" t="s">
        <v>196</v>
      </c>
      <c r="U1118" s="3">
        <v>15080</v>
      </c>
      <c r="V1118" s="13">
        <v>44179.509733796294</v>
      </c>
      <c r="W1118" s="14">
        <v>2.8240740740740736E-2</v>
      </c>
    </row>
    <row r="1119" spans="1:23" x14ac:dyDescent="0.25">
      <c r="A1119" s="1" t="s">
        <v>189</v>
      </c>
      <c r="B1119" s="1" t="s">
        <v>190</v>
      </c>
      <c r="C1119" s="3">
        <v>5508</v>
      </c>
      <c r="D1119" s="13">
        <v>43939.420474537037</v>
      </c>
      <c r="E1119" s="14">
        <v>3.2685185185185185E-2</v>
      </c>
      <c r="G1119" s="1" t="s">
        <v>203</v>
      </c>
      <c r="H1119" s="1" t="s">
        <v>204</v>
      </c>
      <c r="I1119" s="3">
        <v>5477</v>
      </c>
      <c r="J1119" s="13">
        <v>43938.482418981483</v>
      </c>
      <c r="K1119" s="14">
        <v>3.532407407407407E-2</v>
      </c>
      <c r="M1119" s="1" t="s">
        <v>199</v>
      </c>
      <c r="N1119" s="1" t="s">
        <v>200</v>
      </c>
      <c r="O1119" s="3">
        <v>4425</v>
      </c>
      <c r="P1119" s="13">
        <v>43910.59065972222</v>
      </c>
      <c r="Q1119" s="14">
        <v>4.0162037037037038E-2</v>
      </c>
      <c r="S1119" s="1" t="s">
        <v>221</v>
      </c>
      <c r="T1119" s="1" t="s">
        <v>222</v>
      </c>
      <c r="U1119" s="3">
        <v>15113</v>
      </c>
      <c r="V1119" s="13">
        <v>44180.477685185186</v>
      </c>
      <c r="W1119" s="14">
        <v>3.6458333333333336E-2</v>
      </c>
    </row>
    <row r="1120" spans="1:23" x14ac:dyDescent="0.25">
      <c r="A1120" s="1" t="s">
        <v>181</v>
      </c>
      <c r="B1120" s="1" t="s">
        <v>182</v>
      </c>
      <c r="C1120" s="3">
        <v>5515</v>
      </c>
      <c r="D1120" s="13">
        <v>43939.508009259262</v>
      </c>
      <c r="E1120" s="14">
        <v>3.6331018518518519E-2</v>
      </c>
      <c r="G1120" s="1" t="s">
        <v>211</v>
      </c>
      <c r="H1120" s="1" t="s">
        <v>212</v>
      </c>
      <c r="I1120" s="3">
        <v>5485</v>
      </c>
      <c r="J1120" s="13">
        <v>43938.592118055552</v>
      </c>
      <c r="K1120" s="14">
        <v>4.5902777777777772E-2</v>
      </c>
      <c r="M1120" s="1" t="s">
        <v>237</v>
      </c>
      <c r="N1120" s="1" t="s">
        <v>238</v>
      </c>
      <c r="O1120" s="3">
        <v>4426</v>
      </c>
      <c r="P1120" s="13">
        <v>43910.607268518521</v>
      </c>
      <c r="Q1120" s="14">
        <v>3.6238425925925924E-2</v>
      </c>
      <c r="S1120" s="1" t="s">
        <v>239</v>
      </c>
      <c r="T1120" s="1" t="s">
        <v>240</v>
      </c>
      <c r="U1120" s="3">
        <v>15120</v>
      </c>
      <c r="V1120" s="13">
        <v>44180.585844907408</v>
      </c>
      <c r="W1120" s="14">
        <v>3.0046296296296297E-2</v>
      </c>
    </row>
    <row r="1121" spans="1:23" x14ac:dyDescent="0.25">
      <c r="A1121" s="1" t="s">
        <v>161</v>
      </c>
      <c r="B1121" s="1" t="s">
        <v>162</v>
      </c>
      <c r="C1121" s="3">
        <v>5516</v>
      </c>
      <c r="D1121" s="13">
        <v>43939.519236111111</v>
      </c>
      <c r="E1121" s="14">
        <v>3.8009259259259263E-2</v>
      </c>
      <c r="G1121" s="1" t="s">
        <v>203</v>
      </c>
      <c r="H1121" s="1" t="s">
        <v>204</v>
      </c>
      <c r="I1121" s="3">
        <v>5486</v>
      </c>
      <c r="J1121" s="13">
        <v>43938.607222222221</v>
      </c>
      <c r="K1121" s="14">
        <v>3.7106481481481483E-2</v>
      </c>
      <c r="M1121" s="1" t="s">
        <v>126</v>
      </c>
      <c r="N1121" s="1" t="s">
        <v>220</v>
      </c>
      <c r="O1121" s="3">
        <v>4428</v>
      </c>
      <c r="P1121" s="13">
        <v>43910.635729166665</v>
      </c>
      <c r="Q1121" s="14">
        <v>4.189814814814815E-2</v>
      </c>
      <c r="S1121" s="1" t="s">
        <v>195</v>
      </c>
      <c r="T1121" s="1" t="s">
        <v>196</v>
      </c>
      <c r="U1121" s="3">
        <v>15122</v>
      </c>
      <c r="V1121" s="13">
        <v>44180.6171875</v>
      </c>
      <c r="W1121" s="14">
        <v>2.6886574074074077E-2</v>
      </c>
    </row>
    <row r="1122" spans="1:23" x14ac:dyDescent="0.25">
      <c r="A1122" s="1" t="s">
        <v>205</v>
      </c>
      <c r="B1122" s="1" t="s">
        <v>206</v>
      </c>
      <c r="C1122" s="3">
        <v>5517</v>
      </c>
      <c r="D1122" s="13">
        <v>43939.529629629629</v>
      </c>
      <c r="E1122" s="14">
        <v>3.8090277777777778E-2</v>
      </c>
      <c r="G1122" s="1" t="s">
        <v>122</v>
      </c>
      <c r="H1122" s="1" t="s">
        <v>217</v>
      </c>
      <c r="I1122" s="3">
        <v>5491</v>
      </c>
      <c r="J1122" s="13">
        <v>43938.676412037035</v>
      </c>
      <c r="K1122" s="14">
        <v>3.7349537037037035E-2</v>
      </c>
      <c r="M1122" s="1" t="s">
        <v>209</v>
      </c>
      <c r="N1122" s="1" t="s">
        <v>210</v>
      </c>
      <c r="O1122" s="3">
        <v>4429</v>
      </c>
      <c r="P1122" s="13">
        <v>43910.646226851852</v>
      </c>
      <c r="Q1122" s="14">
        <v>3.4004629629629628E-2</v>
      </c>
      <c r="S1122" s="1" t="s">
        <v>221</v>
      </c>
      <c r="T1122" s="1" t="s">
        <v>222</v>
      </c>
      <c r="U1122" s="3">
        <v>15129</v>
      </c>
      <c r="V1122" s="13">
        <v>44180.725381944445</v>
      </c>
      <c r="W1122" s="14">
        <v>3.2812500000000001E-2</v>
      </c>
    </row>
    <row r="1123" spans="1:23" x14ac:dyDescent="0.25">
      <c r="A1123" s="1" t="s">
        <v>161</v>
      </c>
      <c r="B1123" s="1" t="s">
        <v>162</v>
      </c>
      <c r="C1123" s="3">
        <v>5519</v>
      </c>
      <c r="D1123" s="13">
        <v>43939.55704861111</v>
      </c>
      <c r="E1123" s="14">
        <v>0.04</v>
      </c>
      <c r="G1123" s="1" t="s">
        <v>203</v>
      </c>
      <c r="H1123" s="1" t="s">
        <v>204</v>
      </c>
      <c r="I1123" s="3">
        <v>5498</v>
      </c>
      <c r="J1123" s="13">
        <v>43938.786122685182</v>
      </c>
      <c r="K1123" s="14">
        <v>3.2789351851851854E-2</v>
      </c>
      <c r="M1123" s="1" t="s">
        <v>253</v>
      </c>
      <c r="N1123" s="1" t="s">
        <v>254</v>
      </c>
      <c r="O1123" s="3">
        <v>4430</v>
      </c>
      <c r="P1123" s="13">
        <v>43910.658819444441</v>
      </c>
      <c r="Q1123" s="14">
        <v>4.1840277777777775E-2</v>
      </c>
      <c r="S1123" s="1" t="s">
        <v>195</v>
      </c>
      <c r="T1123" s="1" t="s">
        <v>196</v>
      </c>
      <c r="U1123" s="3">
        <v>15137</v>
      </c>
      <c r="V1123" s="13">
        <v>44180.842534722222</v>
      </c>
      <c r="W1123" s="14">
        <v>3.2546296296296295E-2</v>
      </c>
    </row>
    <row r="1124" spans="1:23" x14ac:dyDescent="0.25">
      <c r="A1124" s="1" t="s">
        <v>243</v>
      </c>
      <c r="B1124" s="1" t="s">
        <v>244</v>
      </c>
      <c r="C1124" s="3">
        <v>5521</v>
      </c>
      <c r="D1124" s="13">
        <v>43939.582060185188</v>
      </c>
      <c r="E1124" s="14">
        <v>3.3055555555555553E-2</v>
      </c>
      <c r="G1124" s="1" t="s">
        <v>120</v>
      </c>
      <c r="H1124" s="1" t="s">
        <v>219</v>
      </c>
      <c r="I1124" s="3">
        <v>5510</v>
      </c>
      <c r="J1124" s="13">
        <v>43939.448009259257</v>
      </c>
      <c r="K1124" s="14">
        <v>4.1041666666666664E-2</v>
      </c>
      <c r="M1124" s="1" t="s">
        <v>247</v>
      </c>
      <c r="N1124" s="1" t="s">
        <v>248</v>
      </c>
      <c r="O1124" s="3">
        <v>4431</v>
      </c>
      <c r="P1124" s="13">
        <v>43910.674490740741</v>
      </c>
      <c r="Q1124" s="14">
        <v>3.75462962962963E-2</v>
      </c>
      <c r="S1124" s="1" t="s">
        <v>169</v>
      </c>
      <c r="T1124" s="1" t="s">
        <v>170</v>
      </c>
      <c r="U1124" s="3">
        <v>15142</v>
      </c>
      <c r="V1124" s="13">
        <v>44181.403449074074</v>
      </c>
      <c r="W1124" s="14">
        <v>3.9027777777777779E-2</v>
      </c>
    </row>
    <row r="1125" spans="1:23" x14ac:dyDescent="0.25">
      <c r="A1125" s="1" t="s">
        <v>159</v>
      </c>
      <c r="B1125" s="1" t="s">
        <v>160</v>
      </c>
      <c r="C1125" s="3">
        <v>5522</v>
      </c>
      <c r="D1125" s="13">
        <v>43939.598703703705</v>
      </c>
      <c r="E1125" s="14">
        <v>3.7824074074074072E-2</v>
      </c>
      <c r="G1125" s="1" t="s">
        <v>251</v>
      </c>
      <c r="H1125" s="1" t="s">
        <v>252</v>
      </c>
      <c r="I1125" s="3">
        <v>5511</v>
      </c>
      <c r="J1125" s="13">
        <v>43939.457395833335</v>
      </c>
      <c r="K1125" s="14">
        <v>4.3321759259259261E-2</v>
      </c>
      <c r="M1125" s="1" t="s">
        <v>247</v>
      </c>
      <c r="N1125" s="1" t="s">
        <v>248</v>
      </c>
      <c r="O1125" s="3">
        <v>4433</v>
      </c>
      <c r="P1125" s="13">
        <v>43910.700312499997</v>
      </c>
      <c r="Q1125" s="14">
        <v>3.0694444444444444E-2</v>
      </c>
      <c r="S1125" s="1" t="s">
        <v>239</v>
      </c>
      <c r="T1125" s="1" t="s">
        <v>240</v>
      </c>
      <c r="U1125" s="3">
        <v>15174</v>
      </c>
      <c r="V1125" s="13">
        <v>44181.875104166669</v>
      </c>
      <c r="W1125" s="14">
        <v>3.5347222222222217E-2</v>
      </c>
    </row>
    <row r="1126" spans="1:23" x14ac:dyDescent="0.25">
      <c r="A1126" s="1" t="s">
        <v>213</v>
      </c>
      <c r="B1126" s="1" t="s">
        <v>214</v>
      </c>
      <c r="C1126" s="3">
        <v>5523</v>
      </c>
      <c r="D1126" s="13">
        <v>43939.612245370372</v>
      </c>
      <c r="E1126" s="14">
        <v>3.5219907407407408E-2</v>
      </c>
      <c r="G1126" s="1" t="s">
        <v>251</v>
      </c>
      <c r="H1126" s="1" t="s">
        <v>252</v>
      </c>
      <c r="I1126" s="3">
        <v>5512</v>
      </c>
      <c r="J1126" s="13">
        <v>43939.475856481484</v>
      </c>
      <c r="K1126" s="14">
        <v>3.3784722222222223E-2</v>
      </c>
      <c r="M1126" s="1" t="s">
        <v>241</v>
      </c>
      <c r="N1126" s="1" t="s">
        <v>242</v>
      </c>
      <c r="O1126" s="3">
        <v>4440</v>
      </c>
      <c r="P1126" s="13">
        <v>43910.790601851855</v>
      </c>
      <c r="Q1126" s="14">
        <v>3.1770833333333331E-2</v>
      </c>
      <c r="S1126" s="1" t="s">
        <v>221</v>
      </c>
      <c r="T1126" s="1" t="s">
        <v>222</v>
      </c>
      <c r="U1126" s="3">
        <v>15183</v>
      </c>
      <c r="V1126" s="13">
        <v>44182.490231481483</v>
      </c>
      <c r="W1126" s="14">
        <v>2.6666666666666668E-2</v>
      </c>
    </row>
    <row r="1127" spans="1:23" x14ac:dyDescent="0.25">
      <c r="A1127" s="1" t="s">
        <v>161</v>
      </c>
      <c r="B1127" s="1" t="s">
        <v>162</v>
      </c>
      <c r="C1127" s="3">
        <v>5526</v>
      </c>
      <c r="D1127" s="13">
        <v>43939.660775462966</v>
      </c>
      <c r="E1127" s="14">
        <v>3.2002314814814817E-2</v>
      </c>
      <c r="G1127" s="1" t="s">
        <v>179</v>
      </c>
      <c r="H1127" s="1" t="s">
        <v>180</v>
      </c>
      <c r="I1127" s="3">
        <v>5525</v>
      </c>
      <c r="J1127" s="13">
        <v>43939.647743055553</v>
      </c>
      <c r="K1127" s="14">
        <v>3.6076388888888887E-2</v>
      </c>
      <c r="M1127" s="1" t="s">
        <v>209</v>
      </c>
      <c r="N1127" s="1" t="s">
        <v>210</v>
      </c>
      <c r="O1127" s="3">
        <v>4441</v>
      </c>
      <c r="P1127" s="13">
        <v>43910.800243055557</v>
      </c>
      <c r="Q1127" s="14">
        <v>3.2893518518518523E-2</v>
      </c>
      <c r="S1127" s="1" t="s">
        <v>195</v>
      </c>
      <c r="T1127" s="1" t="s">
        <v>196</v>
      </c>
      <c r="U1127" s="3">
        <v>15184</v>
      </c>
      <c r="V1127" s="13">
        <v>44182.504942129628</v>
      </c>
      <c r="W1127" s="14">
        <v>3.0833333333333334E-2</v>
      </c>
    </row>
    <row r="1128" spans="1:23" x14ac:dyDescent="0.25">
      <c r="A1128" s="1" t="s">
        <v>163</v>
      </c>
      <c r="B1128" s="1" t="s">
        <v>164</v>
      </c>
      <c r="C1128" s="3">
        <v>5527</v>
      </c>
      <c r="D1128" s="13">
        <v>43939.671076388891</v>
      </c>
      <c r="E1128" s="14">
        <v>4.0023148148148148E-2</v>
      </c>
      <c r="G1128" s="1" t="s">
        <v>187</v>
      </c>
      <c r="H1128" s="1" t="s">
        <v>188</v>
      </c>
      <c r="I1128" s="3">
        <v>5536</v>
      </c>
      <c r="J1128" s="13">
        <v>43939.785821759258</v>
      </c>
      <c r="K1128" s="14">
        <v>3.6261574074074078E-2</v>
      </c>
      <c r="M1128" s="1" t="s">
        <v>253</v>
      </c>
      <c r="N1128" s="1" t="s">
        <v>254</v>
      </c>
      <c r="O1128" s="3">
        <v>4445</v>
      </c>
      <c r="P1128" s="13">
        <v>43911.345150462963</v>
      </c>
      <c r="Q1128" s="14">
        <v>4.206018518518518E-2</v>
      </c>
      <c r="S1128" s="1" t="s">
        <v>239</v>
      </c>
      <c r="T1128" s="1" t="s">
        <v>240</v>
      </c>
      <c r="U1128" s="3">
        <v>15190</v>
      </c>
      <c r="V1128" s="13">
        <v>44182.587442129632</v>
      </c>
      <c r="W1128" s="14">
        <v>3.6562499999999998E-2</v>
      </c>
    </row>
    <row r="1129" spans="1:23" x14ac:dyDescent="0.25">
      <c r="A1129" s="1" t="s">
        <v>243</v>
      </c>
      <c r="B1129" s="1" t="s">
        <v>244</v>
      </c>
      <c r="C1129" s="3">
        <v>5531</v>
      </c>
      <c r="D1129" s="13">
        <v>43939.716631944444</v>
      </c>
      <c r="E1129" s="14">
        <v>3.6724537037037035E-2</v>
      </c>
      <c r="G1129" s="1" t="s">
        <v>251</v>
      </c>
      <c r="H1129" s="1" t="s">
        <v>252</v>
      </c>
      <c r="I1129" s="3">
        <v>5537</v>
      </c>
      <c r="J1129" s="13">
        <v>43939.802916666667</v>
      </c>
      <c r="K1129" s="14">
        <v>3.5925925925925924E-2</v>
      </c>
      <c r="M1129" s="1" t="s">
        <v>167</v>
      </c>
      <c r="N1129" s="1" t="s">
        <v>168</v>
      </c>
      <c r="O1129" s="3">
        <v>4449</v>
      </c>
      <c r="P1129" s="13">
        <v>43911.408506944441</v>
      </c>
      <c r="Q1129" s="14">
        <v>3.1736111111111111E-2</v>
      </c>
      <c r="S1129" s="1" t="s">
        <v>239</v>
      </c>
      <c r="T1129" s="1" t="s">
        <v>240</v>
      </c>
      <c r="U1129" s="3">
        <v>15196</v>
      </c>
      <c r="V1129" s="13">
        <v>44182.674444444441</v>
      </c>
      <c r="W1129" s="14">
        <v>2.7071759259259257E-2</v>
      </c>
    </row>
    <row r="1130" spans="1:23" x14ac:dyDescent="0.25">
      <c r="A1130" s="1" t="s">
        <v>159</v>
      </c>
      <c r="B1130" s="1" t="s">
        <v>160</v>
      </c>
      <c r="C1130" s="3">
        <v>5538</v>
      </c>
      <c r="D1130" s="13">
        <v>43939.812118055554</v>
      </c>
      <c r="E1130" s="14">
        <v>3.2939814814814811E-2</v>
      </c>
      <c r="G1130" s="1" t="s">
        <v>179</v>
      </c>
      <c r="H1130" s="1" t="s">
        <v>180</v>
      </c>
      <c r="I1130" s="3">
        <v>5540</v>
      </c>
      <c r="J1130" s="13">
        <v>43939.845625000002</v>
      </c>
      <c r="K1130" s="14">
        <v>3.9039351851851853E-2</v>
      </c>
      <c r="M1130" s="1" t="s">
        <v>247</v>
      </c>
      <c r="N1130" s="1" t="s">
        <v>248</v>
      </c>
      <c r="O1130" s="3">
        <v>4451</v>
      </c>
      <c r="P1130" s="13">
        <v>43911.437407407408</v>
      </c>
      <c r="Q1130" s="14">
        <v>3.9791666666666663E-2</v>
      </c>
      <c r="S1130" s="1" t="s">
        <v>221</v>
      </c>
      <c r="T1130" s="1" t="s">
        <v>222</v>
      </c>
      <c r="U1130" s="3">
        <v>15197</v>
      </c>
      <c r="V1130" s="13">
        <v>44182.688807870371</v>
      </c>
      <c r="W1130" s="14">
        <v>3.5833333333333335E-2</v>
      </c>
    </row>
    <row r="1131" spans="1:23" x14ac:dyDescent="0.25">
      <c r="A1131" s="1" t="s">
        <v>201</v>
      </c>
      <c r="B1131" s="1" t="s">
        <v>202</v>
      </c>
      <c r="C1131" s="3">
        <v>5541</v>
      </c>
      <c r="D1131" s="13">
        <v>43940.352569444447</v>
      </c>
      <c r="E1131" s="14">
        <v>3.7569444444444447E-2</v>
      </c>
      <c r="G1131" s="1" t="s">
        <v>171</v>
      </c>
      <c r="H1131" s="1" t="s">
        <v>172</v>
      </c>
      <c r="I1131" s="3">
        <v>5542</v>
      </c>
      <c r="J1131" s="13">
        <v>43940.364398148151</v>
      </c>
      <c r="K1131" s="14">
        <v>3.7974537037037036E-2</v>
      </c>
      <c r="M1131" s="1" t="s">
        <v>229</v>
      </c>
      <c r="N1131" s="1" t="s">
        <v>230</v>
      </c>
      <c r="O1131" s="3">
        <v>4452</v>
      </c>
      <c r="P1131" s="13">
        <v>43911.445937500001</v>
      </c>
      <c r="Q1131" s="14">
        <v>2.7777777777777776E-2</v>
      </c>
      <c r="S1131" s="1" t="s">
        <v>239</v>
      </c>
      <c r="T1131" s="1" t="s">
        <v>240</v>
      </c>
      <c r="U1131" s="3">
        <v>15209</v>
      </c>
      <c r="V1131" s="13">
        <v>44182.867407407408</v>
      </c>
      <c r="W1131" s="14">
        <v>3.2870370370370376E-2</v>
      </c>
    </row>
    <row r="1132" spans="1:23" x14ac:dyDescent="0.25">
      <c r="A1132" s="1" t="s">
        <v>213</v>
      </c>
      <c r="B1132" s="1" t="s">
        <v>214</v>
      </c>
      <c r="C1132" s="3">
        <v>5543</v>
      </c>
      <c r="D1132" s="13">
        <v>43940.373784722222</v>
      </c>
      <c r="E1132" s="14">
        <v>3.5613425925925923E-2</v>
      </c>
      <c r="G1132" s="1" t="s">
        <v>175</v>
      </c>
      <c r="H1132" s="1" t="s">
        <v>176</v>
      </c>
      <c r="I1132" s="3">
        <v>5546</v>
      </c>
      <c r="J1132" s="13">
        <v>43940.410567129627</v>
      </c>
      <c r="K1132" s="14">
        <v>3.5729166666666666E-2</v>
      </c>
      <c r="M1132" s="1" t="s">
        <v>231</v>
      </c>
      <c r="N1132" s="1" t="s">
        <v>232</v>
      </c>
      <c r="O1132" s="3">
        <v>4454</v>
      </c>
      <c r="P1132" s="13">
        <v>43911.471689814818</v>
      </c>
      <c r="Q1132" s="14">
        <v>3.8032407407407411E-2</v>
      </c>
      <c r="S1132" s="1" t="s">
        <v>221</v>
      </c>
      <c r="T1132" s="1" t="s">
        <v>222</v>
      </c>
      <c r="U1132" s="3">
        <v>15210</v>
      </c>
      <c r="V1132" s="13">
        <v>44182.879594907405</v>
      </c>
      <c r="W1132" s="14">
        <v>3.0671296296296294E-2</v>
      </c>
    </row>
    <row r="1133" spans="1:23" x14ac:dyDescent="0.25">
      <c r="A1133" s="1" t="s">
        <v>201</v>
      </c>
      <c r="B1133" s="1" t="s">
        <v>202</v>
      </c>
      <c r="C1133" s="3">
        <v>5550</v>
      </c>
      <c r="D1133" s="13">
        <v>43940.461296296293</v>
      </c>
      <c r="E1133" s="14">
        <v>3.6736111111111108E-2</v>
      </c>
      <c r="G1133" s="1" t="s">
        <v>215</v>
      </c>
      <c r="H1133" s="1" t="s">
        <v>216</v>
      </c>
      <c r="I1133" s="3">
        <v>5547</v>
      </c>
      <c r="J1133" s="13">
        <v>43940.423645833333</v>
      </c>
      <c r="K1133" s="14">
        <v>3.3032407407407406E-2</v>
      </c>
      <c r="M1133" s="1" t="s">
        <v>209</v>
      </c>
      <c r="N1133" s="1" t="s">
        <v>210</v>
      </c>
      <c r="O1133" s="3">
        <v>4455</v>
      </c>
      <c r="P1133" s="13">
        <v>43911.480798611112</v>
      </c>
      <c r="Q1133" s="14">
        <v>3.2384259259259258E-2</v>
      </c>
      <c r="S1133" s="1" t="s">
        <v>239</v>
      </c>
      <c r="T1133" s="1" t="s">
        <v>240</v>
      </c>
      <c r="U1133" s="3">
        <v>15238</v>
      </c>
      <c r="V1133" s="13">
        <v>44183.790173611109</v>
      </c>
      <c r="W1133" s="14">
        <v>2.3391203703703702E-2</v>
      </c>
    </row>
    <row r="1134" spans="1:23" x14ac:dyDescent="0.25">
      <c r="A1134" s="1" t="s">
        <v>207</v>
      </c>
      <c r="B1134" s="1" t="s">
        <v>208</v>
      </c>
      <c r="C1134" s="3">
        <v>5553</v>
      </c>
      <c r="D1134" s="13">
        <v>43940.500358796293</v>
      </c>
      <c r="E1134" s="14">
        <v>3.6180555555555556E-2</v>
      </c>
      <c r="G1134" s="1" t="s">
        <v>122</v>
      </c>
      <c r="H1134" s="1" t="s">
        <v>217</v>
      </c>
      <c r="I1134" s="3">
        <v>5552</v>
      </c>
      <c r="J1134" s="13">
        <v>43940.48332175926</v>
      </c>
      <c r="K1134" s="14">
        <v>3.847222222222222E-2</v>
      </c>
      <c r="M1134" s="1" t="s">
        <v>247</v>
      </c>
      <c r="N1134" s="1" t="s">
        <v>248</v>
      </c>
      <c r="O1134" s="3">
        <v>4462</v>
      </c>
      <c r="P1134" s="13">
        <v>43911.576678240737</v>
      </c>
      <c r="Q1134" s="14">
        <v>3.8900462962962963E-2</v>
      </c>
      <c r="S1134" s="1" t="s">
        <v>239</v>
      </c>
      <c r="T1134" s="1" t="s">
        <v>240</v>
      </c>
      <c r="U1134" s="3">
        <v>15251</v>
      </c>
      <c r="V1134" s="13">
        <v>44184.471354166664</v>
      </c>
      <c r="W1134" s="14">
        <v>3.9293981481481485E-2</v>
      </c>
    </row>
    <row r="1135" spans="1:23" x14ac:dyDescent="0.25">
      <c r="A1135" s="1" t="s">
        <v>243</v>
      </c>
      <c r="B1135" s="1" t="s">
        <v>244</v>
      </c>
      <c r="C1135" s="3">
        <v>5558</v>
      </c>
      <c r="D1135" s="13">
        <v>43940.554490740738</v>
      </c>
      <c r="E1135" s="14">
        <v>3.2476851851851847E-2</v>
      </c>
      <c r="G1135" s="1" t="s">
        <v>215</v>
      </c>
      <c r="H1135" s="1" t="s">
        <v>216</v>
      </c>
      <c r="I1135" s="3">
        <v>5556</v>
      </c>
      <c r="J1135" s="13">
        <v>43940.530243055553</v>
      </c>
      <c r="K1135" s="14">
        <v>3.5034722222222224E-2</v>
      </c>
      <c r="M1135" s="1" t="s">
        <v>191</v>
      </c>
      <c r="N1135" s="1" t="s">
        <v>192</v>
      </c>
      <c r="O1135" s="3">
        <v>4463</v>
      </c>
      <c r="P1135" s="13">
        <v>43911.589895833335</v>
      </c>
      <c r="Q1135" s="14">
        <v>4.4594907407407409E-2</v>
      </c>
      <c r="S1135" s="1" t="s">
        <v>169</v>
      </c>
      <c r="T1135" s="1" t="s">
        <v>170</v>
      </c>
      <c r="U1135" s="3">
        <v>15272</v>
      </c>
      <c r="V1135" s="13">
        <v>44184.785694444443</v>
      </c>
      <c r="W1135" s="14">
        <v>3.1990740740740743E-2</v>
      </c>
    </row>
    <row r="1136" spans="1:23" x14ac:dyDescent="0.25">
      <c r="A1136" s="1" t="s">
        <v>183</v>
      </c>
      <c r="B1136" s="1" t="s">
        <v>184</v>
      </c>
      <c r="C1136" s="3">
        <v>5561</v>
      </c>
      <c r="D1136" s="13">
        <v>43940.591099537036</v>
      </c>
      <c r="E1136" s="14">
        <v>4.6215277777777779E-2</v>
      </c>
      <c r="G1136" s="1" t="s">
        <v>235</v>
      </c>
      <c r="H1136" s="1" t="s">
        <v>236</v>
      </c>
      <c r="I1136" s="3">
        <v>5564</v>
      </c>
      <c r="J1136" s="13">
        <v>43940.634560185186</v>
      </c>
      <c r="K1136" s="14">
        <v>3.7800925925925925E-2</v>
      </c>
      <c r="M1136" s="1" t="s">
        <v>229</v>
      </c>
      <c r="N1136" s="1" t="s">
        <v>230</v>
      </c>
      <c r="O1136" s="3">
        <v>4465</v>
      </c>
      <c r="P1136" s="13">
        <v>43911.616840277777</v>
      </c>
      <c r="Q1136" s="14">
        <v>3.875E-2</v>
      </c>
      <c r="S1136" s="1" t="s">
        <v>195</v>
      </c>
      <c r="T1136" s="1" t="s">
        <v>196</v>
      </c>
      <c r="U1136" s="3">
        <v>15278</v>
      </c>
      <c r="V1136" s="13">
        <v>44184.880023148151</v>
      </c>
      <c r="W1136" s="14">
        <v>3.0659722222222224E-2</v>
      </c>
    </row>
    <row r="1137" spans="1:23" x14ac:dyDescent="0.25">
      <c r="A1137" s="1" t="s">
        <v>213</v>
      </c>
      <c r="B1137" s="1" t="s">
        <v>214</v>
      </c>
      <c r="C1137" s="3">
        <v>5562</v>
      </c>
      <c r="D1137" s="13">
        <v>43940.606504629628</v>
      </c>
      <c r="E1137" s="14">
        <v>3.8055555555555558E-2</v>
      </c>
      <c r="G1137" s="1" t="s">
        <v>122</v>
      </c>
      <c r="H1137" s="1" t="s">
        <v>217</v>
      </c>
      <c r="I1137" s="3">
        <v>5569</v>
      </c>
      <c r="J1137" s="13">
        <v>43940.700324074074</v>
      </c>
      <c r="K1137" s="14">
        <v>3.9618055555555552E-2</v>
      </c>
      <c r="M1137" s="1" t="s">
        <v>130</v>
      </c>
      <c r="N1137" s="1" t="s">
        <v>218</v>
      </c>
      <c r="O1137" s="3">
        <v>4470</v>
      </c>
      <c r="P1137" s="13">
        <v>43911.687604166669</v>
      </c>
      <c r="Q1137" s="14">
        <v>3.5243055555555555E-2</v>
      </c>
      <c r="S1137" s="1" t="s">
        <v>221</v>
      </c>
      <c r="T1137" s="1" t="s">
        <v>222</v>
      </c>
      <c r="U1137" s="3">
        <v>15284</v>
      </c>
      <c r="V1137" s="13">
        <v>44185.469699074078</v>
      </c>
      <c r="W1137" s="14">
        <v>3.5347222222222217E-2</v>
      </c>
    </row>
    <row r="1138" spans="1:23" x14ac:dyDescent="0.25">
      <c r="A1138" s="1" t="s">
        <v>163</v>
      </c>
      <c r="B1138" s="1" t="s">
        <v>164</v>
      </c>
      <c r="C1138" s="3">
        <v>5565</v>
      </c>
      <c r="D1138" s="13">
        <v>43940.64503472222</v>
      </c>
      <c r="E1138" s="14">
        <v>3.7777777777777778E-2</v>
      </c>
      <c r="G1138" s="1" t="s">
        <v>187</v>
      </c>
      <c r="H1138" s="1" t="s">
        <v>188</v>
      </c>
      <c r="I1138" s="3">
        <v>5579</v>
      </c>
      <c r="J1138" s="13">
        <v>43940.829918981479</v>
      </c>
      <c r="K1138" s="14">
        <v>3.9606481481481479E-2</v>
      </c>
      <c r="M1138" s="1" t="s">
        <v>173</v>
      </c>
      <c r="N1138" s="1" t="s">
        <v>174</v>
      </c>
      <c r="O1138" s="3">
        <v>4482</v>
      </c>
      <c r="P1138" s="13">
        <v>43912.34684027778</v>
      </c>
      <c r="Q1138" s="14">
        <v>3.7210648148148152E-2</v>
      </c>
      <c r="S1138" s="1" t="s">
        <v>221</v>
      </c>
      <c r="T1138" s="1" t="s">
        <v>222</v>
      </c>
      <c r="U1138" s="3">
        <v>15293</v>
      </c>
      <c r="V1138" s="13">
        <v>44185.591932870368</v>
      </c>
      <c r="W1138" s="14">
        <v>3.5127314814814813E-2</v>
      </c>
    </row>
    <row r="1139" spans="1:23" x14ac:dyDescent="0.25">
      <c r="A1139" s="1" t="s">
        <v>159</v>
      </c>
      <c r="B1139" s="1" t="s">
        <v>160</v>
      </c>
      <c r="C1139" s="3">
        <v>5566</v>
      </c>
      <c r="D1139" s="13">
        <v>43940.656643518516</v>
      </c>
      <c r="E1139" s="14">
        <v>3.5868055555555556E-2</v>
      </c>
      <c r="G1139" s="1" t="s">
        <v>187</v>
      </c>
      <c r="H1139" s="1" t="s">
        <v>188</v>
      </c>
      <c r="I1139" s="3">
        <v>5581</v>
      </c>
      <c r="J1139" s="13">
        <v>43941.352881944447</v>
      </c>
      <c r="K1139" s="14">
        <v>4.3935185185185188E-2</v>
      </c>
      <c r="M1139" s="1" t="s">
        <v>167</v>
      </c>
      <c r="N1139" s="1" t="s">
        <v>168</v>
      </c>
      <c r="O1139" s="3">
        <v>4488</v>
      </c>
      <c r="P1139" s="13">
        <v>43912.43172453704</v>
      </c>
      <c r="Q1139" s="14">
        <v>3.8553240740740742E-2</v>
      </c>
      <c r="S1139" s="1" t="s">
        <v>239</v>
      </c>
      <c r="T1139" s="1" t="s">
        <v>240</v>
      </c>
      <c r="U1139" s="3">
        <v>15296</v>
      </c>
      <c r="V1139" s="13">
        <v>44185.643865740742</v>
      </c>
      <c r="W1139" s="14">
        <v>3.6493055555555549E-2</v>
      </c>
    </row>
    <row r="1140" spans="1:23" x14ac:dyDescent="0.25">
      <c r="A1140" s="1" t="s">
        <v>243</v>
      </c>
      <c r="B1140" s="1" t="s">
        <v>244</v>
      </c>
      <c r="C1140" s="3">
        <v>5567</v>
      </c>
      <c r="D1140" s="13">
        <v>43940.668761574074</v>
      </c>
      <c r="E1140" s="14">
        <v>3.5069444444444445E-2</v>
      </c>
      <c r="G1140" s="1" t="s">
        <v>235</v>
      </c>
      <c r="H1140" s="1" t="s">
        <v>236</v>
      </c>
      <c r="I1140" s="3">
        <v>5583</v>
      </c>
      <c r="J1140" s="13">
        <v>43941.380752314813</v>
      </c>
      <c r="K1140" s="14">
        <v>3.8831018518518515E-2</v>
      </c>
      <c r="M1140" s="1" t="s">
        <v>130</v>
      </c>
      <c r="N1140" s="1" t="s">
        <v>218</v>
      </c>
      <c r="O1140" s="3">
        <v>4489</v>
      </c>
      <c r="P1140" s="13">
        <v>43912.448229166665</v>
      </c>
      <c r="Q1140" s="14">
        <v>4.3923611111111115E-2</v>
      </c>
      <c r="S1140" s="1" t="s">
        <v>221</v>
      </c>
      <c r="T1140" s="1" t="s">
        <v>222</v>
      </c>
      <c r="U1140" s="3">
        <v>15297</v>
      </c>
      <c r="V1140" s="13">
        <v>44185.656643518516</v>
      </c>
      <c r="W1140" s="14">
        <v>2.9490740740740744E-2</v>
      </c>
    </row>
    <row r="1141" spans="1:23" x14ac:dyDescent="0.25">
      <c r="A1141" s="1" t="s">
        <v>197</v>
      </c>
      <c r="B1141" s="1" t="s">
        <v>198</v>
      </c>
      <c r="C1141" s="3">
        <v>5571</v>
      </c>
      <c r="D1141" s="13">
        <v>43940.724490740744</v>
      </c>
      <c r="E1141" s="14">
        <v>3.8321759259259257E-2</v>
      </c>
      <c r="G1141" s="1" t="s">
        <v>235</v>
      </c>
      <c r="H1141" s="1" t="s">
        <v>236</v>
      </c>
      <c r="I1141" s="3">
        <v>5584</v>
      </c>
      <c r="J1141" s="13">
        <v>43941.397303240738</v>
      </c>
      <c r="K1141" s="14">
        <v>4.08912037037037E-2</v>
      </c>
      <c r="M1141" s="1" t="s">
        <v>173</v>
      </c>
      <c r="N1141" s="1" t="s">
        <v>174</v>
      </c>
      <c r="O1141" s="3">
        <v>4491</v>
      </c>
      <c r="P1141" s="13">
        <v>43912.473287037035</v>
      </c>
      <c r="Q1141" s="14">
        <v>4.144675925925926E-2</v>
      </c>
      <c r="S1141" s="1" t="s">
        <v>239</v>
      </c>
      <c r="T1141" s="1" t="s">
        <v>240</v>
      </c>
      <c r="U1141" s="3">
        <v>15300</v>
      </c>
      <c r="V1141" s="13">
        <v>44185.704085648147</v>
      </c>
      <c r="W1141" s="14">
        <v>3.4513888888888893E-2</v>
      </c>
    </row>
    <row r="1142" spans="1:23" x14ac:dyDescent="0.25">
      <c r="A1142" s="1" t="s">
        <v>205</v>
      </c>
      <c r="B1142" s="1" t="s">
        <v>206</v>
      </c>
      <c r="C1142" s="3">
        <v>5574</v>
      </c>
      <c r="D1142" s="13">
        <v>43940.766631944447</v>
      </c>
      <c r="E1142" s="14">
        <v>4.4062500000000004E-2</v>
      </c>
      <c r="G1142" s="1" t="s">
        <v>215</v>
      </c>
      <c r="H1142" s="1" t="s">
        <v>216</v>
      </c>
      <c r="I1142" s="3">
        <v>5586</v>
      </c>
      <c r="J1142" s="13">
        <v>43941.426712962966</v>
      </c>
      <c r="K1142" s="14">
        <v>3.7349537037037035E-2</v>
      </c>
      <c r="M1142" s="1" t="s">
        <v>167</v>
      </c>
      <c r="N1142" s="1" t="s">
        <v>168</v>
      </c>
      <c r="O1142" s="3">
        <v>4493</v>
      </c>
      <c r="P1142" s="13">
        <v>43912.50885416667</v>
      </c>
      <c r="Q1142" s="14">
        <v>3.875E-2</v>
      </c>
      <c r="S1142" s="1" t="s">
        <v>239</v>
      </c>
      <c r="T1142" s="1" t="s">
        <v>240</v>
      </c>
      <c r="U1142" s="3">
        <v>15310</v>
      </c>
      <c r="V1142" s="13">
        <v>44185.853831018518</v>
      </c>
      <c r="W1142" s="14">
        <v>3.4166666666666672E-2</v>
      </c>
    </row>
    <row r="1143" spans="1:23" x14ac:dyDescent="0.25">
      <c r="A1143" s="1" t="s">
        <v>163</v>
      </c>
      <c r="B1143" s="1" t="s">
        <v>164</v>
      </c>
      <c r="C1143" s="3">
        <v>5580</v>
      </c>
      <c r="D1143" s="13">
        <v>43940.845937500002</v>
      </c>
      <c r="E1143" s="14">
        <v>3.201388888888889E-2</v>
      </c>
      <c r="G1143" s="1" t="s">
        <v>122</v>
      </c>
      <c r="H1143" s="1" t="s">
        <v>217</v>
      </c>
      <c r="I1143" s="3">
        <v>5590</v>
      </c>
      <c r="J1143" s="13">
        <v>43941.484942129631</v>
      </c>
      <c r="K1143" s="14">
        <v>3.1909722222222221E-2</v>
      </c>
      <c r="M1143" s="1" t="s">
        <v>185</v>
      </c>
      <c r="N1143" s="1" t="s">
        <v>186</v>
      </c>
      <c r="O1143" s="3">
        <v>4494</v>
      </c>
      <c r="P1143" s="13">
        <v>43912.52202546296</v>
      </c>
      <c r="Q1143" s="14">
        <v>3.6423611111111115E-2</v>
      </c>
      <c r="S1143" s="1" t="s">
        <v>239</v>
      </c>
      <c r="T1143" s="1" t="s">
        <v>240</v>
      </c>
      <c r="U1143" s="3">
        <v>15312</v>
      </c>
      <c r="V1143" s="13">
        <v>44185.881365740737</v>
      </c>
      <c r="W1143" s="14">
        <v>3.2337962962962964E-2</v>
      </c>
    </row>
    <row r="1144" spans="1:23" x14ac:dyDescent="0.25">
      <c r="A1144" s="1" t="s">
        <v>197</v>
      </c>
      <c r="B1144" s="1" t="s">
        <v>198</v>
      </c>
      <c r="C1144" s="3">
        <v>5587</v>
      </c>
      <c r="D1144" s="13">
        <v>43941.441446759258</v>
      </c>
      <c r="E1144" s="14">
        <v>3.8715277777777779E-2</v>
      </c>
      <c r="G1144" s="1" t="s">
        <v>193</v>
      </c>
      <c r="H1144" s="1" t="s">
        <v>194</v>
      </c>
      <c r="I1144" s="3">
        <v>5599</v>
      </c>
      <c r="J1144" s="13">
        <v>43941.61347222222</v>
      </c>
      <c r="K1144" s="14">
        <v>3.7025462962962961E-2</v>
      </c>
      <c r="M1144" s="1" t="s">
        <v>245</v>
      </c>
      <c r="N1144" s="1" t="s">
        <v>246</v>
      </c>
      <c r="O1144" s="3">
        <v>4496</v>
      </c>
      <c r="P1144" s="13">
        <v>43912.550243055557</v>
      </c>
      <c r="Q1144" s="14">
        <v>3.7187499999999998E-2</v>
      </c>
      <c r="S1144" s="1" t="s">
        <v>169</v>
      </c>
      <c r="T1144" s="1" t="s">
        <v>170</v>
      </c>
      <c r="U1144" s="3">
        <v>15314</v>
      </c>
      <c r="V1144" s="13">
        <v>44186.40283564815</v>
      </c>
      <c r="W1144" s="14">
        <v>3.3553240740740745E-2</v>
      </c>
    </row>
    <row r="1145" spans="1:23" x14ac:dyDescent="0.25">
      <c r="A1145" s="1" t="s">
        <v>165</v>
      </c>
      <c r="B1145" s="1" t="s">
        <v>166</v>
      </c>
      <c r="C1145" s="3">
        <v>5589</v>
      </c>
      <c r="D1145" s="13">
        <v>43941.466516203705</v>
      </c>
      <c r="E1145" s="14">
        <v>4.0335648148148148E-2</v>
      </c>
      <c r="G1145" s="1" t="s">
        <v>235</v>
      </c>
      <c r="H1145" s="1" t="s">
        <v>236</v>
      </c>
      <c r="I1145" s="3">
        <v>5600</v>
      </c>
      <c r="J1145" s="13">
        <v>43941.629444444443</v>
      </c>
      <c r="K1145" s="14">
        <v>4.130787037037037E-2</v>
      </c>
      <c r="M1145" s="1" t="s">
        <v>249</v>
      </c>
      <c r="N1145" s="1" t="s">
        <v>250</v>
      </c>
      <c r="O1145" s="3">
        <v>4497</v>
      </c>
      <c r="P1145" s="13">
        <v>43912.562361111108</v>
      </c>
      <c r="Q1145" s="14">
        <v>4.3379629629629629E-2</v>
      </c>
      <c r="S1145" s="1" t="s">
        <v>239</v>
      </c>
      <c r="T1145" s="1" t="s">
        <v>240</v>
      </c>
      <c r="U1145" s="3">
        <v>15317</v>
      </c>
      <c r="V1145" s="13">
        <v>44186.449236111112</v>
      </c>
      <c r="W1145" s="14">
        <v>3.6342592592592593E-2</v>
      </c>
    </row>
    <row r="1146" spans="1:23" x14ac:dyDescent="0.25">
      <c r="A1146" s="1" t="s">
        <v>183</v>
      </c>
      <c r="B1146" s="1" t="s">
        <v>184</v>
      </c>
      <c r="C1146" s="3">
        <v>5595</v>
      </c>
      <c r="D1146" s="13">
        <v>43941.550995370373</v>
      </c>
      <c r="E1146" s="14">
        <v>4.2430555555555555E-2</v>
      </c>
      <c r="G1146" s="1" t="s">
        <v>203</v>
      </c>
      <c r="H1146" s="1" t="s">
        <v>204</v>
      </c>
      <c r="I1146" s="3">
        <v>5601</v>
      </c>
      <c r="J1146" s="13">
        <v>43941.642812500002</v>
      </c>
      <c r="K1146" s="14">
        <v>3.2488425925925928E-2</v>
      </c>
      <c r="M1146" s="1" t="s">
        <v>249</v>
      </c>
      <c r="N1146" s="1" t="s">
        <v>250</v>
      </c>
      <c r="O1146" s="3">
        <v>4498</v>
      </c>
      <c r="P1146" s="13">
        <v>43912.576805555553</v>
      </c>
      <c r="Q1146" s="14">
        <v>3.8078703703703705E-2</v>
      </c>
      <c r="S1146" s="1" t="s">
        <v>239</v>
      </c>
      <c r="T1146" s="1" t="s">
        <v>240</v>
      </c>
      <c r="U1146" s="3">
        <v>15318</v>
      </c>
      <c r="V1146" s="13">
        <v>44186.459178240744</v>
      </c>
      <c r="W1146" s="14">
        <v>3.0104166666666668E-2</v>
      </c>
    </row>
    <row r="1147" spans="1:23" x14ac:dyDescent="0.25">
      <c r="A1147" s="1" t="s">
        <v>163</v>
      </c>
      <c r="B1147" s="1" t="s">
        <v>164</v>
      </c>
      <c r="C1147" s="3">
        <v>5597</v>
      </c>
      <c r="D1147" s="13">
        <v>43941.584976851853</v>
      </c>
      <c r="E1147" s="14">
        <v>2.9386574074074075E-2</v>
      </c>
      <c r="G1147" s="1" t="s">
        <v>203</v>
      </c>
      <c r="H1147" s="1" t="s">
        <v>204</v>
      </c>
      <c r="I1147" s="3">
        <v>5603</v>
      </c>
      <c r="J1147" s="13">
        <v>43941.672986111109</v>
      </c>
      <c r="K1147" s="14">
        <v>3.3831018518518517E-2</v>
      </c>
      <c r="M1147" s="1" t="s">
        <v>167</v>
      </c>
      <c r="N1147" s="1" t="s">
        <v>168</v>
      </c>
      <c r="O1147" s="3">
        <v>4501</v>
      </c>
      <c r="P1147" s="13">
        <v>43912.608310185184</v>
      </c>
      <c r="Q1147" s="14">
        <v>3.9293981481481485E-2</v>
      </c>
      <c r="S1147" s="1" t="s">
        <v>239</v>
      </c>
      <c r="T1147" s="1" t="s">
        <v>240</v>
      </c>
      <c r="U1147" s="3">
        <v>15320</v>
      </c>
      <c r="V1147" s="13">
        <v>44186.493923611109</v>
      </c>
      <c r="W1147" s="14">
        <v>2.9976851851851852E-2</v>
      </c>
    </row>
    <row r="1148" spans="1:23" x14ac:dyDescent="0.25">
      <c r="A1148" s="1" t="s">
        <v>205</v>
      </c>
      <c r="B1148" s="1" t="s">
        <v>206</v>
      </c>
      <c r="C1148" s="3">
        <v>5598</v>
      </c>
      <c r="D1148" s="13">
        <v>43941.596412037034</v>
      </c>
      <c r="E1148" s="14">
        <v>3.6284722222222225E-2</v>
      </c>
      <c r="G1148" s="1" t="s">
        <v>177</v>
      </c>
      <c r="H1148" s="1" t="s">
        <v>178</v>
      </c>
      <c r="I1148" s="3">
        <v>5604</v>
      </c>
      <c r="J1148" s="13">
        <v>43941.690474537034</v>
      </c>
      <c r="K1148" s="14">
        <v>4.2673611111111114E-2</v>
      </c>
      <c r="M1148" s="1" t="s">
        <v>247</v>
      </c>
      <c r="N1148" s="1" t="s">
        <v>248</v>
      </c>
      <c r="O1148" s="3">
        <v>4503</v>
      </c>
      <c r="P1148" s="13">
        <v>43912.634328703702</v>
      </c>
      <c r="Q1148" s="14">
        <v>3.8842592592592588E-2</v>
      </c>
      <c r="S1148" s="1" t="s">
        <v>239</v>
      </c>
      <c r="T1148" s="1" t="s">
        <v>240</v>
      </c>
      <c r="U1148" s="3">
        <v>15331</v>
      </c>
      <c r="V1148" s="13">
        <v>44186.642708333333</v>
      </c>
      <c r="W1148" s="14">
        <v>3.5185185185185187E-2</v>
      </c>
    </row>
    <row r="1149" spans="1:23" x14ac:dyDescent="0.25">
      <c r="A1149" s="1" t="s">
        <v>165</v>
      </c>
      <c r="B1149" s="1" t="s">
        <v>166</v>
      </c>
      <c r="C1149" s="3">
        <v>5607</v>
      </c>
      <c r="D1149" s="13">
        <v>43941.727916666663</v>
      </c>
      <c r="E1149" s="14">
        <v>3.260416666666667E-2</v>
      </c>
      <c r="G1149" s="1" t="s">
        <v>233</v>
      </c>
      <c r="H1149" s="1" t="s">
        <v>234</v>
      </c>
      <c r="I1149" s="3">
        <v>5611</v>
      </c>
      <c r="J1149" s="13">
        <v>43941.780891203707</v>
      </c>
      <c r="K1149" s="14">
        <v>3.0138888888888885E-2</v>
      </c>
      <c r="M1149" s="1" t="s">
        <v>191</v>
      </c>
      <c r="N1149" s="1" t="s">
        <v>192</v>
      </c>
      <c r="O1149" s="3">
        <v>4505</v>
      </c>
      <c r="P1149" s="13">
        <v>43912.663923611108</v>
      </c>
      <c r="Q1149" s="14">
        <v>4.1504629629629627E-2</v>
      </c>
      <c r="S1149" s="1" t="s">
        <v>239</v>
      </c>
      <c r="T1149" s="1" t="s">
        <v>240</v>
      </c>
      <c r="U1149" s="3">
        <v>15356</v>
      </c>
      <c r="V1149" s="13">
        <v>44187.49322916667</v>
      </c>
      <c r="W1149" s="14">
        <v>2.7476851851851853E-2</v>
      </c>
    </row>
    <row r="1150" spans="1:23" x14ac:dyDescent="0.25">
      <c r="A1150" s="1" t="s">
        <v>181</v>
      </c>
      <c r="B1150" s="1" t="s">
        <v>182</v>
      </c>
      <c r="C1150" s="3">
        <v>5619</v>
      </c>
      <c r="D1150" s="13">
        <v>43942.385381944441</v>
      </c>
      <c r="E1150" s="14">
        <v>4.1458333333333333E-2</v>
      </c>
      <c r="G1150" s="1" t="s">
        <v>177</v>
      </c>
      <c r="H1150" s="1" t="s">
        <v>178</v>
      </c>
      <c r="I1150" s="3">
        <v>5612</v>
      </c>
      <c r="J1150" s="13">
        <v>43941.795972222222</v>
      </c>
      <c r="K1150" s="14">
        <v>3.6689814814814821E-2</v>
      </c>
      <c r="M1150" s="1" t="s">
        <v>185</v>
      </c>
      <c r="N1150" s="1" t="s">
        <v>186</v>
      </c>
      <c r="O1150" s="3">
        <v>4507</v>
      </c>
      <c r="P1150" s="13">
        <v>43912.686921296299</v>
      </c>
      <c r="Q1150" s="14">
        <v>3.1493055555555559E-2</v>
      </c>
      <c r="S1150" s="1" t="s">
        <v>169</v>
      </c>
      <c r="T1150" s="1" t="s">
        <v>170</v>
      </c>
      <c r="U1150" s="3">
        <v>15386</v>
      </c>
      <c r="V1150" s="13">
        <v>44188.416504629633</v>
      </c>
      <c r="W1150" s="14">
        <v>3.1620370370370368E-2</v>
      </c>
    </row>
    <row r="1151" spans="1:23" x14ac:dyDescent="0.25">
      <c r="A1151" s="1" t="s">
        <v>161</v>
      </c>
      <c r="B1151" s="1" t="s">
        <v>162</v>
      </c>
      <c r="C1151" s="3">
        <v>5628</v>
      </c>
      <c r="D1151" s="13">
        <v>43942.511435185188</v>
      </c>
      <c r="E1151" s="14">
        <v>3.2858796296296296E-2</v>
      </c>
      <c r="G1151" s="1" t="s">
        <v>120</v>
      </c>
      <c r="H1151" s="1" t="s">
        <v>219</v>
      </c>
      <c r="I1151" s="3">
        <v>5616</v>
      </c>
      <c r="J1151" s="13">
        <v>43942.345648148148</v>
      </c>
      <c r="K1151" s="14">
        <v>3.9247685185185184E-2</v>
      </c>
      <c r="M1151" s="1" t="s">
        <v>130</v>
      </c>
      <c r="N1151" s="1" t="s">
        <v>218</v>
      </c>
      <c r="O1151" s="3">
        <v>4508</v>
      </c>
      <c r="P1151" s="13">
        <v>43912.698935185188</v>
      </c>
      <c r="Q1151" s="14">
        <v>4.5081018518518513E-2</v>
      </c>
      <c r="S1151" s="1" t="s">
        <v>169</v>
      </c>
      <c r="T1151" s="1" t="s">
        <v>170</v>
      </c>
      <c r="U1151" s="3">
        <v>15389</v>
      </c>
      <c r="V1151" s="13">
        <v>44188.462071759262</v>
      </c>
      <c r="W1151" s="14">
        <v>3.4247685185185187E-2</v>
      </c>
    </row>
    <row r="1152" spans="1:23" x14ac:dyDescent="0.25">
      <c r="A1152" s="1" t="s">
        <v>165</v>
      </c>
      <c r="B1152" s="1" t="s">
        <v>166</v>
      </c>
      <c r="C1152" s="3">
        <v>5630</v>
      </c>
      <c r="D1152" s="13">
        <v>43942.53638888889</v>
      </c>
      <c r="E1152" s="14">
        <v>3.6030092592592593E-2</v>
      </c>
      <c r="G1152" s="1" t="s">
        <v>122</v>
      </c>
      <c r="H1152" s="1" t="s">
        <v>217</v>
      </c>
      <c r="I1152" s="3">
        <v>5622</v>
      </c>
      <c r="J1152" s="13">
        <v>43942.430636574078</v>
      </c>
      <c r="K1152" s="14">
        <v>3.7337962962962962E-2</v>
      </c>
      <c r="M1152" s="1" t="s">
        <v>229</v>
      </c>
      <c r="N1152" s="1" t="s">
        <v>230</v>
      </c>
      <c r="O1152" s="3">
        <v>4510</v>
      </c>
      <c r="P1152" s="13">
        <v>43912.724050925928</v>
      </c>
      <c r="Q1152" s="14">
        <v>3.6631944444444446E-2</v>
      </c>
      <c r="S1152" s="1" t="s">
        <v>195</v>
      </c>
      <c r="T1152" s="1" t="s">
        <v>196</v>
      </c>
      <c r="U1152" s="3">
        <v>15413</v>
      </c>
      <c r="V1152" s="13">
        <v>44188.805300925924</v>
      </c>
      <c r="W1152" s="14">
        <v>3.5798611111111107E-2</v>
      </c>
    </row>
    <row r="1153" spans="1:23" x14ac:dyDescent="0.25">
      <c r="A1153" s="1" t="s">
        <v>183</v>
      </c>
      <c r="B1153" s="1" t="s">
        <v>184</v>
      </c>
      <c r="C1153" s="3">
        <v>5634</v>
      </c>
      <c r="D1153" s="13">
        <v>43942.584097222221</v>
      </c>
      <c r="E1153" s="14">
        <v>4.0752314814814811E-2</v>
      </c>
      <c r="G1153" s="1" t="s">
        <v>211</v>
      </c>
      <c r="H1153" s="1" t="s">
        <v>212</v>
      </c>
      <c r="I1153" s="3">
        <v>5623</v>
      </c>
      <c r="J1153" s="13">
        <v>43942.445185185185</v>
      </c>
      <c r="K1153" s="14">
        <v>2.9687500000000002E-2</v>
      </c>
      <c r="M1153" s="1" t="s">
        <v>209</v>
      </c>
      <c r="N1153" s="1" t="s">
        <v>210</v>
      </c>
      <c r="O1153" s="3">
        <v>4512</v>
      </c>
      <c r="P1153" s="13">
        <v>43912.75072916667</v>
      </c>
      <c r="Q1153" s="14">
        <v>3.7037037037037042E-2</v>
      </c>
      <c r="S1153" s="1" t="s">
        <v>239</v>
      </c>
      <c r="T1153" s="1" t="s">
        <v>240</v>
      </c>
      <c r="U1153" s="3">
        <v>15437</v>
      </c>
      <c r="V1153" s="13">
        <v>44189.652951388889</v>
      </c>
      <c r="W1153" s="14">
        <v>3.260416666666667E-2</v>
      </c>
    </row>
    <row r="1154" spans="1:23" x14ac:dyDescent="0.25">
      <c r="A1154" s="1" t="s">
        <v>189</v>
      </c>
      <c r="B1154" s="1" t="s">
        <v>190</v>
      </c>
      <c r="C1154" s="3">
        <v>5636</v>
      </c>
      <c r="D1154" s="13">
        <v>43942.604155092595</v>
      </c>
      <c r="E1154" s="14">
        <v>3.4837962962962959E-2</v>
      </c>
      <c r="G1154" s="1" t="s">
        <v>175</v>
      </c>
      <c r="H1154" s="1" t="s">
        <v>176</v>
      </c>
      <c r="I1154" s="3">
        <v>5626</v>
      </c>
      <c r="J1154" s="13">
        <v>43942.481979166667</v>
      </c>
      <c r="K1154" s="14">
        <v>3.4861111111111114E-2</v>
      </c>
      <c r="M1154" s="1" t="s">
        <v>249</v>
      </c>
      <c r="N1154" s="1" t="s">
        <v>250</v>
      </c>
      <c r="O1154" s="3">
        <v>4514</v>
      </c>
      <c r="P1154" s="13">
        <v>43912.781481481485</v>
      </c>
      <c r="Q1154" s="14">
        <v>3.1608796296296295E-2</v>
      </c>
      <c r="S1154" s="1" t="s">
        <v>169</v>
      </c>
      <c r="T1154" s="1" t="s">
        <v>170</v>
      </c>
      <c r="U1154" s="3">
        <v>15466</v>
      </c>
      <c r="V1154" s="13">
        <v>44190.557222222225</v>
      </c>
      <c r="W1154" s="14">
        <v>3.2789351851851854E-2</v>
      </c>
    </row>
    <row r="1155" spans="1:23" x14ac:dyDescent="0.25">
      <c r="A1155" s="1" t="s">
        <v>213</v>
      </c>
      <c r="B1155" s="1" t="s">
        <v>214</v>
      </c>
      <c r="C1155" s="3">
        <v>5638</v>
      </c>
      <c r="D1155" s="13">
        <v>43942.629918981482</v>
      </c>
      <c r="E1155" s="14">
        <v>4.2766203703703702E-2</v>
      </c>
      <c r="G1155" s="1" t="s">
        <v>215</v>
      </c>
      <c r="H1155" s="1" t="s">
        <v>216</v>
      </c>
      <c r="I1155" s="3">
        <v>5629</v>
      </c>
      <c r="J1155" s="13">
        <v>43942.521006944444</v>
      </c>
      <c r="K1155" s="14">
        <v>3.9918981481481479E-2</v>
      </c>
      <c r="M1155" s="1" t="s">
        <v>237</v>
      </c>
      <c r="N1155" s="1" t="s">
        <v>238</v>
      </c>
      <c r="O1155" s="3">
        <v>4518</v>
      </c>
      <c r="P1155" s="13">
        <v>43912.829004629632</v>
      </c>
      <c r="Q1155" s="14">
        <v>4.3483796296296291E-2</v>
      </c>
      <c r="S1155" s="1" t="s">
        <v>169</v>
      </c>
      <c r="T1155" s="1" t="s">
        <v>170</v>
      </c>
      <c r="U1155" s="3">
        <v>15479</v>
      </c>
      <c r="V1155" s="13">
        <v>44190.745451388888</v>
      </c>
      <c r="W1155" s="14">
        <v>2.7893518518518515E-2</v>
      </c>
    </row>
    <row r="1156" spans="1:23" x14ac:dyDescent="0.25">
      <c r="A1156" s="1" t="s">
        <v>205</v>
      </c>
      <c r="B1156" s="1" t="s">
        <v>206</v>
      </c>
      <c r="C1156" s="3">
        <v>5643</v>
      </c>
      <c r="D1156" s="13">
        <v>43942.705347222225</v>
      </c>
      <c r="E1156" s="14">
        <v>3.4212962962962966E-2</v>
      </c>
      <c r="G1156" s="1" t="s">
        <v>251</v>
      </c>
      <c r="H1156" s="1" t="s">
        <v>252</v>
      </c>
      <c r="I1156" s="3">
        <v>5633</v>
      </c>
      <c r="J1156" s="13">
        <v>43942.574953703705</v>
      </c>
      <c r="K1156" s="14">
        <v>3.3310185185185186E-2</v>
      </c>
      <c r="M1156" s="1" t="s">
        <v>227</v>
      </c>
      <c r="N1156" s="1" t="s">
        <v>228</v>
      </c>
      <c r="O1156" s="3">
        <v>4526</v>
      </c>
      <c r="P1156" s="13">
        <v>43913.421990740739</v>
      </c>
      <c r="Q1156" s="14">
        <v>3.5972222222222218E-2</v>
      </c>
      <c r="S1156" s="1" t="s">
        <v>169</v>
      </c>
      <c r="T1156" s="1" t="s">
        <v>170</v>
      </c>
      <c r="U1156" s="3">
        <v>15487</v>
      </c>
      <c r="V1156" s="13">
        <v>44190.845995370371</v>
      </c>
      <c r="W1156" s="14">
        <v>3.5694444444444445E-2</v>
      </c>
    </row>
    <row r="1157" spans="1:23" x14ac:dyDescent="0.25">
      <c r="A1157" s="1" t="s">
        <v>163</v>
      </c>
      <c r="B1157" s="1" t="s">
        <v>164</v>
      </c>
      <c r="C1157" s="3">
        <v>5645</v>
      </c>
      <c r="D1157" s="13">
        <v>43942.728449074071</v>
      </c>
      <c r="E1157" s="14">
        <v>4.3807870370370372E-2</v>
      </c>
      <c r="G1157" s="1" t="s">
        <v>193</v>
      </c>
      <c r="H1157" s="1" t="s">
        <v>194</v>
      </c>
      <c r="I1157" s="3">
        <v>5639</v>
      </c>
      <c r="J1157" s="13">
        <v>43942.648414351854</v>
      </c>
      <c r="K1157" s="14">
        <v>3.3703703703703701E-2</v>
      </c>
      <c r="M1157" s="1" t="s">
        <v>209</v>
      </c>
      <c r="N1157" s="1" t="s">
        <v>210</v>
      </c>
      <c r="O1157" s="3">
        <v>4529</v>
      </c>
      <c r="P1157" s="13">
        <v>43913.459293981483</v>
      </c>
      <c r="Q1157" s="14">
        <v>3.532407407407407E-2</v>
      </c>
      <c r="S1157" s="1" t="s">
        <v>195</v>
      </c>
      <c r="T1157" s="1" t="s">
        <v>196</v>
      </c>
      <c r="U1157" s="3">
        <v>15529</v>
      </c>
      <c r="V1157" s="13">
        <v>44192.457835648151</v>
      </c>
      <c r="W1157" s="14">
        <v>3.7974537037037036E-2</v>
      </c>
    </row>
    <row r="1158" spans="1:23" x14ac:dyDescent="0.25">
      <c r="A1158" s="1" t="s">
        <v>205</v>
      </c>
      <c r="B1158" s="1" t="s">
        <v>206</v>
      </c>
      <c r="C1158" s="3">
        <v>5652</v>
      </c>
      <c r="D1158" s="13">
        <v>43942.830833333333</v>
      </c>
      <c r="E1158" s="14">
        <v>3.5428240740740739E-2</v>
      </c>
      <c r="G1158" s="1" t="s">
        <v>122</v>
      </c>
      <c r="H1158" s="1" t="s">
        <v>217</v>
      </c>
      <c r="I1158" s="3">
        <v>5644</v>
      </c>
      <c r="J1158" s="13">
        <v>43942.718263888892</v>
      </c>
      <c r="K1158" s="14">
        <v>3.3912037037037039E-2</v>
      </c>
      <c r="M1158" s="1" t="s">
        <v>247</v>
      </c>
      <c r="N1158" s="1" t="s">
        <v>248</v>
      </c>
      <c r="O1158" s="3">
        <v>4531</v>
      </c>
      <c r="P1158" s="13">
        <v>43913.480879629627</v>
      </c>
      <c r="Q1158" s="14">
        <v>3.4965277777777783E-2</v>
      </c>
      <c r="S1158" s="1" t="s">
        <v>221</v>
      </c>
      <c r="T1158" s="1" t="s">
        <v>222</v>
      </c>
      <c r="U1158" s="3">
        <v>15551</v>
      </c>
      <c r="V1158" s="13">
        <v>44192.775497685187</v>
      </c>
      <c r="W1158" s="14">
        <v>3.412037037037037E-2</v>
      </c>
    </row>
    <row r="1159" spans="1:23" x14ac:dyDescent="0.25">
      <c r="A1159" s="1" t="s">
        <v>163</v>
      </c>
      <c r="B1159" s="1" t="s">
        <v>164</v>
      </c>
      <c r="C1159" s="3">
        <v>5659</v>
      </c>
      <c r="D1159" s="13">
        <v>43943.425694444442</v>
      </c>
      <c r="E1159" s="14">
        <v>3.5543981481481475E-2</v>
      </c>
      <c r="G1159" s="1" t="s">
        <v>233</v>
      </c>
      <c r="H1159" s="1" t="s">
        <v>234</v>
      </c>
      <c r="I1159" s="3">
        <v>5646</v>
      </c>
      <c r="J1159" s="13">
        <v>43942.745995370373</v>
      </c>
      <c r="K1159" s="14">
        <v>3.3125000000000002E-2</v>
      </c>
      <c r="M1159" s="1" t="s">
        <v>237</v>
      </c>
      <c r="N1159" s="1" t="s">
        <v>238</v>
      </c>
      <c r="O1159" s="3">
        <v>4533</v>
      </c>
      <c r="P1159" s="13">
        <v>43913.502997685187</v>
      </c>
      <c r="Q1159" s="14">
        <v>3.4641203703703702E-2</v>
      </c>
      <c r="S1159" s="1" t="s">
        <v>169</v>
      </c>
      <c r="T1159" s="1" t="s">
        <v>170</v>
      </c>
      <c r="U1159" s="3">
        <v>15552</v>
      </c>
      <c r="V1159" s="13">
        <v>44192.787847222222</v>
      </c>
      <c r="W1159" s="14">
        <v>3.4618055555555555E-2</v>
      </c>
    </row>
    <row r="1160" spans="1:23" x14ac:dyDescent="0.25">
      <c r="A1160" s="1" t="s">
        <v>197</v>
      </c>
      <c r="B1160" s="1" t="s">
        <v>198</v>
      </c>
      <c r="C1160" s="3">
        <v>5667</v>
      </c>
      <c r="D1160" s="13">
        <v>43943.535937499997</v>
      </c>
      <c r="E1160" s="14">
        <v>4.1990740740740745E-2</v>
      </c>
      <c r="G1160" s="1" t="s">
        <v>203</v>
      </c>
      <c r="H1160" s="1" t="s">
        <v>204</v>
      </c>
      <c r="I1160" s="3">
        <v>5647</v>
      </c>
      <c r="J1160" s="13">
        <v>43942.763865740744</v>
      </c>
      <c r="K1160" s="14">
        <v>3.2442129629629633E-2</v>
      </c>
      <c r="M1160" s="1" t="s">
        <v>229</v>
      </c>
      <c r="N1160" s="1" t="s">
        <v>230</v>
      </c>
      <c r="O1160" s="3">
        <v>4535</v>
      </c>
      <c r="P1160" s="13">
        <v>43913.534768518519</v>
      </c>
      <c r="Q1160" s="14">
        <v>4.3344907407407408E-2</v>
      </c>
      <c r="S1160" s="1" t="s">
        <v>169</v>
      </c>
      <c r="T1160" s="1" t="s">
        <v>170</v>
      </c>
      <c r="U1160" s="3">
        <v>15573</v>
      </c>
      <c r="V1160" s="13">
        <v>44193.590185185189</v>
      </c>
      <c r="W1160" s="14">
        <v>3.2800925925925928E-2</v>
      </c>
    </row>
    <row r="1161" spans="1:23" x14ac:dyDescent="0.25">
      <c r="A1161" s="1" t="s">
        <v>207</v>
      </c>
      <c r="B1161" s="1" t="s">
        <v>208</v>
      </c>
      <c r="C1161" s="3">
        <v>5669</v>
      </c>
      <c r="D1161" s="13">
        <v>43943.5705787037</v>
      </c>
      <c r="E1161" s="14">
        <v>3.7037037037037042E-2</v>
      </c>
      <c r="G1161" s="1" t="s">
        <v>179</v>
      </c>
      <c r="H1161" s="1" t="s">
        <v>180</v>
      </c>
      <c r="I1161" s="3">
        <v>5648</v>
      </c>
      <c r="J1161" s="13">
        <v>43942.781053240738</v>
      </c>
      <c r="K1161" s="14">
        <v>3.8009259259259263E-2</v>
      </c>
      <c r="M1161" s="1" t="s">
        <v>126</v>
      </c>
      <c r="N1161" s="1" t="s">
        <v>220</v>
      </c>
      <c r="O1161" s="3">
        <v>4539</v>
      </c>
      <c r="P1161" s="13">
        <v>43913.592106481483</v>
      </c>
      <c r="Q1161" s="14">
        <v>3.7025462962962961E-2</v>
      </c>
      <c r="S1161" s="1" t="s">
        <v>239</v>
      </c>
      <c r="T1161" s="1" t="s">
        <v>240</v>
      </c>
      <c r="U1161" s="3">
        <v>15584</v>
      </c>
      <c r="V1161" s="13">
        <v>44193.760717592595</v>
      </c>
      <c r="W1161" s="14">
        <v>3.5393518518518519E-2</v>
      </c>
    </row>
    <row r="1162" spans="1:23" x14ac:dyDescent="0.25">
      <c r="A1162" s="1" t="s">
        <v>189</v>
      </c>
      <c r="B1162" s="1" t="s">
        <v>190</v>
      </c>
      <c r="C1162" s="3">
        <v>5674</v>
      </c>
      <c r="D1162" s="13">
        <v>43943.64130787037</v>
      </c>
      <c r="E1162" s="14">
        <v>3.4074074074074076E-2</v>
      </c>
      <c r="G1162" s="1" t="s">
        <v>122</v>
      </c>
      <c r="H1162" s="1" t="s">
        <v>217</v>
      </c>
      <c r="I1162" s="3">
        <v>5653</v>
      </c>
      <c r="J1162" s="13">
        <v>43942.843923611108</v>
      </c>
      <c r="K1162" s="14">
        <v>3.920138888888889E-2</v>
      </c>
      <c r="M1162" s="1" t="s">
        <v>209</v>
      </c>
      <c r="N1162" s="1" t="s">
        <v>210</v>
      </c>
      <c r="O1162" s="3">
        <v>4540</v>
      </c>
      <c r="P1162" s="13">
        <v>43913.60328703704</v>
      </c>
      <c r="Q1162" s="14">
        <v>4.0208333333333332E-2</v>
      </c>
      <c r="S1162" s="1" t="s">
        <v>195</v>
      </c>
      <c r="T1162" s="1" t="s">
        <v>196</v>
      </c>
      <c r="U1162" s="3">
        <v>15587</v>
      </c>
      <c r="V1162" s="13">
        <v>44193.804363425923</v>
      </c>
      <c r="W1162" s="14">
        <v>3.622685185185185E-2</v>
      </c>
    </row>
    <row r="1163" spans="1:23" x14ac:dyDescent="0.25">
      <c r="A1163" s="1" t="s">
        <v>165</v>
      </c>
      <c r="B1163" s="1" t="s">
        <v>166</v>
      </c>
      <c r="C1163" s="3">
        <v>5675</v>
      </c>
      <c r="D1163" s="13">
        <v>43943.659409722219</v>
      </c>
      <c r="E1163" s="14">
        <v>3.8310185185185183E-2</v>
      </c>
      <c r="G1163" s="1" t="s">
        <v>122</v>
      </c>
      <c r="H1163" s="1" t="s">
        <v>217</v>
      </c>
      <c r="I1163" s="3">
        <v>5657</v>
      </c>
      <c r="J1163" s="13">
        <v>43943.39640046296</v>
      </c>
      <c r="K1163" s="14">
        <v>4.2488425925925923E-2</v>
      </c>
      <c r="M1163" s="1" t="s">
        <v>126</v>
      </c>
      <c r="N1163" s="1" t="s">
        <v>220</v>
      </c>
      <c r="O1163" s="3">
        <v>4545</v>
      </c>
      <c r="P1163" s="13">
        <v>43913.67496527778</v>
      </c>
      <c r="Q1163" s="14">
        <v>3.6307870370370372E-2</v>
      </c>
      <c r="S1163" s="1" t="s">
        <v>195</v>
      </c>
      <c r="T1163" s="1" t="s">
        <v>196</v>
      </c>
      <c r="U1163" s="3">
        <v>15603</v>
      </c>
      <c r="V1163" s="13">
        <v>44194.525763888887</v>
      </c>
      <c r="W1163" s="14">
        <v>2.4212962962962964E-2</v>
      </c>
    </row>
    <row r="1164" spans="1:23" x14ac:dyDescent="0.25">
      <c r="A1164" s="1" t="s">
        <v>213</v>
      </c>
      <c r="B1164" s="1" t="s">
        <v>214</v>
      </c>
      <c r="C1164" s="3">
        <v>5681</v>
      </c>
      <c r="D1164" s="13">
        <v>43943.739363425928</v>
      </c>
      <c r="E1164" s="14">
        <v>3.8958333333333338E-2</v>
      </c>
      <c r="G1164" s="1" t="s">
        <v>175</v>
      </c>
      <c r="H1164" s="1" t="s">
        <v>176</v>
      </c>
      <c r="I1164" s="3">
        <v>5660</v>
      </c>
      <c r="J1164" s="13">
        <v>43943.434976851851</v>
      </c>
      <c r="K1164" s="14">
        <v>3.7499999999999999E-2</v>
      </c>
      <c r="M1164" s="1" t="s">
        <v>249</v>
      </c>
      <c r="N1164" s="1" t="s">
        <v>250</v>
      </c>
      <c r="O1164" s="3">
        <v>4546</v>
      </c>
      <c r="P1164" s="13">
        <v>43913.69259259259</v>
      </c>
      <c r="Q1164" s="14">
        <v>4.2858796296296298E-2</v>
      </c>
      <c r="S1164" s="1" t="s">
        <v>221</v>
      </c>
      <c r="T1164" s="1" t="s">
        <v>222</v>
      </c>
      <c r="U1164" s="3">
        <v>15619</v>
      </c>
      <c r="V1164" s="13">
        <v>44194.748310185183</v>
      </c>
      <c r="W1164" s="14">
        <v>2.6817129629629632E-2</v>
      </c>
    </row>
    <row r="1165" spans="1:23" x14ac:dyDescent="0.25">
      <c r="A1165" s="1" t="s">
        <v>205</v>
      </c>
      <c r="B1165" s="1" t="s">
        <v>206</v>
      </c>
      <c r="C1165" s="3">
        <v>5687</v>
      </c>
      <c r="D1165" s="13">
        <v>43943.809131944443</v>
      </c>
      <c r="E1165" s="14">
        <v>3.5115740740740746E-2</v>
      </c>
      <c r="G1165" s="1" t="s">
        <v>175</v>
      </c>
      <c r="H1165" s="1" t="s">
        <v>176</v>
      </c>
      <c r="I1165" s="3">
        <v>5661</v>
      </c>
      <c r="J1165" s="13">
        <v>43943.445775462962</v>
      </c>
      <c r="K1165" s="14">
        <v>3.5740740740740747E-2</v>
      </c>
      <c r="M1165" s="1" t="s">
        <v>241</v>
      </c>
      <c r="N1165" s="1" t="s">
        <v>242</v>
      </c>
      <c r="O1165" s="3">
        <v>4548</v>
      </c>
      <c r="P1165" s="13">
        <v>43913.717766203707</v>
      </c>
      <c r="Q1165" s="14">
        <v>3.3148148148148149E-2</v>
      </c>
      <c r="S1165" s="1" t="s">
        <v>239</v>
      </c>
      <c r="T1165" s="1" t="s">
        <v>240</v>
      </c>
      <c r="U1165" s="3">
        <v>15620</v>
      </c>
      <c r="V1165" s="13">
        <v>44194.766608796293</v>
      </c>
      <c r="W1165" s="14">
        <v>4.2152777777777782E-2</v>
      </c>
    </row>
    <row r="1166" spans="1:23" x14ac:dyDescent="0.25">
      <c r="A1166" s="1" t="s">
        <v>159</v>
      </c>
      <c r="B1166" s="1" t="s">
        <v>160</v>
      </c>
      <c r="C1166" s="3">
        <v>5689</v>
      </c>
      <c r="D1166" s="13">
        <v>43943.840856481482</v>
      </c>
      <c r="E1166" s="14">
        <v>3.123842592592593E-2</v>
      </c>
      <c r="G1166" s="1" t="s">
        <v>171</v>
      </c>
      <c r="H1166" s="1" t="s">
        <v>172</v>
      </c>
      <c r="I1166" s="3">
        <v>5663</v>
      </c>
      <c r="J1166" s="13">
        <v>43943.475914351853</v>
      </c>
      <c r="K1166" s="14">
        <v>3.1886574074074074E-2</v>
      </c>
      <c r="M1166" s="1" t="s">
        <v>231</v>
      </c>
      <c r="N1166" s="1" t="s">
        <v>232</v>
      </c>
      <c r="O1166" s="3">
        <v>4549</v>
      </c>
      <c r="P1166" s="13">
        <v>43913.733530092592</v>
      </c>
      <c r="Q1166" s="14">
        <v>3.6840277777777777E-2</v>
      </c>
      <c r="S1166" s="1" t="s">
        <v>195</v>
      </c>
      <c r="T1166" s="1" t="s">
        <v>196</v>
      </c>
      <c r="U1166" s="3">
        <v>15621</v>
      </c>
      <c r="V1166" s="13">
        <v>44194.784236111111</v>
      </c>
      <c r="W1166" s="14">
        <v>3.5856481481481482E-2</v>
      </c>
    </row>
    <row r="1167" spans="1:23" x14ac:dyDescent="0.25">
      <c r="A1167" s="1" t="s">
        <v>243</v>
      </c>
      <c r="B1167" s="1" t="s">
        <v>244</v>
      </c>
      <c r="C1167" s="3">
        <v>5693</v>
      </c>
      <c r="D1167" s="13">
        <v>43944.378113425926</v>
      </c>
      <c r="E1167" s="14">
        <v>3.5914351851851857E-2</v>
      </c>
      <c r="G1167" s="1" t="s">
        <v>187</v>
      </c>
      <c r="H1167" s="1" t="s">
        <v>188</v>
      </c>
      <c r="I1167" s="3">
        <v>5668</v>
      </c>
      <c r="J1167" s="13">
        <v>43943.552615740744</v>
      </c>
      <c r="K1167" s="14">
        <v>3.8379629629629632E-2</v>
      </c>
      <c r="M1167" s="1" t="s">
        <v>126</v>
      </c>
      <c r="N1167" s="1" t="s">
        <v>220</v>
      </c>
      <c r="O1167" s="3">
        <v>4550</v>
      </c>
      <c r="P1167" s="13">
        <v>43913.751377314817</v>
      </c>
      <c r="Q1167" s="14">
        <v>3.4837962962962959E-2</v>
      </c>
      <c r="S1167" s="1" t="s">
        <v>169</v>
      </c>
      <c r="T1167" s="1" t="s">
        <v>170</v>
      </c>
      <c r="U1167" s="3">
        <v>15625</v>
      </c>
      <c r="V1167" s="13">
        <v>44194.835798611108</v>
      </c>
      <c r="W1167" s="14">
        <v>3.4942129629629635E-2</v>
      </c>
    </row>
    <row r="1168" spans="1:23" x14ac:dyDescent="0.25">
      <c r="A1168" s="1" t="s">
        <v>183</v>
      </c>
      <c r="B1168" s="1" t="s">
        <v>184</v>
      </c>
      <c r="C1168" s="3">
        <v>5694</v>
      </c>
      <c r="D1168" s="13">
        <v>43944.396064814813</v>
      </c>
      <c r="E1168" s="14">
        <v>3.6620370370370373E-2</v>
      </c>
      <c r="G1168" s="1" t="s">
        <v>193</v>
      </c>
      <c r="H1168" s="1" t="s">
        <v>194</v>
      </c>
      <c r="I1168" s="3">
        <v>5672</v>
      </c>
      <c r="J1168" s="13">
        <v>43943.612025462964</v>
      </c>
      <c r="K1168" s="14">
        <v>2.7986111111111111E-2</v>
      </c>
      <c r="M1168" s="1" t="s">
        <v>245</v>
      </c>
      <c r="N1168" s="1" t="s">
        <v>246</v>
      </c>
      <c r="O1168" s="3">
        <v>4551</v>
      </c>
      <c r="P1168" s="13">
        <v>43913.769652777781</v>
      </c>
      <c r="Q1168" s="14">
        <v>4.611111111111111E-2</v>
      </c>
      <c r="S1168" s="1" t="s">
        <v>221</v>
      </c>
      <c r="T1168" s="1" t="s">
        <v>222</v>
      </c>
      <c r="U1168" s="3">
        <v>15635</v>
      </c>
      <c r="V1168" s="13">
        <v>44195.48097222222</v>
      </c>
      <c r="W1168" s="14">
        <v>3.4143518518518517E-2</v>
      </c>
    </row>
    <row r="1169" spans="1:23" x14ac:dyDescent="0.25">
      <c r="A1169" s="1" t="s">
        <v>163</v>
      </c>
      <c r="B1169" s="1" t="s">
        <v>164</v>
      </c>
      <c r="C1169" s="3">
        <v>5695</v>
      </c>
      <c r="D1169" s="13">
        <v>43944.409629629627</v>
      </c>
      <c r="E1169" s="14">
        <v>3.7094907407407403E-2</v>
      </c>
      <c r="G1169" s="1" t="s">
        <v>193</v>
      </c>
      <c r="H1169" s="1" t="s">
        <v>194</v>
      </c>
      <c r="I1169" s="3">
        <v>5677</v>
      </c>
      <c r="J1169" s="13">
        <v>43943.690844907411</v>
      </c>
      <c r="K1169" s="14">
        <v>3.7372685185185189E-2</v>
      </c>
      <c r="M1169" s="1" t="s">
        <v>229</v>
      </c>
      <c r="N1169" s="1" t="s">
        <v>230</v>
      </c>
      <c r="O1169" s="3">
        <v>4553</v>
      </c>
      <c r="P1169" s="13">
        <v>43913.800104166665</v>
      </c>
      <c r="Q1169" s="14">
        <v>3.5208333333333335E-2</v>
      </c>
      <c r="S1169" s="1" t="s">
        <v>195</v>
      </c>
      <c r="T1169" s="1" t="s">
        <v>196</v>
      </c>
      <c r="U1169" s="3">
        <v>15638</v>
      </c>
      <c r="V1169" s="13">
        <v>44195.525057870371</v>
      </c>
      <c r="W1169" s="14">
        <v>3.5381944444444445E-2</v>
      </c>
    </row>
    <row r="1170" spans="1:23" x14ac:dyDescent="0.25">
      <c r="A1170" s="1" t="s">
        <v>183</v>
      </c>
      <c r="B1170" s="1" t="s">
        <v>184</v>
      </c>
      <c r="C1170" s="3">
        <v>5698</v>
      </c>
      <c r="D1170" s="13">
        <v>43944.450532407405</v>
      </c>
      <c r="E1170" s="14">
        <v>3.5787037037037034E-2</v>
      </c>
      <c r="G1170" s="1" t="s">
        <v>120</v>
      </c>
      <c r="H1170" s="1" t="s">
        <v>219</v>
      </c>
      <c r="I1170" s="3">
        <v>5678</v>
      </c>
      <c r="J1170" s="13">
        <v>43943.70103009259</v>
      </c>
      <c r="K1170" s="14">
        <v>2.8159722222222221E-2</v>
      </c>
      <c r="M1170" s="1" t="s">
        <v>231</v>
      </c>
      <c r="N1170" s="1" t="s">
        <v>232</v>
      </c>
      <c r="O1170" s="3">
        <v>4554</v>
      </c>
      <c r="P1170" s="13">
        <v>43913.809953703705</v>
      </c>
      <c r="Q1170" s="14">
        <v>3.9409722222222221E-2</v>
      </c>
      <c r="S1170" s="1" t="s">
        <v>239</v>
      </c>
      <c r="T1170" s="1" t="s">
        <v>240</v>
      </c>
      <c r="U1170" s="3">
        <v>15644</v>
      </c>
      <c r="V1170" s="13">
        <v>44195.609930555554</v>
      </c>
      <c r="W1170" s="14">
        <v>3.3368055555555554E-2</v>
      </c>
    </row>
    <row r="1171" spans="1:23" x14ac:dyDescent="0.25">
      <c r="A1171" s="1" t="s">
        <v>207</v>
      </c>
      <c r="B1171" s="1" t="s">
        <v>208</v>
      </c>
      <c r="C1171" s="3">
        <v>5699</v>
      </c>
      <c r="D1171" s="13">
        <v>43944.468958333331</v>
      </c>
      <c r="E1171" s="14">
        <v>3.5127314814814813E-2</v>
      </c>
      <c r="G1171" s="1" t="s">
        <v>177</v>
      </c>
      <c r="H1171" s="1" t="s">
        <v>178</v>
      </c>
      <c r="I1171" s="3">
        <v>5679</v>
      </c>
      <c r="J1171" s="13">
        <v>43943.717511574076</v>
      </c>
      <c r="K1171" s="14">
        <v>2.90162037037037E-2</v>
      </c>
      <c r="M1171" s="1" t="s">
        <v>209</v>
      </c>
      <c r="N1171" s="1" t="s">
        <v>210</v>
      </c>
      <c r="O1171" s="3">
        <v>4555</v>
      </c>
      <c r="P1171" s="13">
        <v>43913.828113425923</v>
      </c>
      <c r="Q1171" s="14">
        <v>4.4918981481481483E-2</v>
      </c>
      <c r="S1171" s="1" t="s">
        <v>239</v>
      </c>
      <c r="T1171" s="1" t="s">
        <v>240</v>
      </c>
      <c r="U1171" s="3">
        <v>15677</v>
      </c>
      <c r="V1171" s="13">
        <v>44196.558136574073</v>
      </c>
      <c r="W1171" s="14">
        <v>3.3819444444444451E-2</v>
      </c>
    </row>
    <row r="1172" spans="1:23" x14ac:dyDescent="0.25">
      <c r="A1172" s="1" t="s">
        <v>205</v>
      </c>
      <c r="B1172" s="1" t="s">
        <v>206</v>
      </c>
      <c r="C1172" s="3">
        <v>5703</v>
      </c>
      <c r="D1172" s="13">
        <v>43944.526284722226</v>
      </c>
      <c r="E1172" s="14">
        <v>4.1944444444444444E-2</v>
      </c>
      <c r="G1172" s="1" t="s">
        <v>171</v>
      </c>
      <c r="H1172" s="1" t="s">
        <v>172</v>
      </c>
      <c r="I1172" s="3">
        <v>5682</v>
      </c>
      <c r="J1172" s="13">
        <v>43943.757118055553</v>
      </c>
      <c r="K1172" s="14">
        <v>3.6828703703703704E-2</v>
      </c>
      <c r="M1172" s="1" t="s">
        <v>126</v>
      </c>
      <c r="N1172" s="1" t="s">
        <v>220</v>
      </c>
      <c r="O1172" s="3">
        <v>4559</v>
      </c>
      <c r="P1172" s="13">
        <v>43914.384837962964</v>
      </c>
      <c r="Q1172" s="14">
        <v>3.1689814814814816E-2</v>
      </c>
      <c r="S1172" s="1" t="s">
        <v>221</v>
      </c>
      <c r="T1172" s="1" t="s">
        <v>222</v>
      </c>
      <c r="U1172" s="3">
        <v>15688</v>
      </c>
      <c r="V1172" s="13">
        <v>44196.698263888888</v>
      </c>
      <c r="W1172" s="14">
        <v>3.184027777777778E-2</v>
      </c>
    </row>
    <row r="1173" spans="1:23" x14ac:dyDescent="0.25">
      <c r="A1173" s="1" t="s">
        <v>181</v>
      </c>
      <c r="B1173" s="1" t="s">
        <v>182</v>
      </c>
      <c r="C1173" s="3">
        <v>5704</v>
      </c>
      <c r="D1173" s="13">
        <v>43944.542523148149</v>
      </c>
      <c r="E1173" s="14">
        <v>4.4027777777777777E-2</v>
      </c>
      <c r="G1173" s="1" t="s">
        <v>187</v>
      </c>
      <c r="H1173" s="1" t="s">
        <v>188</v>
      </c>
      <c r="I1173" s="3">
        <v>5683</v>
      </c>
      <c r="J1173" s="13">
        <v>43943.76703703704</v>
      </c>
      <c r="K1173" s="14">
        <v>3.9502314814814816E-2</v>
      </c>
      <c r="M1173" s="1" t="s">
        <v>229</v>
      </c>
      <c r="N1173" s="1" t="s">
        <v>230</v>
      </c>
      <c r="O1173" s="3">
        <v>4561</v>
      </c>
      <c r="P1173" s="13">
        <v>43914.411712962959</v>
      </c>
      <c r="Q1173" s="14">
        <v>2.9374999999999998E-2</v>
      </c>
      <c r="S1173" s="1"/>
      <c r="T1173" s="1"/>
      <c r="U1173" s="3">
        <f>SUBTOTAL(103,Таблица19[№ Заказа])</f>
        <v>1151</v>
      </c>
      <c r="V1173" s="13"/>
      <c r="W1173" s="14">
        <f>SUBTOTAL(101,Таблица19[Время выполнения заказа])</f>
        <v>4.0132292370563441E-2</v>
      </c>
    </row>
    <row r="1174" spans="1:23" x14ac:dyDescent="0.25">
      <c r="A1174" s="1" t="s">
        <v>161</v>
      </c>
      <c r="B1174" s="1" t="s">
        <v>162</v>
      </c>
      <c r="C1174" s="3">
        <v>5715</v>
      </c>
      <c r="D1174" s="13">
        <v>43944.688113425924</v>
      </c>
      <c r="E1174" s="14">
        <v>2.9675925925925925E-2</v>
      </c>
      <c r="G1174" s="1" t="s">
        <v>122</v>
      </c>
      <c r="H1174" s="1" t="s">
        <v>217</v>
      </c>
      <c r="I1174" s="3">
        <v>5686</v>
      </c>
      <c r="J1174" s="13">
        <v>43943.79996527778</v>
      </c>
      <c r="K1174" s="14">
        <v>3.3067129629629634E-2</v>
      </c>
      <c r="M1174" s="1" t="s">
        <v>209</v>
      </c>
      <c r="N1174" s="1" t="s">
        <v>210</v>
      </c>
      <c r="O1174" s="3">
        <v>4562</v>
      </c>
      <c r="P1174" s="13">
        <v>43914.423900462964</v>
      </c>
      <c r="Q1174" s="14">
        <v>4.3124999999999997E-2</v>
      </c>
    </row>
    <row r="1175" spans="1:23" x14ac:dyDescent="0.25">
      <c r="A1175" s="1" t="s">
        <v>207</v>
      </c>
      <c r="B1175" s="1" t="s">
        <v>208</v>
      </c>
      <c r="C1175" s="3">
        <v>5727</v>
      </c>
      <c r="D1175" s="13">
        <v>43944.836284722223</v>
      </c>
      <c r="E1175" s="14">
        <v>3.4918981481481481E-2</v>
      </c>
      <c r="G1175" s="1" t="s">
        <v>193</v>
      </c>
      <c r="H1175" s="1" t="s">
        <v>194</v>
      </c>
      <c r="I1175" s="3">
        <v>5688</v>
      </c>
      <c r="J1175" s="13">
        <v>43943.823194444441</v>
      </c>
      <c r="K1175" s="14">
        <v>3.4270833333333334E-2</v>
      </c>
      <c r="M1175" s="1" t="s">
        <v>247</v>
      </c>
      <c r="N1175" s="1" t="s">
        <v>248</v>
      </c>
      <c r="O1175" s="3">
        <v>4563</v>
      </c>
      <c r="P1175" s="13">
        <v>43914.440960648149</v>
      </c>
      <c r="Q1175" s="14">
        <v>4.2592592592592592E-2</v>
      </c>
    </row>
    <row r="1176" spans="1:23" x14ac:dyDescent="0.25">
      <c r="A1176" s="1" t="s">
        <v>159</v>
      </c>
      <c r="B1176" s="1" t="s">
        <v>160</v>
      </c>
      <c r="C1176" s="3">
        <v>5730</v>
      </c>
      <c r="D1176" s="13">
        <v>43945.375902777778</v>
      </c>
      <c r="E1176" s="14">
        <v>3.8425925925925926E-2</v>
      </c>
      <c r="G1176" s="1" t="s">
        <v>187</v>
      </c>
      <c r="H1176" s="1" t="s">
        <v>188</v>
      </c>
      <c r="I1176" s="3">
        <v>5692</v>
      </c>
      <c r="J1176" s="13">
        <v>43944.369583333333</v>
      </c>
      <c r="K1176" s="14">
        <v>3.7789351851851852E-2</v>
      </c>
      <c r="M1176" s="1" t="s">
        <v>199</v>
      </c>
      <c r="N1176" s="1" t="s">
        <v>200</v>
      </c>
      <c r="O1176" s="3">
        <v>4564</v>
      </c>
      <c r="P1176" s="13">
        <v>43914.456469907411</v>
      </c>
      <c r="Q1176" s="14">
        <v>4.3472222222222225E-2</v>
      </c>
    </row>
    <row r="1177" spans="1:23" x14ac:dyDescent="0.25">
      <c r="A1177" s="1" t="s">
        <v>197</v>
      </c>
      <c r="B1177" s="1" t="s">
        <v>198</v>
      </c>
      <c r="C1177" s="3">
        <v>5735</v>
      </c>
      <c r="D1177" s="13">
        <v>43945.448495370372</v>
      </c>
      <c r="E1177" s="14">
        <v>3.5983796296296298E-2</v>
      </c>
      <c r="G1177" s="1" t="s">
        <v>203</v>
      </c>
      <c r="H1177" s="1" t="s">
        <v>204</v>
      </c>
      <c r="I1177" s="3">
        <v>5701</v>
      </c>
      <c r="J1177" s="13">
        <v>43944.496747685182</v>
      </c>
      <c r="K1177" s="14">
        <v>3.3344907407407406E-2</v>
      </c>
      <c r="M1177" s="1" t="s">
        <v>130</v>
      </c>
      <c r="N1177" s="1" t="s">
        <v>218</v>
      </c>
      <c r="O1177" s="3">
        <v>4567</v>
      </c>
      <c r="P1177" s="13">
        <v>43914.496782407405</v>
      </c>
      <c r="Q1177" s="14">
        <v>3.6979166666666667E-2</v>
      </c>
    </row>
    <row r="1178" spans="1:23" x14ac:dyDescent="0.25">
      <c r="A1178" s="1" t="s">
        <v>163</v>
      </c>
      <c r="B1178" s="1" t="s">
        <v>164</v>
      </c>
      <c r="C1178" s="3">
        <v>5737</v>
      </c>
      <c r="D1178" s="13">
        <v>43945.47929398148</v>
      </c>
      <c r="E1178" s="14">
        <v>4.2696759259259261E-2</v>
      </c>
      <c r="G1178" s="1" t="s">
        <v>171</v>
      </c>
      <c r="H1178" s="1" t="s">
        <v>172</v>
      </c>
      <c r="I1178" s="3">
        <v>5702</v>
      </c>
      <c r="J1178" s="13">
        <v>43944.509525462963</v>
      </c>
      <c r="K1178" s="14">
        <v>3.9618055555555552E-2</v>
      </c>
      <c r="M1178" s="1" t="s">
        <v>130</v>
      </c>
      <c r="N1178" s="1" t="s">
        <v>218</v>
      </c>
      <c r="O1178" s="3">
        <v>4568</v>
      </c>
      <c r="P1178" s="13">
        <v>43914.507974537039</v>
      </c>
      <c r="Q1178" s="14">
        <v>4.3148148148148151E-2</v>
      </c>
    </row>
    <row r="1179" spans="1:23" x14ac:dyDescent="0.25">
      <c r="A1179" s="1" t="s">
        <v>197</v>
      </c>
      <c r="B1179" s="1" t="s">
        <v>198</v>
      </c>
      <c r="C1179" s="3">
        <v>5742</v>
      </c>
      <c r="D1179" s="13">
        <v>43945.562337962961</v>
      </c>
      <c r="E1179" s="14">
        <v>3.1226851851851853E-2</v>
      </c>
      <c r="G1179" s="1" t="s">
        <v>211</v>
      </c>
      <c r="H1179" s="1" t="s">
        <v>212</v>
      </c>
      <c r="I1179" s="3">
        <v>5705</v>
      </c>
      <c r="J1179" s="13">
        <v>43944.552499999998</v>
      </c>
      <c r="K1179" s="14">
        <v>3.9039351851851853E-2</v>
      </c>
      <c r="M1179" s="1" t="s">
        <v>231</v>
      </c>
      <c r="N1179" s="1" t="s">
        <v>232</v>
      </c>
      <c r="O1179" s="3">
        <v>4574</v>
      </c>
      <c r="P1179" s="13">
        <v>43914.583912037036</v>
      </c>
      <c r="Q1179" s="14">
        <v>4.5092592592592594E-2</v>
      </c>
    </row>
    <row r="1180" spans="1:23" x14ac:dyDescent="0.25">
      <c r="A1180" s="1" t="s">
        <v>201</v>
      </c>
      <c r="B1180" s="1" t="s">
        <v>202</v>
      </c>
      <c r="C1180" s="3">
        <v>5743</v>
      </c>
      <c r="D1180" s="13">
        <v>43945.579027777778</v>
      </c>
      <c r="E1180" s="14">
        <v>3.5138888888888893E-2</v>
      </c>
      <c r="G1180" s="1" t="s">
        <v>175</v>
      </c>
      <c r="H1180" s="1" t="s">
        <v>176</v>
      </c>
      <c r="I1180" s="3">
        <v>5707</v>
      </c>
      <c r="J1180" s="13">
        <v>43944.579513888886</v>
      </c>
      <c r="K1180" s="14">
        <v>3.6608796296296299E-2</v>
      </c>
      <c r="M1180" s="1" t="s">
        <v>253</v>
      </c>
      <c r="N1180" s="1" t="s">
        <v>254</v>
      </c>
      <c r="O1180" s="3">
        <v>4575</v>
      </c>
      <c r="P1180" s="13">
        <v>43914.596296296295</v>
      </c>
      <c r="Q1180" s="14">
        <v>4.5115740740740741E-2</v>
      </c>
    </row>
    <row r="1181" spans="1:23" x14ac:dyDescent="0.25">
      <c r="A1181" s="1" t="s">
        <v>163</v>
      </c>
      <c r="B1181" s="1" t="s">
        <v>164</v>
      </c>
      <c r="C1181" s="3">
        <v>5744</v>
      </c>
      <c r="D1181" s="13">
        <v>43945.592939814815</v>
      </c>
      <c r="E1181" s="14">
        <v>3.2326388888888884E-2</v>
      </c>
      <c r="G1181" s="1" t="s">
        <v>175</v>
      </c>
      <c r="H1181" s="1" t="s">
        <v>176</v>
      </c>
      <c r="I1181" s="3">
        <v>5709</v>
      </c>
      <c r="J1181" s="13">
        <v>43944.604490740741</v>
      </c>
      <c r="K1181" s="14">
        <v>4.1157407407407406E-2</v>
      </c>
      <c r="M1181" s="1" t="s">
        <v>209</v>
      </c>
      <c r="N1181" s="1" t="s">
        <v>210</v>
      </c>
      <c r="O1181" s="3">
        <v>4577</v>
      </c>
      <c r="P1181" s="13">
        <v>43914.620347222219</v>
      </c>
      <c r="Q1181" s="14">
        <v>3.5902777777777777E-2</v>
      </c>
    </row>
    <row r="1182" spans="1:23" x14ac:dyDescent="0.25">
      <c r="A1182" s="1" t="s">
        <v>189</v>
      </c>
      <c r="B1182" s="1" t="s">
        <v>190</v>
      </c>
      <c r="C1182" s="3">
        <v>5746</v>
      </c>
      <c r="D1182" s="13">
        <v>43945.612627314818</v>
      </c>
      <c r="E1182" s="14">
        <v>3.5416666666666666E-2</v>
      </c>
      <c r="G1182" s="1" t="s">
        <v>235</v>
      </c>
      <c r="H1182" s="1" t="s">
        <v>236</v>
      </c>
      <c r="I1182" s="3">
        <v>5711</v>
      </c>
      <c r="J1182" s="13">
        <v>43944.637175925927</v>
      </c>
      <c r="K1182" s="14">
        <v>2.9583333333333336E-2</v>
      </c>
      <c r="M1182" s="1" t="s">
        <v>253</v>
      </c>
      <c r="N1182" s="1" t="s">
        <v>254</v>
      </c>
      <c r="O1182" s="3">
        <v>4581</v>
      </c>
      <c r="P1182" s="13">
        <v>43914.675000000003</v>
      </c>
      <c r="Q1182" s="14">
        <v>4.1701388888888885E-2</v>
      </c>
    </row>
    <row r="1183" spans="1:23" x14ac:dyDescent="0.25">
      <c r="A1183" s="1" t="s">
        <v>197</v>
      </c>
      <c r="B1183" s="1" t="s">
        <v>198</v>
      </c>
      <c r="C1183" s="3">
        <v>5750</v>
      </c>
      <c r="D1183" s="13">
        <v>43945.665659722225</v>
      </c>
      <c r="E1183" s="14">
        <v>3.9629629629629633E-2</v>
      </c>
      <c r="G1183" s="1" t="s">
        <v>235</v>
      </c>
      <c r="H1183" s="1" t="s">
        <v>236</v>
      </c>
      <c r="I1183" s="3">
        <v>5713</v>
      </c>
      <c r="J1183" s="13">
        <v>43944.664884259262</v>
      </c>
      <c r="K1183" s="14">
        <v>3.982638888888889E-2</v>
      </c>
      <c r="M1183" s="1" t="s">
        <v>249</v>
      </c>
      <c r="N1183" s="1" t="s">
        <v>250</v>
      </c>
      <c r="O1183" s="3">
        <v>4582</v>
      </c>
      <c r="P1183" s="13">
        <v>43914.691759259258</v>
      </c>
      <c r="Q1183" s="14">
        <v>4.148148148148148E-2</v>
      </c>
    </row>
    <row r="1184" spans="1:23" x14ac:dyDescent="0.25">
      <c r="A1184" s="1" t="s">
        <v>213</v>
      </c>
      <c r="B1184" s="1" t="s">
        <v>214</v>
      </c>
      <c r="C1184" s="3">
        <v>5755</v>
      </c>
      <c r="D1184" s="13">
        <v>43945.731782407405</v>
      </c>
      <c r="E1184" s="14">
        <v>3.9328703703703706E-2</v>
      </c>
      <c r="G1184" s="1" t="s">
        <v>235</v>
      </c>
      <c r="H1184" s="1" t="s">
        <v>236</v>
      </c>
      <c r="I1184" s="3">
        <v>5716</v>
      </c>
      <c r="J1184" s="13">
        <v>43944.706319444442</v>
      </c>
      <c r="K1184" s="14">
        <v>4.3287037037037041E-2</v>
      </c>
      <c r="M1184" s="1" t="s">
        <v>253</v>
      </c>
      <c r="N1184" s="1" t="s">
        <v>254</v>
      </c>
      <c r="O1184" s="3">
        <v>4586</v>
      </c>
      <c r="P1184" s="13">
        <v>43914.753935185188</v>
      </c>
      <c r="Q1184" s="14">
        <v>3.4895833333333334E-2</v>
      </c>
    </row>
    <row r="1185" spans="1:17" x14ac:dyDescent="0.25">
      <c r="A1185" s="1" t="s">
        <v>161</v>
      </c>
      <c r="B1185" s="1" t="s">
        <v>162</v>
      </c>
      <c r="C1185" s="3">
        <v>5756</v>
      </c>
      <c r="D1185" s="13">
        <v>43945.743738425925</v>
      </c>
      <c r="E1185" s="14">
        <v>4.0798611111111112E-2</v>
      </c>
      <c r="G1185" s="1" t="s">
        <v>120</v>
      </c>
      <c r="H1185" s="1" t="s">
        <v>219</v>
      </c>
      <c r="I1185" s="3">
        <v>5719</v>
      </c>
      <c r="J1185" s="13">
        <v>43944.741180555553</v>
      </c>
      <c r="K1185" s="14">
        <v>3.5462962962962967E-2</v>
      </c>
      <c r="M1185" s="1" t="s">
        <v>245</v>
      </c>
      <c r="N1185" s="1" t="s">
        <v>246</v>
      </c>
      <c r="O1185" s="3">
        <v>4593</v>
      </c>
      <c r="P1185" s="13">
        <v>43914.837118055555</v>
      </c>
      <c r="Q1185" s="14">
        <v>2.9942129629629628E-2</v>
      </c>
    </row>
    <row r="1186" spans="1:17" x14ac:dyDescent="0.25">
      <c r="A1186" s="1" t="s">
        <v>159</v>
      </c>
      <c r="B1186" s="1" t="s">
        <v>160</v>
      </c>
      <c r="C1186" s="3">
        <v>5757</v>
      </c>
      <c r="D1186" s="13">
        <v>43945.753923611112</v>
      </c>
      <c r="E1186" s="14">
        <v>3.3611111111111112E-2</v>
      </c>
      <c r="G1186" s="1" t="s">
        <v>171</v>
      </c>
      <c r="H1186" s="1" t="s">
        <v>172</v>
      </c>
      <c r="I1186" s="3">
        <v>5722</v>
      </c>
      <c r="J1186" s="13">
        <v>43944.779872685183</v>
      </c>
      <c r="K1186" s="14">
        <v>3.6620370370370373E-2</v>
      </c>
      <c r="M1186" s="1" t="s">
        <v>223</v>
      </c>
      <c r="N1186" s="1" t="s">
        <v>224</v>
      </c>
      <c r="O1186" s="3">
        <v>4594</v>
      </c>
      <c r="P1186" s="13">
        <v>43915.3440625</v>
      </c>
      <c r="Q1186" s="14">
        <v>3.2256944444444442E-2</v>
      </c>
    </row>
    <row r="1187" spans="1:17" x14ac:dyDescent="0.25">
      <c r="A1187" s="1" t="s">
        <v>225</v>
      </c>
      <c r="B1187" s="1" t="s">
        <v>226</v>
      </c>
      <c r="C1187" s="3">
        <v>5758</v>
      </c>
      <c r="D1187" s="13">
        <v>43945.763078703705</v>
      </c>
      <c r="E1187" s="14">
        <v>4.0740740740740737E-2</v>
      </c>
      <c r="G1187" s="1" t="s">
        <v>175</v>
      </c>
      <c r="H1187" s="1" t="s">
        <v>176</v>
      </c>
      <c r="I1187" s="3">
        <v>5723</v>
      </c>
      <c r="J1187" s="13">
        <v>43944.788576388892</v>
      </c>
      <c r="K1187" s="14">
        <v>4.1701388888888885E-2</v>
      </c>
      <c r="M1187" s="1" t="s">
        <v>167</v>
      </c>
      <c r="N1187" s="1" t="s">
        <v>168</v>
      </c>
      <c r="O1187" s="3">
        <v>4597</v>
      </c>
      <c r="P1187" s="13">
        <v>43915.383935185186</v>
      </c>
      <c r="Q1187" s="14">
        <v>3.5277777777777776E-2</v>
      </c>
    </row>
    <row r="1188" spans="1:17" x14ac:dyDescent="0.25">
      <c r="A1188" s="1" t="s">
        <v>205</v>
      </c>
      <c r="B1188" s="1" t="s">
        <v>206</v>
      </c>
      <c r="C1188" s="3">
        <v>5766</v>
      </c>
      <c r="D1188" s="13">
        <v>43946.36278935185</v>
      </c>
      <c r="E1188" s="14">
        <v>3.5104166666666665E-2</v>
      </c>
      <c r="G1188" s="1" t="s">
        <v>215</v>
      </c>
      <c r="H1188" s="1" t="s">
        <v>216</v>
      </c>
      <c r="I1188" s="3">
        <v>5725</v>
      </c>
      <c r="J1188" s="13">
        <v>43944.812430555554</v>
      </c>
      <c r="K1188" s="14">
        <v>3.7731481481481484E-2</v>
      </c>
      <c r="M1188" s="1" t="s">
        <v>173</v>
      </c>
      <c r="N1188" s="1" t="s">
        <v>174</v>
      </c>
      <c r="O1188" s="3">
        <v>4599</v>
      </c>
      <c r="P1188" s="13">
        <v>43915.412245370368</v>
      </c>
      <c r="Q1188" s="14">
        <v>3.172453703703703E-2</v>
      </c>
    </row>
    <row r="1189" spans="1:17" x14ac:dyDescent="0.25">
      <c r="A1189" s="1" t="s">
        <v>183</v>
      </c>
      <c r="B1189" s="1" t="s">
        <v>184</v>
      </c>
      <c r="C1189" s="3">
        <v>5777</v>
      </c>
      <c r="D1189" s="13">
        <v>43946.503101851849</v>
      </c>
      <c r="E1189" s="14">
        <v>3.0219907407407407E-2</v>
      </c>
      <c r="G1189" s="1" t="s">
        <v>177</v>
      </c>
      <c r="H1189" s="1" t="s">
        <v>178</v>
      </c>
      <c r="I1189" s="3">
        <v>5728</v>
      </c>
      <c r="J1189" s="13">
        <v>43945.343229166669</v>
      </c>
      <c r="K1189" s="14">
        <v>4.0428240740740744E-2</v>
      </c>
      <c r="M1189" s="1" t="s">
        <v>247</v>
      </c>
      <c r="N1189" s="1" t="s">
        <v>248</v>
      </c>
      <c r="O1189" s="3">
        <v>4609</v>
      </c>
      <c r="P1189" s="13">
        <v>43915.529143518521</v>
      </c>
      <c r="Q1189" s="14">
        <v>3.858796296296297E-2</v>
      </c>
    </row>
    <row r="1190" spans="1:17" x14ac:dyDescent="0.25">
      <c r="A1190" s="1" t="s">
        <v>181</v>
      </c>
      <c r="B1190" s="1" t="s">
        <v>182</v>
      </c>
      <c r="C1190" s="3">
        <v>5789</v>
      </c>
      <c r="D1190" s="13">
        <v>43946.672766203701</v>
      </c>
      <c r="E1190" s="14">
        <v>3.5729166666666666E-2</v>
      </c>
      <c r="G1190" s="1" t="s">
        <v>179</v>
      </c>
      <c r="H1190" s="1" t="s">
        <v>180</v>
      </c>
      <c r="I1190" s="3">
        <v>5729</v>
      </c>
      <c r="J1190" s="13">
        <v>43945.359583333331</v>
      </c>
      <c r="K1190" s="14">
        <v>4.355324074074074E-2</v>
      </c>
      <c r="M1190" s="1" t="s">
        <v>191</v>
      </c>
      <c r="N1190" s="1" t="s">
        <v>192</v>
      </c>
      <c r="O1190" s="3">
        <v>4610</v>
      </c>
      <c r="P1190" s="13">
        <v>43915.541875000003</v>
      </c>
      <c r="Q1190" s="14">
        <v>3.3969907407407407E-2</v>
      </c>
    </row>
    <row r="1191" spans="1:17" x14ac:dyDescent="0.25">
      <c r="A1191" s="1" t="s">
        <v>181</v>
      </c>
      <c r="B1191" s="1" t="s">
        <v>182</v>
      </c>
      <c r="C1191" s="3">
        <v>5794</v>
      </c>
      <c r="D1191" s="13">
        <v>43946.733437499999</v>
      </c>
      <c r="E1191" s="14">
        <v>4.2928240740740746E-2</v>
      </c>
      <c r="G1191" s="1" t="s">
        <v>215</v>
      </c>
      <c r="H1191" s="1" t="s">
        <v>216</v>
      </c>
      <c r="I1191" s="3">
        <v>5733</v>
      </c>
      <c r="J1191" s="13">
        <v>43945.425243055557</v>
      </c>
      <c r="K1191" s="14">
        <v>3.5833333333333335E-2</v>
      </c>
      <c r="M1191" s="1" t="s">
        <v>126</v>
      </c>
      <c r="N1191" s="1" t="s">
        <v>220</v>
      </c>
      <c r="O1191" s="3">
        <v>4617</v>
      </c>
      <c r="P1191" s="13">
        <v>43915.634074074071</v>
      </c>
      <c r="Q1191" s="14">
        <v>3.2499999999999994E-2</v>
      </c>
    </row>
    <row r="1192" spans="1:17" x14ac:dyDescent="0.25">
      <c r="A1192" s="1" t="s">
        <v>181</v>
      </c>
      <c r="B1192" s="1" t="s">
        <v>182</v>
      </c>
      <c r="C1192" s="3">
        <v>5796</v>
      </c>
      <c r="D1192" s="13">
        <v>43946.766215277778</v>
      </c>
      <c r="E1192" s="14">
        <v>4.0381944444444443E-2</v>
      </c>
      <c r="G1192" s="1" t="s">
        <v>251</v>
      </c>
      <c r="H1192" s="1" t="s">
        <v>252</v>
      </c>
      <c r="I1192" s="3">
        <v>5738</v>
      </c>
      <c r="J1192" s="13">
        <v>43945.495775462965</v>
      </c>
      <c r="K1192" s="14">
        <v>3.3009259259259259E-2</v>
      </c>
      <c r="M1192" s="1" t="s">
        <v>167</v>
      </c>
      <c r="N1192" s="1" t="s">
        <v>168</v>
      </c>
      <c r="O1192" s="3">
        <v>4620</v>
      </c>
      <c r="P1192" s="13">
        <v>43915.674189814818</v>
      </c>
      <c r="Q1192" s="14">
        <v>3.9317129629629625E-2</v>
      </c>
    </row>
    <row r="1193" spans="1:17" x14ac:dyDescent="0.25">
      <c r="A1193" s="1" t="s">
        <v>181</v>
      </c>
      <c r="B1193" s="1" t="s">
        <v>182</v>
      </c>
      <c r="C1193" s="3">
        <v>5797</v>
      </c>
      <c r="D1193" s="13">
        <v>43946.777407407404</v>
      </c>
      <c r="E1193" s="14">
        <v>3.4618055555555555E-2</v>
      </c>
      <c r="G1193" s="1" t="s">
        <v>122</v>
      </c>
      <c r="H1193" s="1" t="s">
        <v>217</v>
      </c>
      <c r="I1193" s="3">
        <v>5745</v>
      </c>
      <c r="J1193" s="13">
        <v>43945.6018287037</v>
      </c>
      <c r="K1193" s="14">
        <v>3.7349537037037035E-2</v>
      </c>
      <c r="M1193" s="1" t="s">
        <v>209</v>
      </c>
      <c r="N1193" s="1" t="s">
        <v>210</v>
      </c>
      <c r="O1193" s="3">
        <v>4624</v>
      </c>
      <c r="P1193" s="13">
        <v>43915.726215277777</v>
      </c>
      <c r="Q1193" s="14">
        <v>4.1099537037037039E-2</v>
      </c>
    </row>
    <row r="1194" spans="1:17" x14ac:dyDescent="0.25">
      <c r="A1194" s="1" t="s">
        <v>225</v>
      </c>
      <c r="B1194" s="1" t="s">
        <v>226</v>
      </c>
      <c r="C1194" s="3">
        <v>5800</v>
      </c>
      <c r="D1194" s="13">
        <v>43946.815185185187</v>
      </c>
      <c r="E1194" s="14">
        <v>3.4201388888888885E-2</v>
      </c>
      <c r="G1194" s="1" t="s">
        <v>251</v>
      </c>
      <c r="H1194" s="1" t="s">
        <v>252</v>
      </c>
      <c r="I1194" s="3">
        <v>5753</v>
      </c>
      <c r="J1194" s="13">
        <v>43945.707141203704</v>
      </c>
      <c r="K1194" s="14">
        <v>4.0775462962962965E-2</v>
      </c>
      <c r="M1194" s="1" t="s">
        <v>227</v>
      </c>
      <c r="N1194" s="1" t="s">
        <v>228</v>
      </c>
      <c r="O1194" s="3">
        <v>4626</v>
      </c>
      <c r="P1194" s="13">
        <v>43915.7502662037</v>
      </c>
      <c r="Q1194" s="14">
        <v>3.2083333333333332E-2</v>
      </c>
    </row>
    <row r="1195" spans="1:17" x14ac:dyDescent="0.25">
      <c r="A1195" s="1" t="s">
        <v>163</v>
      </c>
      <c r="B1195" s="1" t="s">
        <v>164</v>
      </c>
      <c r="C1195" s="3">
        <v>5803</v>
      </c>
      <c r="D1195" s="13">
        <v>43947.351215277777</v>
      </c>
      <c r="E1195" s="14">
        <v>3.2557870370370369E-2</v>
      </c>
      <c r="G1195" s="1" t="s">
        <v>122</v>
      </c>
      <c r="H1195" s="1" t="s">
        <v>217</v>
      </c>
      <c r="I1195" s="3">
        <v>5754</v>
      </c>
      <c r="J1195" s="13">
        <v>43945.717627314814</v>
      </c>
      <c r="K1195" s="14">
        <v>4.1736111111111113E-2</v>
      </c>
      <c r="M1195" s="1" t="s">
        <v>249</v>
      </c>
      <c r="N1195" s="1" t="s">
        <v>250</v>
      </c>
      <c r="O1195" s="3">
        <v>4627</v>
      </c>
      <c r="P1195" s="13">
        <v>43915.765798611108</v>
      </c>
      <c r="Q1195" s="14">
        <v>3.8321759259259257E-2</v>
      </c>
    </row>
    <row r="1196" spans="1:17" x14ac:dyDescent="0.25">
      <c r="A1196" s="1" t="s">
        <v>189</v>
      </c>
      <c r="B1196" s="1" t="s">
        <v>190</v>
      </c>
      <c r="C1196" s="3">
        <v>5804</v>
      </c>
      <c r="D1196" s="13">
        <v>43947.364502314813</v>
      </c>
      <c r="E1196" s="14">
        <v>4.1388888888888892E-2</v>
      </c>
      <c r="G1196" s="1" t="s">
        <v>175</v>
      </c>
      <c r="H1196" s="1" t="s">
        <v>176</v>
      </c>
      <c r="I1196" s="3">
        <v>5759</v>
      </c>
      <c r="J1196" s="13">
        <v>43945.777488425927</v>
      </c>
      <c r="K1196" s="14">
        <v>3.201388888888889E-2</v>
      </c>
      <c r="M1196" s="1" t="s">
        <v>173</v>
      </c>
      <c r="N1196" s="1" t="s">
        <v>174</v>
      </c>
      <c r="O1196" s="3">
        <v>4632</v>
      </c>
      <c r="P1196" s="13">
        <v>43915.832083333335</v>
      </c>
      <c r="Q1196" s="14">
        <v>4.2685185185185187E-2</v>
      </c>
    </row>
    <row r="1197" spans="1:17" x14ac:dyDescent="0.25">
      <c r="A1197" s="1" t="s">
        <v>197</v>
      </c>
      <c r="B1197" s="1" t="s">
        <v>198</v>
      </c>
      <c r="C1197" s="3">
        <v>5806</v>
      </c>
      <c r="D1197" s="13">
        <v>43947.398680555554</v>
      </c>
      <c r="E1197" s="14">
        <v>3.784722222222222E-2</v>
      </c>
      <c r="G1197" s="1" t="s">
        <v>233</v>
      </c>
      <c r="H1197" s="1" t="s">
        <v>234</v>
      </c>
      <c r="I1197" s="3">
        <v>5761</v>
      </c>
      <c r="J1197" s="13">
        <v>43945.808182870373</v>
      </c>
      <c r="K1197" s="14">
        <v>3.0231481481481481E-2</v>
      </c>
      <c r="M1197" s="1" t="s">
        <v>191</v>
      </c>
      <c r="N1197" s="1" t="s">
        <v>192</v>
      </c>
      <c r="O1197" s="3">
        <v>4633</v>
      </c>
      <c r="P1197" s="13">
        <v>43915.844826388886</v>
      </c>
      <c r="Q1197" s="14">
        <v>3.408564814814815E-2</v>
      </c>
    </row>
    <row r="1198" spans="1:17" x14ac:dyDescent="0.25">
      <c r="A1198" s="1" t="s">
        <v>189</v>
      </c>
      <c r="B1198" s="1" t="s">
        <v>190</v>
      </c>
      <c r="C1198" s="3">
        <v>5808</v>
      </c>
      <c r="D1198" s="13">
        <v>43947.427025462966</v>
      </c>
      <c r="E1198" s="14">
        <v>3.532407407407407E-2</v>
      </c>
      <c r="G1198" s="1" t="s">
        <v>122</v>
      </c>
      <c r="H1198" s="1" t="s">
        <v>217</v>
      </c>
      <c r="I1198" s="3">
        <v>5762</v>
      </c>
      <c r="J1198" s="13">
        <v>43945.816712962966</v>
      </c>
      <c r="K1198" s="14">
        <v>3.6076388888888887E-2</v>
      </c>
      <c r="M1198" s="1" t="s">
        <v>231</v>
      </c>
      <c r="N1198" s="1" t="s">
        <v>232</v>
      </c>
      <c r="O1198" s="3">
        <v>4636</v>
      </c>
      <c r="P1198" s="13">
        <v>43916.38040509259</v>
      </c>
      <c r="Q1198" s="14">
        <v>3.1412037037037037E-2</v>
      </c>
    </row>
    <row r="1199" spans="1:17" x14ac:dyDescent="0.25">
      <c r="A1199" s="1" t="s">
        <v>197</v>
      </c>
      <c r="B1199" s="1" t="s">
        <v>198</v>
      </c>
      <c r="C1199" s="3">
        <v>5815</v>
      </c>
      <c r="D1199" s="13">
        <v>43947.527997685182</v>
      </c>
      <c r="E1199" s="14">
        <v>3.8217592592592588E-2</v>
      </c>
      <c r="G1199" s="1" t="s">
        <v>251</v>
      </c>
      <c r="H1199" s="1" t="s">
        <v>252</v>
      </c>
      <c r="I1199" s="3">
        <v>5763</v>
      </c>
      <c r="J1199" s="13">
        <v>43945.825520833336</v>
      </c>
      <c r="K1199" s="14">
        <v>3.2337962962962964E-2</v>
      </c>
      <c r="M1199" s="1" t="s">
        <v>191</v>
      </c>
      <c r="N1199" s="1" t="s">
        <v>192</v>
      </c>
      <c r="O1199" s="3">
        <v>4641</v>
      </c>
      <c r="P1199" s="13">
        <v>43916.443206018521</v>
      </c>
      <c r="Q1199" s="14">
        <v>3.9270833333333331E-2</v>
      </c>
    </row>
    <row r="1200" spans="1:17" x14ac:dyDescent="0.25">
      <c r="A1200" s="1" t="s">
        <v>207</v>
      </c>
      <c r="B1200" s="1" t="s">
        <v>208</v>
      </c>
      <c r="C1200" s="3">
        <v>5820</v>
      </c>
      <c r="D1200" s="13">
        <v>43947.597731481481</v>
      </c>
      <c r="E1200" s="14">
        <v>3.2812500000000001E-2</v>
      </c>
      <c r="G1200" s="1" t="s">
        <v>215</v>
      </c>
      <c r="H1200" s="1" t="s">
        <v>216</v>
      </c>
      <c r="I1200" s="3">
        <v>5764</v>
      </c>
      <c r="J1200" s="13">
        <v>43945.839965277781</v>
      </c>
      <c r="K1200" s="14">
        <v>3.4548611111111113E-2</v>
      </c>
      <c r="M1200" s="1" t="s">
        <v>249</v>
      </c>
      <c r="N1200" s="1" t="s">
        <v>250</v>
      </c>
      <c r="O1200" s="3">
        <v>4642</v>
      </c>
      <c r="P1200" s="13">
        <v>43916.458090277774</v>
      </c>
      <c r="Q1200" s="14">
        <v>4.1261574074074069E-2</v>
      </c>
    </row>
    <row r="1201" spans="1:17" x14ac:dyDescent="0.25">
      <c r="A1201" s="1" t="s">
        <v>163</v>
      </c>
      <c r="B1201" s="1" t="s">
        <v>164</v>
      </c>
      <c r="C1201" s="3">
        <v>5823</v>
      </c>
      <c r="D1201" s="13">
        <v>43947.634039351855</v>
      </c>
      <c r="E1201" s="14">
        <v>3.7777777777777778E-2</v>
      </c>
      <c r="G1201" s="1" t="s">
        <v>171</v>
      </c>
      <c r="H1201" s="1" t="s">
        <v>172</v>
      </c>
      <c r="I1201" s="3">
        <v>5768</v>
      </c>
      <c r="J1201" s="13">
        <v>43946.381273148145</v>
      </c>
      <c r="K1201" s="14">
        <v>2.9120370370370366E-2</v>
      </c>
      <c r="M1201" s="1" t="s">
        <v>241</v>
      </c>
      <c r="N1201" s="1" t="s">
        <v>242</v>
      </c>
      <c r="O1201" s="3">
        <v>4648</v>
      </c>
      <c r="P1201" s="13">
        <v>43916.538831018515</v>
      </c>
      <c r="Q1201" s="14">
        <v>3.9027777777777779E-2</v>
      </c>
    </row>
    <row r="1202" spans="1:17" x14ac:dyDescent="0.25">
      <c r="A1202" s="1" t="s">
        <v>165</v>
      </c>
      <c r="B1202" s="1" t="s">
        <v>166</v>
      </c>
      <c r="C1202" s="3">
        <v>5827</v>
      </c>
      <c r="D1202" s="13">
        <v>43947.688425925924</v>
      </c>
      <c r="E1202" s="14">
        <v>4.0821759259259259E-2</v>
      </c>
      <c r="G1202" s="1" t="s">
        <v>193</v>
      </c>
      <c r="H1202" s="1" t="s">
        <v>194</v>
      </c>
      <c r="I1202" s="3">
        <v>5769</v>
      </c>
      <c r="J1202" s="13">
        <v>43946.396886574075</v>
      </c>
      <c r="K1202" s="14">
        <v>3.4895833333333334E-2</v>
      </c>
      <c r="M1202" s="1" t="s">
        <v>199</v>
      </c>
      <c r="N1202" s="1" t="s">
        <v>200</v>
      </c>
      <c r="O1202" s="3">
        <v>4650</v>
      </c>
      <c r="P1202" s="13">
        <v>43916.570208333331</v>
      </c>
      <c r="Q1202" s="14">
        <v>4.3645833333333335E-2</v>
      </c>
    </row>
    <row r="1203" spans="1:17" x14ac:dyDescent="0.25">
      <c r="A1203" s="1" t="s">
        <v>243</v>
      </c>
      <c r="B1203" s="1" t="s">
        <v>244</v>
      </c>
      <c r="C1203" s="3">
        <v>5834</v>
      </c>
      <c r="D1203" s="13">
        <v>43947.781782407408</v>
      </c>
      <c r="E1203" s="14">
        <v>3.8136574074074073E-2</v>
      </c>
      <c r="G1203" s="1" t="s">
        <v>203</v>
      </c>
      <c r="H1203" s="1" t="s">
        <v>204</v>
      </c>
      <c r="I1203" s="3">
        <v>5770</v>
      </c>
      <c r="J1203" s="13">
        <v>43946.40625</v>
      </c>
      <c r="K1203" s="14">
        <v>3.8715277777777779E-2</v>
      </c>
      <c r="M1203" s="1" t="s">
        <v>241</v>
      </c>
      <c r="N1203" s="1" t="s">
        <v>242</v>
      </c>
      <c r="O1203" s="3">
        <v>4656</v>
      </c>
      <c r="P1203" s="13">
        <v>43916.647743055553</v>
      </c>
      <c r="Q1203" s="14">
        <v>3.2199074074074074E-2</v>
      </c>
    </row>
    <row r="1204" spans="1:17" x14ac:dyDescent="0.25">
      <c r="A1204" s="1" t="s">
        <v>205</v>
      </c>
      <c r="B1204" s="1" t="s">
        <v>206</v>
      </c>
      <c r="C1204" s="3">
        <v>5839</v>
      </c>
      <c r="D1204" s="13">
        <v>43948.344675925924</v>
      </c>
      <c r="E1204" s="14">
        <v>4.2500000000000003E-2</v>
      </c>
      <c r="G1204" s="1" t="s">
        <v>179</v>
      </c>
      <c r="H1204" s="1" t="s">
        <v>180</v>
      </c>
      <c r="I1204" s="3">
        <v>5774</v>
      </c>
      <c r="J1204" s="13">
        <v>43946.458483796298</v>
      </c>
      <c r="K1204" s="14">
        <v>3.9837962962962964E-2</v>
      </c>
      <c r="M1204" s="1" t="s">
        <v>237</v>
      </c>
      <c r="N1204" s="1" t="s">
        <v>238</v>
      </c>
      <c r="O1204" s="3">
        <v>4658</v>
      </c>
      <c r="P1204" s="13">
        <v>43916.678379629629</v>
      </c>
      <c r="Q1204" s="14">
        <v>3.1678240740740743E-2</v>
      </c>
    </row>
    <row r="1205" spans="1:17" x14ac:dyDescent="0.25">
      <c r="A1205" s="1" t="s">
        <v>207</v>
      </c>
      <c r="B1205" s="1" t="s">
        <v>208</v>
      </c>
      <c r="C1205" s="3">
        <v>5842</v>
      </c>
      <c r="D1205" s="13">
        <v>43948.37976851852</v>
      </c>
      <c r="E1205" s="14">
        <v>3.6145833333333328E-2</v>
      </c>
      <c r="G1205" s="1" t="s">
        <v>233</v>
      </c>
      <c r="H1205" s="1" t="s">
        <v>234</v>
      </c>
      <c r="I1205" s="3">
        <v>5778</v>
      </c>
      <c r="J1205" s="13">
        <v>43946.521215277775</v>
      </c>
      <c r="K1205" s="14">
        <v>4.0729166666666664E-2</v>
      </c>
      <c r="M1205" s="1" t="s">
        <v>247</v>
      </c>
      <c r="N1205" s="1" t="s">
        <v>248</v>
      </c>
      <c r="O1205" s="3">
        <v>4659</v>
      </c>
      <c r="P1205" s="13">
        <v>43916.695324074077</v>
      </c>
      <c r="Q1205" s="14">
        <v>3.9097222222222221E-2</v>
      </c>
    </row>
    <row r="1206" spans="1:17" x14ac:dyDescent="0.25">
      <c r="A1206" s="1" t="s">
        <v>163</v>
      </c>
      <c r="B1206" s="1" t="s">
        <v>164</v>
      </c>
      <c r="C1206" s="3">
        <v>5843</v>
      </c>
      <c r="D1206" s="13">
        <v>43948.388715277775</v>
      </c>
      <c r="E1206" s="14">
        <v>3.6180555555555556E-2</v>
      </c>
      <c r="G1206" s="1" t="s">
        <v>187</v>
      </c>
      <c r="H1206" s="1" t="s">
        <v>188</v>
      </c>
      <c r="I1206" s="3">
        <v>5781</v>
      </c>
      <c r="J1206" s="13">
        <v>43946.564872685187</v>
      </c>
      <c r="K1206" s="14">
        <v>3.6979166666666667E-2</v>
      </c>
      <c r="M1206" s="1" t="s">
        <v>173</v>
      </c>
      <c r="N1206" s="1" t="s">
        <v>174</v>
      </c>
      <c r="O1206" s="3">
        <v>4662</v>
      </c>
      <c r="P1206" s="13">
        <v>43916.742060185185</v>
      </c>
      <c r="Q1206" s="14">
        <v>3.4814814814814812E-2</v>
      </c>
    </row>
    <row r="1207" spans="1:17" x14ac:dyDescent="0.25">
      <c r="A1207" s="1" t="s">
        <v>165</v>
      </c>
      <c r="B1207" s="1" t="s">
        <v>166</v>
      </c>
      <c r="C1207" s="3">
        <v>5855</v>
      </c>
      <c r="D1207" s="13">
        <v>43948.545740740738</v>
      </c>
      <c r="E1207" s="14">
        <v>3.5231481481481482E-2</v>
      </c>
      <c r="G1207" s="1" t="s">
        <v>187</v>
      </c>
      <c r="H1207" s="1" t="s">
        <v>188</v>
      </c>
      <c r="I1207" s="3">
        <v>5786</v>
      </c>
      <c r="J1207" s="13">
        <v>43946.635729166665</v>
      </c>
      <c r="K1207" s="14">
        <v>4.5069444444444447E-2</v>
      </c>
      <c r="M1207" s="1" t="s">
        <v>245</v>
      </c>
      <c r="N1207" s="1" t="s">
        <v>246</v>
      </c>
      <c r="O1207" s="3">
        <v>4666</v>
      </c>
      <c r="P1207" s="13">
        <v>43916.800300925926</v>
      </c>
      <c r="Q1207" s="14">
        <v>3.3923611111111113E-2</v>
      </c>
    </row>
    <row r="1208" spans="1:17" x14ac:dyDescent="0.25">
      <c r="A1208" s="1" t="s">
        <v>205</v>
      </c>
      <c r="B1208" s="1" t="s">
        <v>206</v>
      </c>
      <c r="C1208" s="3">
        <v>5860</v>
      </c>
      <c r="D1208" s="13">
        <v>43948.619942129626</v>
      </c>
      <c r="E1208" s="14">
        <v>3.229166666666667E-2</v>
      </c>
      <c r="G1208" s="1" t="s">
        <v>211</v>
      </c>
      <c r="H1208" s="1" t="s">
        <v>212</v>
      </c>
      <c r="I1208" s="3">
        <v>5787</v>
      </c>
      <c r="J1208" s="13">
        <v>43946.651956018519</v>
      </c>
      <c r="K1208" s="14">
        <v>3.5740740740740747E-2</v>
      </c>
      <c r="M1208" s="1" t="s">
        <v>231</v>
      </c>
      <c r="N1208" s="1" t="s">
        <v>232</v>
      </c>
      <c r="O1208" s="3">
        <v>4669</v>
      </c>
      <c r="P1208" s="13">
        <v>43916.84814814815</v>
      </c>
      <c r="Q1208" s="14">
        <v>3.394675925925926E-2</v>
      </c>
    </row>
    <row r="1209" spans="1:17" x14ac:dyDescent="0.25">
      <c r="A1209" s="1" t="s">
        <v>181</v>
      </c>
      <c r="B1209" s="1" t="s">
        <v>182</v>
      </c>
      <c r="C1209" s="3">
        <v>5867</v>
      </c>
      <c r="D1209" s="13">
        <v>43948.710104166668</v>
      </c>
      <c r="E1209" s="14">
        <v>3.8854166666666669E-2</v>
      </c>
      <c r="G1209" s="1" t="s">
        <v>122</v>
      </c>
      <c r="H1209" s="1" t="s">
        <v>217</v>
      </c>
      <c r="I1209" s="3">
        <v>5795</v>
      </c>
      <c r="J1209" s="13">
        <v>43946.747743055559</v>
      </c>
      <c r="K1209" s="14">
        <v>3.5543981481481475E-2</v>
      </c>
      <c r="M1209" s="1" t="s">
        <v>191</v>
      </c>
      <c r="N1209" s="1" t="s">
        <v>192</v>
      </c>
      <c r="O1209" s="3">
        <v>4671</v>
      </c>
      <c r="P1209" s="13">
        <v>43917.372083333335</v>
      </c>
      <c r="Q1209" s="14">
        <v>4.1053240740740744E-2</v>
      </c>
    </row>
    <row r="1210" spans="1:17" x14ac:dyDescent="0.25">
      <c r="A1210" s="1" t="s">
        <v>197</v>
      </c>
      <c r="B1210" s="1" t="s">
        <v>198</v>
      </c>
      <c r="C1210" s="3">
        <v>5868</v>
      </c>
      <c r="D1210" s="13">
        <v>43948.71974537037</v>
      </c>
      <c r="E1210" s="14">
        <v>4.1539351851851855E-2</v>
      </c>
      <c r="G1210" s="1" t="s">
        <v>235</v>
      </c>
      <c r="H1210" s="1" t="s">
        <v>236</v>
      </c>
      <c r="I1210" s="3">
        <v>5798</v>
      </c>
      <c r="J1210" s="13">
        <v>43946.789027777777</v>
      </c>
      <c r="K1210" s="14">
        <v>4.4710648148148152E-2</v>
      </c>
      <c r="M1210" s="1" t="s">
        <v>253</v>
      </c>
      <c r="N1210" s="1" t="s">
        <v>254</v>
      </c>
      <c r="O1210" s="3">
        <v>4672</v>
      </c>
      <c r="P1210" s="13">
        <v>43917.381342592591</v>
      </c>
      <c r="Q1210" s="14">
        <v>3.4409722222222223E-2</v>
      </c>
    </row>
    <row r="1211" spans="1:17" x14ac:dyDescent="0.25">
      <c r="A1211" s="1" t="s">
        <v>207</v>
      </c>
      <c r="B1211" s="1" t="s">
        <v>208</v>
      </c>
      <c r="C1211" s="3">
        <v>5876</v>
      </c>
      <c r="D1211" s="13">
        <v>43948.826192129629</v>
      </c>
      <c r="E1211" s="14">
        <v>3.6342592592592593E-2</v>
      </c>
      <c r="G1211" s="1" t="s">
        <v>175</v>
      </c>
      <c r="H1211" s="1" t="s">
        <v>176</v>
      </c>
      <c r="I1211" s="3">
        <v>5799</v>
      </c>
      <c r="J1211" s="13">
        <v>43946.798958333333</v>
      </c>
      <c r="K1211" s="14">
        <v>3.4629629629629628E-2</v>
      </c>
      <c r="M1211" s="1" t="s">
        <v>241</v>
      </c>
      <c r="N1211" s="1" t="s">
        <v>242</v>
      </c>
      <c r="O1211" s="3">
        <v>4675</v>
      </c>
      <c r="P1211" s="13">
        <v>43917.421527777777</v>
      </c>
      <c r="Q1211" s="14">
        <v>3.802083333333333E-2</v>
      </c>
    </row>
    <row r="1212" spans="1:17" x14ac:dyDescent="0.25">
      <c r="A1212" s="1" t="s">
        <v>161</v>
      </c>
      <c r="B1212" s="1" t="s">
        <v>162</v>
      </c>
      <c r="C1212" s="3">
        <v>5881</v>
      </c>
      <c r="D1212" s="13">
        <v>43949.379606481481</v>
      </c>
      <c r="E1212" s="14">
        <v>4.4872685185185189E-2</v>
      </c>
      <c r="G1212" s="1" t="s">
        <v>187</v>
      </c>
      <c r="H1212" s="1" t="s">
        <v>188</v>
      </c>
      <c r="I1212" s="3">
        <v>5802</v>
      </c>
      <c r="J1212" s="13">
        <v>43946.844270833331</v>
      </c>
      <c r="K1212" s="14">
        <v>3.8807870370370375E-2</v>
      </c>
      <c r="M1212" s="1" t="s">
        <v>130</v>
      </c>
      <c r="N1212" s="1" t="s">
        <v>218</v>
      </c>
      <c r="O1212" s="3">
        <v>4676</v>
      </c>
      <c r="P1212" s="13">
        <v>43917.434398148151</v>
      </c>
      <c r="Q1212" s="14">
        <v>4.1412037037037039E-2</v>
      </c>
    </row>
    <row r="1213" spans="1:17" x14ac:dyDescent="0.25">
      <c r="A1213" s="1" t="s">
        <v>183</v>
      </c>
      <c r="B1213" s="1" t="s">
        <v>184</v>
      </c>
      <c r="C1213" s="3">
        <v>5895</v>
      </c>
      <c r="D1213" s="13">
        <v>43949.572164351855</v>
      </c>
      <c r="E1213" s="14">
        <v>3.7951388888888889E-2</v>
      </c>
      <c r="G1213" s="1" t="s">
        <v>203</v>
      </c>
      <c r="H1213" s="1" t="s">
        <v>204</v>
      </c>
      <c r="I1213" s="3">
        <v>5805</v>
      </c>
      <c r="J1213" s="13">
        <v>43947.381793981483</v>
      </c>
      <c r="K1213" s="14">
        <v>3.3263888888888891E-2</v>
      </c>
      <c r="M1213" s="1" t="s">
        <v>241</v>
      </c>
      <c r="N1213" s="1" t="s">
        <v>242</v>
      </c>
      <c r="O1213" s="3">
        <v>4677</v>
      </c>
      <c r="P1213" s="13">
        <v>43917.446643518517</v>
      </c>
      <c r="Q1213" s="14">
        <v>4.6261574074074073E-2</v>
      </c>
    </row>
    <row r="1214" spans="1:17" x14ac:dyDescent="0.25">
      <c r="A1214" s="1" t="s">
        <v>207</v>
      </c>
      <c r="B1214" s="1" t="s">
        <v>208</v>
      </c>
      <c r="C1214" s="3">
        <v>5897</v>
      </c>
      <c r="D1214" s="13">
        <v>43949.601770833331</v>
      </c>
      <c r="E1214" s="14">
        <v>3.7766203703703705E-2</v>
      </c>
      <c r="G1214" s="1" t="s">
        <v>211</v>
      </c>
      <c r="H1214" s="1" t="s">
        <v>212</v>
      </c>
      <c r="I1214" s="3">
        <v>5809</v>
      </c>
      <c r="J1214" s="13">
        <v>43947.442256944443</v>
      </c>
      <c r="K1214" s="14">
        <v>4.3425925925925923E-2</v>
      </c>
      <c r="M1214" s="1" t="s">
        <v>130</v>
      </c>
      <c r="N1214" s="1" t="s">
        <v>218</v>
      </c>
      <c r="O1214" s="3">
        <v>4680</v>
      </c>
      <c r="P1214" s="13">
        <v>43917.481296296297</v>
      </c>
      <c r="Q1214" s="14">
        <v>3.7986111111111116E-2</v>
      </c>
    </row>
    <row r="1215" spans="1:17" x14ac:dyDescent="0.25">
      <c r="A1215" s="1" t="s">
        <v>197</v>
      </c>
      <c r="B1215" s="1" t="s">
        <v>198</v>
      </c>
      <c r="C1215" s="3">
        <v>5900</v>
      </c>
      <c r="D1215" s="13">
        <v>43949.637708333335</v>
      </c>
      <c r="E1215" s="14">
        <v>4.3576388888888894E-2</v>
      </c>
      <c r="G1215" s="1" t="s">
        <v>215</v>
      </c>
      <c r="H1215" s="1" t="s">
        <v>216</v>
      </c>
      <c r="I1215" s="3">
        <v>5818</v>
      </c>
      <c r="J1215" s="13">
        <v>43947.575381944444</v>
      </c>
      <c r="K1215" s="14">
        <v>3.5821759259259262E-2</v>
      </c>
      <c r="M1215" s="1" t="s">
        <v>237</v>
      </c>
      <c r="N1215" s="1" t="s">
        <v>238</v>
      </c>
      <c r="O1215" s="3">
        <v>4684</v>
      </c>
      <c r="P1215" s="13">
        <v>43917.526956018519</v>
      </c>
      <c r="Q1215" s="14">
        <v>3.5902777777777777E-2</v>
      </c>
    </row>
    <row r="1216" spans="1:17" x14ac:dyDescent="0.25">
      <c r="A1216" s="1" t="s">
        <v>159</v>
      </c>
      <c r="B1216" s="1" t="s">
        <v>160</v>
      </c>
      <c r="C1216" s="3">
        <v>5903</v>
      </c>
      <c r="D1216" s="13">
        <v>43949.678738425922</v>
      </c>
      <c r="E1216" s="14">
        <v>3.0300925925925926E-2</v>
      </c>
      <c r="G1216" s="1" t="s">
        <v>120</v>
      </c>
      <c r="H1216" s="1" t="s">
        <v>219</v>
      </c>
      <c r="I1216" s="3">
        <v>5821</v>
      </c>
      <c r="J1216" s="13">
        <v>43947.609780092593</v>
      </c>
      <c r="K1216" s="14">
        <v>3.5752314814814813E-2</v>
      </c>
      <c r="M1216" s="1" t="s">
        <v>229</v>
      </c>
      <c r="N1216" s="1" t="s">
        <v>230</v>
      </c>
      <c r="O1216" s="3">
        <v>4686</v>
      </c>
      <c r="P1216" s="13">
        <v>43917.554652777777</v>
      </c>
      <c r="Q1216" s="14">
        <v>4.05787037037037E-2</v>
      </c>
    </row>
    <row r="1217" spans="1:17" x14ac:dyDescent="0.25">
      <c r="A1217" s="1" t="s">
        <v>243</v>
      </c>
      <c r="B1217" s="1" t="s">
        <v>244</v>
      </c>
      <c r="C1217" s="3">
        <v>5905</v>
      </c>
      <c r="D1217" s="13">
        <v>43949.70921296296</v>
      </c>
      <c r="E1217" s="14">
        <v>3.6111111111111115E-2</v>
      </c>
      <c r="G1217" s="1" t="s">
        <v>120</v>
      </c>
      <c r="H1217" s="1" t="s">
        <v>219</v>
      </c>
      <c r="I1217" s="3">
        <v>5822</v>
      </c>
      <c r="J1217" s="13">
        <v>43947.62</v>
      </c>
      <c r="K1217" s="14">
        <v>3.7511574074074072E-2</v>
      </c>
      <c r="M1217" s="1" t="s">
        <v>185</v>
      </c>
      <c r="N1217" s="1" t="s">
        <v>186</v>
      </c>
      <c r="O1217" s="3">
        <v>4688</v>
      </c>
      <c r="P1217" s="13">
        <v>43917.585752314815</v>
      </c>
      <c r="Q1217" s="14">
        <v>3.3217592592592597E-2</v>
      </c>
    </row>
    <row r="1218" spans="1:17" x14ac:dyDescent="0.25">
      <c r="A1218" s="1" t="s">
        <v>189</v>
      </c>
      <c r="B1218" s="1" t="s">
        <v>190</v>
      </c>
      <c r="C1218" s="3">
        <v>5910</v>
      </c>
      <c r="D1218" s="13">
        <v>43949.784872685188</v>
      </c>
      <c r="E1218" s="14">
        <v>4.3298611111111107E-2</v>
      </c>
      <c r="G1218" s="1" t="s">
        <v>175</v>
      </c>
      <c r="H1218" s="1" t="s">
        <v>176</v>
      </c>
      <c r="I1218" s="3">
        <v>5825</v>
      </c>
      <c r="J1218" s="13">
        <v>43947.659247685187</v>
      </c>
      <c r="K1218" s="14">
        <v>3.5289351851851856E-2</v>
      </c>
      <c r="M1218" s="1" t="s">
        <v>247</v>
      </c>
      <c r="N1218" s="1" t="s">
        <v>248</v>
      </c>
      <c r="O1218" s="3">
        <v>4689</v>
      </c>
      <c r="P1218" s="13">
        <v>43917.597337962965</v>
      </c>
      <c r="Q1218" s="14">
        <v>3.9918981481481479E-2</v>
      </c>
    </row>
    <row r="1219" spans="1:17" x14ac:dyDescent="0.25">
      <c r="A1219" s="1" t="s">
        <v>213</v>
      </c>
      <c r="B1219" s="1" t="s">
        <v>214</v>
      </c>
      <c r="C1219" s="3">
        <v>5911</v>
      </c>
      <c r="D1219" s="13">
        <v>43949.794386574074</v>
      </c>
      <c r="E1219" s="14">
        <v>3.0127314814814815E-2</v>
      </c>
      <c r="G1219" s="1" t="s">
        <v>203</v>
      </c>
      <c r="H1219" s="1" t="s">
        <v>204</v>
      </c>
      <c r="I1219" s="3">
        <v>5826</v>
      </c>
      <c r="J1219" s="13">
        <v>43947.675636574073</v>
      </c>
      <c r="K1219" s="14">
        <v>4.130787037037037E-2</v>
      </c>
      <c r="M1219" s="1" t="s">
        <v>199</v>
      </c>
      <c r="N1219" s="1" t="s">
        <v>200</v>
      </c>
      <c r="O1219" s="3">
        <v>4690</v>
      </c>
      <c r="P1219" s="13">
        <v>43917.609189814815</v>
      </c>
      <c r="Q1219" s="14">
        <v>3.8958333333333338E-2</v>
      </c>
    </row>
    <row r="1220" spans="1:17" x14ac:dyDescent="0.25">
      <c r="A1220" s="1" t="s">
        <v>205</v>
      </c>
      <c r="B1220" s="1" t="s">
        <v>206</v>
      </c>
      <c r="C1220" s="3">
        <v>5913</v>
      </c>
      <c r="D1220" s="13">
        <v>43949.821851851855</v>
      </c>
      <c r="E1220" s="14">
        <v>3.4675925925925923E-2</v>
      </c>
      <c r="G1220" s="1" t="s">
        <v>122</v>
      </c>
      <c r="H1220" s="1" t="s">
        <v>217</v>
      </c>
      <c r="I1220" s="3">
        <v>5832</v>
      </c>
      <c r="J1220" s="13">
        <v>43947.74927083333</v>
      </c>
      <c r="K1220" s="14">
        <v>4.1087962962962958E-2</v>
      </c>
      <c r="M1220" s="1" t="s">
        <v>191</v>
      </c>
      <c r="N1220" s="1" t="s">
        <v>192</v>
      </c>
      <c r="O1220" s="3">
        <v>4692</v>
      </c>
      <c r="P1220" s="13">
        <v>43917.642511574071</v>
      </c>
      <c r="Q1220" s="14">
        <v>3.6516203703703703E-2</v>
      </c>
    </row>
    <row r="1221" spans="1:17" x14ac:dyDescent="0.25">
      <c r="A1221" s="1" t="s">
        <v>161</v>
      </c>
      <c r="B1221" s="1" t="s">
        <v>162</v>
      </c>
      <c r="C1221" s="3">
        <v>5914</v>
      </c>
      <c r="D1221" s="13">
        <v>43949.839270833334</v>
      </c>
      <c r="E1221" s="14">
        <v>4.2835648148148144E-2</v>
      </c>
      <c r="G1221" s="1" t="s">
        <v>215</v>
      </c>
      <c r="H1221" s="1" t="s">
        <v>216</v>
      </c>
      <c r="I1221" s="3">
        <v>5833</v>
      </c>
      <c r="J1221" s="13">
        <v>43947.763680555552</v>
      </c>
      <c r="K1221" s="14">
        <v>3.243055555555556E-2</v>
      </c>
      <c r="M1221" s="1" t="s">
        <v>253</v>
      </c>
      <c r="N1221" s="1" t="s">
        <v>254</v>
      </c>
      <c r="O1221" s="3">
        <v>4694</v>
      </c>
      <c r="P1221" s="13">
        <v>43917.669675925928</v>
      </c>
      <c r="Q1221" s="14">
        <v>3.1018518518518515E-2</v>
      </c>
    </row>
    <row r="1222" spans="1:17" x14ac:dyDescent="0.25">
      <c r="A1222" s="1" t="s">
        <v>161</v>
      </c>
      <c r="B1222" s="1" t="s">
        <v>162</v>
      </c>
      <c r="C1222" s="3">
        <v>5915</v>
      </c>
      <c r="D1222" s="13">
        <v>43950.346215277779</v>
      </c>
      <c r="E1222" s="14">
        <v>3.3692129629629627E-2</v>
      </c>
      <c r="G1222" s="1" t="s">
        <v>120</v>
      </c>
      <c r="H1222" s="1" t="s">
        <v>219</v>
      </c>
      <c r="I1222" s="3">
        <v>5837</v>
      </c>
      <c r="J1222" s="13">
        <v>43947.824814814812</v>
      </c>
      <c r="K1222" s="14">
        <v>3.1342592592592596E-2</v>
      </c>
      <c r="M1222" s="1" t="s">
        <v>130</v>
      </c>
      <c r="N1222" s="1" t="s">
        <v>218</v>
      </c>
      <c r="O1222" s="3">
        <v>4698</v>
      </c>
      <c r="P1222" s="13">
        <v>43917.720439814817</v>
      </c>
      <c r="Q1222" s="14">
        <v>4.1493055555555554E-2</v>
      </c>
    </row>
    <row r="1223" spans="1:17" x14ac:dyDescent="0.25">
      <c r="A1223" s="1" t="s">
        <v>213</v>
      </c>
      <c r="B1223" s="1" t="s">
        <v>214</v>
      </c>
      <c r="C1223" s="3">
        <v>5919</v>
      </c>
      <c r="D1223" s="13">
        <v>43950.402754629627</v>
      </c>
      <c r="E1223" s="14">
        <v>3.7303240740740741E-2</v>
      </c>
      <c r="G1223" s="1" t="s">
        <v>235</v>
      </c>
      <c r="H1223" s="1" t="s">
        <v>236</v>
      </c>
      <c r="I1223" s="3">
        <v>5840</v>
      </c>
      <c r="J1223" s="13">
        <v>43948.356064814812</v>
      </c>
      <c r="K1223" s="14">
        <v>2.8912037037037038E-2</v>
      </c>
      <c r="M1223" s="1" t="s">
        <v>241</v>
      </c>
      <c r="N1223" s="1" t="s">
        <v>242</v>
      </c>
      <c r="O1223" s="3">
        <v>4699</v>
      </c>
      <c r="P1223" s="13">
        <v>43917.730763888889</v>
      </c>
      <c r="Q1223" s="14">
        <v>4.2708333333333327E-2</v>
      </c>
    </row>
    <row r="1224" spans="1:17" x14ac:dyDescent="0.25">
      <c r="A1224" s="1" t="s">
        <v>161</v>
      </c>
      <c r="B1224" s="1" t="s">
        <v>162</v>
      </c>
      <c r="C1224" s="3">
        <v>5920</v>
      </c>
      <c r="D1224" s="13">
        <v>43950.413298611114</v>
      </c>
      <c r="E1224" s="14">
        <v>4.0138888888888884E-2</v>
      </c>
      <c r="G1224" s="1" t="s">
        <v>120</v>
      </c>
      <c r="H1224" s="1" t="s">
        <v>219</v>
      </c>
      <c r="I1224" s="3">
        <v>5844</v>
      </c>
      <c r="J1224" s="13">
        <v>43948.402175925927</v>
      </c>
      <c r="K1224" s="14">
        <v>4.2685185185185187E-2</v>
      </c>
      <c r="M1224" s="1" t="s">
        <v>167</v>
      </c>
      <c r="N1224" s="1" t="s">
        <v>168</v>
      </c>
      <c r="O1224" s="3">
        <v>4701</v>
      </c>
      <c r="P1224" s="13">
        <v>43917.759502314817</v>
      </c>
      <c r="Q1224" s="14">
        <v>4.2465277777777775E-2</v>
      </c>
    </row>
    <row r="1225" spans="1:17" x14ac:dyDescent="0.25">
      <c r="A1225" s="1" t="s">
        <v>183</v>
      </c>
      <c r="B1225" s="1" t="s">
        <v>184</v>
      </c>
      <c r="C1225" s="3">
        <v>5923</v>
      </c>
      <c r="D1225" s="13">
        <v>43950.453518518516</v>
      </c>
      <c r="E1225" s="14">
        <v>4.4618055555555557E-2</v>
      </c>
      <c r="G1225" s="1" t="s">
        <v>179</v>
      </c>
      <c r="H1225" s="1" t="s">
        <v>180</v>
      </c>
      <c r="I1225" s="3">
        <v>5845</v>
      </c>
      <c r="J1225" s="13">
        <v>43948.418368055558</v>
      </c>
      <c r="K1225" s="14">
        <v>3.6620370370370373E-2</v>
      </c>
      <c r="M1225" s="1" t="s">
        <v>241</v>
      </c>
      <c r="N1225" s="1" t="s">
        <v>242</v>
      </c>
      <c r="O1225" s="3">
        <v>4704</v>
      </c>
      <c r="P1225" s="13">
        <v>43917.80431712963</v>
      </c>
      <c r="Q1225" s="14">
        <v>3.7800925925925925E-2</v>
      </c>
    </row>
    <row r="1226" spans="1:17" x14ac:dyDescent="0.25">
      <c r="A1226" s="1" t="s">
        <v>183</v>
      </c>
      <c r="B1226" s="1" t="s">
        <v>184</v>
      </c>
      <c r="C1226" s="3">
        <v>5926</v>
      </c>
      <c r="D1226" s="13">
        <v>43950.487129629626</v>
      </c>
      <c r="E1226" s="14">
        <v>4.5150462962962962E-2</v>
      </c>
      <c r="G1226" s="1" t="s">
        <v>211</v>
      </c>
      <c r="H1226" s="1" t="s">
        <v>212</v>
      </c>
      <c r="I1226" s="3">
        <v>5846</v>
      </c>
      <c r="J1226" s="13">
        <v>43948.430150462962</v>
      </c>
      <c r="K1226" s="14">
        <v>3.7627314814814815E-2</v>
      </c>
      <c r="M1226" s="1" t="s">
        <v>237</v>
      </c>
      <c r="N1226" s="1" t="s">
        <v>238</v>
      </c>
      <c r="O1226" s="3">
        <v>4706</v>
      </c>
      <c r="P1226" s="13">
        <v>43917.829155092593</v>
      </c>
      <c r="Q1226" s="14">
        <v>3.6655092592592593E-2</v>
      </c>
    </row>
    <row r="1227" spans="1:17" x14ac:dyDescent="0.25">
      <c r="A1227" s="1" t="s">
        <v>161</v>
      </c>
      <c r="B1227" s="1" t="s">
        <v>162</v>
      </c>
      <c r="C1227" s="3">
        <v>5929</v>
      </c>
      <c r="D1227" s="13">
        <v>43950.531608796293</v>
      </c>
      <c r="E1227" s="14">
        <v>3.7997685185185183E-2</v>
      </c>
      <c r="G1227" s="1" t="s">
        <v>187</v>
      </c>
      <c r="H1227" s="1" t="s">
        <v>188</v>
      </c>
      <c r="I1227" s="3">
        <v>5848</v>
      </c>
      <c r="J1227" s="13">
        <v>43948.451157407406</v>
      </c>
      <c r="K1227" s="14">
        <v>2.9039351851851854E-2</v>
      </c>
      <c r="M1227" s="1" t="s">
        <v>249</v>
      </c>
      <c r="N1227" s="1" t="s">
        <v>250</v>
      </c>
      <c r="O1227" s="3">
        <v>4710</v>
      </c>
      <c r="P1227" s="13">
        <v>43918.371504629627</v>
      </c>
      <c r="Q1227" s="14">
        <v>3.6689814814814821E-2</v>
      </c>
    </row>
    <row r="1228" spans="1:17" x14ac:dyDescent="0.25">
      <c r="A1228" s="1" t="s">
        <v>243</v>
      </c>
      <c r="B1228" s="1" t="s">
        <v>244</v>
      </c>
      <c r="C1228" s="3">
        <v>5931</v>
      </c>
      <c r="D1228" s="13">
        <v>43950.555590277778</v>
      </c>
      <c r="E1228" s="14">
        <v>4.071759259259259E-2</v>
      </c>
      <c r="G1228" s="1" t="s">
        <v>120</v>
      </c>
      <c r="H1228" s="1" t="s">
        <v>219</v>
      </c>
      <c r="I1228" s="3">
        <v>5854</v>
      </c>
      <c r="J1228" s="13">
        <v>43948.530312499999</v>
      </c>
      <c r="K1228" s="14">
        <v>3.4965277777777783E-2</v>
      </c>
      <c r="M1228" s="1" t="s">
        <v>231</v>
      </c>
      <c r="N1228" s="1" t="s">
        <v>232</v>
      </c>
      <c r="O1228" s="3">
        <v>4712</v>
      </c>
      <c r="P1228" s="13">
        <v>43918.396736111114</v>
      </c>
      <c r="Q1228" s="14">
        <v>4.3715277777777777E-2</v>
      </c>
    </row>
    <row r="1229" spans="1:17" x14ac:dyDescent="0.25">
      <c r="A1229" s="1" t="s">
        <v>213</v>
      </c>
      <c r="B1229" s="1" t="s">
        <v>214</v>
      </c>
      <c r="C1229" s="3">
        <v>5934</v>
      </c>
      <c r="D1229" s="13">
        <v>43950.593287037038</v>
      </c>
      <c r="E1229" s="14">
        <v>3.7905092592592594E-2</v>
      </c>
      <c r="G1229" s="1" t="s">
        <v>211</v>
      </c>
      <c r="H1229" s="1" t="s">
        <v>212</v>
      </c>
      <c r="I1229" s="3">
        <v>5858</v>
      </c>
      <c r="J1229" s="13">
        <v>43948.588275462964</v>
      </c>
      <c r="K1229" s="14">
        <v>4.0983796296296296E-2</v>
      </c>
      <c r="M1229" s="1" t="s">
        <v>247</v>
      </c>
      <c r="N1229" s="1" t="s">
        <v>248</v>
      </c>
      <c r="O1229" s="3">
        <v>4713</v>
      </c>
      <c r="P1229" s="13">
        <v>43918.410254629627</v>
      </c>
      <c r="Q1229" s="14">
        <v>3.7650462962962962E-2</v>
      </c>
    </row>
    <row r="1230" spans="1:17" x14ac:dyDescent="0.25">
      <c r="A1230" s="1" t="s">
        <v>159</v>
      </c>
      <c r="B1230" s="1" t="s">
        <v>160</v>
      </c>
      <c r="C1230" s="3">
        <v>5941</v>
      </c>
      <c r="D1230" s="13">
        <v>43950.700648148151</v>
      </c>
      <c r="E1230" s="14">
        <v>3.7824074074074072E-2</v>
      </c>
      <c r="G1230" s="1" t="s">
        <v>233</v>
      </c>
      <c r="H1230" s="1" t="s">
        <v>234</v>
      </c>
      <c r="I1230" s="3">
        <v>5859</v>
      </c>
      <c r="J1230" s="13">
        <v>43948.605682870373</v>
      </c>
      <c r="K1230" s="14">
        <v>4.024305555555556E-2</v>
      </c>
      <c r="M1230" s="1" t="s">
        <v>209</v>
      </c>
      <c r="N1230" s="1" t="s">
        <v>210</v>
      </c>
      <c r="O1230" s="3">
        <v>4716</v>
      </c>
      <c r="P1230" s="13">
        <v>43918.446932870371</v>
      </c>
      <c r="Q1230" s="14">
        <v>2.9340277777777781E-2</v>
      </c>
    </row>
    <row r="1231" spans="1:17" x14ac:dyDescent="0.25">
      <c r="A1231" s="1" t="s">
        <v>205</v>
      </c>
      <c r="B1231" s="1" t="s">
        <v>206</v>
      </c>
      <c r="C1231" s="3">
        <v>5943</v>
      </c>
      <c r="D1231" s="13">
        <v>43950.720347222225</v>
      </c>
      <c r="E1231" s="14">
        <v>4.252314814814815E-2</v>
      </c>
      <c r="G1231" s="1" t="s">
        <v>235</v>
      </c>
      <c r="H1231" s="1" t="s">
        <v>236</v>
      </c>
      <c r="I1231" s="3">
        <v>5863</v>
      </c>
      <c r="J1231" s="13">
        <v>43948.655335648145</v>
      </c>
      <c r="K1231" s="14">
        <v>4.2187499999999996E-2</v>
      </c>
      <c r="M1231" s="1" t="s">
        <v>237</v>
      </c>
      <c r="N1231" s="1" t="s">
        <v>238</v>
      </c>
      <c r="O1231" s="3">
        <v>4721</v>
      </c>
      <c r="P1231" s="13">
        <v>43918.512187499997</v>
      </c>
      <c r="Q1231" s="14">
        <v>3.229166666666667E-2</v>
      </c>
    </row>
    <row r="1232" spans="1:17" x14ac:dyDescent="0.25">
      <c r="A1232" s="1" t="s">
        <v>161</v>
      </c>
      <c r="B1232" s="1" t="s">
        <v>162</v>
      </c>
      <c r="C1232" s="3">
        <v>5952</v>
      </c>
      <c r="D1232" s="13">
        <v>43950.841423611113</v>
      </c>
      <c r="E1232" s="14">
        <v>3.6215277777777777E-2</v>
      </c>
      <c r="G1232" s="1" t="s">
        <v>171</v>
      </c>
      <c r="H1232" s="1" t="s">
        <v>172</v>
      </c>
      <c r="I1232" s="3">
        <v>5866</v>
      </c>
      <c r="J1232" s="13">
        <v>43948.697233796294</v>
      </c>
      <c r="K1232" s="14">
        <v>4.0798611111111112E-2</v>
      </c>
      <c r="M1232" s="1" t="s">
        <v>227</v>
      </c>
      <c r="N1232" s="1" t="s">
        <v>228</v>
      </c>
      <c r="O1232" s="3">
        <v>4724</v>
      </c>
      <c r="P1232" s="13">
        <v>43918.550844907404</v>
      </c>
      <c r="Q1232" s="14">
        <v>3.4664351851851849E-2</v>
      </c>
    </row>
    <row r="1233" spans="1:17" x14ac:dyDescent="0.25">
      <c r="A1233" s="1" t="s">
        <v>197</v>
      </c>
      <c r="B1233" s="1" t="s">
        <v>198</v>
      </c>
      <c r="C1233" s="3">
        <v>5954</v>
      </c>
      <c r="D1233" s="13">
        <v>43951.364317129628</v>
      </c>
      <c r="E1233" s="14">
        <v>3.4062500000000002E-2</v>
      </c>
      <c r="G1233" s="1" t="s">
        <v>120</v>
      </c>
      <c r="H1233" s="1" t="s">
        <v>219</v>
      </c>
      <c r="I1233" s="3">
        <v>5875</v>
      </c>
      <c r="J1233" s="13">
        <v>43948.81287037037</v>
      </c>
      <c r="K1233" s="14">
        <v>4.1111111111111112E-2</v>
      </c>
      <c r="M1233" s="1" t="s">
        <v>227</v>
      </c>
      <c r="N1233" s="1" t="s">
        <v>228</v>
      </c>
      <c r="O1233" s="3">
        <v>4725</v>
      </c>
      <c r="P1233" s="13">
        <v>43918.564884259256</v>
      </c>
      <c r="Q1233" s="14">
        <v>3.8379629629629632E-2</v>
      </c>
    </row>
    <row r="1234" spans="1:17" x14ac:dyDescent="0.25">
      <c r="A1234" s="1" t="s">
        <v>181</v>
      </c>
      <c r="B1234" s="1" t="s">
        <v>182</v>
      </c>
      <c r="C1234" s="3">
        <v>5962</v>
      </c>
      <c r="D1234" s="13">
        <v>43951.469768518517</v>
      </c>
      <c r="E1234" s="14">
        <v>4.2199074074074076E-2</v>
      </c>
      <c r="G1234" s="1" t="s">
        <v>187</v>
      </c>
      <c r="H1234" s="1" t="s">
        <v>188</v>
      </c>
      <c r="I1234" s="3">
        <v>5877</v>
      </c>
      <c r="J1234" s="13">
        <v>43948.837650462963</v>
      </c>
      <c r="K1234" s="14">
        <v>4.1759259259259253E-2</v>
      </c>
      <c r="M1234" s="1" t="s">
        <v>245</v>
      </c>
      <c r="N1234" s="1" t="s">
        <v>246</v>
      </c>
      <c r="O1234" s="3">
        <v>4727</v>
      </c>
      <c r="P1234" s="13">
        <v>43918.595231481479</v>
      </c>
      <c r="Q1234" s="14">
        <v>3.9803240740740743E-2</v>
      </c>
    </row>
    <row r="1235" spans="1:17" x14ac:dyDescent="0.25">
      <c r="A1235" s="1" t="s">
        <v>243</v>
      </c>
      <c r="B1235" s="1" t="s">
        <v>244</v>
      </c>
      <c r="C1235" s="3">
        <v>5965</v>
      </c>
      <c r="D1235" s="13">
        <v>43951.508784722224</v>
      </c>
      <c r="E1235" s="14">
        <v>3.7326388888888888E-2</v>
      </c>
      <c r="G1235" s="1" t="s">
        <v>193</v>
      </c>
      <c r="H1235" s="1" t="s">
        <v>194</v>
      </c>
      <c r="I1235" s="3">
        <v>5883</v>
      </c>
      <c r="J1235" s="13">
        <v>43949.407037037039</v>
      </c>
      <c r="K1235" s="14">
        <v>3.4490740740740738E-2</v>
      </c>
      <c r="M1235" s="1" t="s">
        <v>253</v>
      </c>
      <c r="N1235" s="1" t="s">
        <v>254</v>
      </c>
      <c r="O1235" s="3">
        <v>4729</v>
      </c>
      <c r="P1235" s="13">
        <v>43918.620995370373</v>
      </c>
      <c r="Q1235" s="14">
        <v>4.2083333333333334E-2</v>
      </c>
    </row>
    <row r="1236" spans="1:17" x14ac:dyDescent="0.25">
      <c r="A1236" s="1" t="s">
        <v>183</v>
      </c>
      <c r="B1236" s="1" t="s">
        <v>184</v>
      </c>
      <c r="C1236" s="3">
        <v>5969</v>
      </c>
      <c r="D1236" s="13">
        <v>43951.554895833331</v>
      </c>
      <c r="E1236" s="14">
        <v>3.9143518518518515E-2</v>
      </c>
      <c r="G1236" s="1" t="s">
        <v>171</v>
      </c>
      <c r="H1236" s="1" t="s">
        <v>172</v>
      </c>
      <c r="I1236" s="3">
        <v>5884</v>
      </c>
      <c r="J1236" s="13">
        <v>43949.424247685187</v>
      </c>
      <c r="K1236" s="14">
        <v>4.6990740740740743E-2</v>
      </c>
      <c r="M1236" s="1" t="s">
        <v>247</v>
      </c>
      <c r="N1236" s="1" t="s">
        <v>248</v>
      </c>
      <c r="O1236" s="3">
        <v>4731</v>
      </c>
      <c r="P1236" s="13">
        <v>43918.647256944445</v>
      </c>
      <c r="Q1236" s="14">
        <v>3.8368055555555551E-2</v>
      </c>
    </row>
    <row r="1237" spans="1:17" x14ac:dyDescent="0.25">
      <c r="A1237" s="1" t="s">
        <v>189</v>
      </c>
      <c r="B1237" s="1" t="s">
        <v>190</v>
      </c>
      <c r="C1237" s="3">
        <v>5970</v>
      </c>
      <c r="D1237" s="13">
        <v>43951.566377314812</v>
      </c>
      <c r="E1237" s="14">
        <v>3.6990740740740741E-2</v>
      </c>
      <c r="G1237" s="1" t="s">
        <v>203</v>
      </c>
      <c r="H1237" s="1" t="s">
        <v>204</v>
      </c>
      <c r="I1237" s="3">
        <v>5885</v>
      </c>
      <c r="J1237" s="13">
        <v>43949.441620370373</v>
      </c>
      <c r="K1237" s="14">
        <v>4.4282407407407409E-2</v>
      </c>
      <c r="M1237" s="1" t="s">
        <v>185</v>
      </c>
      <c r="N1237" s="1" t="s">
        <v>186</v>
      </c>
      <c r="O1237" s="3">
        <v>4735</v>
      </c>
      <c r="P1237" s="13">
        <v>43918.690393518518</v>
      </c>
      <c r="Q1237" s="14">
        <v>3.5046296296296298E-2</v>
      </c>
    </row>
    <row r="1238" spans="1:17" x14ac:dyDescent="0.25">
      <c r="A1238" s="1" t="s">
        <v>197</v>
      </c>
      <c r="B1238" s="1" t="s">
        <v>198</v>
      </c>
      <c r="C1238" s="3">
        <v>5971</v>
      </c>
      <c r="D1238" s="13">
        <v>43951.580601851849</v>
      </c>
      <c r="E1238" s="14">
        <v>3.2245370370370369E-2</v>
      </c>
      <c r="G1238" s="1" t="s">
        <v>179</v>
      </c>
      <c r="H1238" s="1" t="s">
        <v>180</v>
      </c>
      <c r="I1238" s="3">
        <v>5886</v>
      </c>
      <c r="J1238" s="13">
        <v>43949.455520833333</v>
      </c>
      <c r="K1238" s="14">
        <v>3.4236111111111113E-2</v>
      </c>
      <c r="M1238" s="1" t="s">
        <v>199</v>
      </c>
      <c r="N1238" s="1" t="s">
        <v>200</v>
      </c>
      <c r="O1238" s="3">
        <v>4740</v>
      </c>
      <c r="P1238" s="13">
        <v>43918.764155092591</v>
      </c>
      <c r="Q1238" s="14">
        <v>4.0752314814814811E-2</v>
      </c>
    </row>
    <row r="1239" spans="1:17" x14ac:dyDescent="0.25">
      <c r="A1239" s="1" t="s">
        <v>243</v>
      </c>
      <c r="B1239" s="1" t="s">
        <v>244</v>
      </c>
      <c r="C1239" s="3">
        <v>5975</v>
      </c>
      <c r="D1239" s="13">
        <v>43951.636712962965</v>
      </c>
      <c r="E1239" s="14">
        <v>4.4606481481481476E-2</v>
      </c>
      <c r="G1239" s="1" t="s">
        <v>187</v>
      </c>
      <c r="H1239" s="1" t="s">
        <v>188</v>
      </c>
      <c r="I1239" s="3">
        <v>5887</v>
      </c>
      <c r="J1239" s="13">
        <v>43949.467581018522</v>
      </c>
      <c r="K1239" s="14">
        <v>3.7303240740740741E-2</v>
      </c>
      <c r="M1239" s="1" t="s">
        <v>231</v>
      </c>
      <c r="N1239" s="1" t="s">
        <v>232</v>
      </c>
      <c r="O1239" s="3">
        <v>4743</v>
      </c>
      <c r="P1239" s="13">
        <v>43918.806273148148</v>
      </c>
      <c r="Q1239" s="14">
        <v>3.8703703703703705E-2</v>
      </c>
    </row>
    <row r="1240" spans="1:17" x14ac:dyDescent="0.25">
      <c r="A1240" s="1" t="s">
        <v>181</v>
      </c>
      <c r="B1240" s="1" t="s">
        <v>182</v>
      </c>
      <c r="C1240" s="3">
        <v>5982</v>
      </c>
      <c r="D1240" s="13">
        <v>43951.733530092592</v>
      </c>
      <c r="E1240" s="14">
        <v>4.3518518518518519E-2</v>
      </c>
      <c r="G1240" s="1" t="s">
        <v>211</v>
      </c>
      <c r="H1240" s="1" t="s">
        <v>212</v>
      </c>
      <c r="I1240" s="3">
        <v>5892</v>
      </c>
      <c r="J1240" s="13">
        <v>43949.530462962961</v>
      </c>
      <c r="K1240" s="14">
        <v>4.5196759259259256E-2</v>
      </c>
      <c r="M1240" s="1" t="s">
        <v>223</v>
      </c>
      <c r="N1240" s="1" t="s">
        <v>224</v>
      </c>
      <c r="O1240" s="3">
        <v>4745</v>
      </c>
      <c r="P1240" s="13">
        <v>43918.836296296293</v>
      </c>
      <c r="Q1240" s="14">
        <v>3.8969907407407404E-2</v>
      </c>
    </row>
    <row r="1241" spans="1:17" x14ac:dyDescent="0.25">
      <c r="A1241" s="1" t="s">
        <v>189</v>
      </c>
      <c r="B1241" s="1" t="s">
        <v>190</v>
      </c>
      <c r="C1241" s="3">
        <v>5994</v>
      </c>
      <c r="D1241" s="13">
        <v>43952.390636574077</v>
      </c>
      <c r="E1241" s="14">
        <v>3.847222222222222E-2</v>
      </c>
      <c r="G1241" s="1" t="s">
        <v>235</v>
      </c>
      <c r="H1241" s="1" t="s">
        <v>236</v>
      </c>
      <c r="I1241" s="3">
        <v>5902</v>
      </c>
      <c r="J1241" s="13">
        <v>43949.664224537039</v>
      </c>
      <c r="K1241" s="14">
        <v>3.2939814814814811E-2</v>
      </c>
      <c r="M1241" s="1" t="s">
        <v>241</v>
      </c>
      <c r="N1241" s="1" t="s">
        <v>242</v>
      </c>
      <c r="O1241" s="3">
        <v>4746</v>
      </c>
      <c r="P1241" s="13">
        <v>43919.343240740738</v>
      </c>
      <c r="Q1241" s="14">
        <v>3.8356481481481484E-2</v>
      </c>
    </row>
    <row r="1242" spans="1:17" x14ac:dyDescent="0.25">
      <c r="A1242" s="1" t="s">
        <v>163</v>
      </c>
      <c r="B1242" s="1" t="s">
        <v>164</v>
      </c>
      <c r="C1242" s="3">
        <v>5999</v>
      </c>
      <c r="D1242" s="13">
        <v>43952.459108796298</v>
      </c>
      <c r="E1242" s="14">
        <v>4.1631944444444451E-2</v>
      </c>
      <c r="G1242" s="1" t="s">
        <v>251</v>
      </c>
      <c r="H1242" s="1" t="s">
        <v>252</v>
      </c>
      <c r="I1242" s="3">
        <v>5904</v>
      </c>
      <c r="J1242" s="13">
        <v>43949.693668981483</v>
      </c>
      <c r="K1242" s="14">
        <v>3.8495370370370367E-2</v>
      </c>
      <c r="M1242" s="1" t="s">
        <v>247</v>
      </c>
      <c r="N1242" s="1" t="s">
        <v>248</v>
      </c>
      <c r="O1242" s="3">
        <v>4747</v>
      </c>
      <c r="P1242" s="13">
        <v>43919.354259259257</v>
      </c>
      <c r="Q1242" s="14">
        <v>3.4837962962962959E-2</v>
      </c>
    </row>
    <row r="1243" spans="1:17" x14ac:dyDescent="0.25">
      <c r="A1243" s="1" t="s">
        <v>163</v>
      </c>
      <c r="B1243" s="1" t="s">
        <v>164</v>
      </c>
      <c r="C1243" s="3">
        <v>6002</v>
      </c>
      <c r="D1243" s="13">
        <v>43952.495949074073</v>
      </c>
      <c r="E1243" s="14">
        <v>3.1655092592592596E-2</v>
      </c>
      <c r="G1243" s="1" t="s">
        <v>171</v>
      </c>
      <c r="H1243" s="1" t="s">
        <v>172</v>
      </c>
      <c r="I1243" s="3">
        <v>5906</v>
      </c>
      <c r="J1243" s="13">
        <v>43949.719097222223</v>
      </c>
      <c r="K1243" s="14">
        <v>3.695601851851852E-2</v>
      </c>
      <c r="M1243" s="1" t="s">
        <v>223</v>
      </c>
      <c r="N1243" s="1" t="s">
        <v>224</v>
      </c>
      <c r="O1243" s="3">
        <v>4748</v>
      </c>
      <c r="P1243" s="13">
        <v>43919.364062499997</v>
      </c>
      <c r="Q1243" s="14">
        <v>3.4201388888888885E-2</v>
      </c>
    </row>
    <row r="1244" spans="1:17" x14ac:dyDescent="0.25">
      <c r="A1244" s="1" t="s">
        <v>161</v>
      </c>
      <c r="B1244" s="1" t="s">
        <v>162</v>
      </c>
      <c r="C1244" s="3">
        <v>6009</v>
      </c>
      <c r="D1244" s="13">
        <v>43952.595405092594</v>
      </c>
      <c r="E1244" s="14">
        <v>3.3993055555555561E-2</v>
      </c>
      <c r="G1244" s="1" t="s">
        <v>251</v>
      </c>
      <c r="H1244" s="1" t="s">
        <v>252</v>
      </c>
      <c r="I1244" s="3">
        <v>5907</v>
      </c>
      <c r="J1244" s="13">
        <v>43949.73642361111</v>
      </c>
      <c r="K1244" s="14">
        <v>3.8449074074074073E-2</v>
      </c>
      <c r="M1244" s="1" t="s">
        <v>199</v>
      </c>
      <c r="N1244" s="1" t="s">
        <v>200</v>
      </c>
      <c r="O1244" s="3">
        <v>4749</v>
      </c>
      <c r="P1244" s="13">
        <v>43919.376747685186</v>
      </c>
      <c r="Q1244" s="14">
        <v>3.9224537037037037E-2</v>
      </c>
    </row>
    <row r="1245" spans="1:17" x14ac:dyDescent="0.25">
      <c r="A1245" s="1" t="s">
        <v>201</v>
      </c>
      <c r="B1245" s="1" t="s">
        <v>202</v>
      </c>
      <c r="C1245" s="3">
        <v>6010</v>
      </c>
      <c r="D1245" s="13">
        <v>43952.608842592592</v>
      </c>
      <c r="E1245" s="14">
        <v>4.6504629629629625E-2</v>
      </c>
      <c r="G1245" s="1" t="s">
        <v>179</v>
      </c>
      <c r="H1245" s="1" t="s">
        <v>180</v>
      </c>
      <c r="I1245" s="3">
        <v>5908</v>
      </c>
      <c r="J1245" s="13">
        <v>43949.750057870369</v>
      </c>
      <c r="K1245" s="14">
        <v>3.5659722222222225E-2</v>
      </c>
      <c r="M1245" s="1" t="s">
        <v>253</v>
      </c>
      <c r="N1245" s="1" t="s">
        <v>254</v>
      </c>
      <c r="O1245" s="3">
        <v>4750</v>
      </c>
      <c r="P1245" s="13">
        <v>43919.388553240744</v>
      </c>
      <c r="Q1245" s="14">
        <v>3.6296296296296292E-2</v>
      </c>
    </row>
    <row r="1246" spans="1:17" x14ac:dyDescent="0.25">
      <c r="A1246" s="1" t="s">
        <v>213</v>
      </c>
      <c r="B1246" s="1" t="s">
        <v>214</v>
      </c>
      <c r="C1246" s="3">
        <v>6025</v>
      </c>
      <c r="D1246" s="13">
        <v>43952.797407407408</v>
      </c>
      <c r="E1246" s="14">
        <v>3.7361111111111109E-2</v>
      </c>
      <c r="G1246" s="1" t="s">
        <v>122</v>
      </c>
      <c r="H1246" s="1" t="s">
        <v>217</v>
      </c>
      <c r="I1246" s="3">
        <v>5927</v>
      </c>
      <c r="J1246" s="13">
        <v>43950.503750000003</v>
      </c>
      <c r="K1246" s="14">
        <v>3.6516203703703703E-2</v>
      </c>
      <c r="M1246" s="1" t="s">
        <v>229</v>
      </c>
      <c r="N1246" s="1" t="s">
        <v>230</v>
      </c>
      <c r="O1246" s="3">
        <v>4754</v>
      </c>
      <c r="P1246" s="13">
        <v>43919.440347222226</v>
      </c>
      <c r="Q1246" s="14">
        <v>3.1539351851851853E-2</v>
      </c>
    </row>
    <row r="1247" spans="1:17" x14ac:dyDescent="0.25">
      <c r="A1247" s="1" t="s">
        <v>213</v>
      </c>
      <c r="B1247" s="1" t="s">
        <v>214</v>
      </c>
      <c r="C1247" s="3">
        <v>6027</v>
      </c>
      <c r="D1247" s="13">
        <v>43952.831921296296</v>
      </c>
      <c r="E1247" s="14">
        <v>4.2708333333333327E-2</v>
      </c>
      <c r="G1247" s="1" t="s">
        <v>171</v>
      </c>
      <c r="H1247" s="1" t="s">
        <v>172</v>
      </c>
      <c r="I1247" s="3">
        <v>5932</v>
      </c>
      <c r="J1247" s="13">
        <v>43950.570671296293</v>
      </c>
      <c r="K1247" s="14">
        <v>3.9166666666666662E-2</v>
      </c>
      <c r="M1247" s="1" t="s">
        <v>130</v>
      </c>
      <c r="N1247" s="1" t="s">
        <v>218</v>
      </c>
      <c r="O1247" s="3">
        <v>4757</v>
      </c>
      <c r="P1247" s="13">
        <v>43919.476805555554</v>
      </c>
      <c r="Q1247" s="14">
        <v>3.9525462962962964E-2</v>
      </c>
    </row>
    <row r="1248" spans="1:17" x14ac:dyDescent="0.25">
      <c r="A1248" s="1" t="s">
        <v>159</v>
      </c>
      <c r="B1248" s="1" t="s">
        <v>160</v>
      </c>
      <c r="C1248" s="3">
        <v>6028</v>
      </c>
      <c r="D1248" s="13">
        <v>43952.846030092594</v>
      </c>
      <c r="E1248" s="14">
        <v>4.1759259259259253E-2</v>
      </c>
      <c r="G1248" s="1" t="s">
        <v>171</v>
      </c>
      <c r="H1248" s="1" t="s">
        <v>172</v>
      </c>
      <c r="I1248" s="3">
        <v>5937</v>
      </c>
      <c r="J1248" s="13">
        <v>43950.634351851855</v>
      </c>
      <c r="K1248" s="14">
        <v>4.355324074074074E-2</v>
      </c>
      <c r="M1248" s="1" t="s">
        <v>199</v>
      </c>
      <c r="N1248" s="1" t="s">
        <v>200</v>
      </c>
      <c r="O1248" s="3">
        <v>4758</v>
      </c>
      <c r="P1248" s="13">
        <v>43919.487928240742</v>
      </c>
      <c r="Q1248" s="14">
        <v>4.6990740740740743E-2</v>
      </c>
    </row>
    <row r="1249" spans="1:17" x14ac:dyDescent="0.25">
      <c r="A1249" s="1" t="s">
        <v>159</v>
      </c>
      <c r="B1249" s="1" t="s">
        <v>160</v>
      </c>
      <c r="C1249" s="3">
        <v>6032</v>
      </c>
      <c r="D1249" s="13">
        <v>43953.391597222224</v>
      </c>
      <c r="E1249" s="14">
        <v>4.1365740740740745E-2</v>
      </c>
      <c r="G1249" s="1" t="s">
        <v>179</v>
      </c>
      <c r="H1249" s="1" t="s">
        <v>180</v>
      </c>
      <c r="I1249" s="3">
        <v>5938</v>
      </c>
      <c r="J1249" s="13">
        <v>43950.650543981479</v>
      </c>
      <c r="K1249" s="14">
        <v>3.1122685185185187E-2</v>
      </c>
      <c r="M1249" s="1" t="s">
        <v>209</v>
      </c>
      <c r="N1249" s="1" t="s">
        <v>210</v>
      </c>
      <c r="O1249" s="3">
        <v>4760</v>
      </c>
      <c r="P1249" s="13">
        <v>43919.509363425925</v>
      </c>
      <c r="Q1249" s="14">
        <v>3.260416666666667E-2</v>
      </c>
    </row>
    <row r="1250" spans="1:17" x14ac:dyDescent="0.25">
      <c r="A1250" s="1" t="s">
        <v>165</v>
      </c>
      <c r="B1250" s="1" t="s">
        <v>166</v>
      </c>
      <c r="C1250" s="3">
        <v>6037</v>
      </c>
      <c r="D1250" s="13">
        <v>43953.452557870369</v>
      </c>
      <c r="E1250" s="14">
        <v>3.5335648148148151E-2</v>
      </c>
      <c r="G1250" s="1" t="s">
        <v>179</v>
      </c>
      <c r="H1250" s="1" t="s">
        <v>180</v>
      </c>
      <c r="I1250" s="3">
        <v>5940</v>
      </c>
      <c r="J1250" s="13">
        <v>43950.68577546296</v>
      </c>
      <c r="K1250" s="14">
        <v>3.9097222222222221E-2</v>
      </c>
      <c r="M1250" s="1" t="s">
        <v>249</v>
      </c>
      <c r="N1250" s="1" t="s">
        <v>250</v>
      </c>
      <c r="O1250" s="3">
        <v>4761</v>
      </c>
      <c r="P1250" s="13">
        <v>43919.520740740743</v>
      </c>
      <c r="Q1250" s="14">
        <v>4.099537037037037E-2</v>
      </c>
    </row>
    <row r="1251" spans="1:17" x14ac:dyDescent="0.25">
      <c r="A1251" s="1" t="s">
        <v>161</v>
      </c>
      <c r="B1251" s="1" t="s">
        <v>162</v>
      </c>
      <c r="C1251" s="3">
        <v>6040</v>
      </c>
      <c r="D1251" s="13">
        <v>43953.49422453704</v>
      </c>
      <c r="E1251" s="14">
        <v>3.8668981481481478E-2</v>
      </c>
      <c r="G1251" s="1" t="s">
        <v>171</v>
      </c>
      <c r="H1251" s="1" t="s">
        <v>172</v>
      </c>
      <c r="I1251" s="3">
        <v>5942</v>
      </c>
      <c r="J1251" s="13">
        <v>43950.71162037037</v>
      </c>
      <c r="K1251" s="14">
        <v>3.8784722222222227E-2</v>
      </c>
      <c r="M1251" s="1" t="s">
        <v>247</v>
      </c>
      <c r="N1251" s="1" t="s">
        <v>248</v>
      </c>
      <c r="O1251" s="3">
        <v>4762</v>
      </c>
      <c r="P1251" s="13">
        <v>43919.535393518519</v>
      </c>
      <c r="Q1251" s="14">
        <v>4.2314814814814812E-2</v>
      </c>
    </row>
    <row r="1252" spans="1:17" x14ac:dyDescent="0.25">
      <c r="A1252" s="1" t="s">
        <v>165</v>
      </c>
      <c r="B1252" s="1" t="s">
        <v>166</v>
      </c>
      <c r="C1252" s="3">
        <v>6043</v>
      </c>
      <c r="D1252" s="13">
        <v>43953.5390625</v>
      </c>
      <c r="E1252" s="14">
        <v>2.8981481481481483E-2</v>
      </c>
      <c r="G1252" s="1" t="s">
        <v>179</v>
      </c>
      <c r="H1252" s="1" t="s">
        <v>180</v>
      </c>
      <c r="I1252" s="3">
        <v>5944</v>
      </c>
      <c r="J1252" s="13">
        <v>43950.738807870373</v>
      </c>
      <c r="K1252" s="14">
        <v>4.4386574074074071E-2</v>
      </c>
      <c r="M1252" s="1" t="s">
        <v>247</v>
      </c>
      <c r="N1252" s="1" t="s">
        <v>248</v>
      </c>
      <c r="O1252" s="3">
        <v>4763</v>
      </c>
      <c r="P1252" s="13">
        <v>43919.553761574076</v>
      </c>
      <c r="Q1252" s="14">
        <v>3.201388888888889E-2</v>
      </c>
    </row>
    <row r="1253" spans="1:17" x14ac:dyDescent="0.25">
      <c r="A1253" s="1" t="s">
        <v>213</v>
      </c>
      <c r="B1253" s="1" t="s">
        <v>214</v>
      </c>
      <c r="C1253" s="3">
        <v>6045</v>
      </c>
      <c r="D1253" s="13">
        <v>43953.566782407404</v>
      </c>
      <c r="E1253" s="14">
        <v>4.1979166666666672E-2</v>
      </c>
      <c r="G1253" s="1" t="s">
        <v>235</v>
      </c>
      <c r="H1253" s="1" t="s">
        <v>236</v>
      </c>
      <c r="I1253" s="3">
        <v>5946</v>
      </c>
      <c r="J1253" s="13">
        <v>43950.765439814815</v>
      </c>
      <c r="K1253" s="14">
        <v>3.515046296296296E-2</v>
      </c>
      <c r="M1253" s="1" t="s">
        <v>130</v>
      </c>
      <c r="N1253" s="1" t="s">
        <v>218</v>
      </c>
      <c r="O1253" s="3">
        <v>4766</v>
      </c>
      <c r="P1253" s="13">
        <v>43919.597546296296</v>
      </c>
      <c r="Q1253" s="14">
        <v>3.5972222222222218E-2</v>
      </c>
    </row>
    <row r="1254" spans="1:17" x14ac:dyDescent="0.25">
      <c r="A1254" s="1" t="s">
        <v>201</v>
      </c>
      <c r="B1254" s="1" t="s">
        <v>202</v>
      </c>
      <c r="C1254" s="3">
        <v>6052</v>
      </c>
      <c r="D1254" s="13">
        <v>43953.666400462964</v>
      </c>
      <c r="E1254" s="14">
        <v>3.1932870370370368E-2</v>
      </c>
      <c r="G1254" s="1" t="s">
        <v>251</v>
      </c>
      <c r="H1254" s="1" t="s">
        <v>252</v>
      </c>
      <c r="I1254" s="3">
        <v>5947</v>
      </c>
      <c r="J1254" s="13">
        <v>43950.781030092592</v>
      </c>
      <c r="K1254" s="14">
        <v>3.4386574074074076E-2</v>
      </c>
      <c r="M1254" s="1" t="s">
        <v>130</v>
      </c>
      <c r="N1254" s="1" t="s">
        <v>218</v>
      </c>
      <c r="O1254" s="3">
        <v>4769</v>
      </c>
      <c r="P1254" s="13">
        <v>43919.646099537036</v>
      </c>
      <c r="Q1254" s="14">
        <v>4.1365740740740745E-2</v>
      </c>
    </row>
    <row r="1255" spans="1:17" x14ac:dyDescent="0.25">
      <c r="A1255" s="1" t="s">
        <v>197</v>
      </c>
      <c r="B1255" s="1" t="s">
        <v>198</v>
      </c>
      <c r="C1255" s="3">
        <v>6061</v>
      </c>
      <c r="D1255" s="13">
        <v>43953.797662037039</v>
      </c>
      <c r="E1255" s="14">
        <v>3.7013888888888888E-2</v>
      </c>
      <c r="G1255" s="1" t="s">
        <v>235</v>
      </c>
      <c r="H1255" s="1" t="s">
        <v>236</v>
      </c>
      <c r="I1255" s="3">
        <v>5963</v>
      </c>
      <c r="J1255" s="13">
        <v>43951.480046296296</v>
      </c>
      <c r="K1255" s="14">
        <v>3.8287037037037036E-2</v>
      </c>
      <c r="M1255" s="1" t="s">
        <v>191</v>
      </c>
      <c r="N1255" s="1" t="s">
        <v>192</v>
      </c>
      <c r="O1255" s="3">
        <v>4770</v>
      </c>
      <c r="P1255" s="13">
        <v>43919.659004629626</v>
      </c>
      <c r="Q1255" s="14">
        <v>4.3587962962962967E-2</v>
      </c>
    </row>
    <row r="1256" spans="1:17" x14ac:dyDescent="0.25">
      <c r="A1256" s="1" t="s">
        <v>205</v>
      </c>
      <c r="B1256" s="1" t="s">
        <v>206</v>
      </c>
      <c r="C1256" s="3">
        <v>6068</v>
      </c>
      <c r="D1256" s="13">
        <v>43954.378379629627</v>
      </c>
      <c r="E1256" s="14">
        <v>4.313657407407407E-2</v>
      </c>
      <c r="G1256" s="1" t="s">
        <v>120</v>
      </c>
      <c r="H1256" s="1" t="s">
        <v>219</v>
      </c>
      <c r="I1256" s="3">
        <v>5973</v>
      </c>
      <c r="J1256" s="13">
        <v>43951.606134259258</v>
      </c>
      <c r="K1256" s="14">
        <v>3.5243055555555555E-2</v>
      </c>
      <c r="M1256" s="1" t="s">
        <v>126</v>
      </c>
      <c r="N1256" s="1" t="s">
        <v>220</v>
      </c>
      <c r="O1256" s="3">
        <v>4772</v>
      </c>
      <c r="P1256" s="13">
        <v>43919.690266203703</v>
      </c>
      <c r="Q1256" s="14">
        <v>3.8159722222222227E-2</v>
      </c>
    </row>
    <row r="1257" spans="1:17" x14ac:dyDescent="0.25">
      <c r="A1257" s="1" t="s">
        <v>197</v>
      </c>
      <c r="B1257" s="1" t="s">
        <v>198</v>
      </c>
      <c r="C1257" s="3">
        <v>6075</v>
      </c>
      <c r="D1257" s="13">
        <v>43954.475706018522</v>
      </c>
      <c r="E1257" s="14">
        <v>3.847222222222222E-2</v>
      </c>
      <c r="G1257" s="1" t="s">
        <v>235</v>
      </c>
      <c r="H1257" s="1" t="s">
        <v>236</v>
      </c>
      <c r="I1257" s="3">
        <v>5978</v>
      </c>
      <c r="J1257" s="13">
        <v>43951.682939814818</v>
      </c>
      <c r="K1257" s="14">
        <v>3.2175925925925927E-2</v>
      </c>
      <c r="M1257" s="1" t="s">
        <v>130</v>
      </c>
      <c r="N1257" s="1" t="s">
        <v>218</v>
      </c>
      <c r="O1257" s="3">
        <v>4773</v>
      </c>
      <c r="P1257" s="13">
        <v>43919.705763888887</v>
      </c>
      <c r="Q1257" s="14">
        <v>4.6053240740740742E-2</v>
      </c>
    </row>
    <row r="1258" spans="1:17" x14ac:dyDescent="0.25">
      <c r="A1258" s="1" t="s">
        <v>163</v>
      </c>
      <c r="B1258" s="1" t="s">
        <v>164</v>
      </c>
      <c r="C1258" s="3">
        <v>6076</v>
      </c>
      <c r="D1258" s="13">
        <v>43954.49113425926</v>
      </c>
      <c r="E1258" s="14">
        <v>3.3472222222222223E-2</v>
      </c>
      <c r="G1258" s="1" t="s">
        <v>122</v>
      </c>
      <c r="H1258" s="1" t="s">
        <v>217</v>
      </c>
      <c r="I1258" s="3">
        <v>5980</v>
      </c>
      <c r="J1258" s="13">
        <v>43951.710590277777</v>
      </c>
      <c r="K1258" s="14">
        <v>4.3692129629629629E-2</v>
      </c>
      <c r="M1258" s="1" t="s">
        <v>241</v>
      </c>
      <c r="N1258" s="1" t="s">
        <v>242</v>
      </c>
      <c r="O1258" s="3">
        <v>4774</v>
      </c>
      <c r="P1258" s="13">
        <v>43919.718969907408</v>
      </c>
      <c r="Q1258" s="14">
        <v>4.3692129629629629E-2</v>
      </c>
    </row>
    <row r="1259" spans="1:17" x14ac:dyDescent="0.25">
      <c r="A1259" s="1" t="s">
        <v>181</v>
      </c>
      <c r="B1259" s="1" t="s">
        <v>182</v>
      </c>
      <c r="C1259" s="3">
        <v>6079</v>
      </c>
      <c r="D1259" s="13">
        <v>43954.523101851853</v>
      </c>
      <c r="E1259" s="14">
        <v>3.5104166666666665E-2</v>
      </c>
      <c r="G1259" s="1" t="s">
        <v>211</v>
      </c>
      <c r="H1259" s="1" t="s">
        <v>212</v>
      </c>
      <c r="I1259" s="3">
        <v>5983</v>
      </c>
      <c r="J1259" s="13">
        <v>43951.751481481479</v>
      </c>
      <c r="K1259" s="14">
        <v>4.0046296296296295E-2</v>
      </c>
      <c r="M1259" s="1" t="s">
        <v>126</v>
      </c>
      <c r="N1259" s="1" t="s">
        <v>220</v>
      </c>
      <c r="O1259" s="3">
        <v>4777</v>
      </c>
      <c r="P1259" s="13">
        <v>43919.757789351854</v>
      </c>
      <c r="Q1259" s="14">
        <v>3.7349537037037035E-2</v>
      </c>
    </row>
    <row r="1260" spans="1:17" x14ac:dyDescent="0.25">
      <c r="A1260" s="1" t="s">
        <v>243</v>
      </c>
      <c r="B1260" s="1" t="s">
        <v>244</v>
      </c>
      <c r="C1260" s="3">
        <v>6085</v>
      </c>
      <c r="D1260" s="13">
        <v>43954.600613425922</v>
      </c>
      <c r="E1260" s="14">
        <v>3.712962962962963E-2</v>
      </c>
      <c r="G1260" s="1" t="s">
        <v>175</v>
      </c>
      <c r="H1260" s="1" t="s">
        <v>176</v>
      </c>
      <c r="I1260" s="3">
        <v>5986</v>
      </c>
      <c r="J1260" s="13">
        <v>43951.791909722226</v>
      </c>
      <c r="K1260" s="14">
        <v>3.5393518518518519E-2</v>
      </c>
      <c r="M1260" s="1" t="s">
        <v>253</v>
      </c>
      <c r="N1260" s="1" t="s">
        <v>254</v>
      </c>
      <c r="O1260" s="3">
        <v>4778</v>
      </c>
      <c r="P1260" s="13">
        <v>43919.774108796293</v>
      </c>
      <c r="Q1260" s="14">
        <v>3.3333333333333333E-2</v>
      </c>
    </row>
    <row r="1261" spans="1:17" x14ac:dyDescent="0.25">
      <c r="A1261" s="1" t="s">
        <v>243</v>
      </c>
      <c r="B1261" s="1" t="s">
        <v>244</v>
      </c>
      <c r="C1261" s="3">
        <v>6098</v>
      </c>
      <c r="D1261" s="13">
        <v>43954.77516203704</v>
      </c>
      <c r="E1261" s="14">
        <v>3.9305555555555559E-2</v>
      </c>
      <c r="G1261" s="1" t="s">
        <v>187</v>
      </c>
      <c r="H1261" s="1" t="s">
        <v>188</v>
      </c>
      <c r="I1261" s="3">
        <v>5991</v>
      </c>
      <c r="J1261" s="13">
        <v>43952.343009259261</v>
      </c>
      <c r="K1261" s="14">
        <v>2.9259259259259259E-2</v>
      </c>
      <c r="M1261" s="1" t="s">
        <v>249</v>
      </c>
      <c r="N1261" s="1" t="s">
        <v>250</v>
      </c>
      <c r="O1261" s="3">
        <v>4779</v>
      </c>
      <c r="P1261" s="13">
        <v>43919.785185185188</v>
      </c>
      <c r="Q1261" s="14">
        <v>3.3819444444444451E-2</v>
      </c>
    </row>
    <row r="1262" spans="1:17" x14ac:dyDescent="0.25">
      <c r="A1262" s="1" t="s">
        <v>159</v>
      </c>
      <c r="B1262" s="1" t="s">
        <v>160</v>
      </c>
      <c r="C1262" s="3">
        <v>6100</v>
      </c>
      <c r="D1262" s="13">
        <v>43954.807986111111</v>
      </c>
      <c r="E1262" s="14">
        <v>3.8483796296296294E-2</v>
      </c>
      <c r="G1262" s="1" t="s">
        <v>215</v>
      </c>
      <c r="H1262" s="1" t="s">
        <v>216</v>
      </c>
      <c r="I1262" s="3">
        <v>5993</v>
      </c>
      <c r="J1262" s="13">
        <v>43952.373194444444</v>
      </c>
      <c r="K1262" s="14">
        <v>4.0312499999999994E-2</v>
      </c>
      <c r="M1262" s="1" t="s">
        <v>199</v>
      </c>
      <c r="N1262" s="1" t="s">
        <v>200</v>
      </c>
      <c r="O1262" s="3">
        <v>4783</v>
      </c>
      <c r="P1262" s="13">
        <v>43919.841157407405</v>
      </c>
      <c r="Q1262" s="14">
        <v>3.7268518518518513E-2</v>
      </c>
    </row>
    <row r="1263" spans="1:17" x14ac:dyDescent="0.25">
      <c r="A1263" s="1" t="s">
        <v>163</v>
      </c>
      <c r="B1263" s="1" t="s">
        <v>164</v>
      </c>
      <c r="C1263" s="3">
        <v>6102</v>
      </c>
      <c r="D1263" s="13">
        <v>43954.840069444443</v>
      </c>
      <c r="E1263" s="14">
        <v>3.4699074074074077E-2</v>
      </c>
      <c r="G1263" s="1" t="s">
        <v>193</v>
      </c>
      <c r="H1263" s="1" t="s">
        <v>194</v>
      </c>
      <c r="I1263" s="3">
        <v>5995</v>
      </c>
      <c r="J1263" s="13">
        <v>43952.402546296296</v>
      </c>
      <c r="K1263" s="14">
        <v>3.8692129629629632E-2</v>
      </c>
      <c r="M1263" s="1" t="s">
        <v>167</v>
      </c>
      <c r="N1263" s="1" t="s">
        <v>168</v>
      </c>
      <c r="O1263" s="3">
        <v>4784</v>
      </c>
      <c r="P1263" s="13">
        <v>43920.348101851851</v>
      </c>
      <c r="Q1263" s="14">
        <v>3.7754629629629631E-2</v>
      </c>
    </row>
    <row r="1264" spans="1:17" x14ac:dyDescent="0.25">
      <c r="A1264" s="1" t="s">
        <v>163</v>
      </c>
      <c r="B1264" s="1" t="s">
        <v>164</v>
      </c>
      <c r="C1264" s="3">
        <v>6114</v>
      </c>
      <c r="D1264" s="13">
        <v>43955.49322916667</v>
      </c>
      <c r="E1264" s="14">
        <v>4.027777777777778E-2</v>
      </c>
      <c r="G1264" s="1" t="s">
        <v>175</v>
      </c>
      <c r="H1264" s="1" t="s">
        <v>176</v>
      </c>
      <c r="I1264" s="3">
        <v>5996</v>
      </c>
      <c r="J1264" s="13">
        <v>43952.414143518516</v>
      </c>
      <c r="K1264" s="14">
        <v>3.0937499999999996E-2</v>
      </c>
      <c r="M1264" s="1" t="s">
        <v>231</v>
      </c>
      <c r="N1264" s="1" t="s">
        <v>232</v>
      </c>
      <c r="O1264" s="3">
        <v>4785</v>
      </c>
      <c r="P1264" s="13">
        <v>43920.362476851849</v>
      </c>
      <c r="Q1264" s="14">
        <v>4.0949074074074075E-2</v>
      </c>
    </row>
    <row r="1265" spans="1:17" x14ac:dyDescent="0.25">
      <c r="A1265" s="1" t="s">
        <v>207</v>
      </c>
      <c r="B1265" s="1" t="s">
        <v>208</v>
      </c>
      <c r="C1265" s="3">
        <v>6116</v>
      </c>
      <c r="D1265" s="13">
        <v>43955.524652777778</v>
      </c>
      <c r="E1265" s="14">
        <v>3.9178240740740743E-2</v>
      </c>
      <c r="G1265" s="1" t="s">
        <v>215</v>
      </c>
      <c r="H1265" s="1" t="s">
        <v>216</v>
      </c>
      <c r="I1265" s="3">
        <v>5998</v>
      </c>
      <c r="J1265" s="13">
        <v>43952.443738425929</v>
      </c>
      <c r="K1265" s="14">
        <v>3.9456018518518522E-2</v>
      </c>
      <c r="M1265" s="1" t="s">
        <v>247</v>
      </c>
      <c r="N1265" s="1" t="s">
        <v>248</v>
      </c>
      <c r="O1265" s="3">
        <v>4786</v>
      </c>
      <c r="P1265" s="13">
        <v>43920.375983796293</v>
      </c>
      <c r="Q1265" s="14">
        <v>4.0983796296296296E-2</v>
      </c>
    </row>
    <row r="1266" spans="1:17" x14ac:dyDescent="0.25">
      <c r="A1266" s="1" t="s">
        <v>183</v>
      </c>
      <c r="B1266" s="1" t="s">
        <v>184</v>
      </c>
      <c r="C1266" s="3">
        <v>6125</v>
      </c>
      <c r="D1266" s="13">
        <v>43955.657314814816</v>
      </c>
      <c r="E1266" s="14">
        <v>3.8506944444444448E-2</v>
      </c>
      <c r="G1266" s="1" t="s">
        <v>203</v>
      </c>
      <c r="H1266" s="1" t="s">
        <v>204</v>
      </c>
      <c r="I1266" s="3">
        <v>6000</v>
      </c>
      <c r="J1266" s="13">
        <v>43952.47378472222</v>
      </c>
      <c r="K1266" s="14">
        <v>3.7812500000000006E-2</v>
      </c>
      <c r="M1266" s="1" t="s">
        <v>130</v>
      </c>
      <c r="N1266" s="1" t="s">
        <v>218</v>
      </c>
      <c r="O1266" s="3">
        <v>4787</v>
      </c>
      <c r="P1266" s="13">
        <v>43920.38890046296</v>
      </c>
      <c r="Q1266" s="14">
        <v>3.8692129629629632E-2</v>
      </c>
    </row>
    <row r="1267" spans="1:17" x14ac:dyDescent="0.25">
      <c r="A1267" s="1" t="s">
        <v>165</v>
      </c>
      <c r="B1267" s="1" t="s">
        <v>166</v>
      </c>
      <c r="C1267" s="3">
        <v>6126</v>
      </c>
      <c r="D1267" s="13">
        <v>43955.671817129631</v>
      </c>
      <c r="E1267" s="14">
        <v>3.8229166666666668E-2</v>
      </c>
      <c r="G1267" s="1" t="s">
        <v>211</v>
      </c>
      <c r="H1267" s="1" t="s">
        <v>212</v>
      </c>
      <c r="I1267" s="3">
        <v>6001</v>
      </c>
      <c r="J1267" s="13">
        <v>43952.485717592594</v>
      </c>
      <c r="K1267" s="14">
        <v>4.2858796296296298E-2</v>
      </c>
      <c r="M1267" s="1" t="s">
        <v>185</v>
      </c>
      <c r="N1267" s="1" t="s">
        <v>186</v>
      </c>
      <c r="O1267" s="3">
        <v>4790</v>
      </c>
      <c r="P1267" s="13">
        <v>43920.43377314815</v>
      </c>
      <c r="Q1267" s="14">
        <v>4.2835648148148144E-2</v>
      </c>
    </row>
    <row r="1268" spans="1:17" x14ac:dyDescent="0.25">
      <c r="A1268" s="1" t="s">
        <v>159</v>
      </c>
      <c r="B1268" s="1" t="s">
        <v>160</v>
      </c>
      <c r="C1268" s="3">
        <v>6132</v>
      </c>
      <c r="D1268" s="13">
        <v>43955.743391203701</v>
      </c>
      <c r="E1268" s="14">
        <v>4.3599537037037034E-2</v>
      </c>
      <c r="G1268" s="1" t="s">
        <v>179</v>
      </c>
      <c r="H1268" s="1" t="s">
        <v>180</v>
      </c>
      <c r="I1268" s="3">
        <v>6006</v>
      </c>
      <c r="J1268" s="13">
        <v>43952.556006944447</v>
      </c>
      <c r="K1268" s="14">
        <v>3.858796296296297E-2</v>
      </c>
      <c r="M1268" s="1" t="s">
        <v>249</v>
      </c>
      <c r="N1268" s="1" t="s">
        <v>250</v>
      </c>
      <c r="O1268" s="3">
        <v>4793</v>
      </c>
      <c r="P1268" s="13">
        <v>43920.470486111109</v>
      </c>
      <c r="Q1268" s="14">
        <v>3.5428240740740739E-2</v>
      </c>
    </row>
    <row r="1269" spans="1:17" x14ac:dyDescent="0.25">
      <c r="A1269" s="1" t="s">
        <v>181</v>
      </c>
      <c r="B1269" s="1" t="s">
        <v>182</v>
      </c>
      <c r="C1269" s="3">
        <v>6134</v>
      </c>
      <c r="D1269" s="13">
        <v>43955.771249999998</v>
      </c>
      <c r="E1269" s="14">
        <v>3.3530092592592591E-2</v>
      </c>
      <c r="G1269" s="1" t="s">
        <v>203</v>
      </c>
      <c r="H1269" s="1" t="s">
        <v>204</v>
      </c>
      <c r="I1269" s="3">
        <v>6011</v>
      </c>
      <c r="J1269" s="13">
        <v>43952.627303240741</v>
      </c>
      <c r="K1269" s="14">
        <v>3.7731481481481484E-2</v>
      </c>
      <c r="M1269" s="1" t="s">
        <v>199</v>
      </c>
      <c r="N1269" s="1" t="s">
        <v>200</v>
      </c>
      <c r="O1269" s="3">
        <v>4794</v>
      </c>
      <c r="P1269" s="13">
        <v>43920.486400462964</v>
      </c>
      <c r="Q1269" s="14">
        <v>3.8969907407407404E-2</v>
      </c>
    </row>
    <row r="1270" spans="1:17" x14ac:dyDescent="0.25">
      <c r="A1270" s="1" t="s">
        <v>197</v>
      </c>
      <c r="B1270" s="1" t="s">
        <v>198</v>
      </c>
      <c r="C1270" s="3">
        <v>6136</v>
      </c>
      <c r="D1270" s="13">
        <v>43955.796446759261</v>
      </c>
      <c r="E1270" s="14">
        <v>3.1273148148148147E-2</v>
      </c>
      <c r="G1270" s="1" t="s">
        <v>187</v>
      </c>
      <c r="H1270" s="1" t="s">
        <v>188</v>
      </c>
      <c r="I1270" s="3">
        <v>6019</v>
      </c>
      <c r="J1270" s="13">
        <v>43952.719490740739</v>
      </c>
      <c r="K1270" s="14">
        <v>3.4374999999999996E-2</v>
      </c>
      <c r="M1270" s="1" t="s">
        <v>126</v>
      </c>
      <c r="N1270" s="1" t="s">
        <v>220</v>
      </c>
      <c r="O1270" s="3">
        <v>4795</v>
      </c>
      <c r="P1270" s="13">
        <v>43920.495625000003</v>
      </c>
      <c r="Q1270" s="14">
        <v>3.2708333333333332E-2</v>
      </c>
    </row>
    <row r="1271" spans="1:17" x14ac:dyDescent="0.25">
      <c r="A1271" s="1" t="s">
        <v>163</v>
      </c>
      <c r="B1271" s="1" t="s">
        <v>164</v>
      </c>
      <c r="C1271" s="3">
        <v>6137</v>
      </c>
      <c r="D1271" s="13">
        <v>43955.806701388887</v>
      </c>
      <c r="E1271" s="14">
        <v>3.7627314814814815E-2</v>
      </c>
      <c r="G1271" s="1" t="s">
        <v>171</v>
      </c>
      <c r="H1271" s="1" t="s">
        <v>172</v>
      </c>
      <c r="I1271" s="3">
        <v>6021</v>
      </c>
      <c r="J1271" s="13">
        <v>43952.746400462966</v>
      </c>
      <c r="K1271" s="14">
        <v>4.1886574074074069E-2</v>
      </c>
      <c r="M1271" s="1" t="s">
        <v>173</v>
      </c>
      <c r="N1271" s="1" t="s">
        <v>174</v>
      </c>
      <c r="O1271" s="3">
        <v>4796</v>
      </c>
      <c r="P1271" s="13">
        <v>43920.504583333335</v>
      </c>
      <c r="Q1271" s="14">
        <v>3.6493055555555549E-2</v>
      </c>
    </row>
    <row r="1272" spans="1:17" x14ac:dyDescent="0.25">
      <c r="A1272" s="1" t="s">
        <v>159</v>
      </c>
      <c r="B1272" s="1" t="s">
        <v>160</v>
      </c>
      <c r="C1272" s="3">
        <v>6152</v>
      </c>
      <c r="D1272" s="13">
        <v>43956.504976851851</v>
      </c>
      <c r="E1272" s="14">
        <v>3.8206018518518521E-2</v>
      </c>
      <c r="G1272" s="1" t="s">
        <v>171</v>
      </c>
      <c r="H1272" s="1" t="s">
        <v>172</v>
      </c>
      <c r="I1272" s="3">
        <v>6023</v>
      </c>
      <c r="J1272" s="13">
        <v>43952.775150462963</v>
      </c>
      <c r="K1272" s="14">
        <v>4.5613425925925925E-2</v>
      </c>
      <c r="M1272" s="1" t="s">
        <v>209</v>
      </c>
      <c r="N1272" s="1" t="s">
        <v>210</v>
      </c>
      <c r="O1272" s="3">
        <v>4799</v>
      </c>
      <c r="P1272" s="13">
        <v>43920.554293981484</v>
      </c>
      <c r="Q1272" s="14">
        <v>3.7071759259259256E-2</v>
      </c>
    </row>
    <row r="1273" spans="1:17" x14ac:dyDescent="0.25">
      <c r="A1273" s="1" t="s">
        <v>213</v>
      </c>
      <c r="B1273" s="1" t="s">
        <v>214</v>
      </c>
      <c r="C1273" s="3">
        <v>6166</v>
      </c>
      <c r="D1273" s="13">
        <v>43956.681504629632</v>
      </c>
      <c r="E1273" s="14">
        <v>3.8483796296296294E-2</v>
      </c>
      <c r="G1273" s="1" t="s">
        <v>203</v>
      </c>
      <c r="H1273" s="1" t="s">
        <v>204</v>
      </c>
      <c r="I1273" s="3">
        <v>6024</v>
      </c>
      <c r="J1273" s="13">
        <v>43952.787812499999</v>
      </c>
      <c r="K1273" s="14">
        <v>3.5115740740740746E-2</v>
      </c>
      <c r="M1273" s="1" t="s">
        <v>247</v>
      </c>
      <c r="N1273" s="1" t="s">
        <v>248</v>
      </c>
      <c r="O1273" s="3">
        <v>4800</v>
      </c>
      <c r="P1273" s="13">
        <v>43920.565821759257</v>
      </c>
      <c r="Q1273" s="14">
        <v>4.3680555555555556E-2</v>
      </c>
    </row>
    <row r="1274" spans="1:17" x14ac:dyDescent="0.25">
      <c r="A1274" s="1" t="s">
        <v>205</v>
      </c>
      <c r="B1274" s="1" t="s">
        <v>206</v>
      </c>
      <c r="C1274" s="3">
        <v>6171</v>
      </c>
      <c r="D1274" s="13">
        <v>43956.759745370371</v>
      </c>
      <c r="E1274" s="14">
        <v>3.0902777777777779E-2</v>
      </c>
      <c r="G1274" s="1" t="s">
        <v>203</v>
      </c>
      <c r="H1274" s="1" t="s">
        <v>204</v>
      </c>
      <c r="I1274" s="3">
        <v>6031</v>
      </c>
      <c r="J1274" s="13">
        <v>43953.380659722221</v>
      </c>
      <c r="K1274" s="14">
        <v>3.1018518518518515E-2</v>
      </c>
      <c r="M1274" s="1" t="s">
        <v>237</v>
      </c>
      <c r="N1274" s="1" t="s">
        <v>238</v>
      </c>
      <c r="O1274" s="3">
        <v>4803</v>
      </c>
      <c r="P1274" s="13">
        <v>43920.61309027778</v>
      </c>
      <c r="Q1274" s="14">
        <v>3.7534722222222219E-2</v>
      </c>
    </row>
    <row r="1275" spans="1:17" x14ac:dyDescent="0.25">
      <c r="A1275" s="1" t="s">
        <v>197</v>
      </c>
      <c r="B1275" s="1" t="s">
        <v>198</v>
      </c>
      <c r="C1275" s="3">
        <v>6172</v>
      </c>
      <c r="D1275" s="13">
        <v>43956.774606481478</v>
      </c>
      <c r="E1275" s="14">
        <v>3.4722222222222224E-2</v>
      </c>
      <c r="G1275" s="1" t="s">
        <v>215</v>
      </c>
      <c r="H1275" s="1" t="s">
        <v>216</v>
      </c>
      <c r="I1275" s="3">
        <v>6035</v>
      </c>
      <c r="J1275" s="13">
        <v>43953.427870370368</v>
      </c>
      <c r="K1275" s="14">
        <v>4.4108796296296299E-2</v>
      </c>
      <c r="M1275" s="1" t="s">
        <v>130</v>
      </c>
      <c r="N1275" s="1" t="s">
        <v>218</v>
      </c>
      <c r="O1275" s="3">
        <v>4804</v>
      </c>
      <c r="P1275" s="13">
        <v>43920.627569444441</v>
      </c>
      <c r="Q1275" s="14">
        <v>3.3090277777777781E-2</v>
      </c>
    </row>
    <row r="1276" spans="1:17" x14ac:dyDescent="0.25">
      <c r="A1276" s="1" t="s">
        <v>197</v>
      </c>
      <c r="B1276" s="1" t="s">
        <v>198</v>
      </c>
      <c r="C1276" s="3">
        <v>6174</v>
      </c>
      <c r="D1276" s="13">
        <v>43956.802372685182</v>
      </c>
      <c r="E1276" s="14">
        <v>3.6342592592592593E-2</v>
      </c>
      <c r="G1276" s="1" t="s">
        <v>235</v>
      </c>
      <c r="H1276" s="1" t="s">
        <v>236</v>
      </c>
      <c r="I1276" s="3">
        <v>6038</v>
      </c>
      <c r="J1276" s="13">
        <v>43953.470868055556</v>
      </c>
      <c r="K1276" s="14">
        <v>4.1018518518518517E-2</v>
      </c>
      <c r="M1276" s="1" t="s">
        <v>191</v>
      </c>
      <c r="N1276" s="1" t="s">
        <v>192</v>
      </c>
      <c r="O1276" s="3">
        <v>4807</v>
      </c>
      <c r="P1276" s="13">
        <v>43920.676990740743</v>
      </c>
      <c r="Q1276" s="14">
        <v>3.6550925925925924E-2</v>
      </c>
    </row>
    <row r="1277" spans="1:17" x14ac:dyDescent="0.25">
      <c r="A1277" s="1" t="s">
        <v>207</v>
      </c>
      <c r="B1277" s="1" t="s">
        <v>208</v>
      </c>
      <c r="C1277" s="3">
        <v>6175</v>
      </c>
      <c r="D1277" s="13">
        <v>43956.814398148148</v>
      </c>
      <c r="E1277" s="14">
        <v>3.5844907407407409E-2</v>
      </c>
      <c r="G1277" s="1" t="s">
        <v>179</v>
      </c>
      <c r="H1277" s="1" t="s">
        <v>180</v>
      </c>
      <c r="I1277" s="3">
        <v>6039</v>
      </c>
      <c r="J1277" s="13">
        <v>43953.482349537036</v>
      </c>
      <c r="K1277" s="14">
        <v>2.974537037037037E-2</v>
      </c>
      <c r="M1277" s="1" t="s">
        <v>229</v>
      </c>
      <c r="N1277" s="1" t="s">
        <v>230</v>
      </c>
      <c r="O1277" s="3">
        <v>4808</v>
      </c>
      <c r="P1277" s="13">
        <v>43920.689236111109</v>
      </c>
      <c r="Q1277" s="14">
        <v>3.9849537037037037E-2</v>
      </c>
    </row>
    <row r="1278" spans="1:17" x14ac:dyDescent="0.25">
      <c r="A1278" s="1" t="s">
        <v>189</v>
      </c>
      <c r="B1278" s="1" t="s">
        <v>190</v>
      </c>
      <c r="C1278" s="3">
        <v>6177</v>
      </c>
      <c r="D1278" s="13">
        <v>43956.843449074076</v>
      </c>
      <c r="E1278" s="14">
        <v>3.0763888888888886E-2</v>
      </c>
      <c r="G1278" s="1" t="s">
        <v>235</v>
      </c>
      <c r="H1278" s="1" t="s">
        <v>236</v>
      </c>
      <c r="I1278" s="3">
        <v>6048</v>
      </c>
      <c r="J1278" s="13">
        <v>43953.612002314818</v>
      </c>
      <c r="K1278" s="14">
        <v>4.2662037037037033E-2</v>
      </c>
      <c r="M1278" s="1" t="s">
        <v>241</v>
      </c>
      <c r="N1278" s="1" t="s">
        <v>242</v>
      </c>
      <c r="O1278" s="3">
        <v>4810</v>
      </c>
      <c r="P1278" s="13">
        <v>43920.719733796293</v>
      </c>
      <c r="Q1278" s="14">
        <v>3.9965277777777773E-2</v>
      </c>
    </row>
    <row r="1279" spans="1:17" x14ac:dyDescent="0.25">
      <c r="A1279" s="1" t="s">
        <v>205</v>
      </c>
      <c r="B1279" s="1" t="s">
        <v>206</v>
      </c>
      <c r="C1279" s="3">
        <v>6184</v>
      </c>
      <c r="D1279" s="13">
        <v>43957.430347222224</v>
      </c>
      <c r="E1279" s="14">
        <v>3.8113425925925926E-2</v>
      </c>
      <c r="G1279" s="1" t="s">
        <v>122</v>
      </c>
      <c r="H1279" s="1" t="s">
        <v>217</v>
      </c>
      <c r="I1279" s="3">
        <v>6054</v>
      </c>
      <c r="J1279" s="13">
        <v>43953.693935185183</v>
      </c>
      <c r="K1279" s="14">
        <v>3.4467592592592591E-2</v>
      </c>
      <c r="M1279" s="1" t="s">
        <v>199</v>
      </c>
      <c r="N1279" s="1" t="s">
        <v>200</v>
      </c>
      <c r="O1279" s="3">
        <v>4811</v>
      </c>
      <c r="P1279" s="13">
        <v>43920.733124999999</v>
      </c>
      <c r="Q1279" s="14">
        <v>3.2986111111111112E-2</v>
      </c>
    </row>
    <row r="1280" spans="1:17" x14ac:dyDescent="0.25">
      <c r="A1280" s="1" t="s">
        <v>243</v>
      </c>
      <c r="B1280" s="1" t="s">
        <v>244</v>
      </c>
      <c r="C1280" s="3">
        <v>6185</v>
      </c>
      <c r="D1280" s="13">
        <v>43957.444849537038</v>
      </c>
      <c r="E1280" s="14">
        <v>4.2141203703703702E-2</v>
      </c>
      <c r="G1280" s="1" t="s">
        <v>251</v>
      </c>
      <c r="H1280" s="1" t="s">
        <v>252</v>
      </c>
      <c r="I1280" s="3">
        <v>6057</v>
      </c>
      <c r="J1280" s="13">
        <v>43953.742615740739</v>
      </c>
      <c r="K1280" s="14">
        <v>3.5752314814814813E-2</v>
      </c>
      <c r="M1280" s="1" t="s">
        <v>185</v>
      </c>
      <c r="N1280" s="1" t="s">
        <v>186</v>
      </c>
      <c r="O1280" s="3">
        <v>4813</v>
      </c>
      <c r="P1280" s="13">
        <v>43920.760613425926</v>
      </c>
      <c r="Q1280" s="14">
        <v>3.72337962962963E-2</v>
      </c>
    </row>
    <row r="1281" spans="1:17" x14ac:dyDescent="0.25">
      <c r="A1281" s="1" t="s">
        <v>161</v>
      </c>
      <c r="B1281" s="1" t="s">
        <v>162</v>
      </c>
      <c r="C1281" s="3">
        <v>6189</v>
      </c>
      <c r="D1281" s="13">
        <v>43957.495555555557</v>
      </c>
      <c r="E1281" s="14">
        <v>3.7071759259259256E-2</v>
      </c>
      <c r="G1281" s="1" t="s">
        <v>235</v>
      </c>
      <c r="H1281" s="1" t="s">
        <v>236</v>
      </c>
      <c r="I1281" s="3">
        <v>6059</v>
      </c>
      <c r="J1281" s="13">
        <v>43953.777002314811</v>
      </c>
      <c r="K1281" s="14">
        <v>3.4768518518518525E-2</v>
      </c>
      <c r="M1281" s="1" t="s">
        <v>223</v>
      </c>
      <c r="N1281" s="1" t="s">
        <v>224</v>
      </c>
      <c r="O1281" s="3">
        <v>4818</v>
      </c>
      <c r="P1281" s="13">
        <v>43920.817476851851</v>
      </c>
      <c r="Q1281" s="14">
        <v>3.6967592592592594E-2</v>
      </c>
    </row>
    <row r="1282" spans="1:17" x14ac:dyDescent="0.25">
      <c r="A1282" s="1" t="s">
        <v>165</v>
      </c>
      <c r="B1282" s="1" t="s">
        <v>166</v>
      </c>
      <c r="C1282" s="3">
        <v>6199</v>
      </c>
      <c r="D1282" s="13">
        <v>43957.628576388888</v>
      </c>
      <c r="E1282" s="14">
        <v>3.7569444444444447E-2</v>
      </c>
      <c r="G1282" s="1" t="s">
        <v>215</v>
      </c>
      <c r="H1282" s="1" t="s">
        <v>216</v>
      </c>
      <c r="I1282" s="3">
        <v>6060</v>
      </c>
      <c r="J1282" s="13">
        <v>43953.787372685183</v>
      </c>
      <c r="K1282" s="14">
        <v>4.4236111111111115E-2</v>
      </c>
      <c r="M1282" s="1" t="s">
        <v>130</v>
      </c>
      <c r="N1282" s="1" t="s">
        <v>218</v>
      </c>
      <c r="O1282" s="3">
        <v>4822</v>
      </c>
      <c r="P1282" s="13">
        <v>43921.363946759258</v>
      </c>
      <c r="Q1282" s="14">
        <v>3.4826388888888886E-2</v>
      </c>
    </row>
    <row r="1283" spans="1:17" x14ac:dyDescent="0.25">
      <c r="A1283" s="1" t="s">
        <v>183</v>
      </c>
      <c r="B1283" s="1" t="s">
        <v>184</v>
      </c>
      <c r="C1283" s="3">
        <v>6202</v>
      </c>
      <c r="D1283" s="13">
        <v>43957.667858796296</v>
      </c>
      <c r="E1283" s="14">
        <v>4.116898148148148E-2</v>
      </c>
      <c r="G1283" s="1" t="s">
        <v>177</v>
      </c>
      <c r="H1283" s="1" t="s">
        <v>178</v>
      </c>
      <c r="I1283" s="3">
        <v>6063</v>
      </c>
      <c r="J1283" s="13">
        <v>43953.82203703704</v>
      </c>
      <c r="K1283" s="14">
        <v>3.4733796296296297E-2</v>
      </c>
      <c r="M1283" s="1" t="s">
        <v>167</v>
      </c>
      <c r="N1283" s="1" t="s">
        <v>168</v>
      </c>
      <c r="O1283" s="3">
        <v>4823</v>
      </c>
      <c r="P1283" s="13">
        <v>43921.382164351853</v>
      </c>
      <c r="Q1283" s="14">
        <v>3.9178240740740743E-2</v>
      </c>
    </row>
    <row r="1284" spans="1:17" x14ac:dyDescent="0.25">
      <c r="A1284" s="1" t="s">
        <v>181</v>
      </c>
      <c r="B1284" s="1" t="s">
        <v>182</v>
      </c>
      <c r="C1284" s="3">
        <v>6206</v>
      </c>
      <c r="D1284" s="13">
        <v>43957.715601851851</v>
      </c>
      <c r="E1284" s="14">
        <v>3.3229166666666664E-2</v>
      </c>
      <c r="G1284" s="1" t="s">
        <v>122</v>
      </c>
      <c r="H1284" s="1" t="s">
        <v>217</v>
      </c>
      <c r="I1284" s="3">
        <v>6066</v>
      </c>
      <c r="J1284" s="13">
        <v>43954.358148148145</v>
      </c>
      <c r="K1284" s="14">
        <v>3.9386574074074074E-2</v>
      </c>
      <c r="M1284" s="1" t="s">
        <v>249</v>
      </c>
      <c r="N1284" s="1" t="s">
        <v>250</v>
      </c>
      <c r="O1284" s="3">
        <v>4826</v>
      </c>
      <c r="P1284" s="13">
        <v>43921.415439814817</v>
      </c>
      <c r="Q1284" s="14">
        <v>3.847222222222222E-2</v>
      </c>
    </row>
    <row r="1285" spans="1:17" x14ac:dyDescent="0.25">
      <c r="A1285" s="1" t="s">
        <v>197</v>
      </c>
      <c r="B1285" s="1" t="s">
        <v>198</v>
      </c>
      <c r="C1285" s="3">
        <v>6208</v>
      </c>
      <c r="D1285" s="13">
        <v>43957.744953703703</v>
      </c>
      <c r="E1285" s="14">
        <v>3.6215277777777777E-2</v>
      </c>
      <c r="G1285" s="1" t="s">
        <v>122</v>
      </c>
      <c r="H1285" s="1" t="s">
        <v>217</v>
      </c>
      <c r="I1285" s="3">
        <v>6069</v>
      </c>
      <c r="J1285" s="13">
        <v>43954.389305555553</v>
      </c>
      <c r="K1285" s="14">
        <v>4.6527777777777779E-2</v>
      </c>
      <c r="M1285" s="1" t="s">
        <v>209</v>
      </c>
      <c r="N1285" s="1" t="s">
        <v>210</v>
      </c>
      <c r="O1285" s="3">
        <v>4827</v>
      </c>
      <c r="P1285" s="13">
        <v>43921.425682870373</v>
      </c>
      <c r="Q1285" s="14">
        <v>3.8136574074074073E-2</v>
      </c>
    </row>
    <row r="1286" spans="1:17" x14ac:dyDescent="0.25">
      <c r="A1286" s="1" t="s">
        <v>163</v>
      </c>
      <c r="B1286" s="1" t="s">
        <v>164</v>
      </c>
      <c r="C1286" s="3">
        <v>6213</v>
      </c>
      <c r="D1286" s="13">
        <v>43957.80265046296</v>
      </c>
      <c r="E1286" s="14">
        <v>3.9548611111111111E-2</v>
      </c>
      <c r="G1286" s="1" t="s">
        <v>179</v>
      </c>
      <c r="H1286" s="1" t="s">
        <v>180</v>
      </c>
      <c r="I1286" s="3">
        <v>6073</v>
      </c>
      <c r="J1286" s="13">
        <v>43954.443888888891</v>
      </c>
      <c r="K1286" s="14">
        <v>3.1956018518518516E-2</v>
      </c>
      <c r="M1286" s="1" t="s">
        <v>237</v>
      </c>
      <c r="N1286" s="1" t="s">
        <v>238</v>
      </c>
      <c r="O1286" s="3">
        <v>4828</v>
      </c>
      <c r="P1286" s="13">
        <v>43921.441817129627</v>
      </c>
      <c r="Q1286" s="14">
        <v>3.6979166666666667E-2</v>
      </c>
    </row>
    <row r="1287" spans="1:17" x14ac:dyDescent="0.25">
      <c r="A1287" s="1" t="s">
        <v>189</v>
      </c>
      <c r="B1287" s="1" t="s">
        <v>190</v>
      </c>
      <c r="C1287" s="3">
        <v>6217</v>
      </c>
      <c r="D1287" s="13">
        <v>43958.349004629628</v>
      </c>
      <c r="E1287" s="14">
        <v>3.2638888888888891E-2</v>
      </c>
      <c r="G1287" s="1" t="s">
        <v>215</v>
      </c>
      <c r="H1287" s="1" t="s">
        <v>216</v>
      </c>
      <c r="I1287" s="3">
        <v>6074</v>
      </c>
      <c r="J1287" s="13">
        <v>43954.458055555559</v>
      </c>
      <c r="K1287" s="14">
        <v>4.0069444444444442E-2</v>
      </c>
      <c r="M1287" s="1" t="s">
        <v>167</v>
      </c>
      <c r="N1287" s="1" t="s">
        <v>168</v>
      </c>
      <c r="O1287" s="3">
        <v>4831</v>
      </c>
      <c r="P1287" s="13">
        <v>43921.486041666663</v>
      </c>
      <c r="Q1287" s="14">
        <v>4.2604166666666665E-2</v>
      </c>
    </row>
    <row r="1288" spans="1:17" x14ac:dyDescent="0.25">
      <c r="A1288" s="1" t="s">
        <v>181</v>
      </c>
      <c r="B1288" s="1" t="s">
        <v>182</v>
      </c>
      <c r="C1288" s="3">
        <v>6219</v>
      </c>
      <c r="D1288" s="13">
        <v>43958.379872685182</v>
      </c>
      <c r="E1288" s="14">
        <v>3.3564814814814818E-2</v>
      </c>
      <c r="G1288" s="1" t="s">
        <v>251</v>
      </c>
      <c r="H1288" s="1" t="s">
        <v>252</v>
      </c>
      <c r="I1288" s="3">
        <v>6080</v>
      </c>
      <c r="J1288" s="13">
        <v>43954.532743055555</v>
      </c>
      <c r="K1288" s="14">
        <v>3.7430555555555557E-2</v>
      </c>
      <c r="M1288" s="1" t="s">
        <v>191</v>
      </c>
      <c r="N1288" s="1" t="s">
        <v>192</v>
      </c>
      <c r="O1288" s="3">
        <v>4835</v>
      </c>
      <c r="P1288" s="13">
        <v>43921.535150462965</v>
      </c>
      <c r="Q1288" s="14">
        <v>3.8807870370370375E-2</v>
      </c>
    </row>
    <row r="1289" spans="1:17" x14ac:dyDescent="0.25">
      <c r="A1289" s="1" t="s">
        <v>165</v>
      </c>
      <c r="B1289" s="1" t="s">
        <v>166</v>
      </c>
      <c r="C1289" s="3">
        <v>6223</v>
      </c>
      <c r="D1289" s="13">
        <v>43958.424189814818</v>
      </c>
      <c r="E1289" s="14">
        <v>4.0173611111111111E-2</v>
      </c>
      <c r="G1289" s="1" t="s">
        <v>251</v>
      </c>
      <c r="H1289" s="1" t="s">
        <v>252</v>
      </c>
      <c r="I1289" s="3">
        <v>6086</v>
      </c>
      <c r="J1289" s="13">
        <v>43954.610601851855</v>
      </c>
      <c r="K1289" s="14">
        <v>3.2187500000000001E-2</v>
      </c>
      <c r="M1289" s="1" t="s">
        <v>253</v>
      </c>
      <c r="N1289" s="1" t="s">
        <v>254</v>
      </c>
      <c r="O1289" s="3">
        <v>4836</v>
      </c>
      <c r="P1289" s="13">
        <v>43921.552708333336</v>
      </c>
      <c r="Q1289" s="14">
        <v>3.9699074074074074E-2</v>
      </c>
    </row>
    <row r="1290" spans="1:17" x14ac:dyDescent="0.25">
      <c r="A1290" s="1" t="s">
        <v>201</v>
      </c>
      <c r="B1290" s="1" t="s">
        <v>202</v>
      </c>
      <c r="C1290" s="3">
        <v>6224</v>
      </c>
      <c r="D1290" s="13">
        <v>43958.43855324074</v>
      </c>
      <c r="E1290" s="14">
        <v>3.6828703703703704E-2</v>
      </c>
      <c r="G1290" s="1" t="s">
        <v>193</v>
      </c>
      <c r="H1290" s="1" t="s">
        <v>194</v>
      </c>
      <c r="I1290" s="3">
        <v>6092</v>
      </c>
      <c r="J1290" s="13">
        <v>43954.684178240743</v>
      </c>
      <c r="K1290" s="14">
        <v>4.130787037037037E-2</v>
      </c>
      <c r="M1290" s="1" t="s">
        <v>209</v>
      </c>
      <c r="N1290" s="1" t="s">
        <v>210</v>
      </c>
      <c r="O1290" s="3">
        <v>4842</v>
      </c>
      <c r="P1290" s="13">
        <v>43921.619513888887</v>
      </c>
      <c r="Q1290" s="14">
        <v>3.9733796296296302E-2</v>
      </c>
    </row>
    <row r="1291" spans="1:17" x14ac:dyDescent="0.25">
      <c r="A1291" s="1" t="s">
        <v>165</v>
      </c>
      <c r="B1291" s="1" t="s">
        <v>166</v>
      </c>
      <c r="C1291" s="3">
        <v>6226</v>
      </c>
      <c r="D1291" s="13">
        <v>43958.468333333331</v>
      </c>
      <c r="E1291" s="14">
        <v>3.7094907407407403E-2</v>
      </c>
      <c r="G1291" s="1" t="s">
        <v>233</v>
      </c>
      <c r="H1291" s="1" t="s">
        <v>234</v>
      </c>
      <c r="I1291" s="3">
        <v>6097</v>
      </c>
      <c r="J1291" s="13">
        <v>43954.76185185185</v>
      </c>
      <c r="K1291" s="14">
        <v>3.7361111111111109E-2</v>
      </c>
      <c r="M1291" s="1" t="s">
        <v>126</v>
      </c>
      <c r="N1291" s="1" t="s">
        <v>220</v>
      </c>
      <c r="O1291" s="3">
        <v>4843</v>
      </c>
      <c r="P1291" s="13">
        <v>43921.63071759259</v>
      </c>
      <c r="Q1291" s="14">
        <v>3.9965277777777773E-2</v>
      </c>
    </row>
    <row r="1292" spans="1:17" x14ac:dyDescent="0.25">
      <c r="A1292" s="1" t="s">
        <v>225</v>
      </c>
      <c r="B1292" s="1" t="s">
        <v>226</v>
      </c>
      <c r="C1292" s="3">
        <v>6228</v>
      </c>
      <c r="D1292" s="13">
        <v>43958.504548611112</v>
      </c>
      <c r="E1292" s="14">
        <v>3.3703703703703701E-2</v>
      </c>
      <c r="G1292" s="1" t="s">
        <v>233</v>
      </c>
      <c r="H1292" s="1" t="s">
        <v>234</v>
      </c>
      <c r="I1292" s="3">
        <v>6101</v>
      </c>
      <c r="J1292" s="13">
        <v>43954.821967592594</v>
      </c>
      <c r="K1292" s="14">
        <v>3.3657407407407407E-2</v>
      </c>
      <c r="M1292" s="1" t="s">
        <v>249</v>
      </c>
      <c r="N1292" s="1" t="s">
        <v>250</v>
      </c>
      <c r="O1292" s="3">
        <v>4847</v>
      </c>
      <c r="P1292" s="13">
        <v>43921.682395833333</v>
      </c>
      <c r="Q1292" s="14">
        <v>3.6331018518518519E-2</v>
      </c>
    </row>
    <row r="1293" spans="1:17" x14ac:dyDescent="0.25">
      <c r="A1293" s="1" t="s">
        <v>181</v>
      </c>
      <c r="B1293" s="1" t="s">
        <v>182</v>
      </c>
      <c r="C1293" s="3">
        <v>6229</v>
      </c>
      <c r="D1293" s="13">
        <v>43958.520636574074</v>
      </c>
      <c r="E1293" s="14">
        <v>4.5023148148148145E-2</v>
      </c>
      <c r="G1293" s="1" t="s">
        <v>215</v>
      </c>
      <c r="H1293" s="1" t="s">
        <v>216</v>
      </c>
      <c r="I1293" s="3">
        <v>6103</v>
      </c>
      <c r="J1293" s="13">
        <v>43955.347013888888</v>
      </c>
      <c r="K1293" s="14">
        <v>3.1377314814814809E-2</v>
      </c>
      <c r="M1293" s="1" t="s">
        <v>245</v>
      </c>
      <c r="N1293" s="1" t="s">
        <v>246</v>
      </c>
      <c r="O1293" s="3">
        <v>4857</v>
      </c>
      <c r="P1293" s="13">
        <v>43921.822395833333</v>
      </c>
      <c r="Q1293" s="14">
        <v>3.5092592592592592E-2</v>
      </c>
    </row>
    <row r="1294" spans="1:17" x14ac:dyDescent="0.25">
      <c r="A1294" s="1" t="s">
        <v>201</v>
      </c>
      <c r="B1294" s="1" t="s">
        <v>202</v>
      </c>
      <c r="C1294" s="3">
        <v>6232</v>
      </c>
      <c r="D1294" s="13">
        <v>43958.565879629627</v>
      </c>
      <c r="E1294" s="14">
        <v>3.5092592592592592E-2</v>
      </c>
      <c r="G1294" s="1" t="s">
        <v>120</v>
      </c>
      <c r="H1294" s="1" t="s">
        <v>219</v>
      </c>
      <c r="I1294" s="3">
        <v>6104</v>
      </c>
      <c r="J1294" s="13">
        <v>43955.362951388888</v>
      </c>
      <c r="K1294" s="14">
        <v>3.858796296296297E-2</v>
      </c>
      <c r="M1294" s="1" t="s">
        <v>241</v>
      </c>
      <c r="N1294" s="1" t="s">
        <v>242</v>
      </c>
      <c r="O1294" s="3">
        <v>4858</v>
      </c>
      <c r="P1294" s="13">
        <v>43921.832175925927</v>
      </c>
      <c r="Q1294" s="14">
        <v>3.5474537037037041E-2</v>
      </c>
    </row>
    <row r="1295" spans="1:17" x14ac:dyDescent="0.25">
      <c r="A1295" s="1" t="s">
        <v>181</v>
      </c>
      <c r="B1295" s="1" t="s">
        <v>182</v>
      </c>
      <c r="C1295" s="3">
        <v>6233</v>
      </c>
      <c r="D1295" s="13">
        <v>43958.58326388889</v>
      </c>
      <c r="E1295" s="14">
        <v>4.2638888888888893E-2</v>
      </c>
      <c r="G1295" s="1" t="s">
        <v>120</v>
      </c>
      <c r="H1295" s="1" t="s">
        <v>219</v>
      </c>
      <c r="I1295" s="3">
        <v>6107</v>
      </c>
      <c r="J1295" s="13">
        <v>43955.406030092592</v>
      </c>
      <c r="K1295" s="14">
        <v>3.4918981481481481E-2</v>
      </c>
      <c r="M1295" s="1" t="s">
        <v>227</v>
      </c>
      <c r="N1295" s="1" t="s">
        <v>228</v>
      </c>
      <c r="O1295" s="3">
        <v>4860</v>
      </c>
      <c r="P1295" s="13">
        <v>43922.357499999998</v>
      </c>
      <c r="Q1295" s="14">
        <v>4.5624999999999999E-2</v>
      </c>
    </row>
    <row r="1296" spans="1:17" x14ac:dyDescent="0.25">
      <c r="A1296" s="1" t="s">
        <v>159</v>
      </c>
      <c r="B1296" s="1" t="s">
        <v>160</v>
      </c>
      <c r="C1296" s="3">
        <v>6236</v>
      </c>
      <c r="D1296" s="13">
        <v>43958.622048611112</v>
      </c>
      <c r="E1296" s="14">
        <v>3.2222222222222222E-2</v>
      </c>
      <c r="G1296" s="1" t="s">
        <v>203</v>
      </c>
      <c r="H1296" s="1" t="s">
        <v>204</v>
      </c>
      <c r="I1296" s="3">
        <v>6109</v>
      </c>
      <c r="J1296" s="13">
        <v>43955.429340277777</v>
      </c>
      <c r="K1296" s="14">
        <v>3.1030092592592592E-2</v>
      </c>
      <c r="M1296" s="1" t="s">
        <v>253</v>
      </c>
      <c r="N1296" s="1" t="s">
        <v>254</v>
      </c>
      <c r="O1296" s="3">
        <v>4864</v>
      </c>
      <c r="P1296" s="13">
        <v>43922.418009259258</v>
      </c>
      <c r="Q1296" s="14">
        <v>2.8645833333333332E-2</v>
      </c>
    </row>
    <row r="1297" spans="1:17" x14ac:dyDescent="0.25">
      <c r="A1297" s="1" t="s">
        <v>159</v>
      </c>
      <c r="B1297" s="1" t="s">
        <v>160</v>
      </c>
      <c r="C1297" s="3">
        <v>6237</v>
      </c>
      <c r="D1297" s="13">
        <v>43958.635949074072</v>
      </c>
      <c r="E1297" s="14">
        <v>3.3888888888888885E-2</v>
      </c>
      <c r="G1297" s="1" t="s">
        <v>187</v>
      </c>
      <c r="H1297" s="1" t="s">
        <v>188</v>
      </c>
      <c r="I1297" s="3">
        <v>6110</v>
      </c>
      <c r="J1297" s="13">
        <v>43955.439965277779</v>
      </c>
      <c r="K1297" s="14">
        <v>3.923611111111111E-2</v>
      </c>
      <c r="M1297" s="1" t="s">
        <v>167</v>
      </c>
      <c r="N1297" s="1" t="s">
        <v>168</v>
      </c>
      <c r="O1297" s="3">
        <v>4866</v>
      </c>
      <c r="P1297" s="13">
        <v>43922.447187500002</v>
      </c>
      <c r="Q1297" s="14">
        <v>3.6689814814814821E-2</v>
      </c>
    </row>
    <row r="1298" spans="1:17" x14ac:dyDescent="0.25">
      <c r="A1298" s="1" t="s">
        <v>159</v>
      </c>
      <c r="B1298" s="1" t="s">
        <v>160</v>
      </c>
      <c r="C1298" s="3">
        <v>6244</v>
      </c>
      <c r="D1298" s="13">
        <v>43958.737847222219</v>
      </c>
      <c r="E1298" s="14">
        <v>4.0694444444444443E-2</v>
      </c>
      <c r="G1298" s="1" t="s">
        <v>211</v>
      </c>
      <c r="H1298" s="1" t="s">
        <v>212</v>
      </c>
      <c r="I1298" s="3">
        <v>6118</v>
      </c>
      <c r="J1298" s="13">
        <v>43955.55605324074</v>
      </c>
      <c r="K1298" s="14">
        <v>4.3541666666666666E-2</v>
      </c>
      <c r="M1298" s="1" t="s">
        <v>241</v>
      </c>
      <c r="N1298" s="1" t="s">
        <v>242</v>
      </c>
      <c r="O1298" s="3">
        <v>4870</v>
      </c>
      <c r="P1298" s="13">
        <v>43922.492164351854</v>
      </c>
      <c r="Q1298" s="14">
        <v>3.6469907407407402E-2</v>
      </c>
    </row>
    <row r="1299" spans="1:17" x14ac:dyDescent="0.25">
      <c r="A1299" s="1" t="s">
        <v>207</v>
      </c>
      <c r="B1299" s="1" t="s">
        <v>208</v>
      </c>
      <c r="C1299" s="3">
        <v>6246</v>
      </c>
      <c r="D1299" s="13">
        <v>43958.762511574074</v>
      </c>
      <c r="E1299" s="14">
        <v>3.0520833333333334E-2</v>
      </c>
      <c r="G1299" s="1" t="s">
        <v>251</v>
      </c>
      <c r="H1299" s="1" t="s">
        <v>252</v>
      </c>
      <c r="I1299" s="3">
        <v>6121</v>
      </c>
      <c r="J1299" s="13">
        <v>43955.592523148145</v>
      </c>
      <c r="K1299" s="14">
        <v>3.1030092592592592E-2</v>
      </c>
      <c r="M1299" s="1" t="s">
        <v>173</v>
      </c>
      <c r="N1299" s="1" t="s">
        <v>174</v>
      </c>
      <c r="O1299" s="3">
        <v>4873</v>
      </c>
      <c r="P1299" s="13">
        <v>43922.540925925925</v>
      </c>
      <c r="Q1299" s="14">
        <v>3.6689814814814821E-2</v>
      </c>
    </row>
    <row r="1300" spans="1:17" x14ac:dyDescent="0.25">
      <c r="A1300" s="1" t="s">
        <v>163</v>
      </c>
      <c r="B1300" s="1" t="s">
        <v>164</v>
      </c>
      <c r="C1300" s="3">
        <v>6248</v>
      </c>
      <c r="D1300" s="13">
        <v>43958.786412037036</v>
      </c>
      <c r="E1300" s="14">
        <v>3.3877314814814811E-2</v>
      </c>
      <c r="G1300" s="1" t="s">
        <v>211</v>
      </c>
      <c r="H1300" s="1" t="s">
        <v>212</v>
      </c>
      <c r="I1300" s="3">
        <v>6133</v>
      </c>
      <c r="J1300" s="13">
        <v>43955.759872685187</v>
      </c>
      <c r="K1300" s="14">
        <v>3.7152777777777778E-2</v>
      </c>
      <c r="M1300" s="1" t="s">
        <v>126</v>
      </c>
      <c r="N1300" s="1" t="s">
        <v>220</v>
      </c>
      <c r="O1300" s="3">
        <v>4875</v>
      </c>
      <c r="P1300" s="13">
        <v>43922.567349537036</v>
      </c>
      <c r="Q1300" s="14">
        <v>3.9907407407407412E-2</v>
      </c>
    </row>
    <row r="1301" spans="1:17" x14ac:dyDescent="0.25">
      <c r="A1301" s="1" t="s">
        <v>165</v>
      </c>
      <c r="B1301" s="1" t="s">
        <v>166</v>
      </c>
      <c r="C1301" s="3">
        <v>6256</v>
      </c>
      <c r="D1301" s="13">
        <v>43959.384189814817</v>
      </c>
      <c r="E1301" s="14">
        <v>4.0567129629629627E-2</v>
      </c>
      <c r="G1301" s="1" t="s">
        <v>211</v>
      </c>
      <c r="H1301" s="1" t="s">
        <v>212</v>
      </c>
      <c r="I1301" s="3">
        <v>6138</v>
      </c>
      <c r="J1301" s="13">
        <v>43955.824120370373</v>
      </c>
      <c r="K1301" s="14">
        <v>3.7905092592592594E-2</v>
      </c>
      <c r="M1301" s="1" t="s">
        <v>173</v>
      </c>
      <c r="N1301" s="1" t="s">
        <v>174</v>
      </c>
      <c r="O1301" s="3">
        <v>4878</v>
      </c>
      <c r="P1301" s="13">
        <v>43922.60564814815</v>
      </c>
      <c r="Q1301" s="14">
        <v>4.0324074074074075E-2</v>
      </c>
    </row>
    <row r="1302" spans="1:17" x14ac:dyDescent="0.25">
      <c r="A1302" s="1" t="s">
        <v>183</v>
      </c>
      <c r="B1302" s="1" t="s">
        <v>184</v>
      </c>
      <c r="C1302" s="3">
        <v>6266</v>
      </c>
      <c r="D1302" s="13">
        <v>43959.513101851851</v>
      </c>
      <c r="E1302" s="14">
        <v>3.3796296296296297E-2</v>
      </c>
      <c r="G1302" s="1" t="s">
        <v>120</v>
      </c>
      <c r="H1302" s="1" t="s">
        <v>219</v>
      </c>
      <c r="I1302" s="3">
        <v>6139</v>
      </c>
      <c r="J1302" s="13">
        <v>43955.838946759257</v>
      </c>
      <c r="K1302" s="14">
        <v>3.408564814814815E-2</v>
      </c>
      <c r="M1302" s="1" t="s">
        <v>237</v>
      </c>
      <c r="N1302" s="1" t="s">
        <v>238</v>
      </c>
      <c r="O1302" s="3">
        <v>4883</v>
      </c>
      <c r="P1302" s="13">
        <v>43922.66207175926</v>
      </c>
      <c r="Q1302" s="14">
        <v>3.5185185185185187E-2</v>
      </c>
    </row>
    <row r="1303" spans="1:17" x14ac:dyDescent="0.25">
      <c r="A1303" s="1" t="s">
        <v>201</v>
      </c>
      <c r="B1303" s="1" t="s">
        <v>202</v>
      </c>
      <c r="C1303" s="3">
        <v>6270</v>
      </c>
      <c r="D1303" s="13">
        <v>43959.56894675926</v>
      </c>
      <c r="E1303" s="14">
        <v>3.8622685185185184E-2</v>
      </c>
      <c r="G1303" s="1" t="s">
        <v>120</v>
      </c>
      <c r="H1303" s="1" t="s">
        <v>219</v>
      </c>
      <c r="I1303" s="3">
        <v>6144</v>
      </c>
      <c r="J1303" s="13">
        <v>43956.40384259259</v>
      </c>
      <c r="K1303" s="14">
        <v>4.5567129629629631E-2</v>
      </c>
      <c r="M1303" s="1" t="s">
        <v>167</v>
      </c>
      <c r="N1303" s="1" t="s">
        <v>168</v>
      </c>
      <c r="O1303" s="3">
        <v>4884</v>
      </c>
      <c r="P1303" s="13">
        <v>43922.678715277776</v>
      </c>
      <c r="Q1303" s="14">
        <v>3.6203703703703703E-2</v>
      </c>
    </row>
    <row r="1304" spans="1:17" x14ac:dyDescent="0.25">
      <c r="A1304" s="1" t="s">
        <v>163</v>
      </c>
      <c r="B1304" s="1" t="s">
        <v>164</v>
      </c>
      <c r="C1304" s="3">
        <v>6271</v>
      </c>
      <c r="D1304" s="13">
        <v>43959.578090277777</v>
      </c>
      <c r="E1304" s="14">
        <v>2.9548611111111109E-2</v>
      </c>
      <c r="G1304" s="1" t="s">
        <v>193</v>
      </c>
      <c r="H1304" s="1" t="s">
        <v>194</v>
      </c>
      <c r="I1304" s="3">
        <v>6148</v>
      </c>
      <c r="J1304" s="13">
        <v>43956.457465277781</v>
      </c>
      <c r="K1304" s="14">
        <v>3.7395833333333336E-2</v>
      </c>
      <c r="M1304" s="1" t="s">
        <v>253</v>
      </c>
      <c r="N1304" s="1" t="s">
        <v>254</v>
      </c>
      <c r="O1304" s="3">
        <v>4885</v>
      </c>
      <c r="P1304" s="13">
        <v>43922.687534722223</v>
      </c>
      <c r="Q1304" s="14">
        <v>2.9710648148148149E-2</v>
      </c>
    </row>
    <row r="1305" spans="1:17" x14ac:dyDescent="0.25">
      <c r="A1305" s="1" t="s">
        <v>189</v>
      </c>
      <c r="B1305" s="1" t="s">
        <v>190</v>
      </c>
      <c r="C1305" s="3">
        <v>6273</v>
      </c>
      <c r="D1305" s="13">
        <v>43959.611215277779</v>
      </c>
      <c r="E1305" s="14">
        <v>3.4016203703703708E-2</v>
      </c>
      <c r="G1305" s="1" t="s">
        <v>235</v>
      </c>
      <c r="H1305" s="1" t="s">
        <v>236</v>
      </c>
      <c r="I1305" s="3">
        <v>6149</v>
      </c>
      <c r="J1305" s="13">
        <v>43956.472060185188</v>
      </c>
      <c r="K1305" s="14">
        <v>2.9525462962962962E-2</v>
      </c>
      <c r="M1305" s="1" t="s">
        <v>231</v>
      </c>
      <c r="N1305" s="1" t="s">
        <v>232</v>
      </c>
      <c r="O1305" s="3">
        <v>4886</v>
      </c>
      <c r="P1305" s="13">
        <v>43922.700150462966</v>
      </c>
      <c r="Q1305" s="14">
        <v>4.7129629629629632E-2</v>
      </c>
    </row>
    <row r="1306" spans="1:17" x14ac:dyDescent="0.25">
      <c r="A1306" s="1" t="s">
        <v>163</v>
      </c>
      <c r="B1306" s="1" t="s">
        <v>164</v>
      </c>
      <c r="C1306" s="3">
        <v>6284</v>
      </c>
      <c r="D1306" s="13">
        <v>43959.73537037037</v>
      </c>
      <c r="E1306" s="14">
        <v>4.148148148148148E-2</v>
      </c>
      <c r="G1306" s="1" t="s">
        <v>211</v>
      </c>
      <c r="H1306" s="1" t="s">
        <v>212</v>
      </c>
      <c r="I1306" s="3">
        <v>6151</v>
      </c>
      <c r="J1306" s="13">
        <v>43956.496030092596</v>
      </c>
      <c r="K1306" s="14">
        <v>4.2604166666666665E-2</v>
      </c>
      <c r="M1306" s="1" t="s">
        <v>130</v>
      </c>
      <c r="N1306" s="1" t="s">
        <v>218</v>
      </c>
      <c r="O1306" s="3">
        <v>4889</v>
      </c>
      <c r="P1306" s="13">
        <v>43922.74423611111</v>
      </c>
      <c r="Q1306" s="14">
        <v>4.0462962962962964E-2</v>
      </c>
    </row>
    <row r="1307" spans="1:17" x14ac:dyDescent="0.25">
      <c r="A1307" s="1" t="s">
        <v>161</v>
      </c>
      <c r="B1307" s="1" t="s">
        <v>162</v>
      </c>
      <c r="C1307" s="3">
        <v>6285</v>
      </c>
      <c r="D1307" s="13">
        <v>43959.751875000002</v>
      </c>
      <c r="E1307" s="14">
        <v>3.4212962962962966E-2</v>
      </c>
      <c r="G1307" s="1" t="s">
        <v>251</v>
      </c>
      <c r="H1307" s="1" t="s">
        <v>252</v>
      </c>
      <c r="I1307" s="3">
        <v>6157</v>
      </c>
      <c r="J1307" s="13">
        <v>43956.565405092595</v>
      </c>
      <c r="K1307" s="14">
        <v>3.7048611111111109E-2</v>
      </c>
      <c r="M1307" s="1" t="s">
        <v>167</v>
      </c>
      <c r="N1307" s="1" t="s">
        <v>168</v>
      </c>
      <c r="O1307" s="3">
        <v>4891</v>
      </c>
      <c r="P1307" s="13">
        <v>43922.773182870369</v>
      </c>
      <c r="Q1307" s="14">
        <v>3.4618055555555555E-2</v>
      </c>
    </row>
    <row r="1308" spans="1:17" x14ac:dyDescent="0.25">
      <c r="A1308" s="1" t="s">
        <v>207</v>
      </c>
      <c r="B1308" s="1" t="s">
        <v>208</v>
      </c>
      <c r="C1308" s="3">
        <v>6288</v>
      </c>
      <c r="D1308" s="13">
        <v>43959.790578703702</v>
      </c>
      <c r="E1308" s="14">
        <v>3.155092592592592E-2</v>
      </c>
      <c r="G1308" s="1" t="s">
        <v>211</v>
      </c>
      <c r="H1308" s="1" t="s">
        <v>212</v>
      </c>
      <c r="I1308" s="3">
        <v>6159</v>
      </c>
      <c r="J1308" s="13">
        <v>43956.58829861111</v>
      </c>
      <c r="K1308" s="14">
        <v>3.9409722222222221E-2</v>
      </c>
      <c r="M1308" s="1" t="s">
        <v>191</v>
      </c>
      <c r="N1308" s="1" t="s">
        <v>192</v>
      </c>
      <c r="O1308" s="3">
        <v>4894</v>
      </c>
      <c r="P1308" s="13">
        <v>43922.815081018518</v>
      </c>
      <c r="Q1308" s="14">
        <v>3.4837962962962959E-2</v>
      </c>
    </row>
    <row r="1309" spans="1:17" x14ac:dyDescent="0.25">
      <c r="A1309" s="1" t="s">
        <v>207</v>
      </c>
      <c r="B1309" s="1" t="s">
        <v>208</v>
      </c>
      <c r="C1309" s="3">
        <v>6292</v>
      </c>
      <c r="D1309" s="13">
        <v>43959.840601851851</v>
      </c>
      <c r="E1309" s="14">
        <v>3.7638888888888895E-2</v>
      </c>
      <c r="G1309" s="1" t="s">
        <v>211</v>
      </c>
      <c r="H1309" s="1" t="s">
        <v>212</v>
      </c>
      <c r="I1309" s="3">
        <v>6162</v>
      </c>
      <c r="J1309" s="13">
        <v>43956.632187499999</v>
      </c>
      <c r="K1309" s="14">
        <v>4.0451388888888891E-2</v>
      </c>
      <c r="M1309" s="1" t="s">
        <v>130</v>
      </c>
      <c r="N1309" s="1" t="s">
        <v>218</v>
      </c>
      <c r="O1309" s="3">
        <v>4895</v>
      </c>
      <c r="P1309" s="13">
        <v>43922.825115740743</v>
      </c>
      <c r="Q1309" s="14">
        <v>3.1666666666666669E-2</v>
      </c>
    </row>
    <row r="1310" spans="1:17" x14ac:dyDescent="0.25">
      <c r="A1310" s="1" t="s">
        <v>205</v>
      </c>
      <c r="B1310" s="1" t="s">
        <v>206</v>
      </c>
      <c r="C1310" s="3">
        <v>6295</v>
      </c>
      <c r="D1310" s="13">
        <v>43960.383888888886</v>
      </c>
      <c r="E1310" s="14">
        <v>3.7673611111111109E-2</v>
      </c>
      <c r="G1310" s="1" t="s">
        <v>175</v>
      </c>
      <c r="H1310" s="1" t="s">
        <v>176</v>
      </c>
      <c r="I1310" s="3">
        <v>6165</v>
      </c>
      <c r="J1310" s="13">
        <v>43956.671759259261</v>
      </c>
      <c r="K1310" s="14">
        <v>4.3229166666666673E-2</v>
      </c>
      <c r="M1310" s="1" t="s">
        <v>229</v>
      </c>
      <c r="N1310" s="1" t="s">
        <v>230</v>
      </c>
      <c r="O1310" s="3">
        <v>4898</v>
      </c>
      <c r="P1310" s="13">
        <v>43923.359571759262</v>
      </c>
      <c r="Q1310" s="14">
        <v>3.9247685185185184E-2</v>
      </c>
    </row>
    <row r="1311" spans="1:17" x14ac:dyDescent="0.25">
      <c r="A1311" s="1" t="s">
        <v>161</v>
      </c>
      <c r="B1311" s="1" t="s">
        <v>162</v>
      </c>
      <c r="C1311" s="3">
        <v>6298</v>
      </c>
      <c r="D1311" s="13">
        <v>43960.415983796294</v>
      </c>
      <c r="E1311" s="14">
        <v>3.5370370370370365E-2</v>
      </c>
      <c r="G1311" s="1" t="s">
        <v>251</v>
      </c>
      <c r="H1311" s="1" t="s">
        <v>252</v>
      </c>
      <c r="I1311" s="3">
        <v>6170</v>
      </c>
      <c r="J1311" s="13">
        <v>43956.742789351854</v>
      </c>
      <c r="K1311" s="14">
        <v>3.4571759259259253E-2</v>
      </c>
      <c r="M1311" s="1" t="s">
        <v>249</v>
      </c>
      <c r="N1311" s="1" t="s">
        <v>250</v>
      </c>
      <c r="O1311" s="3">
        <v>4901</v>
      </c>
      <c r="P1311" s="13">
        <v>43923.401805555557</v>
      </c>
      <c r="Q1311" s="14">
        <v>3.7488425925925925E-2</v>
      </c>
    </row>
    <row r="1312" spans="1:17" x14ac:dyDescent="0.25">
      <c r="A1312" s="1" t="s">
        <v>189</v>
      </c>
      <c r="B1312" s="1" t="s">
        <v>190</v>
      </c>
      <c r="C1312" s="3">
        <v>6300</v>
      </c>
      <c r="D1312" s="13">
        <v>43960.43891203704</v>
      </c>
      <c r="E1312" s="14">
        <v>3.6550925925925924E-2</v>
      </c>
      <c r="G1312" s="1" t="s">
        <v>235</v>
      </c>
      <c r="H1312" s="1" t="s">
        <v>236</v>
      </c>
      <c r="I1312" s="3">
        <v>6180</v>
      </c>
      <c r="J1312" s="13">
        <v>43957.374745370369</v>
      </c>
      <c r="K1312" s="14">
        <v>3.7222222222222219E-2</v>
      </c>
      <c r="M1312" s="1" t="s">
        <v>237</v>
      </c>
      <c r="N1312" s="1" t="s">
        <v>238</v>
      </c>
      <c r="O1312" s="3">
        <v>4903</v>
      </c>
      <c r="P1312" s="13">
        <v>43923.425115740742</v>
      </c>
      <c r="Q1312" s="14">
        <v>3.788194444444444E-2</v>
      </c>
    </row>
    <row r="1313" spans="1:17" x14ac:dyDescent="0.25">
      <c r="A1313" s="1" t="s">
        <v>159</v>
      </c>
      <c r="B1313" s="1" t="s">
        <v>160</v>
      </c>
      <c r="C1313" s="3">
        <v>6305</v>
      </c>
      <c r="D1313" s="13">
        <v>43960.502986111111</v>
      </c>
      <c r="E1313" s="14">
        <v>3.2916666666666664E-2</v>
      </c>
      <c r="G1313" s="1" t="s">
        <v>120</v>
      </c>
      <c r="H1313" s="1" t="s">
        <v>219</v>
      </c>
      <c r="I1313" s="3">
        <v>6186</v>
      </c>
      <c r="J1313" s="13">
        <v>43957.459305555552</v>
      </c>
      <c r="K1313" s="14">
        <v>3.6458333333333336E-2</v>
      </c>
      <c r="M1313" s="1" t="s">
        <v>247</v>
      </c>
      <c r="N1313" s="1" t="s">
        <v>248</v>
      </c>
      <c r="O1313" s="3">
        <v>4909</v>
      </c>
      <c r="P1313" s="13">
        <v>43923.504976851851</v>
      </c>
      <c r="Q1313" s="14">
        <v>4.041666666666667E-2</v>
      </c>
    </row>
    <row r="1314" spans="1:17" x14ac:dyDescent="0.25">
      <c r="A1314" s="1" t="s">
        <v>243</v>
      </c>
      <c r="B1314" s="1" t="s">
        <v>244</v>
      </c>
      <c r="C1314" s="3">
        <v>6307</v>
      </c>
      <c r="D1314" s="13">
        <v>43960.526342592595</v>
      </c>
      <c r="E1314" s="14">
        <v>4.0081018518518523E-2</v>
      </c>
      <c r="G1314" s="1" t="s">
        <v>233</v>
      </c>
      <c r="H1314" s="1" t="s">
        <v>234</v>
      </c>
      <c r="I1314" s="3">
        <v>6190</v>
      </c>
      <c r="J1314" s="13">
        <v>43957.512465277781</v>
      </c>
      <c r="K1314" s="14">
        <v>4.206018518518518E-2</v>
      </c>
      <c r="M1314" s="1" t="s">
        <v>229</v>
      </c>
      <c r="N1314" s="1" t="s">
        <v>230</v>
      </c>
      <c r="O1314" s="3">
        <v>4912</v>
      </c>
      <c r="P1314" s="13">
        <v>43923.548518518517</v>
      </c>
      <c r="Q1314" s="14">
        <v>3.6840277777777777E-2</v>
      </c>
    </row>
    <row r="1315" spans="1:17" x14ac:dyDescent="0.25">
      <c r="A1315" s="1" t="s">
        <v>201</v>
      </c>
      <c r="B1315" s="1" t="s">
        <v>202</v>
      </c>
      <c r="C1315" s="3">
        <v>6309</v>
      </c>
      <c r="D1315" s="13">
        <v>43960.555358796293</v>
      </c>
      <c r="E1315" s="14">
        <v>3.3402777777777774E-2</v>
      </c>
      <c r="G1315" s="1" t="s">
        <v>122</v>
      </c>
      <c r="H1315" s="1" t="s">
        <v>217</v>
      </c>
      <c r="I1315" s="3">
        <v>6193</v>
      </c>
      <c r="J1315" s="13">
        <v>43957.550115740742</v>
      </c>
      <c r="K1315" s="14">
        <v>3.107638888888889E-2</v>
      </c>
      <c r="M1315" s="1" t="s">
        <v>237</v>
      </c>
      <c r="N1315" s="1" t="s">
        <v>238</v>
      </c>
      <c r="O1315" s="3">
        <v>4915</v>
      </c>
      <c r="P1315" s="13">
        <v>43923.58834490741</v>
      </c>
      <c r="Q1315" s="14">
        <v>3.8032407407407411E-2</v>
      </c>
    </row>
    <row r="1316" spans="1:17" x14ac:dyDescent="0.25">
      <c r="A1316" s="1" t="s">
        <v>181</v>
      </c>
      <c r="B1316" s="1" t="s">
        <v>182</v>
      </c>
      <c r="C1316" s="3">
        <v>6313</v>
      </c>
      <c r="D1316" s="13">
        <v>43960.608182870368</v>
      </c>
      <c r="E1316" s="14">
        <v>4.431712962962963E-2</v>
      </c>
      <c r="G1316" s="1" t="s">
        <v>177</v>
      </c>
      <c r="H1316" s="1" t="s">
        <v>178</v>
      </c>
      <c r="I1316" s="3">
        <v>6197</v>
      </c>
      <c r="J1316" s="13">
        <v>43957.603055555555</v>
      </c>
      <c r="K1316" s="14">
        <v>3.7743055555555557E-2</v>
      </c>
      <c r="M1316" s="1" t="s">
        <v>209</v>
      </c>
      <c r="N1316" s="1" t="s">
        <v>210</v>
      </c>
      <c r="O1316" s="3">
        <v>4916</v>
      </c>
      <c r="P1316" s="13">
        <v>43923.599803240744</v>
      </c>
      <c r="Q1316" s="14">
        <v>3.7106481481481483E-2</v>
      </c>
    </row>
    <row r="1317" spans="1:17" x14ac:dyDescent="0.25">
      <c r="A1317" s="1" t="s">
        <v>183</v>
      </c>
      <c r="B1317" s="1" t="s">
        <v>184</v>
      </c>
      <c r="C1317" s="3">
        <v>6320</v>
      </c>
      <c r="D1317" s="13">
        <v>43960.696493055555</v>
      </c>
      <c r="E1317" s="14">
        <v>3.8865740740740742E-2</v>
      </c>
      <c r="G1317" s="1" t="s">
        <v>251</v>
      </c>
      <c r="H1317" s="1" t="s">
        <v>252</v>
      </c>
      <c r="I1317" s="3">
        <v>6200</v>
      </c>
      <c r="J1317" s="13">
        <v>43957.646458333336</v>
      </c>
      <c r="K1317" s="14">
        <v>4.116898148148148E-2</v>
      </c>
      <c r="M1317" s="1" t="s">
        <v>126</v>
      </c>
      <c r="N1317" s="1" t="s">
        <v>220</v>
      </c>
      <c r="O1317" s="3">
        <v>4917</v>
      </c>
      <c r="P1317" s="13">
        <v>43923.612592592595</v>
      </c>
      <c r="Q1317" s="14">
        <v>3.394675925925926E-2</v>
      </c>
    </row>
    <row r="1318" spans="1:17" x14ac:dyDescent="0.25">
      <c r="A1318" s="1" t="s">
        <v>189</v>
      </c>
      <c r="B1318" s="1" t="s">
        <v>190</v>
      </c>
      <c r="C1318" s="3">
        <v>6331</v>
      </c>
      <c r="D1318" s="13">
        <v>43961.355671296296</v>
      </c>
      <c r="E1318" s="14">
        <v>3.9212962962962963E-2</v>
      </c>
      <c r="G1318" s="1" t="s">
        <v>122</v>
      </c>
      <c r="H1318" s="1" t="s">
        <v>217</v>
      </c>
      <c r="I1318" s="3">
        <v>6204</v>
      </c>
      <c r="J1318" s="13">
        <v>43957.690844907411</v>
      </c>
      <c r="K1318" s="14">
        <v>3.7604166666666668E-2</v>
      </c>
      <c r="M1318" s="1" t="s">
        <v>231</v>
      </c>
      <c r="N1318" s="1" t="s">
        <v>232</v>
      </c>
      <c r="O1318" s="3">
        <v>4918</v>
      </c>
      <c r="P1318" s="13">
        <v>43923.626354166663</v>
      </c>
      <c r="Q1318" s="14">
        <v>4.6365740740740742E-2</v>
      </c>
    </row>
    <row r="1319" spans="1:17" x14ac:dyDescent="0.25">
      <c r="A1319" s="1" t="s">
        <v>165</v>
      </c>
      <c r="B1319" s="1" t="s">
        <v>166</v>
      </c>
      <c r="C1319" s="3">
        <v>6336</v>
      </c>
      <c r="D1319" s="13">
        <v>43961.434016203704</v>
      </c>
      <c r="E1319" s="14">
        <v>3.8344907407407411E-2</v>
      </c>
      <c r="G1319" s="1" t="s">
        <v>171</v>
      </c>
      <c r="H1319" s="1" t="s">
        <v>172</v>
      </c>
      <c r="I1319" s="3">
        <v>6209</v>
      </c>
      <c r="J1319" s="13">
        <v>43957.755277777775</v>
      </c>
      <c r="K1319" s="14">
        <v>3.6712962962962961E-2</v>
      </c>
      <c r="M1319" s="1" t="s">
        <v>237</v>
      </c>
      <c r="N1319" s="1" t="s">
        <v>238</v>
      </c>
      <c r="O1319" s="3">
        <v>4919</v>
      </c>
      <c r="P1319" s="13">
        <v>43923.638055555559</v>
      </c>
      <c r="Q1319" s="14">
        <v>4.2222222222222223E-2</v>
      </c>
    </row>
    <row r="1320" spans="1:17" x14ac:dyDescent="0.25">
      <c r="A1320" s="1" t="s">
        <v>183</v>
      </c>
      <c r="B1320" s="1" t="s">
        <v>184</v>
      </c>
      <c r="C1320" s="3">
        <v>6343</v>
      </c>
      <c r="D1320" s="13">
        <v>43961.53056712963</v>
      </c>
      <c r="E1320" s="14">
        <v>3.7951388888888889E-2</v>
      </c>
      <c r="G1320" s="1" t="s">
        <v>122</v>
      </c>
      <c r="H1320" s="1" t="s">
        <v>217</v>
      </c>
      <c r="I1320" s="3">
        <v>6212</v>
      </c>
      <c r="J1320" s="13">
        <v>43957.791631944441</v>
      </c>
      <c r="K1320" s="14">
        <v>3.5266203703703702E-2</v>
      </c>
      <c r="M1320" s="1" t="s">
        <v>126</v>
      </c>
      <c r="N1320" s="1" t="s">
        <v>220</v>
      </c>
      <c r="O1320" s="3">
        <v>4920</v>
      </c>
      <c r="P1320" s="13">
        <v>43923.649421296293</v>
      </c>
      <c r="Q1320" s="14">
        <v>3.516203703703704E-2</v>
      </c>
    </row>
    <row r="1321" spans="1:17" x14ac:dyDescent="0.25">
      <c r="A1321" s="1" t="s">
        <v>161</v>
      </c>
      <c r="B1321" s="1" t="s">
        <v>162</v>
      </c>
      <c r="C1321" s="3">
        <v>6349</v>
      </c>
      <c r="D1321" s="13">
        <v>43961.612129629626</v>
      </c>
      <c r="E1321" s="14">
        <v>4.0787037037037038E-2</v>
      </c>
      <c r="G1321" s="1" t="s">
        <v>203</v>
      </c>
      <c r="H1321" s="1" t="s">
        <v>204</v>
      </c>
      <c r="I1321" s="3">
        <v>6215</v>
      </c>
      <c r="J1321" s="13">
        <v>43957.830578703702</v>
      </c>
      <c r="K1321" s="14">
        <v>3.5787037037037034E-2</v>
      </c>
      <c r="M1321" s="1" t="s">
        <v>231</v>
      </c>
      <c r="N1321" s="1" t="s">
        <v>232</v>
      </c>
      <c r="O1321" s="3">
        <v>4925</v>
      </c>
      <c r="P1321" s="13">
        <v>43923.709131944444</v>
      </c>
      <c r="Q1321" s="14">
        <v>3.4398148148148143E-2</v>
      </c>
    </row>
    <row r="1322" spans="1:17" x14ac:dyDescent="0.25">
      <c r="A1322" s="1" t="s">
        <v>201</v>
      </c>
      <c r="B1322" s="1" t="s">
        <v>202</v>
      </c>
      <c r="C1322" s="3">
        <v>6350</v>
      </c>
      <c r="D1322" s="13">
        <v>43961.627129629633</v>
      </c>
      <c r="E1322" s="14">
        <v>4.0914351851851848E-2</v>
      </c>
      <c r="G1322" s="1" t="s">
        <v>193</v>
      </c>
      <c r="H1322" s="1" t="s">
        <v>194</v>
      </c>
      <c r="I1322" s="3">
        <v>6216</v>
      </c>
      <c r="J1322" s="13">
        <v>43957.842060185183</v>
      </c>
      <c r="K1322" s="14">
        <v>3.532407407407407E-2</v>
      </c>
      <c r="M1322" s="1" t="s">
        <v>199</v>
      </c>
      <c r="N1322" s="1" t="s">
        <v>200</v>
      </c>
      <c r="O1322" s="3">
        <v>4926</v>
      </c>
      <c r="P1322" s="13">
        <v>43923.727268518516</v>
      </c>
      <c r="Q1322" s="14">
        <v>3.7662037037037036E-2</v>
      </c>
    </row>
    <row r="1323" spans="1:17" x14ac:dyDescent="0.25">
      <c r="A1323" s="1" t="s">
        <v>181</v>
      </c>
      <c r="B1323" s="1" t="s">
        <v>182</v>
      </c>
      <c r="C1323" s="3">
        <v>6351</v>
      </c>
      <c r="D1323" s="13">
        <v>43961.638124999998</v>
      </c>
      <c r="E1323" s="14">
        <v>3.667824074074074E-2</v>
      </c>
      <c r="G1323" s="1" t="s">
        <v>175</v>
      </c>
      <c r="H1323" s="1" t="s">
        <v>176</v>
      </c>
      <c r="I1323" s="3">
        <v>6218</v>
      </c>
      <c r="J1323" s="13">
        <v>43958.366516203707</v>
      </c>
      <c r="K1323" s="14">
        <v>3.2488425925925928E-2</v>
      </c>
      <c r="M1323" s="1" t="s">
        <v>249</v>
      </c>
      <c r="N1323" s="1" t="s">
        <v>250</v>
      </c>
      <c r="O1323" s="3">
        <v>4929</v>
      </c>
      <c r="P1323" s="13">
        <v>43923.760925925926</v>
      </c>
      <c r="Q1323" s="14">
        <v>3.6006944444444446E-2</v>
      </c>
    </row>
    <row r="1324" spans="1:17" x14ac:dyDescent="0.25">
      <c r="A1324" s="1" t="s">
        <v>181</v>
      </c>
      <c r="B1324" s="1" t="s">
        <v>182</v>
      </c>
      <c r="C1324" s="3">
        <v>6352</v>
      </c>
      <c r="D1324" s="13">
        <v>43961.650173611109</v>
      </c>
      <c r="E1324" s="14">
        <v>3.0543981481481481E-2</v>
      </c>
      <c r="G1324" s="1" t="s">
        <v>122</v>
      </c>
      <c r="H1324" s="1" t="s">
        <v>217</v>
      </c>
      <c r="I1324" s="3">
        <v>6231</v>
      </c>
      <c r="J1324" s="13">
        <v>43958.54760416667</v>
      </c>
      <c r="K1324" s="14">
        <v>4.2430555555555555E-2</v>
      </c>
      <c r="M1324" s="1" t="s">
        <v>185</v>
      </c>
      <c r="N1324" s="1" t="s">
        <v>186</v>
      </c>
      <c r="O1324" s="3">
        <v>4931</v>
      </c>
      <c r="P1324" s="13">
        <v>43923.7809375</v>
      </c>
      <c r="Q1324" s="14">
        <v>4.0381944444444443E-2</v>
      </c>
    </row>
    <row r="1325" spans="1:17" x14ac:dyDescent="0.25">
      <c r="A1325" s="1" t="s">
        <v>159</v>
      </c>
      <c r="B1325" s="1" t="s">
        <v>160</v>
      </c>
      <c r="C1325" s="3">
        <v>6357</v>
      </c>
      <c r="D1325" s="13">
        <v>43961.70890046296</v>
      </c>
      <c r="E1325" s="14">
        <v>3.3738425925925929E-2</v>
      </c>
      <c r="G1325" s="1" t="s">
        <v>251</v>
      </c>
      <c r="H1325" s="1" t="s">
        <v>252</v>
      </c>
      <c r="I1325" s="3">
        <v>6238</v>
      </c>
      <c r="J1325" s="13">
        <v>43958.649837962963</v>
      </c>
      <c r="K1325" s="14">
        <v>3.5023148148148144E-2</v>
      </c>
      <c r="M1325" s="1" t="s">
        <v>130</v>
      </c>
      <c r="N1325" s="1" t="s">
        <v>218</v>
      </c>
      <c r="O1325" s="3">
        <v>4932</v>
      </c>
      <c r="P1325" s="13">
        <v>43923.798587962963</v>
      </c>
      <c r="Q1325" s="14">
        <v>3.3645833333333333E-2</v>
      </c>
    </row>
    <row r="1326" spans="1:17" x14ac:dyDescent="0.25">
      <c r="A1326" s="1" t="s">
        <v>213</v>
      </c>
      <c r="B1326" s="1" t="s">
        <v>214</v>
      </c>
      <c r="C1326" s="3">
        <v>6360</v>
      </c>
      <c r="D1326" s="13">
        <v>43961.757638888892</v>
      </c>
      <c r="E1326" s="14">
        <v>3.6249999999999998E-2</v>
      </c>
      <c r="G1326" s="1" t="s">
        <v>215</v>
      </c>
      <c r="H1326" s="1" t="s">
        <v>216</v>
      </c>
      <c r="I1326" s="3">
        <v>6239</v>
      </c>
      <c r="J1326" s="13">
        <v>43958.66609953704</v>
      </c>
      <c r="K1326" s="14">
        <v>4.386574074074074E-2</v>
      </c>
      <c r="M1326" s="1" t="s">
        <v>247</v>
      </c>
      <c r="N1326" s="1" t="s">
        <v>248</v>
      </c>
      <c r="O1326" s="3">
        <v>4936</v>
      </c>
      <c r="P1326" s="13">
        <v>43924.350185185183</v>
      </c>
      <c r="Q1326" s="14">
        <v>2.9421296296296296E-2</v>
      </c>
    </row>
    <row r="1327" spans="1:17" x14ac:dyDescent="0.25">
      <c r="A1327" s="1" t="s">
        <v>161</v>
      </c>
      <c r="B1327" s="1" t="s">
        <v>162</v>
      </c>
      <c r="C1327" s="3">
        <v>6370</v>
      </c>
      <c r="D1327" s="13">
        <v>43962.38652777778</v>
      </c>
      <c r="E1327" s="14">
        <v>3.9224537037037037E-2</v>
      </c>
      <c r="G1327" s="1" t="s">
        <v>171</v>
      </c>
      <c r="H1327" s="1" t="s">
        <v>172</v>
      </c>
      <c r="I1327" s="3">
        <v>6245</v>
      </c>
      <c r="J1327" s="13">
        <v>43958.748414351852</v>
      </c>
      <c r="K1327" s="14">
        <v>3.3321759259259259E-2</v>
      </c>
      <c r="M1327" s="1" t="s">
        <v>231</v>
      </c>
      <c r="N1327" s="1" t="s">
        <v>232</v>
      </c>
      <c r="O1327" s="3">
        <v>4940</v>
      </c>
      <c r="P1327" s="13">
        <v>43924.408599537041</v>
      </c>
      <c r="Q1327" s="14">
        <v>4.3032407407407408E-2</v>
      </c>
    </row>
    <row r="1328" spans="1:17" x14ac:dyDescent="0.25">
      <c r="A1328" s="1" t="s">
        <v>197</v>
      </c>
      <c r="B1328" s="1" t="s">
        <v>198</v>
      </c>
      <c r="C1328" s="3">
        <v>6373</v>
      </c>
      <c r="D1328" s="13">
        <v>43962.429895833331</v>
      </c>
      <c r="E1328" s="14">
        <v>4.5694444444444447E-2</v>
      </c>
      <c r="G1328" s="1" t="s">
        <v>215</v>
      </c>
      <c r="H1328" s="1" t="s">
        <v>216</v>
      </c>
      <c r="I1328" s="3">
        <v>6251</v>
      </c>
      <c r="J1328" s="13">
        <v>43958.823981481481</v>
      </c>
      <c r="K1328" s="14">
        <v>3.7187499999999998E-2</v>
      </c>
      <c r="M1328" s="1" t="s">
        <v>253</v>
      </c>
      <c r="N1328" s="1" t="s">
        <v>254</v>
      </c>
      <c r="O1328" s="3">
        <v>4941</v>
      </c>
      <c r="P1328" s="13">
        <v>43924.417511574073</v>
      </c>
      <c r="Q1328" s="14">
        <v>3.7870370370370367E-2</v>
      </c>
    </row>
    <row r="1329" spans="1:17" x14ac:dyDescent="0.25">
      <c r="A1329" s="1" t="s">
        <v>243</v>
      </c>
      <c r="B1329" s="1" t="s">
        <v>244</v>
      </c>
      <c r="C1329" s="3">
        <v>6380</v>
      </c>
      <c r="D1329" s="13">
        <v>43962.522858796299</v>
      </c>
      <c r="E1329" s="14">
        <v>3.7615740740740741E-2</v>
      </c>
      <c r="G1329" s="1" t="s">
        <v>251</v>
      </c>
      <c r="H1329" s="1" t="s">
        <v>252</v>
      </c>
      <c r="I1329" s="3">
        <v>6253</v>
      </c>
      <c r="J1329" s="13">
        <v>43959.34070601852</v>
      </c>
      <c r="K1329" s="14">
        <v>3.5173611111111107E-2</v>
      </c>
      <c r="M1329" s="1" t="s">
        <v>130</v>
      </c>
      <c r="N1329" s="1" t="s">
        <v>218</v>
      </c>
      <c r="O1329" s="3">
        <v>4944</v>
      </c>
      <c r="P1329" s="13">
        <v>43924.463437500002</v>
      </c>
      <c r="Q1329" s="14">
        <v>4.0034722222222222E-2</v>
      </c>
    </row>
    <row r="1330" spans="1:17" x14ac:dyDescent="0.25">
      <c r="A1330" s="1" t="s">
        <v>243</v>
      </c>
      <c r="B1330" s="1" t="s">
        <v>244</v>
      </c>
      <c r="C1330" s="3">
        <v>6385</v>
      </c>
      <c r="D1330" s="13">
        <v>43962.597812499997</v>
      </c>
      <c r="E1330" s="14">
        <v>3.8240740740740742E-2</v>
      </c>
      <c r="G1330" s="1" t="s">
        <v>187</v>
      </c>
      <c r="H1330" s="1" t="s">
        <v>188</v>
      </c>
      <c r="I1330" s="3">
        <v>6255</v>
      </c>
      <c r="J1330" s="13">
        <v>43959.369641203702</v>
      </c>
      <c r="K1330" s="14">
        <v>3.0474537037037036E-2</v>
      </c>
      <c r="M1330" s="1" t="s">
        <v>199</v>
      </c>
      <c r="N1330" s="1" t="s">
        <v>200</v>
      </c>
      <c r="O1330" s="3">
        <v>4946</v>
      </c>
      <c r="P1330" s="13">
        <v>43924.490729166668</v>
      </c>
      <c r="Q1330" s="14">
        <v>4.2696759259259261E-2</v>
      </c>
    </row>
    <row r="1331" spans="1:17" x14ac:dyDescent="0.25">
      <c r="A1331" s="1" t="s">
        <v>163</v>
      </c>
      <c r="B1331" s="1" t="s">
        <v>164</v>
      </c>
      <c r="C1331" s="3">
        <v>6388</v>
      </c>
      <c r="D1331" s="13">
        <v>43962.646840277775</v>
      </c>
      <c r="E1331" s="14">
        <v>3.259259259259259E-2</v>
      </c>
      <c r="G1331" s="1" t="s">
        <v>211</v>
      </c>
      <c r="H1331" s="1" t="s">
        <v>212</v>
      </c>
      <c r="I1331" s="3">
        <v>6257</v>
      </c>
      <c r="J1331" s="13">
        <v>43959.397060185183</v>
      </c>
      <c r="K1331" s="14">
        <v>4.2129629629629628E-2</v>
      </c>
      <c r="M1331" s="1" t="s">
        <v>231</v>
      </c>
      <c r="N1331" s="1" t="s">
        <v>232</v>
      </c>
      <c r="O1331" s="3">
        <v>4948</v>
      </c>
      <c r="P1331" s="13">
        <v>43924.517060185186</v>
      </c>
      <c r="Q1331" s="14">
        <v>3.2268518518518523E-2</v>
      </c>
    </row>
    <row r="1332" spans="1:17" x14ac:dyDescent="0.25">
      <c r="A1332" s="1" t="s">
        <v>181</v>
      </c>
      <c r="B1332" s="1" t="s">
        <v>182</v>
      </c>
      <c r="C1332" s="3">
        <v>6391</v>
      </c>
      <c r="D1332" s="13">
        <v>43962.686759259261</v>
      </c>
      <c r="E1332" s="14">
        <v>4.3287037037037041E-2</v>
      </c>
      <c r="G1332" s="1" t="s">
        <v>193</v>
      </c>
      <c r="H1332" s="1" t="s">
        <v>194</v>
      </c>
      <c r="I1332" s="3">
        <v>6265</v>
      </c>
      <c r="J1332" s="13">
        <v>43959.50408564815</v>
      </c>
      <c r="K1332" s="14">
        <v>3.2777777777777781E-2</v>
      </c>
      <c r="M1332" s="1" t="s">
        <v>231</v>
      </c>
      <c r="N1332" s="1" t="s">
        <v>232</v>
      </c>
      <c r="O1332" s="3">
        <v>4949</v>
      </c>
      <c r="P1332" s="13">
        <v>43924.535451388889</v>
      </c>
      <c r="Q1332" s="14">
        <v>3.5231481481481482E-2</v>
      </c>
    </row>
    <row r="1333" spans="1:17" x14ac:dyDescent="0.25">
      <c r="A1333" s="1" t="s">
        <v>165</v>
      </c>
      <c r="B1333" s="1" t="s">
        <v>166</v>
      </c>
      <c r="C1333" s="3">
        <v>6399</v>
      </c>
      <c r="D1333" s="13">
        <v>43962.80300925926</v>
      </c>
      <c r="E1333" s="14">
        <v>3.9733796296296302E-2</v>
      </c>
      <c r="G1333" s="1" t="s">
        <v>193</v>
      </c>
      <c r="H1333" s="1" t="s">
        <v>194</v>
      </c>
      <c r="I1333" s="3">
        <v>6267</v>
      </c>
      <c r="J1333" s="13">
        <v>43959.529108796298</v>
      </c>
      <c r="K1333" s="14">
        <v>3.6180555555555556E-2</v>
      </c>
      <c r="M1333" s="1" t="s">
        <v>241</v>
      </c>
      <c r="N1333" s="1" t="s">
        <v>242</v>
      </c>
      <c r="O1333" s="3">
        <v>4951</v>
      </c>
      <c r="P1333" s="13">
        <v>43924.560208333336</v>
      </c>
      <c r="Q1333" s="14">
        <v>4.1331018518518517E-2</v>
      </c>
    </row>
    <row r="1334" spans="1:17" x14ac:dyDescent="0.25">
      <c r="A1334" s="1" t="s">
        <v>189</v>
      </c>
      <c r="B1334" s="1" t="s">
        <v>190</v>
      </c>
      <c r="C1334" s="3">
        <v>6408</v>
      </c>
      <c r="D1334" s="13">
        <v>43963.411770833336</v>
      </c>
      <c r="E1334" s="14">
        <v>3.5659722222222225E-2</v>
      </c>
      <c r="G1334" s="1" t="s">
        <v>203</v>
      </c>
      <c r="H1334" s="1" t="s">
        <v>204</v>
      </c>
      <c r="I1334" s="3">
        <v>6272</v>
      </c>
      <c r="J1334" s="13">
        <v>43959.592731481483</v>
      </c>
      <c r="K1334" s="14">
        <v>4.2164351851851856E-2</v>
      </c>
      <c r="M1334" s="1" t="s">
        <v>237</v>
      </c>
      <c r="N1334" s="1" t="s">
        <v>238</v>
      </c>
      <c r="O1334" s="3">
        <v>4954</v>
      </c>
      <c r="P1334" s="13">
        <v>43924.599976851852</v>
      </c>
      <c r="Q1334" s="14">
        <v>3.5358796296296298E-2</v>
      </c>
    </row>
    <row r="1335" spans="1:17" x14ac:dyDescent="0.25">
      <c r="A1335" s="1" t="s">
        <v>243</v>
      </c>
      <c r="B1335" s="1" t="s">
        <v>244</v>
      </c>
      <c r="C1335" s="3">
        <v>6409</v>
      </c>
      <c r="D1335" s="13">
        <v>43963.429942129631</v>
      </c>
      <c r="E1335" s="14">
        <v>3.2881944444444443E-2</v>
      </c>
      <c r="G1335" s="1" t="s">
        <v>175</v>
      </c>
      <c r="H1335" s="1" t="s">
        <v>176</v>
      </c>
      <c r="I1335" s="3">
        <v>6275</v>
      </c>
      <c r="J1335" s="13">
        <v>43959.630613425928</v>
      </c>
      <c r="K1335" s="14">
        <v>3.4618055555555555E-2</v>
      </c>
      <c r="M1335" s="1" t="s">
        <v>241</v>
      </c>
      <c r="N1335" s="1" t="s">
        <v>242</v>
      </c>
      <c r="O1335" s="3">
        <v>4956</v>
      </c>
      <c r="P1335" s="13">
        <v>43924.631909722222</v>
      </c>
      <c r="Q1335" s="14">
        <v>3.650462962962963E-2</v>
      </c>
    </row>
    <row r="1336" spans="1:17" x14ac:dyDescent="0.25">
      <c r="A1336" s="1" t="s">
        <v>159</v>
      </c>
      <c r="B1336" s="1" t="s">
        <v>160</v>
      </c>
      <c r="C1336" s="3">
        <v>6413</v>
      </c>
      <c r="D1336" s="13">
        <v>43963.484016203707</v>
      </c>
      <c r="E1336" s="14">
        <v>4.3298611111111107E-2</v>
      </c>
      <c r="G1336" s="1" t="s">
        <v>122</v>
      </c>
      <c r="H1336" s="1" t="s">
        <v>217</v>
      </c>
      <c r="I1336" s="3">
        <v>6282</v>
      </c>
      <c r="J1336" s="13">
        <v>43959.703946759262</v>
      </c>
      <c r="K1336" s="14">
        <v>4.3124999999999997E-2</v>
      </c>
      <c r="M1336" s="1" t="s">
        <v>253</v>
      </c>
      <c r="N1336" s="1" t="s">
        <v>254</v>
      </c>
      <c r="O1336" s="3">
        <v>4958</v>
      </c>
      <c r="P1336" s="13">
        <v>43924.660752314812</v>
      </c>
      <c r="Q1336" s="14">
        <v>3.9432870370370368E-2</v>
      </c>
    </row>
    <row r="1337" spans="1:17" x14ac:dyDescent="0.25">
      <c r="A1337" s="1" t="s">
        <v>159</v>
      </c>
      <c r="B1337" s="1" t="s">
        <v>160</v>
      </c>
      <c r="C1337" s="3">
        <v>6416</v>
      </c>
      <c r="D1337" s="13">
        <v>43963.522268518522</v>
      </c>
      <c r="E1337" s="14">
        <v>4.2557870370370371E-2</v>
      </c>
      <c r="G1337" s="1" t="s">
        <v>179</v>
      </c>
      <c r="H1337" s="1" t="s">
        <v>180</v>
      </c>
      <c r="I1337" s="3">
        <v>6287</v>
      </c>
      <c r="J1337" s="13">
        <v>43959.777048611111</v>
      </c>
      <c r="K1337" s="14">
        <v>3.6122685185185181E-2</v>
      </c>
      <c r="M1337" s="1" t="s">
        <v>126</v>
      </c>
      <c r="N1337" s="1" t="s">
        <v>220</v>
      </c>
      <c r="O1337" s="3">
        <v>4960</v>
      </c>
      <c r="P1337" s="13">
        <v>43924.694039351853</v>
      </c>
      <c r="Q1337" s="14">
        <v>3.9178240740740743E-2</v>
      </c>
    </row>
    <row r="1338" spans="1:17" x14ac:dyDescent="0.25">
      <c r="A1338" s="1" t="s">
        <v>205</v>
      </c>
      <c r="B1338" s="1" t="s">
        <v>206</v>
      </c>
      <c r="C1338" s="3">
        <v>6418</v>
      </c>
      <c r="D1338" s="13">
        <v>43963.551261574074</v>
      </c>
      <c r="E1338" s="14">
        <v>3.5555555555555556E-2</v>
      </c>
      <c r="G1338" s="1" t="s">
        <v>122</v>
      </c>
      <c r="H1338" s="1" t="s">
        <v>217</v>
      </c>
      <c r="I1338" s="3">
        <v>6293</v>
      </c>
      <c r="J1338" s="13">
        <v>43960.347546296296</v>
      </c>
      <c r="K1338" s="14">
        <v>3.5636574074074077E-2</v>
      </c>
      <c r="M1338" s="1" t="s">
        <v>227</v>
      </c>
      <c r="N1338" s="1" t="s">
        <v>228</v>
      </c>
      <c r="O1338" s="3">
        <v>4961</v>
      </c>
      <c r="P1338" s="13">
        <v>43924.710972222223</v>
      </c>
      <c r="Q1338" s="14">
        <v>3.9398148148148147E-2</v>
      </c>
    </row>
    <row r="1339" spans="1:17" x14ac:dyDescent="0.25">
      <c r="A1339" s="1" t="s">
        <v>197</v>
      </c>
      <c r="B1339" s="1" t="s">
        <v>198</v>
      </c>
      <c r="C1339" s="3">
        <v>6420</v>
      </c>
      <c r="D1339" s="13">
        <v>43963.585393518515</v>
      </c>
      <c r="E1339" s="14">
        <v>3.7534722222222219E-2</v>
      </c>
      <c r="G1339" s="1" t="s">
        <v>177</v>
      </c>
      <c r="H1339" s="1" t="s">
        <v>178</v>
      </c>
      <c r="I1339" s="3">
        <v>6294</v>
      </c>
      <c r="J1339" s="13">
        <v>43960.365706018521</v>
      </c>
      <c r="K1339" s="14">
        <v>4.4710648148148152E-2</v>
      </c>
      <c r="M1339" s="1" t="s">
        <v>167</v>
      </c>
      <c r="N1339" s="1" t="s">
        <v>168</v>
      </c>
      <c r="O1339" s="3">
        <v>4963</v>
      </c>
      <c r="P1339" s="13">
        <v>43924.736400462964</v>
      </c>
      <c r="Q1339" s="14">
        <v>3.72337962962963E-2</v>
      </c>
    </row>
    <row r="1340" spans="1:17" x14ac:dyDescent="0.25">
      <c r="A1340" s="1" t="s">
        <v>201</v>
      </c>
      <c r="B1340" s="1" t="s">
        <v>202</v>
      </c>
      <c r="C1340" s="3">
        <v>6422</v>
      </c>
      <c r="D1340" s="13">
        <v>43963.610671296294</v>
      </c>
      <c r="E1340" s="14">
        <v>3.8252314814814815E-2</v>
      </c>
      <c r="G1340" s="1" t="s">
        <v>235</v>
      </c>
      <c r="H1340" s="1" t="s">
        <v>236</v>
      </c>
      <c r="I1340" s="3">
        <v>6297</v>
      </c>
      <c r="J1340" s="13">
        <v>43960.402615740742</v>
      </c>
      <c r="K1340" s="14">
        <v>4.3993055555555556E-2</v>
      </c>
      <c r="M1340" s="1" t="s">
        <v>227</v>
      </c>
      <c r="N1340" s="1" t="s">
        <v>228</v>
      </c>
      <c r="O1340" s="3">
        <v>4964</v>
      </c>
      <c r="P1340" s="13">
        <v>43924.750763888886</v>
      </c>
      <c r="Q1340" s="14">
        <v>2.900462962962963E-2</v>
      </c>
    </row>
    <row r="1341" spans="1:17" x14ac:dyDescent="0.25">
      <c r="A1341" s="1" t="s">
        <v>225</v>
      </c>
      <c r="B1341" s="1" t="s">
        <v>226</v>
      </c>
      <c r="C1341" s="3">
        <v>6436</v>
      </c>
      <c r="D1341" s="13">
        <v>43963.775590277779</v>
      </c>
      <c r="E1341" s="14">
        <v>4.0694444444444443E-2</v>
      </c>
      <c r="G1341" s="1" t="s">
        <v>179</v>
      </c>
      <c r="H1341" s="1" t="s">
        <v>180</v>
      </c>
      <c r="I1341" s="3">
        <v>6299</v>
      </c>
      <c r="J1341" s="13">
        <v>43960.424699074072</v>
      </c>
      <c r="K1341" s="14">
        <v>4.024305555555556E-2</v>
      </c>
      <c r="M1341" s="1" t="s">
        <v>245</v>
      </c>
      <c r="N1341" s="1" t="s">
        <v>246</v>
      </c>
      <c r="O1341" s="3">
        <v>4965</v>
      </c>
      <c r="P1341" s="13">
        <v>43924.767465277779</v>
      </c>
      <c r="Q1341" s="14">
        <v>3.9849537037037037E-2</v>
      </c>
    </row>
    <row r="1342" spans="1:17" x14ac:dyDescent="0.25">
      <c r="A1342" s="1" t="s">
        <v>243</v>
      </c>
      <c r="B1342" s="1" t="s">
        <v>244</v>
      </c>
      <c r="C1342" s="3">
        <v>6450</v>
      </c>
      <c r="D1342" s="13">
        <v>43964.462256944447</v>
      </c>
      <c r="E1342" s="14">
        <v>3.0046296296296297E-2</v>
      </c>
      <c r="G1342" s="1" t="s">
        <v>171</v>
      </c>
      <c r="H1342" s="1" t="s">
        <v>172</v>
      </c>
      <c r="I1342" s="3">
        <v>6302</v>
      </c>
      <c r="J1342" s="13">
        <v>43960.467013888891</v>
      </c>
      <c r="K1342" s="14">
        <v>3.7442129629629624E-2</v>
      </c>
      <c r="M1342" s="1" t="s">
        <v>245</v>
      </c>
      <c r="N1342" s="1" t="s">
        <v>246</v>
      </c>
      <c r="O1342" s="3">
        <v>4966</v>
      </c>
      <c r="P1342" s="13">
        <v>43924.7809375</v>
      </c>
      <c r="Q1342" s="14">
        <v>2.9942129629629628E-2</v>
      </c>
    </row>
    <row r="1343" spans="1:17" x14ac:dyDescent="0.25">
      <c r="A1343" s="1" t="s">
        <v>213</v>
      </c>
      <c r="B1343" s="1" t="s">
        <v>214</v>
      </c>
      <c r="C1343" s="3">
        <v>6456</v>
      </c>
      <c r="D1343" s="13">
        <v>43964.54583333333</v>
      </c>
      <c r="E1343" s="14">
        <v>3.5358796296296298E-2</v>
      </c>
      <c r="G1343" s="1" t="s">
        <v>193</v>
      </c>
      <c r="H1343" s="1" t="s">
        <v>194</v>
      </c>
      <c r="I1343" s="3">
        <v>6306</v>
      </c>
      <c r="J1343" s="13">
        <v>43960.513807870368</v>
      </c>
      <c r="K1343" s="14">
        <v>3.9791666666666663E-2</v>
      </c>
      <c r="M1343" s="1" t="s">
        <v>185</v>
      </c>
      <c r="N1343" s="1" t="s">
        <v>186</v>
      </c>
      <c r="O1343" s="3">
        <v>4967</v>
      </c>
      <c r="P1343" s="13">
        <v>43924.794791666667</v>
      </c>
      <c r="Q1343" s="14">
        <v>4.1261574074074069E-2</v>
      </c>
    </row>
    <row r="1344" spans="1:17" x14ac:dyDescent="0.25">
      <c r="A1344" s="1" t="s">
        <v>205</v>
      </c>
      <c r="B1344" s="1" t="s">
        <v>206</v>
      </c>
      <c r="C1344" s="3">
        <v>6459</v>
      </c>
      <c r="D1344" s="13">
        <v>43964.592627314814</v>
      </c>
      <c r="E1344" s="14">
        <v>3.6122685185185181E-2</v>
      </c>
      <c r="G1344" s="1" t="s">
        <v>251</v>
      </c>
      <c r="H1344" s="1" t="s">
        <v>252</v>
      </c>
      <c r="I1344" s="3">
        <v>6312</v>
      </c>
      <c r="J1344" s="13">
        <v>43960.596516203703</v>
      </c>
      <c r="K1344" s="14">
        <v>4.6423611111111117E-2</v>
      </c>
      <c r="M1344" s="1" t="s">
        <v>199</v>
      </c>
      <c r="N1344" s="1" t="s">
        <v>200</v>
      </c>
      <c r="O1344" s="3">
        <v>4968</v>
      </c>
      <c r="P1344" s="13">
        <v>43924.810648148145</v>
      </c>
      <c r="Q1344" s="14">
        <v>3.6944444444444446E-2</v>
      </c>
    </row>
    <row r="1345" spans="1:17" x14ac:dyDescent="0.25">
      <c r="A1345" s="1" t="s">
        <v>201</v>
      </c>
      <c r="B1345" s="1" t="s">
        <v>202</v>
      </c>
      <c r="C1345" s="3">
        <v>6463</v>
      </c>
      <c r="D1345" s="13">
        <v>43964.648958333331</v>
      </c>
      <c r="E1345" s="14">
        <v>3.6400462962962961E-2</v>
      </c>
      <c r="G1345" s="1" t="s">
        <v>235</v>
      </c>
      <c r="H1345" s="1" t="s">
        <v>236</v>
      </c>
      <c r="I1345" s="3">
        <v>6314</v>
      </c>
      <c r="J1345" s="13">
        <v>43960.624756944446</v>
      </c>
      <c r="K1345" s="14">
        <v>3.982638888888889E-2</v>
      </c>
      <c r="M1345" s="1" t="s">
        <v>227</v>
      </c>
      <c r="N1345" s="1" t="s">
        <v>228</v>
      </c>
      <c r="O1345" s="3">
        <v>4972</v>
      </c>
      <c r="P1345" s="13">
        <v>43925.364837962959</v>
      </c>
      <c r="Q1345" s="14">
        <v>3.9525462962962964E-2</v>
      </c>
    </row>
    <row r="1346" spans="1:17" x14ac:dyDescent="0.25">
      <c r="A1346" s="1" t="s">
        <v>159</v>
      </c>
      <c r="B1346" s="1" t="s">
        <v>160</v>
      </c>
      <c r="C1346" s="3">
        <v>6465</v>
      </c>
      <c r="D1346" s="13">
        <v>43964.670717592591</v>
      </c>
      <c r="E1346" s="14">
        <v>3.8564814814814816E-2</v>
      </c>
      <c r="G1346" s="1" t="s">
        <v>203</v>
      </c>
      <c r="H1346" s="1" t="s">
        <v>204</v>
      </c>
      <c r="I1346" s="3">
        <v>6315</v>
      </c>
      <c r="J1346" s="13">
        <v>43960.637858796297</v>
      </c>
      <c r="K1346" s="14">
        <v>3.740740740740741E-2</v>
      </c>
      <c r="M1346" s="1" t="s">
        <v>199</v>
      </c>
      <c r="N1346" s="1" t="s">
        <v>200</v>
      </c>
      <c r="O1346" s="3">
        <v>4974</v>
      </c>
      <c r="P1346" s="13">
        <v>43925.384953703702</v>
      </c>
      <c r="Q1346" s="14">
        <v>3.5034722222222224E-2</v>
      </c>
    </row>
    <row r="1347" spans="1:17" x14ac:dyDescent="0.25">
      <c r="A1347" s="1" t="s">
        <v>165</v>
      </c>
      <c r="B1347" s="1" t="s">
        <v>166</v>
      </c>
      <c r="C1347" s="3">
        <v>6469</v>
      </c>
      <c r="D1347" s="13">
        <v>43964.721979166665</v>
      </c>
      <c r="E1347" s="14">
        <v>3.8171296296296293E-2</v>
      </c>
      <c r="G1347" s="1" t="s">
        <v>175</v>
      </c>
      <c r="H1347" s="1" t="s">
        <v>176</v>
      </c>
      <c r="I1347" s="3">
        <v>6318</v>
      </c>
      <c r="J1347" s="13">
        <v>43960.675810185188</v>
      </c>
      <c r="K1347" s="14">
        <v>3.6261574074074078E-2</v>
      </c>
      <c r="M1347" s="1" t="s">
        <v>223</v>
      </c>
      <c r="N1347" s="1" t="s">
        <v>224</v>
      </c>
      <c r="O1347" s="3">
        <v>4975</v>
      </c>
      <c r="P1347" s="13">
        <v>43925.40042824074</v>
      </c>
      <c r="Q1347" s="14">
        <v>3.6238425925925924E-2</v>
      </c>
    </row>
    <row r="1348" spans="1:17" x14ac:dyDescent="0.25">
      <c r="A1348" s="1" t="s">
        <v>243</v>
      </c>
      <c r="B1348" s="1" t="s">
        <v>244</v>
      </c>
      <c r="C1348" s="3">
        <v>6471</v>
      </c>
      <c r="D1348" s="13">
        <v>43964.748541666668</v>
      </c>
      <c r="E1348" s="14">
        <v>3.78587962962963E-2</v>
      </c>
      <c r="G1348" s="1" t="s">
        <v>175</v>
      </c>
      <c r="H1348" s="1" t="s">
        <v>176</v>
      </c>
      <c r="I1348" s="3">
        <v>6319</v>
      </c>
      <c r="J1348" s="13">
        <v>43960.686990740738</v>
      </c>
      <c r="K1348" s="14">
        <v>3.8865740740740742E-2</v>
      </c>
      <c r="M1348" s="1" t="s">
        <v>229</v>
      </c>
      <c r="N1348" s="1" t="s">
        <v>230</v>
      </c>
      <c r="O1348" s="3">
        <v>4977</v>
      </c>
      <c r="P1348" s="13">
        <v>43925.424537037034</v>
      </c>
      <c r="Q1348" s="14">
        <v>4.1284722222222223E-2</v>
      </c>
    </row>
    <row r="1349" spans="1:17" x14ac:dyDescent="0.25">
      <c r="A1349" s="1" t="s">
        <v>165</v>
      </c>
      <c r="B1349" s="1" t="s">
        <v>166</v>
      </c>
      <c r="C1349" s="3">
        <v>6476</v>
      </c>
      <c r="D1349" s="13">
        <v>43964.814317129632</v>
      </c>
      <c r="E1349" s="14">
        <v>3.6597222222222225E-2</v>
      </c>
      <c r="G1349" s="1" t="s">
        <v>235</v>
      </c>
      <c r="H1349" s="1" t="s">
        <v>236</v>
      </c>
      <c r="I1349" s="3">
        <v>6322</v>
      </c>
      <c r="J1349" s="13">
        <v>43960.72215277778</v>
      </c>
      <c r="K1349" s="14">
        <v>4.1956018518518517E-2</v>
      </c>
      <c r="M1349" s="1" t="s">
        <v>237</v>
      </c>
      <c r="N1349" s="1" t="s">
        <v>238</v>
      </c>
      <c r="O1349" s="3">
        <v>4979</v>
      </c>
      <c r="P1349" s="13">
        <v>43925.447071759256</v>
      </c>
      <c r="Q1349" s="14">
        <v>3.9710648148148148E-2</v>
      </c>
    </row>
    <row r="1350" spans="1:17" x14ac:dyDescent="0.25">
      <c r="A1350" s="1" t="s">
        <v>205</v>
      </c>
      <c r="B1350" s="1" t="s">
        <v>206</v>
      </c>
      <c r="C1350" s="3">
        <v>6477</v>
      </c>
      <c r="D1350" s="13">
        <v>43964.826990740738</v>
      </c>
      <c r="E1350" s="14">
        <v>3.0983796296296297E-2</v>
      </c>
      <c r="G1350" s="1" t="s">
        <v>211</v>
      </c>
      <c r="H1350" s="1" t="s">
        <v>212</v>
      </c>
      <c r="I1350" s="3">
        <v>6323</v>
      </c>
      <c r="J1350" s="13">
        <v>43960.736944444441</v>
      </c>
      <c r="K1350" s="14">
        <v>3.3819444444444451E-2</v>
      </c>
      <c r="M1350" s="1" t="s">
        <v>167</v>
      </c>
      <c r="N1350" s="1" t="s">
        <v>168</v>
      </c>
      <c r="O1350" s="3">
        <v>4985</v>
      </c>
      <c r="P1350" s="13">
        <v>43925.527175925927</v>
      </c>
      <c r="Q1350" s="14">
        <v>3.8969907407407404E-2</v>
      </c>
    </row>
    <row r="1351" spans="1:17" x14ac:dyDescent="0.25">
      <c r="A1351" s="1" t="s">
        <v>213</v>
      </c>
      <c r="B1351" s="1" t="s">
        <v>214</v>
      </c>
      <c r="C1351" s="3">
        <v>6480</v>
      </c>
      <c r="D1351" s="13">
        <v>43965.358391203707</v>
      </c>
      <c r="E1351" s="14">
        <v>4.3483796296296291E-2</v>
      </c>
      <c r="G1351" s="1" t="s">
        <v>179</v>
      </c>
      <c r="H1351" s="1" t="s">
        <v>180</v>
      </c>
      <c r="I1351" s="3">
        <v>6324</v>
      </c>
      <c r="J1351" s="13">
        <v>43960.755312499998</v>
      </c>
      <c r="K1351" s="14">
        <v>4.189814814814815E-2</v>
      </c>
      <c r="M1351" s="1" t="s">
        <v>223</v>
      </c>
      <c r="N1351" s="1" t="s">
        <v>224</v>
      </c>
      <c r="O1351" s="3">
        <v>4999</v>
      </c>
      <c r="P1351" s="13">
        <v>43925.706562500003</v>
      </c>
      <c r="Q1351" s="14">
        <v>3.4386574074074076E-2</v>
      </c>
    </row>
    <row r="1352" spans="1:17" x14ac:dyDescent="0.25">
      <c r="A1352" s="1" t="s">
        <v>225</v>
      </c>
      <c r="B1352" s="1" t="s">
        <v>226</v>
      </c>
      <c r="C1352" s="3">
        <v>6481</v>
      </c>
      <c r="D1352" s="13">
        <v>43965.369953703703</v>
      </c>
      <c r="E1352" s="14">
        <v>3.9155092592592596E-2</v>
      </c>
      <c r="G1352" s="1" t="s">
        <v>193</v>
      </c>
      <c r="H1352" s="1" t="s">
        <v>194</v>
      </c>
      <c r="I1352" s="3">
        <v>6328</v>
      </c>
      <c r="J1352" s="13">
        <v>43960.817604166667</v>
      </c>
      <c r="K1352" s="14">
        <v>4.3148148148148151E-2</v>
      </c>
      <c r="M1352" s="1" t="s">
        <v>229</v>
      </c>
      <c r="N1352" s="1" t="s">
        <v>230</v>
      </c>
      <c r="O1352" s="3">
        <v>5001</v>
      </c>
      <c r="P1352" s="13">
        <v>43925.736180555556</v>
      </c>
      <c r="Q1352" s="14">
        <v>4.0150462962962964E-2</v>
      </c>
    </row>
    <row r="1353" spans="1:17" x14ac:dyDescent="0.25">
      <c r="A1353" s="1" t="s">
        <v>161</v>
      </c>
      <c r="B1353" s="1" t="s">
        <v>162</v>
      </c>
      <c r="C1353" s="3">
        <v>6487</v>
      </c>
      <c r="D1353" s="13">
        <v>43965.451145833336</v>
      </c>
      <c r="E1353" s="14">
        <v>4.5497685185185183E-2</v>
      </c>
      <c r="G1353" s="1" t="s">
        <v>215</v>
      </c>
      <c r="H1353" s="1" t="s">
        <v>216</v>
      </c>
      <c r="I1353" s="3">
        <v>6337</v>
      </c>
      <c r="J1353" s="13">
        <v>43961.452060185184</v>
      </c>
      <c r="K1353" s="14">
        <v>3.2569444444444443E-2</v>
      </c>
      <c r="M1353" s="1" t="s">
        <v>249</v>
      </c>
      <c r="N1353" s="1" t="s">
        <v>250</v>
      </c>
      <c r="O1353" s="3">
        <v>5004</v>
      </c>
      <c r="P1353" s="13">
        <v>43925.773148148146</v>
      </c>
      <c r="Q1353" s="14">
        <v>3.7835648148148153E-2</v>
      </c>
    </row>
    <row r="1354" spans="1:17" x14ac:dyDescent="0.25">
      <c r="A1354" s="1" t="s">
        <v>159</v>
      </c>
      <c r="B1354" s="1" t="s">
        <v>160</v>
      </c>
      <c r="C1354" s="3">
        <v>6490</v>
      </c>
      <c r="D1354" s="13">
        <v>43965.491990740738</v>
      </c>
      <c r="E1354" s="14">
        <v>4.296296296296296E-2</v>
      </c>
      <c r="G1354" s="1" t="s">
        <v>179</v>
      </c>
      <c r="H1354" s="1" t="s">
        <v>180</v>
      </c>
      <c r="I1354" s="3">
        <v>6339</v>
      </c>
      <c r="J1354" s="13">
        <v>43961.476041666669</v>
      </c>
      <c r="K1354" s="14">
        <v>3.1215277777777783E-2</v>
      </c>
      <c r="M1354" s="1" t="s">
        <v>167</v>
      </c>
      <c r="N1354" s="1" t="s">
        <v>168</v>
      </c>
      <c r="O1354" s="3">
        <v>5005</v>
      </c>
      <c r="P1354" s="13">
        <v>43925.787245370368</v>
      </c>
      <c r="Q1354" s="14">
        <v>3.096064814814815E-2</v>
      </c>
    </row>
    <row r="1355" spans="1:17" x14ac:dyDescent="0.25">
      <c r="A1355" s="1" t="s">
        <v>205</v>
      </c>
      <c r="B1355" s="1" t="s">
        <v>206</v>
      </c>
      <c r="C1355" s="3">
        <v>6498</v>
      </c>
      <c r="D1355" s="13">
        <v>43965.599062499998</v>
      </c>
      <c r="E1355" s="14">
        <v>4.2106481481481488E-2</v>
      </c>
      <c r="G1355" s="1" t="s">
        <v>122</v>
      </c>
      <c r="H1355" s="1" t="s">
        <v>217</v>
      </c>
      <c r="I1355" s="3">
        <v>6341</v>
      </c>
      <c r="J1355" s="13">
        <v>43961.506435185183</v>
      </c>
      <c r="K1355" s="14">
        <v>4.0925925925925928E-2</v>
      </c>
      <c r="M1355" s="1" t="s">
        <v>253</v>
      </c>
      <c r="N1355" s="1" t="s">
        <v>254</v>
      </c>
      <c r="O1355" s="3">
        <v>5008</v>
      </c>
      <c r="P1355" s="13">
        <v>43925.829027777778</v>
      </c>
      <c r="Q1355" s="14">
        <v>4.1851851851851855E-2</v>
      </c>
    </row>
    <row r="1356" spans="1:17" x14ac:dyDescent="0.25">
      <c r="A1356" s="1" t="s">
        <v>205</v>
      </c>
      <c r="B1356" s="1" t="s">
        <v>206</v>
      </c>
      <c r="C1356" s="3">
        <v>6503</v>
      </c>
      <c r="D1356" s="13">
        <v>43965.66978009259</v>
      </c>
      <c r="E1356" s="14">
        <v>4.0694444444444443E-2</v>
      </c>
      <c r="G1356" s="1" t="s">
        <v>251</v>
      </c>
      <c r="H1356" s="1" t="s">
        <v>252</v>
      </c>
      <c r="I1356" s="3">
        <v>6346</v>
      </c>
      <c r="J1356" s="13">
        <v>43961.571226851855</v>
      </c>
      <c r="K1356" s="14">
        <v>3.1585648148148147E-2</v>
      </c>
      <c r="M1356" s="1" t="s">
        <v>231</v>
      </c>
      <c r="N1356" s="1" t="s">
        <v>232</v>
      </c>
      <c r="O1356" s="3">
        <v>5009</v>
      </c>
      <c r="P1356" s="13">
        <v>43925.839259259257</v>
      </c>
      <c r="Q1356" s="14">
        <v>4.387731481481482E-2</v>
      </c>
    </row>
    <row r="1357" spans="1:17" x14ac:dyDescent="0.25">
      <c r="A1357" s="1" t="s">
        <v>197</v>
      </c>
      <c r="B1357" s="1" t="s">
        <v>198</v>
      </c>
      <c r="C1357" s="3">
        <v>6506</v>
      </c>
      <c r="D1357" s="13">
        <v>43965.709155092591</v>
      </c>
      <c r="E1357" s="14">
        <v>4.4560185185185182E-2</v>
      </c>
      <c r="G1357" s="1" t="s">
        <v>187</v>
      </c>
      <c r="H1357" s="1" t="s">
        <v>188</v>
      </c>
      <c r="I1357" s="3">
        <v>6347</v>
      </c>
      <c r="J1357" s="13">
        <v>43961.586851851855</v>
      </c>
      <c r="K1357" s="14">
        <v>3.667824074074074E-2</v>
      </c>
      <c r="M1357" s="1" t="s">
        <v>229</v>
      </c>
      <c r="N1357" s="1" t="s">
        <v>230</v>
      </c>
      <c r="O1357" s="3">
        <v>5011</v>
      </c>
      <c r="P1357" s="13">
        <v>43926.358425925922</v>
      </c>
      <c r="Q1357" s="14">
        <v>4.116898148148148E-2</v>
      </c>
    </row>
    <row r="1358" spans="1:17" x14ac:dyDescent="0.25">
      <c r="A1358" s="1" t="s">
        <v>197</v>
      </c>
      <c r="B1358" s="1" t="s">
        <v>198</v>
      </c>
      <c r="C1358" s="3">
        <v>6515</v>
      </c>
      <c r="D1358" s="13">
        <v>43965.826168981483</v>
      </c>
      <c r="E1358" s="14">
        <v>3.4999999999999996E-2</v>
      </c>
      <c r="G1358" s="1" t="s">
        <v>211</v>
      </c>
      <c r="H1358" s="1" t="s">
        <v>212</v>
      </c>
      <c r="I1358" s="3">
        <v>6363</v>
      </c>
      <c r="J1358" s="13">
        <v>43961.793553240743</v>
      </c>
      <c r="K1358" s="14">
        <v>4.5752314814814815E-2</v>
      </c>
      <c r="M1358" s="1" t="s">
        <v>130</v>
      </c>
      <c r="N1358" s="1" t="s">
        <v>218</v>
      </c>
      <c r="O1358" s="3">
        <v>5012</v>
      </c>
      <c r="P1358" s="13">
        <v>43926.371921296297</v>
      </c>
      <c r="Q1358" s="14">
        <v>3.3865740740740738E-2</v>
      </c>
    </row>
    <row r="1359" spans="1:17" x14ac:dyDescent="0.25">
      <c r="A1359" s="1" t="s">
        <v>159</v>
      </c>
      <c r="B1359" s="1" t="s">
        <v>160</v>
      </c>
      <c r="C1359" s="3">
        <v>6517</v>
      </c>
      <c r="D1359" s="13">
        <v>43966.350902777776</v>
      </c>
      <c r="E1359" s="14">
        <v>3.8738425925925926E-2</v>
      </c>
      <c r="G1359" s="1" t="s">
        <v>193</v>
      </c>
      <c r="H1359" s="1" t="s">
        <v>194</v>
      </c>
      <c r="I1359" s="3">
        <v>6371</v>
      </c>
      <c r="J1359" s="13">
        <v>43962.398576388892</v>
      </c>
      <c r="K1359" s="14">
        <v>3.2777777777777781E-2</v>
      </c>
      <c r="M1359" s="1" t="s">
        <v>241</v>
      </c>
      <c r="N1359" s="1" t="s">
        <v>242</v>
      </c>
      <c r="O1359" s="3">
        <v>5013</v>
      </c>
      <c r="P1359" s="13">
        <v>43926.388958333337</v>
      </c>
      <c r="Q1359" s="14">
        <v>4.53587962962963E-2</v>
      </c>
    </row>
    <row r="1360" spans="1:17" x14ac:dyDescent="0.25">
      <c r="A1360" s="1" t="s">
        <v>183</v>
      </c>
      <c r="B1360" s="1" t="s">
        <v>184</v>
      </c>
      <c r="C1360" s="3">
        <v>6526</v>
      </c>
      <c r="D1360" s="13">
        <v>43966.463599537034</v>
      </c>
      <c r="E1360" s="14">
        <v>4.2835648148148144E-2</v>
      </c>
      <c r="G1360" s="1" t="s">
        <v>193</v>
      </c>
      <c r="H1360" s="1" t="s">
        <v>194</v>
      </c>
      <c r="I1360" s="3">
        <v>6377</v>
      </c>
      <c r="J1360" s="13">
        <v>43962.481932870367</v>
      </c>
      <c r="K1360" s="14">
        <v>3.0208333333333334E-2</v>
      </c>
      <c r="M1360" s="1" t="s">
        <v>253</v>
      </c>
      <c r="N1360" s="1" t="s">
        <v>254</v>
      </c>
      <c r="O1360" s="3">
        <v>5014</v>
      </c>
      <c r="P1360" s="13">
        <v>43926.399895833332</v>
      </c>
      <c r="Q1360" s="14">
        <v>4.1574074074074076E-2</v>
      </c>
    </row>
    <row r="1361" spans="1:17" x14ac:dyDescent="0.25">
      <c r="A1361" s="1" t="s">
        <v>181</v>
      </c>
      <c r="B1361" s="1" t="s">
        <v>182</v>
      </c>
      <c r="C1361" s="3">
        <v>6527</v>
      </c>
      <c r="D1361" s="13">
        <v>43966.475023148145</v>
      </c>
      <c r="E1361" s="14">
        <v>3.7835648148148153E-2</v>
      </c>
      <c r="G1361" s="1" t="s">
        <v>177</v>
      </c>
      <c r="H1361" s="1" t="s">
        <v>178</v>
      </c>
      <c r="I1361" s="3">
        <v>6382</v>
      </c>
      <c r="J1361" s="13">
        <v>43962.556481481479</v>
      </c>
      <c r="K1361" s="14">
        <v>3.6319444444444439E-2</v>
      </c>
      <c r="M1361" s="1" t="s">
        <v>247</v>
      </c>
      <c r="N1361" s="1" t="s">
        <v>248</v>
      </c>
      <c r="O1361" s="3">
        <v>5016</v>
      </c>
      <c r="P1361" s="13">
        <v>43926.428032407406</v>
      </c>
      <c r="Q1361" s="14">
        <v>3.0810185185185187E-2</v>
      </c>
    </row>
    <row r="1362" spans="1:17" x14ac:dyDescent="0.25">
      <c r="A1362" s="1" t="s">
        <v>159</v>
      </c>
      <c r="B1362" s="1" t="s">
        <v>160</v>
      </c>
      <c r="C1362" s="3">
        <v>6536</v>
      </c>
      <c r="D1362" s="13">
        <v>43966.605706018519</v>
      </c>
      <c r="E1362" s="14">
        <v>3.050925925925926E-2</v>
      </c>
      <c r="G1362" s="1" t="s">
        <v>193</v>
      </c>
      <c r="H1362" s="1" t="s">
        <v>194</v>
      </c>
      <c r="I1362" s="3">
        <v>6390</v>
      </c>
      <c r="J1362" s="13">
        <v>43962.671307870369</v>
      </c>
      <c r="K1362" s="14">
        <v>4.5752314814814815E-2</v>
      </c>
      <c r="M1362" s="1" t="s">
        <v>247</v>
      </c>
      <c r="N1362" s="1" t="s">
        <v>248</v>
      </c>
      <c r="O1362" s="3">
        <v>5017</v>
      </c>
      <c r="P1362" s="13">
        <v>43926.439884259256</v>
      </c>
      <c r="Q1362" s="14">
        <v>3.3657407407407407E-2</v>
      </c>
    </row>
    <row r="1363" spans="1:17" x14ac:dyDescent="0.25">
      <c r="A1363" s="1" t="s">
        <v>205</v>
      </c>
      <c r="B1363" s="1" t="s">
        <v>206</v>
      </c>
      <c r="C1363" s="3">
        <v>6537</v>
      </c>
      <c r="D1363" s="13">
        <v>43966.61855324074</v>
      </c>
      <c r="E1363" s="14">
        <v>3.0081018518518521E-2</v>
      </c>
      <c r="G1363" s="1" t="s">
        <v>203</v>
      </c>
      <c r="H1363" s="1" t="s">
        <v>204</v>
      </c>
      <c r="I1363" s="3">
        <v>6394</v>
      </c>
      <c r="J1363" s="13">
        <v>43962.730150462965</v>
      </c>
      <c r="K1363" s="14">
        <v>3.6261574074074078E-2</v>
      </c>
      <c r="M1363" s="1" t="s">
        <v>185</v>
      </c>
      <c r="N1363" s="1" t="s">
        <v>186</v>
      </c>
      <c r="O1363" s="3">
        <v>5022</v>
      </c>
      <c r="P1363" s="13">
        <v>43926.503495370373</v>
      </c>
      <c r="Q1363" s="14">
        <v>3.4131944444444444E-2</v>
      </c>
    </row>
    <row r="1364" spans="1:17" x14ac:dyDescent="0.25">
      <c r="A1364" s="1" t="s">
        <v>165</v>
      </c>
      <c r="B1364" s="1" t="s">
        <v>166</v>
      </c>
      <c r="C1364" s="3">
        <v>6541</v>
      </c>
      <c r="D1364" s="13">
        <v>43966.667245370372</v>
      </c>
      <c r="E1364" s="14">
        <v>4.3252314814814813E-2</v>
      </c>
      <c r="G1364" s="1" t="s">
        <v>233</v>
      </c>
      <c r="H1364" s="1" t="s">
        <v>234</v>
      </c>
      <c r="I1364" s="3">
        <v>6395</v>
      </c>
      <c r="J1364" s="13">
        <v>43962.746886574074</v>
      </c>
      <c r="K1364" s="14">
        <v>3.4039351851851855E-2</v>
      </c>
      <c r="M1364" s="1" t="s">
        <v>227</v>
      </c>
      <c r="N1364" s="1" t="s">
        <v>228</v>
      </c>
      <c r="O1364" s="3">
        <v>5025</v>
      </c>
      <c r="P1364" s="13">
        <v>43926.543275462966</v>
      </c>
      <c r="Q1364" s="14">
        <v>4.0879629629629634E-2</v>
      </c>
    </row>
    <row r="1365" spans="1:17" x14ac:dyDescent="0.25">
      <c r="A1365" s="1" t="s">
        <v>161</v>
      </c>
      <c r="B1365" s="1" t="s">
        <v>162</v>
      </c>
      <c r="C1365" s="3">
        <v>6544</v>
      </c>
      <c r="D1365" s="13">
        <v>43966.710949074077</v>
      </c>
      <c r="E1365" s="14">
        <v>3.2187500000000001E-2</v>
      </c>
      <c r="G1365" s="1" t="s">
        <v>233</v>
      </c>
      <c r="H1365" s="1" t="s">
        <v>234</v>
      </c>
      <c r="I1365" s="3">
        <v>6396</v>
      </c>
      <c r="J1365" s="13">
        <v>43962.758171296293</v>
      </c>
      <c r="K1365" s="14">
        <v>4.0752314814814811E-2</v>
      </c>
      <c r="M1365" s="1" t="s">
        <v>223</v>
      </c>
      <c r="N1365" s="1" t="s">
        <v>224</v>
      </c>
      <c r="O1365" s="3">
        <v>5031</v>
      </c>
      <c r="P1365" s="13">
        <v>43926.629317129627</v>
      </c>
      <c r="Q1365" s="14">
        <v>3.4502314814814812E-2</v>
      </c>
    </row>
    <row r="1366" spans="1:17" x14ac:dyDescent="0.25">
      <c r="A1366" s="1" t="s">
        <v>205</v>
      </c>
      <c r="B1366" s="1" t="s">
        <v>206</v>
      </c>
      <c r="C1366" s="3">
        <v>6546</v>
      </c>
      <c r="D1366" s="13">
        <v>43966.739305555559</v>
      </c>
      <c r="E1366" s="14">
        <v>4.4305555555555549E-2</v>
      </c>
      <c r="G1366" s="1" t="s">
        <v>171</v>
      </c>
      <c r="H1366" s="1" t="s">
        <v>172</v>
      </c>
      <c r="I1366" s="3">
        <v>6397</v>
      </c>
      <c r="J1366" s="13">
        <v>43962.775324074071</v>
      </c>
      <c r="K1366" s="14">
        <v>3.861111111111111E-2</v>
      </c>
      <c r="M1366" s="1" t="s">
        <v>173</v>
      </c>
      <c r="N1366" s="1" t="s">
        <v>174</v>
      </c>
      <c r="O1366" s="3">
        <v>5032</v>
      </c>
      <c r="P1366" s="13">
        <v>43926.640289351853</v>
      </c>
      <c r="Q1366" s="14">
        <v>3.8333333333333337E-2</v>
      </c>
    </row>
    <row r="1367" spans="1:17" x14ac:dyDescent="0.25">
      <c r="A1367" s="1" t="s">
        <v>201</v>
      </c>
      <c r="B1367" s="1" t="s">
        <v>202</v>
      </c>
      <c r="C1367" s="3">
        <v>6553</v>
      </c>
      <c r="D1367" s="13">
        <v>43966.827326388891</v>
      </c>
      <c r="E1367" s="14">
        <v>3.9456018518518522E-2</v>
      </c>
      <c r="G1367" s="1" t="s">
        <v>175</v>
      </c>
      <c r="H1367" s="1" t="s">
        <v>176</v>
      </c>
      <c r="I1367" s="3">
        <v>6398</v>
      </c>
      <c r="J1367" s="13">
        <v>43962.785081018519</v>
      </c>
      <c r="K1367" s="14">
        <v>3.1469907407407412E-2</v>
      </c>
      <c r="M1367" s="1" t="s">
        <v>247</v>
      </c>
      <c r="N1367" s="1" t="s">
        <v>248</v>
      </c>
      <c r="O1367" s="3">
        <v>5037</v>
      </c>
      <c r="P1367" s="13">
        <v>43926.709398148145</v>
      </c>
      <c r="Q1367" s="14">
        <v>3.8993055555555552E-2</v>
      </c>
    </row>
    <row r="1368" spans="1:17" x14ac:dyDescent="0.25">
      <c r="A1368" s="1" t="s">
        <v>205</v>
      </c>
      <c r="B1368" s="1" t="s">
        <v>206</v>
      </c>
      <c r="C1368" s="3">
        <v>6554</v>
      </c>
      <c r="D1368" s="13">
        <v>43966.843101851853</v>
      </c>
      <c r="E1368" s="14">
        <v>3.9016203703703699E-2</v>
      </c>
      <c r="G1368" s="1" t="s">
        <v>211</v>
      </c>
      <c r="H1368" s="1" t="s">
        <v>212</v>
      </c>
      <c r="I1368" s="3">
        <v>6402</v>
      </c>
      <c r="J1368" s="13">
        <v>43962.843726851854</v>
      </c>
      <c r="K1368" s="14">
        <v>3.8969907407407404E-2</v>
      </c>
      <c r="M1368" s="1" t="s">
        <v>173</v>
      </c>
      <c r="N1368" s="1" t="s">
        <v>174</v>
      </c>
      <c r="O1368" s="3">
        <v>5040</v>
      </c>
      <c r="P1368" s="13">
        <v>43926.751134259262</v>
      </c>
      <c r="Q1368" s="14">
        <v>3.7905092592592594E-2</v>
      </c>
    </row>
    <row r="1369" spans="1:17" x14ac:dyDescent="0.25">
      <c r="A1369" s="1" t="s">
        <v>161</v>
      </c>
      <c r="B1369" s="1" t="s">
        <v>162</v>
      </c>
      <c r="C1369" s="3">
        <v>6557</v>
      </c>
      <c r="D1369" s="13">
        <v>43967.374537037038</v>
      </c>
      <c r="E1369" s="14">
        <v>4.2129629629629628E-2</v>
      </c>
      <c r="G1369" s="1" t="s">
        <v>177</v>
      </c>
      <c r="H1369" s="1" t="s">
        <v>178</v>
      </c>
      <c r="I1369" s="3">
        <v>6405</v>
      </c>
      <c r="J1369" s="13">
        <v>43963.370995370373</v>
      </c>
      <c r="K1369" s="14">
        <v>3.6273148148148145E-2</v>
      </c>
      <c r="M1369" s="1" t="s">
        <v>241</v>
      </c>
      <c r="N1369" s="1" t="s">
        <v>242</v>
      </c>
      <c r="O1369" s="3">
        <v>5043</v>
      </c>
      <c r="P1369" s="13">
        <v>43926.79488425926</v>
      </c>
      <c r="Q1369" s="14">
        <v>3.4398148148148143E-2</v>
      </c>
    </row>
    <row r="1370" spans="1:17" x14ac:dyDescent="0.25">
      <c r="A1370" s="1" t="s">
        <v>207</v>
      </c>
      <c r="B1370" s="1" t="s">
        <v>208</v>
      </c>
      <c r="C1370" s="3">
        <v>6558</v>
      </c>
      <c r="D1370" s="13">
        <v>43967.392152777778</v>
      </c>
      <c r="E1370" s="14">
        <v>3.0671296296296294E-2</v>
      </c>
      <c r="G1370" s="1" t="s">
        <v>251</v>
      </c>
      <c r="H1370" s="1" t="s">
        <v>252</v>
      </c>
      <c r="I1370" s="3">
        <v>6407</v>
      </c>
      <c r="J1370" s="13">
        <v>43963.393912037034</v>
      </c>
      <c r="K1370" s="14">
        <v>4.4606481481481476E-2</v>
      </c>
      <c r="M1370" s="1" t="s">
        <v>173</v>
      </c>
      <c r="N1370" s="1" t="s">
        <v>174</v>
      </c>
      <c r="O1370" s="3">
        <v>5047</v>
      </c>
      <c r="P1370" s="13">
        <v>43927.349976851852</v>
      </c>
      <c r="Q1370" s="14">
        <v>4.4293981481481483E-2</v>
      </c>
    </row>
    <row r="1371" spans="1:17" x14ac:dyDescent="0.25">
      <c r="A1371" s="1" t="s">
        <v>225</v>
      </c>
      <c r="B1371" s="1" t="s">
        <v>226</v>
      </c>
      <c r="C1371" s="3">
        <v>6566</v>
      </c>
      <c r="D1371" s="13">
        <v>43967.508275462962</v>
      </c>
      <c r="E1371" s="14">
        <v>3.3854166666666664E-2</v>
      </c>
      <c r="G1371" s="1" t="s">
        <v>171</v>
      </c>
      <c r="H1371" s="1" t="s">
        <v>172</v>
      </c>
      <c r="I1371" s="3">
        <v>6419</v>
      </c>
      <c r="J1371" s="13">
        <v>43963.568310185183</v>
      </c>
      <c r="K1371" s="14">
        <v>4.0312499999999994E-2</v>
      </c>
      <c r="M1371" s="1" t="s">
        <v>185</v>
      </c>
      <c r="N1371" s="1" t="s">
        <v>186</v>
      </c>
      <c r="O1371" s="3">
        <v>5048</v>
      </c>
      <c r="P1371" s="13">
        <v>43927.365810185183</v>
      </c>
      <c r="Q1371" s="14">
        <v>3.7511574074074072E-2</v>
      </c>
    </row>
    <row r="1372" spans="1:17" x14ac:dyDescent="0.25">
      <c r="A1372" s="1" t="s">
        <v>181</v>
      </c>
      <c r="B1372" s="1" t="s">
        <v>182</v>
      </c>
      <c r="C1372" s="3">
        <v>6569</v>
      </c>
      <c r="D1372" s="13">
        <v>43967.552361111113</v>
      </c>
      <c r="E1372" s="14">
        <v>3.8275462962962963E-2</v>
      </c>
      <c r="G1372" s="1" t="s">
        <v>251</v>
      </c>
      <c r="H1372" s="1" t="s">
        <v>252</v>
      </c>
      <c r="I1372" s="3">
        <v>6421</v>
      </c>
      <c r="J1372" s="13">
        <v>43963.598761574074</v>
      </c>
      <c r="K1372" s="14">
        <v>3.7523148148148146E-2</v>
      </c>
      <c r="M1372" s="1" t="s">
        <v>130</v>
      </c>
      <c r="N1372" s="1" t="s">
        <v>218</v>
      </c>
      <c r="O1372" s="3">
        <v>5050</v>
      </c>
      <c r="P1372" s="13">
        <v>43927.390682870369</v>
      </c>
      <c r="Q1372" s="14">
        <v>3.3842592592592598E-2</v>
      </c>
    </row>
    <row r="1373" spans="1:17" x14ac:dyDescent="0.25">
      <c r="A1373" s="1" t="s">
        <v>225</v>
      </c>
      <c r="B1373" s="1" t="s">
        <v>226</v>
      </c>
      <c r="C1373" s="3">
        <v>6573</v>
      </c>
      <c r="D1373" s="13">
        <v>43967.601805555554</v>
      </c>
      <c r="E1373" s="14">
        <v>3.5416666666666666E-2</v>
      </c>
      <c r="G1373" s="1" t="s">
        <v>120</v>
      </c>
      <c r="H1373" s="1" t="s">
        <v>219</v>
      </c>
      <c r="I1373" s="3">
        <v>6425</v>
      </c>
      <c r="J1373" s="13">
        <v>43963.641157407408</v>
      </c>
      <c r="K1373" s="14">
        <v>4.1666666666666664E-2</v>
      </c>
      <c r="M1373" s="1" t="s">
        <v>237</v>
      </c>
      <c r="N1373" s="1" t="s">
        <v>238</v>
      </c>
      <c r="O1373" s="3">
        <v>5053</v>
      </c>
      <c r="P1373" s="13">
        <v>43927.427361111113</v>
      </c>
      <c r="Q1373" s="14">
        <v>3.184027777777778E-2</v>
      </c>
    </row>
    <row r="1374" spans="1:17" x14ac:dyDescent="0.25">
      <c r="A1374" s="1" t="s">
        <v>197</v>
      </c>
      <c r="B1374" s="1" t="s">
        <v>198</v>
      </c>
      <c r="C1374" s="3">
        <v>6574</v>
      </c>
      <c r="D1374" s="13">
        <v>43967.614282407405</v>
      </c>
      <c r="E1374" s="14">
        <v>3.9884259259259258E-2</v>
      </c>
      <c r="G1374" s="1" t="s">
        <v>171</v>
      </c>
      <c r="H1374" s="1" t="s">
        <v>172</v>
      </c>
      <c r="I1374" s="3">
        <v>6427</v>
      </c>
      <c r="J1374" s="13">
        <v>43963.661435185182</v>
      </c>
      <c r="K1374" s="14">
        <v>3.408564814814815E-2</v>
      </c>
      <c r="M1374" s="1" t="s">
        <v>126</v>
      </c>
      <c r="N1374" s="1" t="s">
        <v>220</v>
      </c>
      <c r="O1374" s="3">
        <v>5055</v>
      </c>
      <c r="P1374" s="13">
        <v>43927.455196759256</v>
      </c>
      <c r="Q1374" s="14">
        <v>3.5844907407407409E-2</v>
      </c>
    </row>
    <row r="1375" spans="1:17" x14ac:dyDescent="0.25">
      <c r="A1375" s="1" t="s">
        <v>161</v>
      </c>
      <c r="B1375" s="1" t="s">
        <v>162</v>
      </c>
      <c r="C1375" s="3">
        <v>6575</v>
      </c>
      <c r="D1375" s="13">
        <v>43967.627060185187</v>
      </c>
      <c r="E1375" s="14">
        <v>3.8263888888888889E-2</v>
      </c>
      <c r="G1375" s="1" t="s">
        <v>235</v>
      </c>
      <c r="H1375" s="1" t="s">
        <v>236</v>
      </c>
      <c r="I1375" s="3">
        <v>6435</v>
      </c>
      <c r="J1375" s="13">
        <v>43963.766631944447</v>
      </c>
      <c r="K1375" s="14">
        <v>3.7534722222222219E-2</v>
      </c>
      <c r="M1375" s="1" t="s">
        <v>249</v>
      </c>
      <c r="N1375" s="1" t="s">
        <v>250</v>
      </c>
      <c r="O1375" s="3">
        <v>5057</v>
      </c>
      <c r="P1375" s="13">
        <v>43927.476689814815</v>
      </c>
      <c r="Q1375" s="14">
        <v>4.1840277777777775E-2</v>
      </c>
    </row>
    <row r="1376" spans="1:17" x14ac:dyDescent="0.25">
      <c r="A1376" s="1" t="s">
        <v>205</v>
      </c>
      <c r="B1376" s="1" t="s">
        <v>206</v>
      </c>
      <c r="C1376" s="3">
        <v>6577</v>
      </c>
      <c r="D1376" s="13">
        <v>43967.651342592595</v>
      </c>
      <c r="E1376" s="14">
        <v>3.6562499999999998E-2</v>
      </c>
      <c r="G1376" s="1" t="s">
        <v>203</v>
      </c>
      <c r="H1376" s="1" t="s">
        <v>204</v>
      </c>
      <c r="I1376" s="3">
        <v>6437</v>
      </c>
      <c r="J1376" s="13">
        <v>43963.792557870373</v>
      </c>
      <c r="K1376" s="14">
        <v>3.2847222222222222E-2</v>
      </c>
      <c r="M1376" s="1" t="s">
        <v>126</v>
      </c>
      <c r="N1376" s="1" t="s">
        <v>220</v>
      </c>
      <c r="O1376" s="3">
        <v>5058</v>
      </c>
      <c r="P1376" s="13">
        <v>43927.492662037039</v>
      </c>
      <c r="Q1376" s="14">
        <v>3.9699074074074074E-2</v>
      </c>
    </row>
    <row r="1377" spans="1:17" x14ac:dyDescent="0.25">
      <c r="A1377" s="1" t="s">
        <v>189</v>
      </c>
      <c r="B1377" s="1" t="s">
        <v>190</v>
      </c>
      <c r="C1377" s="3">
        <v>6582</v>
      </c>
      <c r="D1377" s="13">
        <v>43967.714375000003</v>
      </c>
      <c r="E1377" s="14">
        <v>3.9247685185185184E-2</v>
      </c>
      <c r="G1377" s="1" t="s">
        <v>171</v>
      </c>
      <c r="H1377" s="1" t="s">
        <v>172</v>
      </c>
      <c r="I1377" s="3">
        <v>6438</v>
      </c>
      <c r="J1377" s="13">
        <v>43963.809166666666</v>
      </c>
      <c r="K1377" s="14">
        <v>3.4363425925925929E-2</v>
      </c>
      <c r="M1377" s="1" t="s">
        <v>173</v>
      </c>
      <c r="N1377" s="1" t="s">
        <v>174</v>
      </c>
      <c r="O1377" s="3">
        <v>5060</v>
      </c>
      <c r="P1377" s="13">
        <v>43927.526678240742</v>
      </c>
      <c r="Q1377" s="14">
        <v>2.9664351851851855E-2</v>
      </c>
    </row>
    <row r="1378" spans="1:17" x14ac:dyDescent="0.25">
      <c r="A1378" s="1" t="s">
        <v>225</v>
      </c>
      <c r="B1378" s="1" t="s">
        <v>226</v>
      </c>
      <c r="C1378" s="3">
        <v>6584</v>
      </c>
      <c r="D1378" s="13">
        <v>43967.741064814814</v>
      </c>
      <c r="E1378" s="14">
        <v>3.3298611111111112E-2</v>
      </c>
      <c r="G1378" s="1" t="s">
        <v>235</v>
      </c>
      <c r="H1378" s="1" t="s">
        <v>236</v>
      </c>
      <c r="I1378" s="3">
        <v>6439</v>
      </c>
      <c r="J1378" s="13">
        <v>43963.824178240742</v>
      </c>
      <c r="K1378" s="14">
        <v>3.560185185185185E-2</v>
      </c>
      <c r="M1378" s="1" t="s">
        <v>209</v>
      </c>
      <c r="N1378" s="1" t="s">
        <v>210</v>
      </c>
      <c r="O1378" s="3">
        <v>5061</v>
      </c>
      <c r="P1378" s="13">
        <v>43927.536192129628</v>
      </c>
      <c r="Q1378" s="14">
        <v>3.3460648148148149E-2</v>
      </c>
    </row>
    <row r="1379" spans="1:17" x14ac:dyDescent="0.25">
      <c r="A1379" s="1" t="s">
        <v>159</v>
      </c>
      <c r="B1379" s="1" t="s">
        <v>160</v>
      </c>
      <c r="C1379" s="3">
        <v>6601</v>
      </c>
      <c r="D1379" s="13">
        <v>43968.476550925923</v>
      </c>
      <c r="E1379" s="14">
        <v>4.0868055555555553E-2</v>
      </c>
      <c r="G1379" s="1" t="s">
        <v>251</v>
      </c>
      <c r="H1379" s="1" t="s">
        <v>252</v>
      </c>
      <c r="I1379" s="3">
        <v>6442</v>
      </c>
      <c r="J1379" s="13">
        <v>43964.354930555557</v>
      </c>
      <c r="K1379" s="14">
        <v>3.4942129629629635E-2</v>
      </c>
      <c r="M1379" s="1" t="s">
        <v>209</v>
      </c>
      <c r="N1379" s="1" t="s">
        <v>210</v>
      </c>
      <c r="O1379" s="3">
        <v>5063</v>
      </c>
      <c r="P1379" s="13">
        <v>43927.565775462965</v>
      </c>
      <c r="Q1379" s="14">
        <v>4.5462962962962962E-2</v>
      </c>
    </row>
    <row r="1380" spans="1:17" x14ac:dyDescent="0.25">
      <c r="A1380" s="1" t="s">
        <v>243</v>
      </c>
      <c r="B1380" s="1" t="s">
        <v>244</v>
      </c>
      <c r="C1380" s="3">
        <v>6606</v>
      </c>
      <c r="D1380" s="13">
        <v>43968.542523148149</v>
      </c>
      <c r="E1380" s="14">
        <v>4.3819444444444446E-2</v>
      </c>
      <c r="G1380" s="1" t="s">
        <v>215</v>
      </c>
      <c r="H1380" s="1" t="s">
        <v>216</v>
      </c>
      <c r="I1380" s="3">
        <v>6444</v>
      </c>
      <c r="J1380" s="13">
        <v>43964.387175925927</v>
      </c>
      <c r="K1380" s="14">
        <v>3.7939814814814815E-2</v>
      </c>
      <c r="M1380" s="1" t="s">
        <v>130</v>
      </c>
      <c r="N1380" s="1" t="s">
        <v>218</v>
      </c>
      <c r="O1380" s="3">
        <v>5064</v>
      </c>
      <c r="P1380" s="13">
        <v>43927.580717592595</v>
      </c>
      <c r="Q1380" s="14">
        <v>4.0474537037037038E-2</v>
      </c>
    </row>
    <row r="1381" spans="1:17" x14ac:dyDescent="0.25">
      <c r="A1381" s="1" t="s">
        <v>189</v>
      </c>
      <c r="B1381" s="1" t="s">
        <v>190</v>
      </c>
      <c r="C1381" s="3">
        <v>6609</v>
      </c>
      <c r="D1381" s="13">
        <v>43968.583599537036</v>
      </c>
      <c r="E1381" s="14">
        <v>2.9618055555555554E-2</v>
      </c>
      <c r="G1381" s="1" t="s">
        <v>203</v>
      </c>
      <c r="H1381" s="1" t="s">
        <v>204</v>
      </c>
      <c r="I1381" s="3">
        <v>6451</v>
      </c>
      <c r="J1381" s="13">
        <v>43964.477650462963</v>
      </c>
      <c r="K1381" s="14">
        <v>3.9791666666666663E-2</v>
      </c>
      <c r="M1381" s="1" t="s">
        <v>191</v>
      </c>
      <c r="N1381" s="1" t="s">
        <v>192</v>
      </c>
      <c r="O1381" s="3">
        <v>5065</v>
      </c>
      <c r="P1381" s="13">
        <v>43927.597337962965</v>
      </c>
      <c r="Q1381" s="14">
        <v>4.3761574074074078E-2</v>
      </c>
    </row>
    <row r="1382" spans="1:17" x14ac:dyDescent="0.25">
      <c r="A1382" s="1" t="s">
        <v>163</v>
      </c>
      <c r="B1382" s="1" t="s">
        <v>164</v>
      </c>
      <c r="C1382" s="3">
        <v>6611</v>
      </c>
      <c r="D1382" s="13">
        <v>43968.610300925924</v>
      </c>
      <c r="E1382" s="14">
        <v>3.349537037037037E-2</v>
      </c>
      <c r="G1382" s="1" t="s">
        <v>179</v>
      </c>
      <c r="H1382" s="1" t="s">
        <v>180</v>
      </c>
      <c r="I1382" s="3">
        <v>6454</v>
      </c>
      <c r="J1382" s="13">
        <v>43964.517754629633</v>
      </c>
      <c r="K1382" s="14">
        <v>3.784722222222222E-2</v>
      </c>
      <c r="M1382" s="1" t="s">
        <v>227</v>
      </c>
      <c r="N1382" s="1" t="s">
        <v>228</v>
      </c>
      <c r="O1382" s="3">
        <v>5068</v>
      </c>
      <c r="P1382" s="13">
        <v>43927.631145833337</v>
      </c>
      <c r="Q1382" s="14">
        <v>4.1608796296296297E-2</v>
      </c>
    </row>
    <row r="1383" spans="1:17" x14ac:dyDescent="0.25">
      <c r="A1383" s="1" t="s">
        <v>163</v>
      </c>
      <c r="B1383" s="1" t="s">
        <v>164</v>
      </c>
      <c r="C1383" s="3">
        <v>6614</v>
      </c>
      <c r="D1383" s="13">
        <v>43968.648900462962</v>
      </c>
      <c r="E1383" s="14">
        <v>3.0405092592592591E-2</v>
      </c>
      <c r="G1383" s="1" t="s">
        <v>215</v>
      </c>
      <c r="H1383" s="1" t="s">
        <v>216</v>
      </c>
      <c r="I1383" s="3">
        <v>6467</v>
      </c>
      <c r="J1383" s="13">
        <v>43964.692650462966</v>
      </c>
      <c r="K1383" s="14">
        <v>3.6157407407407409E-2</v>
      </c>
      <c r="M1383" s="1" t="s">
        <v>229</v>
      </c>
      <c r="N1383" s="1" t="s">
        <v>230</v>
      </c>
      <c r="O1383" s="3">
        <v>5069</v>
      </c>
      <c r="P1383" s="13">
        <v>43927.640092592592</v>
      </c>
      <c r="Q1383" s="14">
        <v>3.4166666666666672E-2</v>
      </c>
    </row>
    <row r="1384" spans="1:17" x14ac:dyDescent="0.25">
      <c r="A1384" s="1" t="s">
        <v>163</v>
      </c>
      <c r="B1384" s="1" t="s">
        <v>164</v>
      </c>
      <c r="C1384" s="3">
        <v>6619</v>
      </c>
      <c r="D1384" s="13">
        <v>43968.705937500003</v>
      </c>
      <c r="E1384" s="14">
        <v>3.8275462962962963E-2</v>
      </c>
      <c r="G1384" s="1" t="s">
        <v>235</v>
      </c>
      <c r="H1384" s="1" t="s">
        <v>236</v>
      </c>
      <c r="I1384" s="3">
        <v>6473</v>
      </c>
      <c r="J1384" s="13">
        <v>43964.775543981479</v>
      </c>
      <c r="K1384" s="14">
        <v>3.4803240740740739E-2</v>
      </c>
      <c r="M1384" s="1" t="s">
        <v>173</v>
      </c>
      <c r="N1384" s="1" t="s">
        <v>174</v>
      </c>
      <c r="O1384" s="3">
        <v>5074</v>
      </c>
      <c r="P1384" s="13">
        <v>43927.697476851848</v>
      </c>
      <c r="Q1384" s="14">
        <v>3.7013888888888888E-2</v>
      </c>
    </row>
    <row r="1385" spans="1:17" x14ac:dyDescent="0.25">
      <c r="A1385" s="1" t="s">
        <v>207</v>
      </c>
      <c r="B1385" s="1" t="s">
        <v>208</v>
      </c>
      <c r="C1385" s="3">
        <v>6629</v>
      </c>
      <c r="D1385" s="13">
        <v>43969.342361111114</v>
      </c>
      <c r="E1385" s="14">
        <v>3.6238425925925924E-2</v>
      </c>
      <c r="G1385" s="1" t="s">
        <v>177</v>
      </c>
      <c r="H1385" s="1" t="s">
        <v>178</v>
      </c>
      <c r="I1385" s="3">
        <v>6474</v>
      </c>
      <c r="J1385" s="13">
        <v>43964.793935185182</v>
      </c>
      <c r="K1385" s="14">
        <v>3.394675925925926E-2</v>
      </c>
      <c r="M1385" s="1" t="s">
        <v>173</v>
      </c>
      <c r="N1385" s="1" t="s">
        <v>174</v>
      </c>
      <c r="O1385" s="3">
        <v>5076</v>
      </c>
      <c r="P1385" s="13">
        <v>43927.720150462963</v>
      </c>
      <c r="Q1385" s="14">
        <v>3.4733796296296297E-2</v>
      </c>
    </row>
    <row r="1386" spans="1:17" x14ac:dyDescent="0.25">
      <c r="A1386" s="1" t="s">
        <v>225</v>
      </c>
      <c r="B1386" s="1" t="s">
        <v>226</v>
      </c>
      <c r="C1386" s="3">
        <v>6630</v>
      </c>
      <c r="D1386" s="13">
        <v>43969.355243055557</v>
      </c>
      <c r="E1386" s="14">
        <v>3.9398148148148147E-2</v>
      </c>
      <c r="G1386" s="1" t="s">
        <v>235</v>
      </c>
      <c r="H1386" s="1" t="s">
        <v>236</v>
      </c>
      <c r="I1386" s="3">
        <v>6478</v>
      </c>
      <c r="J1386" s="13">
        <v>43964.841886574075</v>
      </c>
      <c r="K1386" s="14">
        <v>4.1736111111111113E-2</v>
      </c>
      <c r="M1386" s="1" t="s">
        <v>249</v>
      </c>
      <c r="N1386" s="1" t="s">
        <v>250</v>
      </c>
      <c r="O1386" s="3">
        <v>5077</v>
      </c>
      <c r="P1386" s="13">
        <v>43927.733703703707</v>
      </c>
      <c r="Q1386" s="14">
        <v>3.3738425925925929E-2</v>
      </c>
    </row>
    <row r="1387" spans="1:17" x14ac:dyDescent="0.25">
      <c r="A1387" s="1" t="s">
        <v>165</v>
      </c>
      <c r="B1387" s="1" t="s">
        <v>166</v>
      </c>
      <c r="C1387" s="3">
        <v>6637</v>
      </c>
      <c r="D1387" s="13">
        <v>43969.460798611108</v>
      </c>
      <c r="E1387" s="14">
        <v>3.8124999999999999E-2</v>
      </c>
      <c r="G1387" s="1" t="s">
        <v>171</v>
      </c>
      <c r="H1387" s="1" t="s">
        <v>172</v>
      </c>
      <c r="I1387" s="3">
        <v>6486</v>
      </c>
      <c r="J1387" s="13">
        <v>43965.433310185188</v>
      </c>
      <c r="K1387" s="14">
        <v>3.3229166666666664E-2</v>
      </c>
      <c r="M1387" s="1" t="s">
        <v>130</v>
      </c>
      <c r="N1387" s="1" t="s">
        <v>218</v>
      </c>
      <c r="O1387" s="3">
        <v>5084</v>
      </c>
      <c r="P1387" s="13">
        <v>43927.822847222225</v>
      </c>
      <c r="Q1387" s="14">
        <v>3.3032407407407406E-2</v>
      </c>
    </row>
    <row r="1388" spans="1:17" x14ac:dyDescent="0.25">
      <c r="A1388" s="1" t="s">
        <v>159</v>
      </c>
      <c r="B1388" s="1" t="s">
        <v>160</v>
      </c>
      <c r="C1388" s="3">
        <v>6642</v>
      </c>
      <c r="D1388" s="13">
        <v>43969.524236111109</v>
      </c>
      <c r="E1388" s="14">
        <v>3.0231481481481481E-2</v>
      </c>
      <c r="G1388" s="1" t="s">
        <v>120</v>
      </c>
      <c r="H1388" s="1" t="s">
        <v>219</v>
      </c>
      <c r="I1388" s="3">
        <v>6493</v>
      </c>
      <c r="J1388" s="13">
        <v>43965.530219907407</v>
      </c>
      <c r="K1388" s="14">
        <v>3.892361111111111E-2</v>
      </c>
      <c r="M1388" s="1" t="s">
        <v>223</v>
      </c>
      <c r="N1388" s="1" t="s">
        <v>224</v>
      </c>
      <c r="O1388" s="3">
        <v>5085</v>
      </c>
      <c r="P1388" s="13">
        <v>43927.834351851852</v>
      </c>
      <c r="Q1388" s="14">
        <v>3.1180555555555555E-2</v>
      </c>
    </row>
    <row r="1389" spans="1:17" x14ac:dyDescent="0.25">
      <c r="A1389" s="1" t="s">
        <v>183</v>
      </c>
      <c r="B1389" s="1" t="s">
        <v>184</v>
      </c>
      <c r="C1389" s="3">
        <v>6646</v>
      </c>
      <c r="D1389" s="13">
        <v>43969.566724537035</v>
      </c>
      <c r="E1389" s="14">
        <v>3.7430555555555557E-2</v>
      </c>
      <c r="G1389" s="1" t="s">
        <v>122</v>
      </c>
      <c r="H1389" s="1" t="s">
        <v>217</v>
      </c>
      <c r="I1389" s="3">
        <v>6494</v>
      </c>
      <c r="J1389" s="13">
        <v>43965.544236111113</v>
      </c>
      <c r="K1389" s="14">
        <v>3.3750000000000002E-2</v>
      </c>
      <c r="M1389" s="1" t="s">
        <v>126</v>
      </c>
      <c r="N1389" s="1" t="s">
        <v>220</v>
      </c>
      <c r="O1389" s="3">
        <v>5086</v>
      </c>
      <c r="P1389" s="13">
        <v>43928.341296296298</v>
      </c>
      <c r="Q1389" s="14">
        <v>3.8969907407407404E-2</v>
      </c>
    </row>
    <row r="1390" spans="1:17" x14ac:dyDescent="0.25">
      <c r="A1390" s="1" t="s">
        <v>163</v>
      </c>
      <c r="B1390" s="1" t="s">
        <v>164</v>
      </c>
      <c r="C1390" s="3">
        <v>6649</v>
      </c>
      <c r="D1390" s="13">
        <v>43969.603854166664</v>
      </c>
      <c r="E1390" s="14">
        <v>3.78587962962963E-2</v>
      </c>
      <c r="G1390" s="1" t="s">
        <v>171</v>
      </c>
      <c r="H1390" s="1" t="s">
        <v>172</v>
      </c>
      <c r="I1390" s="3">
        <v>6496</v>
      </c>
      <c r="J1390" s="13">
        <v>43965.571863425925</v>
      </c>
      <c r="K1390" s="14">
        <v>4.2916666666666665E-2</v>
      </c>
      <c r="M1390" s="1" t="s">
        <v>130</v>
      </c>
      <c r="N1390" s="1" t="s">
        <v>218</v>
      </c>
      <c r="O1390" s="3">
        <v>5087</v>
      </c>
      <c r="P1390" s="13">
        <v>43928.358136574076</v>
      </c>
      <c r="Q1390" s="14">
        <v>4.0023148148148148E-2</v>
      </c>
    </row>
    <row r="1391" spans="1:17" x14ac:dyDescent="0.25">
      <c r="A1391" s="1" t="s">
        <v>201</v>
      </c>
      <c r="B1391" s="1" t="s">
        <v>202</v>
      </c>
      <c r="C1391" s="3">
        <v>6653</v>
      </c>
      <c r="D1391" s="13">
        <v>43969.662615740737</v>
      </c>
      <c r="E1391" s="14">
        <v>4.1412037037037039E-2</v>
      </c>
      <c r="G1391" s="1" t="s">
        <v>215</v>
      </c>
      <c r="H1391" s="1" t="s">
        <v>216</v>
      </c>
      <c r="I1391" s="3">
        <v>6497</v>
      </c>
      <c r="J1391" s="13">
        <v>43965.588877314818</v>
      </c>
      <c r="K1391" s="14">
        <v>3.3449074074074069E-2</v>
      </c>
      <c r="M1391" s="1" t="s">
        <v>167</v>
      </c>
      <c r="N1391" s="1" t="s">
        <v>168</v>
      </c>
      <c r="O1391" s="3">
        <v>5089</v>
      </c>
      <c r="P1391" s="13">
        <v>43928.390335648146</v>
      </c>
      <c r="Q1391" s="14">
        <v>4.1574074074074076E-2</v>
      </c>
    </row>
    <row r="1392" spans="1:17" x14ac:dyDescent="0.25">
      <c r="A1392" s="1" t="s">
        <v>205</v>
      </c>
      <c r="B1392" s="1" t="s">
        <v>206</v>
      </c>
      <c r="C1392" s="3">
        <v>6657</v>
      </c>
      <c r="D1392" s="13">
        <v>43969.702939814815</v>
      </c>
      <c r="E1392" s="14">
        <v>3.5277777777777776E-2</v>
      </c>
      <c r="G1392" s="1" t="s">
        <v>175</v>
      </c>
      <c r="H1392" s="1" t="s">
        <v>176</v>
      </c>
      <c r="I1392" s="3">
        <v>6500</v>
      </c>
      <c r="J1392" s="13">
        <v>43965.626168981478</v>
      </c>
      <c r="K1392" s="14">
        <v>3.78587962962963E-2</v>
      </c>
      <c r="M1392" s="1" t="s">
        <v>130</v>
      </c>
      <c r="N1392" s="1" t="s">
        <v>218</v>
      </c>
      <c r="O1392" s="3">
        <v>5093</v>
      </c>
      <c r="P1392" s="13">
        <v>43928.446701388886</v>
      </c>
      <c r="Q1392" s="14">
        <v>3.7303240740740741E-2</v>
      </c>
    </row>
    <row r="1393" spans="1:17" x14ac:dyDescent="0.25">
      <c r="A1393" s="1" t="s">
        <v>213</v>
      </c>
      <c r="B1393" s="1" t="s">
        <v>214</v>
      </c>
      <c r="C1393" s="3">
        <v>6663</v>
      </c>
      <c r="D1393" s="13">
        <v>43969.804074074076</v>
      </c>
      <c r="E1393" s="14">
        <v>3.4768518518518525E-2</v>
      </c>
      <c r="G1393" s="1" t="s">
        <v>211</v>
      </c>
      <c r="H1393" s="1" t="s">
        <v>212</v>
      </c>
      <c r="I1393" s="3">
        <v>6501</v>
      </c>
      <c r="J1393" s="13">
        <v>43965.642210648148</v>
      </c>
      <c r="K1393" s="14">
        <v>3.290509259259259E-2</v>
      </c>
      <c r="M1393" s="1" t="s">
        <v>231</v>
      </c>
      <c r="N1393" s="1" t="s">
        <v>232</v>
      </c>
      <c r="O1393" s="3">
        <v>5098</v>
      </c>
      <c r="P1393" s="13">
        <v>43928.505590277775</v>
      </c>
      <c r="Q1393" s="14">
        <v>3.5405092592592592E-2</v>
      </c>
    </row>
    <row r="1394" spans="1:17" x14ac:dyDescent="0.25">
      <c r="A1394" s="1" t="s">
        <v>159</v>
      </c>
      <c r="B1394" s="1" t="s">
        <v>160</v>
      </c>
      <c r="C1394" s="3">
        <v>6665</v>
      </c>
      <c r="D1394" s="13">
        <v>43969.833194444444</v>
      </c>
      <c r="E1394" s="14">
        <v>4.206018518518518E-2</v>
      </c>
      <c r="G1394" s="1" t="s">
        <v>211</v>
      </c>
      <c r="H1394" s="1" t="s">
        <v>212</v>
      </c>
      <c r="I1394" s="3">
        <v>6510</v>
      </c>
      <c r="J1394" s="13">
        <v>43965.75640046296</v>
      </c>
      <c r="K1394" s="14">
        <v>3.7789351851851852E-2</v>
      </c>
      <c r="M1394" s="1" t="s">
        <v>247</v>
      </c>
      <c r="N1394" s="1" t="s">
        <v>248</v>
      </c>
      <c r="O1394" s="3">
        <v>5099</v>
      </c>
      <c r="P1394" s="13">
        <v>43928.518460648149</v>
      </c>
      <c r="Q1394" s="14">
        <v>3.8113425925925926E-2</v>
      </c>
    </row>
    <row r="1395" spans="1:17" x14ac:dyDescent="0.25">
      <c r="A1395" s="1" t="s">
        <v>161</v>
      </c>
      <c r="B1395" s="1" t="s">
        <v>162</v>
      </c>
      <c r="C1395" s="3">
        <v>6666</v>
      </c>
      <c r="D1395" s="13">
        <v>43969.843090277776</v>
      </c>
      <c r="E1395" s="14">
        <v>3.4166666666666672E-2</v>
      </c>
      <c r="G1395" s="1" t="s">
        <v>215</v>
      </c>
      <c r="H1395" s="1" t="s">
        <v>216</v>
      </c>
      <c r="I1395" s="3">
        <v>6511</v>
      </c>
      <c r="J1395" s="13">
        <v>43965.770543981482</v>
      </c>
      <c r="K1395" s="14">
        <v>4.0173611111111111E-2</v>
      </c>
      <c r="M1395" s="1" t="s">
        <v>231</v>
      </c>
      <c r="N1395" s="1" t="s">
        <v>232</v>
      </c>
      <c r="O1395" s="3">
        <v>5102</v>
      </c>
      <c r="P1395" s="13">
        <v>43928.56622685185</v>
      </c>
      <c r="Q1395" s="14">
        <v>3.8194444444444441E-2</v>
      </c>
    </row>
    <row r="1396" spans="1:17" x14ac:dyDescent="0.25">
      <c r="A1396" s="1" t="s">
        <v>181</v>
      </c>
      <c r="B1396" s="1" t="s">
        <v>182</v>
      </c>
      <c r="C1396" s="3">
        <v>6667</v>
      </c>
      <c r="D1396" s="13">
        <v>43970.350034722222</v>
      </c>
      <c r="E1396" s="14">
        <v>3.3912037037037039E-2</v>
      </c>
      <c r="G1396" s="1" t="s">
        <v>233</v>
      </c>
      <c r="H1396" s="1" t="s">
        <v>234</v>
      </c>
      <c r="I1396" s="3">
        <v>6512</v>
      </c>
      <c r="J1396" s="13">
        <v>43965.780358796299</v>
      </c>
      <c r="K1396" s="14">
        <v>3.6689814814814821E-2</v>
      </c>
      <c r="M1396" s="1" t="s">
        <v>191</v>
      </c>
      <c r="N1396" s="1" t="s">
        <v>192</v>
      </c>
      <c r="O1396" s="3">
        <v>5103</v>
      </c>
      <c r="P1396" s="13">
        <v>43928.581053240741</v>
      </c>
      <c r="Q1396" s="14">
        <v>3.5428240740740739E-2</v>
      </c>
    </row>
    <row r="1397" spans="1:17" x14ac:dyDescent="0.25">
      <c r="A1397" s="1" t="s">
        <v>161</v>
      </c>
      <c r="B1397" s="1" t="s">
        <v>162</v>
      </c>
      <c r="C1397" s="3">
        <v>6669</v>
      </c>
      <c r="D1397" s="13">
        <v>43970.37295138889</v>
      </c>
      <c r="E1397" s="14">
        <v>3.5648148148148151E-2</v>
      </c>
      <c r="G1397" s="1" t="s">
        <v>177</v>
      </c>
      <c r="H1397" s="1" t="s">
        <v>178</v>
      </c>
      <c r="I1397" s="3">
        <v>6518</v>
      </c>
      <c r="J1397" s="13">
        <v>43966.360659722224</v>
      </c>
      <c r="K1397" s="14">
        <v>3.9166666666666662E-2</v>
      </c>
      <c r="M1397" s="1" t="s">
        <v>253</v>
      </c>
      <c r="N1397" s="1" t="s">
        <v>254</v>
      </c>
      <c r="O1397" s="3">
        <v>5106</v>
      </c>
      <c r="P1397" s="13">
        <v>43928.625613425924</v>
      </c>
      <c r="Q1397" s="14">
        <v>3.6342592592592593E-2</v>
      </c>
    </row>
    <row r="1398" spans="1:17" x14ac:dyDescent="0.25">
      <c r="A1398" s="1" t="s">
        <v>201</v>
      </c>
      <c r="B1398" s="1" t="s">
        <v>202</v>
      </c>
      <c r="C1398" s="3">
        <v>6680</v>
      </c>
      <c r="D1398" s="13">
        <v>43970.521469907406</v>
      </c>
      <c r="E1398" s="14">
        <v>4.010416666666667E-2</v>
      </c>
      <c r="G1398" s="1" t="s">
        <v>120</v>
      </c>
      <c r="H1398" s="1" t="s">
        <v>219</v>
      </c>
      <c r="I1398" s="3">
        <v>6528</v>
      </c>
      <c r="J1398" s="13">
        <v>43966.484988425924</v>
      </c>
      <c r="K1398" s="14">
        <v>4.3368055555555556E-2</v>
      </c>
      <c r="M1398" s="1" t="s">
        <v>185</v>
      </c>
      <c r="N1398" s="1" t="s">
        <v>186</v>
      </c>
      <c r="O1398" s="3">
        <v>5113</v>
      </c>
      <c r="P1398" s="13">
        <v>43928.731215277781</v>
      </c>
      <c r="Q1398" s="14">
        <v>3.2222222222222222E-2</v>
      </c>
    </row>
    <row r="1399" spans="1:17" x14ac:dyDescent="0.25">
      <c r="A1399" s="1" t="s">
        <v>205</v>
      </c>
      <c r="B1399" s="1" t="s">
        <v>206</v>
      </c>
      <c r="C1399" s="3">
        <v>6697</v>
      </c>
      <c r="D1399" s="13">
        <v>43970.759722222225</v>
      </c>
      <c r="E1399" s="14">
        <v>3.5254629629629629E-2</v>
      </c>
      <c r="G1399" s="1" t="s">
        <v>175</v>
      </c>
      <c r="H1399" s="1" t="s">
        <v>176</v>
      </c>
      <c r="I1399" s="3">
        <v>6530</v>
      </c>
      <c r="J1399" s="13">
        <v>43966.504027777781</v>
      </c>
      <c r="K1399" s="14">
        <v>3.515046296296296E-2</v>
      </c>
      <c r="M1399" s="1" t="s">
        <v>231</v>
      </c>
      <c r="N1399" s="1" t="s">
        <v>232</v>
      </c>
      <c r="O1399" s="3">
        <v>5114</v>
      </c>
      <c r="P1399" s="13">
        <v>43928.746805555558</v>
      </c>
      <c r="Q1399" s="14">
        <v>3.5300925925925923E-2</v>
      </c>
    </row>
    <row r="1400" spans="1:17" x14ac:dyDescent="0.25">
      <c r="A1400" s="1" t="s">
        <v>205</v>
      </c>
      <c r="B1400" s="1" t="s">
        <v>206</v>
      </c>
      <c r="C1400" s="3">
        <v>6698</v>
      </c>
      <c r="D1400" s="13">
        <v>43970.775868055556</v>
      </c>
      <c r="E1400" s="14">
        <v>3.6377314814814814E-2</v>
      </c>
      <c r="G1400" s="1" t="s">
        <v>211</v>
      </c>
      <c r="H1400" s="1" t="s">
        <v>212</v>
      </c>
      <c r="I1400" s="3">
        <v>6531</v>
      </c>
      <c r="J1400" s="13">
        <v>43966.521990740737</v>
      </c>
      <c r="K1400" s="14">
        <v>3.7465277777777778E-2</v>
      </c>
      <c r="M1400" s="1" t="s">
        <v>237</v>
      </c>
      <c r="N1400" s="1" t="s">
        <v>238</v>
      </c>
      <c r="O1400" s="3">
        <v>5119</v>
      </c>
      <c r="P1400" s="13">
        <v>43928.815532407411</v>
      </c>
      <c r="Q1400" s="14">
        <v>3.6064814814814813E-2</v>
      </c>
    </row>
    <row r="1401" spans="1:17" x14ac:dyDescent="0.25">
      <c r="A1401" s="1" t="s">
        <v>181</v>
      </c>
      <c r="B1401" s="1" t="s">
        <v>182</v>
      </c>
      <c r="C1401" s="3">
        <v>6707</v>
      </c>
      <c r="D1401" s="13">
        <v>43971.366863425923</v>
      </c>
      <c r="E1401" s="14">
        <v>4.2627314814814819E-2</v>
      </c>
      <c r="G1401" s="1" t="s">
        <v>211</v>
      </c>
      <c r="H1401" s="1" t="s">
        <v>212</v>
      </c>
      <c r="I1401" s="3">
        <v>6533</v>
      </c>
      <c r="J1401" s="13">
        <v>43966.553101851852</v>
      </c>
      <c r="K1401" s="14">
        <v>3.8437499999999999E-2</v>
      </c>
      <c r="M1401" s="1" t="s">
        <v>185</v>
      </c>
      <c r="N1401" s="1" t="s">
        <v>186</v>
      </c>
      <c r="O1401" s="3">
        <v>5120</v>
      </c>
      <c r="P1401" s="13">
        <v>43928.827337962961</v>
      </c>
      <c r="Q1401" s="14">
        <v>4.02662037037037E-2</v>
      </c>
    </row>
    <row r="1402" spans="1:17" x14ac:dyDescent="0.25">
      <c r="A1402" s="1" t="s">
        <v>163</v>
      </c>
      <c r="B1402" s="1" t="s">
        <v>164</v>
      </c>
      <c r="C1402" s="3">
        <v>6708</v>
      </c>
      <c r="D1402" s="13">
        <v>43971.379664351851</v>
      </c>
      <c r="E1402" s="14">
        <v>4.1840277777777775E-2</v>
      </c>
      <c r="G1402" s="1" t="s">
        <v>251</v>
      </c>
      <c r="H1402" s="1" t="s">
        <v>252</v>
      </c>
      <c r="I1402" s="3">
        <v>6535</v>
      </c>
      <c r="J1402" s="13">
        <v>43966.587604166663</v>
      </c>
      <c r="K1402" s="14">
        <v>3.4444444444444444E-2</v>
      </c>
      <c r="M1402" s="1" t="s">
        <v>185</v>
      </c>
      <c r="N1402" s="1" t="s">
        <v>186</v>
      </c>
      <c r="O1402" s="3">
        <v>5121</v>
      </c>
      <c r="P1402" s="13">
        <v>43928.841122685182</v>
      </c>
      <c r="Q1402" s="14">
        <v>3.5335648148148151E-2</v>
      </c>
    </row>
    <row r="1403" spans="1:17" x14ac:dyDescent="0.25">
      <c r="A1403" s="1" t="s">
        <v>201</v>
      </c>
      <c r="B1403" s="1" t="s">
        <v>202</v>
      </c>
      <c r="C1403" s="3">
        <v>6716</v>
      </c>
      <c r="D1403" s="13">
        <v>43971.498136574075</v>
      </c>
      <c r="E1403" s="14">
        <v>3.6388888888888887E-2</v>
      </c>
      <c r="G1403" s="1" t="s">
        <v>233</v>
      </c>
      <c r="H1403" s="1" t="s">
        <v>234</v>
      </c>
      <c r="I1403" s="3">
        <v>6539</v>
      </c>
      <c r="J1403" s="13">
        <v>43966.645231481481</v>
      </c>
      <c r="K1403" s="14">
        <v>4.3055555555555562E-2</v>
      </c>
      <c r="M1403" s="1" t="s">
        <v>229</v>
      </c>
      <c r="N1403" s="1" t="s">
        <v>230</v>
      </c>
      <c r="O1403" s="3">
        <v>5123</v>
      </c>
      <c r="P1403" s="13">
        <v>43929.356898148151</v>
      </c>
      <c r="Q1403" s="14">
        <v>3.6909722222222226E-2</v>
      </c>
    </row>
    <row r="1404" spans="1:17" x14ac:dyDescent="0.25">
      <c r="A1404" s="1" t="s">
        <v>189</v>
      </c>
      <c r="B1404" s="1" t="s">
        <v>190</v>
      </c>
      <c r="C1404" s="3">
        <v>6717</v>
      </c>
      <c r="D1404" s="13">
        <v>43971.510694444441</v>
      </c>
      <c r="E1404" s="14">
        <v>2.9502314814814815E-2</v>
      </c>
      <c r="G1404" s="1" t="s">
        <v>122</v>
      </c>
      <c r="H1404" s="1" t="s">
        <v>217</v>
      </c>
      <c r="I1404" s="3">
        <v>6547</v>
      </c>
      <c r="J1404" s="13">
        <v>43966.752581018518</v>
      </c>
      <c r="K1404" s="14">
        <v>3.8217592592592588E-2</v>
      </c>
      <c r="M1404" s="1" t="s">
        <v>185</v>
      </c>
      <c r="N1404" s="1" t="s">
        <v>186</v>
      </c>
      <c r="O1404" s="3">
        <v>5125</v>
      </c>
      <c r="P1404" s="13">
        <v>43929.382905092592</v>
      </c>
      <c r="Q1404" s="14">
        <v>3.0138888888888885E-2</v>
      </c>
    </row>
    <row r="1405" spans="1:17" x14ac:dyDescent="0.25">
      <c r="A1405" s="1" t="s">
        <v>165</v>
      </c>
      <c r="B1405" s="1" t="s">
        <v>166</v>
      </c>
      <c r="C1405" s="3">
        <v>6724</v>
      </c>
      <c r="D1405" s="13">
        <v>43971.596145833333</v>
      </c>
      <c r="E1405" s="14">
        <v>3.8483796296296294E-2</v>
      </c>
      <c r="G1405" s="1" t="s">
        <v>187</v>
      </c>
      <c r="H1405" s="1" t="s">
        <v>188</v>
      </c>
      <c r="I1405" s="3">
        <v>6548</v>
      </c>
      <c r="J1405" s="13">
        <v>43966.765289351853</v>
      </c>
      <c r="K1405" s="14">
        <v>4.040509259259259E-2</v>
      </c>
      <c r="M1405" s="1" t="s">
        <v>199</v>
      </c>
      <c r="N1405" s="1" t="s">
        <v>200</v>
      </c>
      <c r="O1405" s="3">
        <v>5127</v>
      </c>
      <c r="P1405" s="13">
        <v>43929.402997685182</v>
      </c>
      <c r="Q1405" s="14">
        <v>3.9884259259259258E-2</v>
      </c>
    </row>
    <row r="1406" spans="1:17" x14ac:dyDescent="0.25">
      <c r="A1406" s="1" t="s">
        <v>189</v>
      </c>
      <c r="B1406" s="1" t="s">
        <v>190</v>
      </c>
      <c r="C1406" s="3">
        <v>6726</v>
      </c>
      <c r="D1406" s="13">
        <v>43971.61482638889</v>
      </c>
      <c r="E1406" s="14">
        <v>3.4675925925925923E-2</v>
      </c>
      <c r="G1406" s="1" t="s">
        <v>187</v>
      </c>
      <c r="H1406" s="1" t="s">
        <v>188</v>
      </c>
      <c r="I1406" s="3">
        <v>6549</v>
      </c>
      <c r="J1406" s="13">
        <v>43966.779583333337</v>
      </c>
      <c r="K1406" s="14">
        <v>4.4745370370370373E-2</v>
      </c>
      <c r="M1406" s="1" t="s">
        <v>231</v>
      </c>
      <c r="N1406" s="1" t="s">
        <v>232</v>
      </c>
      <c r="O1406" s="3">
        <v>5128</v>
      </c>
      <c r="P1406" s="13">
        <v>43929.41646990741</v>
      </c>
      <c r="Q1406" s="14">
        <v>3.0844907407407404E-2</v>
      </c>
    </row>
    <row r="1407" spans="1:17" x14ac:dyDescent="0.25">
      <c r="A1407" s="1" t="s">
        <v>205</v>
      </c>
      <c r="B1407" s="1" t="s">
        <v>206</v>
      </c>
      <c r="C1407" s="3">
        <v>6732</v>
      </c>
      <c r="D1407" s="13">
        <v>43971.695648148147</v>
      </c>
      <c r="E1407" s="14">
        <v>4.2129629629629628E-2</v>
      </c>
      <c r="G1407" s="1" t="s">
        <v>122</v>
      </c>
      <c r="H1407" s="1" t="s">
        <v>217</v>
      </c>
      <c r="I1407" s="3">
        <v>6552</v>
      </c>
      <c r="J1407" s="13">
        <v>43966.815185185187</v>
      </c>
      <c r="K1407" s="14">
        <v>4.0613425925925928E-2</v>
      </c>
      <c r="M1407" s="1" t="s">
        <v>199</v>
      </c>
      <c r="N1407" s="1" t="s">
        <v>200</v>
      </c>
      <c r="O1407" s="3">
        <v>5130</v>
      </c>
      <c r="P1407" s="13">
        <v>43929.441400462965</v>
      </c>
      <c r="Q1407" s="14">
        <v>4.2500000000000003E-2</v>
      </c>
    </row>
    <row r="1408" spans="1:17" x14ac:dyDescent="0.25">
      <c r="A1408" s="1" t="s">
        <v>197</v>
      </c>
      <c r="B1408" s="1" t="s">
        <v>198</v>
      </c>
      <c r="C1408" s="3">
        <v>6745</v>
      </c>
      <c r="D1408" s="13">
        <v>43972.348703703705</v>
      </c>
      <c r="E1408" s="14">
        <v>4.447916666666666E-2</v>
      </c>
      <c r="G1408" s="1" t="s">
        <v>251</v>
      </c>
      <c r="H1408" s="1" t="s">
        <v>252</v>
      </c>
      <c r="I1408" s="3">
        <v>6560</v>
      </c>
      <c r="J1408" s="13">
        <v>43967.422094907408</v>
      </c>
      <c r="K1408" s="14">
        <v>3.9710648148148148E-2</v>
      </c>
      <c r="M1408" s="1" t="s">
        <v>209</v>
      </c>
      <c r="N1408" s="1" t="s">
        <v>210</v>
      </c>
      <c r="O1408" s="3">
        <v>5135</v>
      </c>
      <c r="P1408" s="13">
        <v>43929.497476851851</v>
      </c>
      <c r="Q1408" s="14">
        <v>3.7800925925925925E-2</v>
      </c>
    </row>
    <row r="1409" spans="1:17" x14ac:dyDescent="0.25">
      <c r="A1409" s="1" t="s">
        <v>243</v>
      </c>
      <c r="B1409" s="1" t="s">
        <v>244</v>
      </c>
      <c r="C1409" s="3">
        <v>6752</v>
      </c>
      <c r="D1409" s="13">
        <v>43972.447025462963</v>
      </c>
      <c r="E1409" s="14">
        <v>4.1574074074074076E-2</v>
      </c>
      <c r="G1409" s="1" t="s">
        <v>175</v>
      </c>
      <c r="H1409" s="1" t="s">
        <v>176</v>
      </c>
      <c r="I1409" s="3">
        <v>6561</v>
      </c>
      <c r="J1409" s="13">
        <v>43967.435069444444</v>
      </c>
      <c r="K1409" s="14">
        <v>3.2245370370370369E-2</v>
      </c>
      <c r="M1409" s="1" t="s">
        <v>173</v>
      </c>
      <c r="N1409" s="1" t="s">
        <v>174</v>
      </c>
      <c r="O1409" s="3">
        <v>5136</v>
      </c>
      <c r="P1409" s="13">
        <v>43929.513414351852</v>
      </c>
      <c r="Q1409" s="14">
        <v>3.6898148148148145E-2</v>
      </c>
    </row>
    <row r="1410" spans="1:17" x14ac:dyDescent="0.25">
      <c r="A1410" s="1" t="s">
        <v>189</v>
      </c>
      <c r="B1410" s="1" t="s">
        <v>190</v>
      </c>
      <c r="C1410" s="3">
        <v>6759</v>
      </c>
      <c r="D1410" s="13">
        <v>43972.533645833333</v>
      </c>
      <c r="E1410" s="14">
        <v>3.6724537037037035E-2</v>
      </c>
      <c r="G1410" s="1" t="s">
        <v>233</v>
      </c>
      <c r="H1410" s="1" t="s">
        <v>234</v>
      </c>
      <c r="I1410" s="3">
        <v>6570</v>
      </c>
      <c r="J1410" s="13">
        <v>43967.561203703706</v>
      </c>
      <c r="K1410" s="14">
        <v>4.1030092592592597E-2</v>
      </c>
      <c r="M1410" s="1" t="s">
        <v>130</v>
      </c>
      <c r="N1410" s="1" t="s">
        <v>218</v>
      </c>
      <c r="O1410" s="3">
        <v>5139</v>
      </c>
      <c r="P1410" s="13">
        <v>43929.558865740742</v>
      </c>
      <c r="Q1410" s="14">
        <v>3.6539351851851851E-2</v>
      </c>
    </row>
    <row r="1411" spans="1:17" x14ac:dyDescent="0.25">
      <c r="A1411" s="1" t="s">
        <v>183</v>
      </c>
      <c r="B1411" s="1" t="s">
        <v>184</v>
      </c>
      <c r="C1411" s="3">
        <v>6760</v>
      </c>
      <c r="D1411" s="13">
        <v>43972.548460648148</v>
      </c>
      <c r="E1411" s="14">
        <v>3.876157407407408E-2</v>
      </c>
      <c r="G1411" s="1" t="s">
        <v>233</v>
      </c>
      <c r="H1411" s="1" t="s">
        <v>234</v>
      </c>
      <c r="I1411" s="3">
        <v>6572</v>
      </c>
      <c r="J1411" s="13">
        <v>43967.585405092592</v>
      </c>
      <c r="K1411" s="14">
        <v>4.1203703703703708E-2</v>
      </c>
      <c r="M1411" s="1" t="s">
        <v>249</v>
      </c>
      <c r="N1411" s="1" t="s">
        <v>250</v>
      </c>
      <c r="O1411" s="3">
        <v>5144</v>
      </c>
      <c r="P1411" s="13">
        <v>43929.61440972222</v>
      </c>
      <c r="Q1411" s="14">
        <v>3.4999999999999996E-2</v>
      </c>
    </row>
    <row r="1412" spans="1:17" x14ac:dyDescent="0.25">
      <c r="A1412" s="1" t="s">
        <v>243</v>
      </c>
      <c r="B1412" s="1" t="s">
        <v>244</v>
      </c>
      <c r="C1412" s="3">
        <v>6762</v>
      </c>
      <c r="D1412" s="13">
        <v>43972.579826388886</v>
      </c>
      <c r="E1412" s="14">
        <v>3.4780092592592592E-2</v>
      </c>
      <c r="G1412" s="1" t="s">
        <v>203</v>
      </c>
      <c r="H1412" s="1" t="s">
        <v>204</v>
      </c>
      <c r="I1412" s="3">
        <v>6576</v>
      </c>
      <c r="J1412" s="13">
        <v>43967.638553240744</v>
      </c>
      <c r="K1412" s="14">
        <v>4.3449074074074077E-2</v>
      </c>
      <c r="M1412" s="1" t="s">
        <v>126</v>
      </c>
      <c r="N1412" s="1" t="s">
        <v>220</v>
      </c>
      <c r="O1412" s="3">
        <v>5151</v>
      </c>
      <c r="P1412" s="13">
        <v>43929.709108796298</v>
      </c>
      <c r="Q1412" s="14">
        <v>3.6724537037037035E-2</v>
      </c>
    </row>
    <row r="1413" spans="1:17" x14ac:dyDescent="0.25">
      <c r="A1413" s="1" t="s">
        <v>205</v>
      </c>
      <c r="B1413" s="1" t="s">
        <v>206</v>
      </c>
      <c r="C1413" s="3">
        <v>6766</v>
      </c>
      <c r="D1413" s="13">
        <v>43972.626898148148</v>
      </c>
      <c r="E1413" s="14">
        <v>3.9849537037037037E-2</v>
      </c>
      <c r="G1413" s="1" t="s">
        <v>177</v>
      </c>
      <c r="H1413" s="1" t="s">
        <v>178</v>
      </c>
      <c r="I1413" s="3">
        <v>6579</v>
      </c>
      <c r="J1413" s="13">
        <v>43967.679120370369</v>
      </c>
      <c r="K1413" s="14">
        <v>2.960648148148148E-2</v>
      </c>
      <c r="M1413" s="1" t="s">
        <v>173</v>
      </c>
      <c r="N1413" s="1" t="s">
        <v>174</v>
      </c>
      <c r="O1413" s="3">
        <v>5153</v>
      </c>
      <c r="P1413" s="13">
        <v>43929.727233796293</v>
      </c>
      <c r="Q1413" s="14">
        <v>3.75462962962963E-2</v>
      </c>
    </row>
    <row r="1414" spans="1:17" x14ac:dyDescent="0.25">
      <c r="A1414" s="1" t="s">
        <v>213</v>
      </c>
      <c r="B1414" s="1" t="s">
        <v>214</v>
      </c>
      <c r="C1414" s="3">
        <v>6769</v>
      </c>
      <c r="D1414" s="13">
        <v>43972.659629629627</v>
      </c>
      <c r="E1414" s="14">
        <v>3.7604166666666668E-2</v>
      </c>
      <c r="G1414" s="1" t="s">
        <v>120</v>
      </c>
      <c r="H1414" s="1" t="s">
        <v>219</v>
      </c>
      <c r="I1414" s="3">
        <v>6581</v>
      </c>
      <c r="J1414" s="13">
        <v>43967.704270833332</v>
      </c>
      <c r="K1414" s="14">
        <v>3.7326388888888888E-2</v>
      </c>
      <c r="M1414" s="1" t="s">
        <v>245</v>
      </c>
      <c r="N1414" s="1" t="s">
        <v>246</v>
      </c>
      <c r="O1414" s="3">
        <v>5154</v>
      </c>
      <c r="P1414" s="13">
        <v>43929.74491898148</v>
      </c>
      <c r="Q1414" s="14">
        <v>3.8865740740740742E-2</v>
      </c>
    </row>
    <row r="1415" spans="1:17" x14ac:dyDescent="0.25">
      <c r="A1415" s="1" t="s">
        <v>159</v>
      </c>
      <c r="B1415" s="1" t="s">
        <v>160</v>
      </c>
      <c r="C1415" s="3">
        <v>6770</v>
      </c>
      <c r="D1415" s="13">
        <v>43972.671273148146</v>
      </c>
      <c r="E1415" s="14">
        <v>3.5509259259259261E-2</v>
      </c>
      <c r="G1415" s="1" t="s">
        <v>235</v>
      </c>
      <c r="H1415" s="1" t="s">
        <v>236</v>
      </c>
      <c r="I1415" s="3">
        <v>6583</v>
      </c>
      <c r="J1415" s="13">
        <v>43967.724687499998</v>
      </c>
      <c r="K1415" s="14">
        <v>3.9710648148148148E-2</v>
      </c>
      <c r="M1415" s="1" t="s">
        <v>223</v>
      </c>
      <c r="N1415" s="1" t="s">
        <v>224</v>
      </c>
      <c r="O1415" s="3">
        <v>5155</v>
      </c>
      <c r="P1415" s="13">
        <v>43929.760312500002</v>
      </c>
      <c r="Q1415" s="14">
        <v>3.3969907407407407E-2</v>
      </c>
    </row>
    <row r="1416" spans="1:17" x14ac:dyDescent="0.25">
      <c r="A1416" s="1" t="s">
        <v>159</v>
      </c>
      <c r="B1416" s="1" t="s">
        <v>160</v>
      </c>
      <c r="C1416" s="3">
        <v>6771</v>
      </c>
      <c r="D1416" s="13">
        <v>43972.683287037034</v>
      </c>
      <c r="E1416" s="14">
        <v>3.7164351851851851E-2</v>
      </c>
      <c r="G1416" s="1" t="s">
        <v>211</v>
      </c>
      <c r="H1416" s="1" t="s">
        <v>212</v>
      </c>
      <c r="I1416" s="3">
        <v>6585</v>
      </c>
      <c r="J1416" s="13">
        <v>43967.752245370371</v>
      </c>
      <c r="K1416" s="14">
        <v>3.8229166666666668E-2</v>
      </c>
      <c r="M1416" s="1" t="s">
        <v>167</v>
      </c>
      <c r="N1416" s="1" t="s">
        <v>168</v>
      </c>
      <c r="O1416" s="3">
        <v>5156</v>
      </c>
      <c r="P1416" s="13">
        <v>43929.769687499997</v>
      </c>
      <c r="Q1416" s="14">
        <v>3.4780092592592592E-2</v>
      </c>
    </row>
    <row r="1417" spans="1:17" x14ac:dyDescent="0.25">
      <c r="A1417" s="1" t="s">
        <v>205</v>
      </c>
      <c r="B1417" s="1" t="s">
        <v>206</v>
      </c>
      <c r="C1417" s="3">
        <v>6773</v>
      </c>
      <c r="D1417" s="13">
        <v>43972.708773148152</v>
      </c>
      <c r="E1417" s="14">
        <v>3.7152777777777778E-2</v>
      </c>
      <c r="G1417" s="1" t="s">
        <v>120</v>
      </c>
      <c r="H1417" s="1" t="s">
        <v>219</v>
      </c>
      <c r="I1417" s="3">
        <v>6589</v>
      </c>
      <c r="J1417" s="13">
        <v>43967.812604166669</v>
      </c>
      <c r="K1417" s="14">
        <v>2.8275462962962964E-2</v>
      </c>
      <c r="M1417" s="1" t="s">
        <v>245</v>
      </c>
      <c r="N1417" s="1" t="s">
        <v>246</v>
      </c>
      <c r="O1417" s="3">
        <v>5157</v>
      </c>
      <c r="P1417" s="13">
        <v>43929.782453703701</v>
      </c>
      <c r="Q1417" s="14">
        <v>3.7245370370370366E-2</v>
      </c>
    </row>
    <row r="1418" spans="1:17" x14ac:dyDescent="0.25">
      <c r="A1418" s="1" t="s">
        <v>181</v>
      </c>
      <c r="B1418" s="1" t="s">
        <v>182</v>
      </c>
      <c r="C1418" s="3">
        <v>6781</v>
      </c>
      <c r="D1418" s="13">
        <v>43972.833749999998</v>
      </c>
      <c r="E1418" s="14">
        <v>2.8518518518518523E-2</v>
      </c>
      <c r="G1418" s="1" t="s">
        <v>215</v>
      </c>
      <c r="H1418" s="1" t="s">
        <v>216</v>
      </c>
      <c r="I1418" s="3">
        <v>6592</v>
      </c>
      <c r="J1418" s="13">
        <v>43968.352627314816</v>
      </c>
      <c r="K1418" s="14">
        <v>4.024305555555556E-2</v>
      </c>
      <c r="M1418" s="1" t="s">
        <v>199</v>
      </c>
      <c r="N1418" s="1" t="s">
        <v>200</v>
      </c>
      <c r="O1418" s="3">
        <v>5158</v>
      </c>
      <c r="P1418" s="13">
        <v>43929.791145833333</v>
      </c>
      <c r="Q1418" s="14">
        <v>3.3240740740740744E-2</v>
      </c>
    </row>
    <row r="1419" spans="1:17" x14ac:dyDescent="0.25">
      <c r="A1419" s="1" t="s">
        <v>183</v>
      </c>
      <c r="B1419" s="1" t="s">
        <v>184</v>
      </c>
      <c r="C1419" s="3">
        <v>6783</v>
      </c>
      <c r="D1419" s="13">
        <v>43973.356585648151</v>
      </c>
      <c r="E1419" s="14">
        <v>4.2650462962962959E-2</v>
      </c>
      <c r="G1419" s="1" t="s">
        <v>122</v>
      </c>
      <c r="H1419" s="1" t="s">
        <v>217</v>
      </c>
      <c r="I1419" s="3">
        <v>6593</v>
      </c>
      <c r="J1419" s="13">
        <v>43968.370671296296</v>
      </c>
      <c r="K1419" s="14">
        <v>4.4675925925925924E-2</v>
      </c>
      <c r="M1419" s="1" t="s">
        <v>247</v>
      </c>
      <c r="N1419" s="1" t="s">
        <v>248</v>
      </c>
      <c r="O1419" s="3">
        <v>5163</v>
      </c>
      <c r="P1419" s="13">
        <v>43930.346817129626</v>
      </c>
      <c r="Q1419" s="14">
        <v>4.4212962962962961E-2</v>
      </c>
    </row>
    <row r="1420" spans="1:17" x14ac:dyDescent="0.25">
      <c r="A1420" s="1" t="s">
        <v>197</v>
      </c>
      <c r="B1420" s="1" t="s">
        <v>198</v>
      </c>
      <c r="C1420" s="3">
        <v>6786</v>
      </c>
      <c r="D1420" s="13">
        <v>43973.398159722223</v>
      </c>
      <c r="E1420" s="14">
        <v>3.9155092592592596E-2</v>
      </c>
      <c r="G1420" s="1" t="s">
        <v>193</v>
      </c>
      <c r="H1420" s="1" t="s">
        <v>194</v>
      </c>
      <c r="I1420" s="3">
        <v>6595</v>
      </c>
      <c r="J1420" s="13">
        <v>43968.398692129631</v>
      </c>
      <c r="K1420" s="14">
        <v>4.5428240740740734E-2</v>
      </c>
      <c r="M1420" s="1" t="s">
        <v>223</v>
      </c>
      <c r="N1420" s="1" t="s">
        <v>224</v>
      </c>
      <c r="O1420" s="3">
        <v>5166</v>
      </c>
      <c r="P1420" s="13">
        <v>43930.389733796299</v>
      </c>
      <c r="Q1420" s="14">
        <v>3.7789351851851852E-2</v>
      </c>
    </row>
    <row r="1421" spans="1:17" x14ac:dyDescent="0.25">
      <c r="A1421" s="1" t="s">
        <v>213</v>
      </c>
      <c r="B1421" s="1" t="s">
        <v>214</v>
      </c>
      <c r="C1421" s="3">
        <v>6791</v>
      </c>
      <c r="D1421" s="13">
        <v>43973.47452546296</v>
      </c>
      <c r="E1421" s="14">
        <v>4.2870370370370371E-2</v>
      </c>
      <c r="G1421" s="1" t="s">
        <v>193</v>
      </c>
      <c r="H1421" s="1" t="s">
        <v>194</v>
      </c>
      <c r="I1421" s="3">
        <v>6598</v>
      </c>
      <c r="J1421" s="13">
        <v>43968.435393518521</v>
      </c>
      <c r="K1421" s="14">
        <v>3.8634259259259257E-2</v>
      </c>
      <c r="M1421" s="1" t="s">
        <v>209</v>
      </c>
      <c r="N1421" s="1" t="s">
        <v>210</v>
      </c>
      <c r="O1421" s="3">
        <v>5168</v>
      </c>
      <c r="P1421" s="13">
        <v>43930.414953703701</v>
      </c>
      <c r="Q1421" s="14">
        <v>4.3078703703703702E-2</v>
      </c>
    </row>
    <row r="1422" spans="1:17" x14ac:dyDescent="0.25">
      <c r="A1422" s="1" t="s">
        <v>207</v>
      </c>
      <c r="B1422" s="1" t="s">
        <v>208</v>
      </c>
      <c r="C1422" s="3">
        <v>6794</v>
      </c>
      <c r="D1422" s="13">
        <v>43973.514537037037</v>
      </c>
      <c r="E1422" s="14">
        <v>3.936342592592592E-2</v>
      </c>
      <c r="G1422" s="1" t="s">
        <v>175</v>
      </c>
      <c r="H1422" s="1" t="s">
        <v>176</v>
      </c>
      <c r="I1422" s="3">
        <v>6602</v>
      </c>
      <c r="J1422" s="13">
        <v>43968.495057870372</v>
      </c>
      <c r="K1422" s="14">
        <v>3.3622685185185179E-2</v>
      </c>
      <c r="M1422" s="1" t="s">
        <v>185</v>
      </c>
      <c r="N1422" s="1" t="s">
        <v>186</v>
      </c>
      <c r="O1422" s="3">
        <v>5169</v>
      </c>
      <c r="P1422" s="13">
        <v>43930.426759259259</v>
      </c>
      <c r="Q1422" s="14">
        <v>3.7083333333333336E-2</v>
      </c>
    </row>
    <row r="1423" spans="1:17" x14ac:dyDescent="0.25">
      <c r="A1423" s="1" t="s">
        <v>183</v>
      </c>
      <c r="B1423" s="1" t="s">
        <v>184</v>
      </c>
      <c r="C1423" s="3">
        <v>6796</v>
      </c>
      <c r="D1423" s="13">
        <v>43973.543344907404</v>
      </c>
      <c r="E1423" s="14">
        <v>3.8159722222222227E-2</v>
      </c>
      <c r="G1423" s="1" t="s">
        <v>171</v>
      </c>
      <c r="H1423" s="1" t="s">
        <v>172</v>
      </c>
      <c r="I1423" s="3">
        <v>6603</v>
      </c>
      <c r="J1423" s="13">
        <v>43968.50372685185</v>
      </c>
      <c r="K1423" s="14">
        <v>3.5254629629629629E-2</v>
      </c>
      <c r="M1423" s="1" t="s">
        <v>227</v>
      </c>
      <c r="N1423" s="1" t="s">
        <v>228</v>
      </c>
      <c r="O1423" s="3">
        <v>5175</v>
      </c>
      <c r="P1423" s="13">
        <v>43930.512245370373</v>
      </c>
      <c r="Q1423" s="14">
        <v>3.5416666666666666E-2</v>
      </c>
    </row>
    <row r="1424" spans="1:17" x14ac:dyDescent="0.25">
      <c r="A1424" s="1" t="s">
        <v>163</v>
      </c>
      <c r="B1424" s="1" t="s">
        <v>164</v>
      </c>
      <c r="C1424" s="3">
        <v>6799</v>
      </c>
      <c r="D1424" s="13">
        <v>43973.592916666668</v>
      </c>
      <c r="E1424" s="14">
        <v>3.5266203703703702E-2</v>
      </c>
      <c r="G1424" s="1" t="s">
        <v>235</v>
      </c>
      <c r="H1424" s="1" t="s">
        <v>236</v>
      </c>
      <c r="I1424" s="3">
        <v>6607</v>
      </c>
      <c r="J1424" s="13">
        <v>43968.559733796297</v>
      </c>
      <c r="K1424" s="14">
        <v>2.7627314814814813E-2</v>
      </c>
      <c r="M1424" s="1" t="s">
        <v>249</v>
      </c>
      <c r="N1424" s="1" t="s">
        <v>250</v>
      </c>
      <c r="O1424" s="3">
        <v>5178</v>
      </c>
      <c r="P1424" s="13">
        <v>43930.548900462964</v>
      </c>
      <c r="Q1424" s="14">
        <v>3.0856481481481481E-2</v>
      </c>
    </row>
    <row r="1425" spans="1:17" x14ac:dyDescent="0.25">
      <c r="A1425" s="1" t="s">
        <v>197</v>
      </c>
      <c r="B1425" s="1" t="s">
        <v>198</v>
      </c>
      <c r="C1425" s="3">
        <v>6802</v>
      </c>
      <c r="D1425" s="13">
        <v>43973.63789351852</v>
      </c>
      <c r="E1425" s="14">
        <v>3.1157407407407408E-2</v>
      </c>
      <c r="G1425" s="1" t="s">
        <v>175</v>
      </c>
      <c r="H1425" s="1" t="s">
        <v>176</v>
      </c>
      <c r="I1425" s="3">
        <v>6612</v>
      </c>
      <c r="J1425" s="13">
        <v>43968.622314814813</v>
      </c>
      <c r="K1425" s="14">
        <v>3.8495370370370367E-2</v>
      </c>
      <c r="M1425" s="1" t="s">
        <v>223</v>
      </c>
      <c r="N1425" s="1" t="s">
        <v>224</v>
      </c>
      <c r="O1425" s="3">
        <v>5179</v>
      </c>
      <c r="P1425" s="13">
        <v>43930.562858796293</v>
      </c>
      <c r="Q1425" s="14">
        <v>3.4907407407407408E-2</v>
      </c>
    </row>
    <row r="1426" spans="1:17" x14ac:dyDescent="0.25">
      <c r="A1426" s="1" t="s">
        <v>181</v>
      </c>
      <c r="B1426" s="1" t="s">
        <v>182</v>
      </c>
      <c r="C1426" s="3">
        <v>6803</v>
      </c>
      <c r="D1426" s="13">
        <v>43973.653749999998</v>
      </c>
      <c r="E1426" s="14">
        <v>2.9502314814814815E-2</v>
      </c>
      <c r="G1426" s="1" t="s">
        <v>175</v>
      </c>
      <c r="H1426" s="1" t="s">
        <v>176</v>
      </c>
      <c r="I1426" s="3">
        <v>6613</v>
      </c>
      <c r="J1426" s="13">
        <v>43968.63486111111</v>
      </c>
      <c r="K1426" s="14">
        <v>3.3460648148148149E-2</v>
      </c>
      <c r="M1426" s="1" t="s">
        <v>247</v>
      </c>
      <c r="N1426" s="1" t="s">
        <v>248</v>
      </c>
      <c r="O1426" s="3">
        <v>5180</v>
      </c>
      <c r="P1426" s="13">
        <v>43930.57607638889</v>
      </c>
      <c r="Q1426" s="14">
        <v>3.5740740740740747E-2</v>
      </c>
    </row>
    <row r="1427" spans="1:17" x14ac:dyDescent="0.25">
      <c r="A1427" s="1" t="s">
        <v>197</v>
      </c>
      <c r="B1427" s="1" t="s">
        <v>198</v>
      </c>
      <c r="C1427" s="3">
        <v>6807</v>
      </c>
      <c r="D1427" s="13">
        <v>43973.70140046296</v>
      </c>
      <c r="E1427" s="14">
        <v>3.9050925925925926E-2</v>
      </c>
      <c r="G1427" s="1" t="s">
        <v>193</v>
      </c>
      <c r="H1427" s="1" t="s">
        <v>194</v>
      </c>
      <c r="I1427" s="3">
        <v>6616</v>
      </c>
      <c r="J1427" s="13">
        <v>43968.669641203705</v>
      </c>
      <c r="K1427" s="14">
        <v>3.2094907407407412E-2</v>
      </c>
      <c r="M1427" s="1" t="s">
        <v>126</v>
      </c>
      <c r="N1427" s="1" t="s">
        <v>220</v>
      </c>
      <c r="O1427" s="3">
        <v>5184</v>
      </c>
      <c r="P1427" s="13">
        <v>43930.633750000001</v>
      </c>
      <c r="Q1427" s="14">
        <v>3.7662037037037036E-2</v>
      </c>
    </row>
    <row r="1428" spans="1:17" x14ac:dyDescent="0.25">
      <c r="A1428" s="1" t="s">
        <v>243</v>
      </c>
      <c r="B1428" s="1" t="s">
        <v>244</v>
      </c>
      <c r="C1428" s="3">
        <v>6812</v>
      </c>
      <c r="D1428" s="13">
        <v>43973.765046296299</v>
      </c>
      <c r="E1428" s="14">
        <v>3.4444444444444444E-2</v>
      </c>
      <c r="G1428" s="1" t="s">
        <v>120</v>
      </c>
      <c r="H1428" s="1" t="s">
        <v>219</v>
      </c>
      <c r="I1428" s="3">
        <v>6622</v>
      </c>
      <c r="J1428" s="13">
        <v>43968.746053240742</v>
      </c>
      <c r="K1428" s="14">
        <v>3.4768518518518525E-2</v>
      </c>
      <c r="M1428" s="1" t="s">
        <v>247</v>
      </c>
      <c r="N1428" s="1" t="s">
        <v>248</v>
      </c>
      <c r="O1428" s="3">
        <v>5185</v>
      </c>
      <c r="P1428" s="13">
        <v>43930.643877314818</v>
      </c>
      <c r="Q1428" s="14">
        <v>3.8506944444444448E-2</v>
      </c>
    </row>
    <row r="1429" spans="1:17" x14ac:dyDescent="0.25">
      <c r="A1429" s="1" t="s">
        <v>205</v>
      </c>
      <c r="B1429" s="1" t="s">
        <v>206</v>
      </c>
      <c r="C1429" s="3">
        <v>6821</v>
      </c>
      <c r="D1429" s="13">
        <v>43974.377685185187</v>
      </c>
      <c r="E1429" s="14">
        <v>3.5925925925925924E-2</v>
      </c>
      <c r="G1429" s="1" t="s">
        <v>251</v>
      </c>
      <c r="H1429" s="1" t="s">
        <v>252</v>
      </c>
      <c r="I1429" s="3">
        <v>6626</v>
      </c>
      <c r="J1429" s="13">
        <v>43968.812256944446</v>
      </c>
      <c r="K1429" s="14">
        <v>4.1597222222222223E-2</v>
      </c>
      <c r="M1429" s="1" t="s">
        <v>237</v>
      </c>
      <c r="N1429" s="1" t="s">
        <v>238</v>
      </c>
      <c r="O1429" s="3">
        <v>5188</v>
      </c>
      <c r="P1429" s="13">
        <v>43930.691631944443</v>
      </c>
      <c r="Q1429" s="14">
        <v>4.0763888888888891E-2</v>
      </c>
    </row>
    <row r="1430" spans="1:17" x14ac:dyDescent="0.25">
      <c r="A1430" s="1" t="s">
        <v>205</v>
      </c>
      <c r="B1430" s="1" t="s">
        <v>206</v>
      </c>
      <c r="C1430" s="3">
        <v>6823</v>
      </c>
      <c r="D1430" s="13">
        <v>43974.404710648145</v>
      </c>
      <c r="E1430" s="14">
        <v>3.4918981481481481E-2</v>
      </c>
      <c r="G1430" s="1" t="s">
        <v>179</v>
      </c>
      <c r="H1430" s="1" t="s">
        <v>180</v>
      </c>
      <c r="I1430" s="3">
        <v>6627</v>
      </c>
      <c r="J1430" s="13">
        <v>43968.826770833337</v>
      </c>
      <c r="K1430" s="14">
        <v>3.8541666666666669E-2</v>
      </c>
      <c r="M1430" s="1" t="s">
        <v>247</v>
      </c>
      <c r="N1430" s="1" t="s">
        <v>248</v>
      </c>
      <c r="O1430" s="3">
        <v>5190</v>
      </c>
      <c r="P1430" s="13">
        <v>43930.720300925925</v>
      </c>
      <c r="Q1430" s="14">
        <v>4.1076388888888891E-2</v>
      </c>
    </row>
    <row r="1431" spans="1:17" x14ac:dyDescent="0.25">
      <c r="A1431" s="1" t="s">
        <v>197</v>
      </c>
      <c r="B1431" s="1" t="s">
        <v>198</v>
      </c>
      <c r="C1431" s="3">
        <v>6829</v>
      </c>
      <c r="D1431" s="13">
        <v>43974.487754629627</v>
      </c>
      <c r="E1431" s="14">
        <v>3.9386574074074074E-2</v>
      </c>
      <c r="G1431" s="1" t="s">
        <v>235</v>
      </c>
      <c r="H1431" s="1" t="s">
        <v>236</v>
      </c>
      <c r="I1431" s="3">
        <v>6628</v>
      </c>
      <c r="J1431" s="13">
        <v>43968.835416666669</v>
      </c>
      <c r="K1431" s="14">
        <v>3.8287037037037036E-2</v>
      </c>
      <c r="M1431" s="1" t="s">
        <v>231</v>
      </c>
      <c r="N1431" s="1" t="s">
        <v>232</v>
      </c>
      <c r="O1431" s="3">
        <v>5194</v>
      </c>
      <c r="P1431" s="13">
        <v>43930.773472222223</v>
      </c>
      <c r="Q1431" s="14">
        <v>3.7523148148148146E-2</v>
      </c>
    </row>
    <row r="1432" spans="1:17" x14ac:dyDescent="0.25">
      <c r="A1432" s="1" t="s">
        <v>201</v>
      </c>
      <c r="B1432" s="1" t="s">
        <v>202</v>
      </c>
      <c r="C1432" s="3">
        <v>6831</v>
      </c>
      <c r="D1432" s="13">
        <v>43974.512731481482</v>
      </c>
      <c r="E1432" s="14">
        <v>4.0254629629629633E-2</v>
      </c>
      <c r="G1432" s="1" t="s">
        <v>235</v>
      </c>
      <c r="H1432" s="1" t="s">
        <v>236</v>
      </c>
      <c r="I1432" s="3">
        <v>6631</v>
      </c>
      <c r="J1432" s="13">
        <v>43969.373576388891</v>
      </c>
      <c r="K1432" s="14">
        <v>3.6076388888888887E-2</v>
      </c>
      <c r="M1432" s="1" t="s">
        <v>167</v>
      </c>
      <c r="N1432" s="1" t="s">
        <v>168</v>
      </c>
      <c r="O1432" s="3">
        <v>5195</v>
      </c>
      <c r="P1432" s="13">
        <v>43930.787453703706</v>
      </c>
      <c r="Q1432" s="14">
        <v>3.1539351851851853E-2</v>
      </c>
    </row>
    <row r="1433" spans="1:17" x14ac:dyDescent="0.25">
      <c r="A1433" s="1" t="s">
        <v>165</v>
      </c>
      <c r="B1433" s="1" t="s">
        <v>166</v>
      </c>
      <c r="C1433" s="3">
        <v>6835</v>
      </c>
      <c r="D1433" s="13">
        <v>43974.574224537035</v>
      </c>
      <c r="E1433" s="14">
        <v>3.9189814814814809E-2</v>
      </c>
      <c r="G1433" s="1" t="s">
        <v>211</v>
      </c>
      <c r="H1433" s="1" t="s">
        <v>212</v>
      </c>
      <c r="I1433" s="3">
        <v>6632</v>
      </c>
      <c r="J1433" s="13">
        <v>43969.384143518517</v>
      </c>
      <c r="K1433" s="14">
        <v>3.4166666666666672E-2</v>
      </c>
      <c r="M1433" s="1" t="s">
        <v>126</v>
      </c>
      <c r="N1433" s="1" t="s">
        <v>220</v>
      </c>
      <c r="O1433" s="3">
        <v>5198</v>
      </c>
      <c r="P1433" s="13">
        <v>43930.837453703702</v>
      </c>
      <c r="Q1433" s="14">
        <v>4.1932870370370377E-2</v>
      </c>
    </row>
    <row r="1434" spans="1:17" x14ac:dyDescent="0.25">
      <c r="A1434" s="1" t="s">
        <v>197</v>
      </c>
      <c r="B1434" s="1" t="s">
        <v>198</v>
      </c>
      <c r="C1434" s="3">
        <v>6838</v>
      </c>
      <c r="D1434" s="13">
        <v>43974.617662037039</v>
      </c>
      <c r="E1434" s="14">
        <v>3.1446759259259258E-2</v>
      </c>
      <c r="G1434" s="1" t="s">
        <v>193</v>
      </c>
      <c r="H1434" s="1" t="s">
        <v>194</v>
      </c>
      <c r="I1434" s="3">
        <v>6633</v>
      </c>
      <c r="J1434" s="13">
        <v>43969.402557870373</v>
      </c>
      <c r="K1434" s="14">
        <v>2.9780092592592594E-2</v>
      </c>
      <c r="M1434" s="1" t="s">
        <v>191</v>
      </c>
      <c r="N1434" s="1" t="s">
        <v>192</v>
      </c>
      <c r="O1434" s="3">
        <v>5199</v>
      </c>
      <c r="P1434" s="13">
        <v>43931.344398148147</v>
      </c>
      <c r="Q1434" s="14">
        <v>4.0856481481481487E-2</v>
      </c>
    </row>
    <row r="1435" spans="1:17" x14ac:dyDescent="0.25">
      <c r="A1435" s="1" t="s">
        <v>163</v>
      </c>
      <c r="B1435" s="1" t="s">
        <v>164</v>
      </c>
      <c r="C1435" s="3">
        <v>6842</v>
      </c>
      <c r="D1435" s="13">
        <v>43974.665937500002</v>
      </c>
      <c r="E1435" s="14">
        <v>3.9444444444444442E-2</v>
      </c>
      <c r="G1435" s="1" t="s">
        <v>120</v>
      </c>
      <c r="H1435" s="1" t="s">
        <v>219</v>
      </c>
      <c r="I1435" s="3">
        <v>6639</v>
      </c>
      <c r="J1435" s="13">
        <v>43969.482025462959</v>
      </c>
      <c r="K1435" s="14">
        <v>4.0879629629629634E-2</v>
      </c>
      <c r="M1435" s="1" t="s">
        <v>173</v>
      </c>
      <c r="N1435" s="1" t="s">
        <v>174</v>
      </c>
      <c r="O1435" s="3">
        <v>5207</v>
      </c>
      <c r="P1435" s="13">
        <v>43931.447627314818</v>
      </c>
      <c r="Q1435" s="14">
        <v>4.6018518518518514E-2</v>
      </c>
    </row>
    <row r="1436" spans="1:17" x14ac:dyDescent="0.25">
      <c r="A1436" s="1" t="s">
        <v>201</v>
      </c>
      <c r="B1436" s="1" t="s">
        <v>202</v>
      </c>
      <c r="C1436" s="3">
        <v>6845</v>
      </c>
      <c r="D1436" s="13">
        <v>43974.71533564815</v>
      </c>
      <c r="E1436" s="14">
        <v>3.0081018518518521E-2</v>
      </c>
      <c r="G1436" s="1" t="s">
        <v>233</v>
      </c>
      <c r="H1436" s="1" t="s">
        <v>234</v>
      </c>
      <c r="I1436" s="3">
        <v>6641</v>
      </c>
      <c r="J1436" s="13">
        <v>43969.506932870368</v>
      </c>
      <c r="K1436" s="14">
        <v>3.1643518518518522E-2</v>
      </c>
      <c r="M1436" s="1" t="s">
        <v>227</v>
      </c>
      <c r="N1436" s="1" t="s">
        <v>228</v>
      </c>
      <c r="O1436" s="3">
        <v>5213</v>
      </c>
      <c r="P1436" s="13">
        <v>43931.523032407407</v>
      </c>
      <c r="Q1436" s="14">
        <v>3.2106481481481479E-2</v>
      </c>
    </row>
    <row r="1437" spans="1:17" x14ac:dyDescent="0.25">
      <c r="A1437" s="1" t="s">
        <v>243</v>
      </c>
      <c r="B1437" s="1" t="s">
        <v>244</v>
      </c>
      <c r="C1437" s="3">
        <v>6846</v>
      </c>
      <c r="D1437" s="13">
        <v>43974.733842592592</v>
      </c>
      <c r="E1437" s="14">
        <v>3.2395833333333332E-2</v>
      </c>
      <c r="G1437" s="1" t="s">
        <v>179</v>
      </c>
      <c r="H1437" s="1" t="s">
        <v>180</v>
      </c>
      <c r="I1437" s="3">
        <v>6644</v>
      </c>
      <c r="J1437" s="13">
        <v>43969.547731481478</v>
      </c>
      <c r="K1437" s="14">
        <v>3.5636574074074077E-2</v>
      </c>
      <c r="M1437" s="1" t="s">
        <v>241</v>
      </c>
      <c r="N1437" s="1" t="s">
        <v>242</v>
      </c>
      <c r="O1437" s="3">
        <v>5214</v>
      </c>
      <c r="P1437" s="13">
        <v>43931.537534722222</v>
      </c>
      <c r="Q1437" s="14">
        <v>4.2187499999999996E-2</v>
      </c>
    </row>
    <row r="1438" spans="1:17" x14ac:dyDescent="0.25">
      <c r="A1438" s="1" t="s">
        <v>163</v>
      </c>
      <c r="B1438" s="1" t="s">
        <v>164</v>
      </c>
      <c r="C1438" s="3">
        <v>6849</v>
      </c>
      <c r="D1438" s="13">
        <v>43974.765219907407</v>
      </c>
      <c r="E1438" s="14">
        <v>3.7314814814814815E-2</v>
      </c>
      <c r="G1438" s="1" t="s">
        <v>215</v>
      </c>
      <c r="H1438" s="1" t="s">
        <v>216</v>
      </c>
      <c r="I1438" s="3">
        <v>6651</v>
      </c>
      <c r="J1438" s="13">
        <v>43969.639652777776</v>
      </c>
      <c r="K1438" s="14">
        <v>3.380787037037037E-2</v>
      </c>
      <c r="M1438" s="1" t="s">
        <v>249</v>
      </c>
      <c r="N1438" s="1" t="s">
        <v>250</v>
      </c>
      <c r="O1438" s="3">
        <v>5219</v>
      </c>
      <c r="P1438" s="13">
        <v>43931.616006944445</v>
      </c>
      <c r="Q1438" s="14">
        <v>3.3506944444444443E-2</v>
      </c>
    </row>
    <row r="1439" spans="1:17" x14ac:dyDescent="0.25">
      <c r="A1439" s="1" t="s">
        <v>213</v>
      </c>
      <c r="B1439" s="1" t="s">
        <v>214</v>
      </c>
      <c r="C1439" s="3">
        <v>6850</v>
      </c>
      <c r="D1439" s="13">
        <v>43974.778854166667</v>
      </c>
      <c r="E1439" s="14">
        <v>3.7291666666666667E-2</v>
      </c>
      <c r="G1439" s="1" t="s">
        <v>175</v>
      </c>
      <c r="H1439" s="1" t="s">
        <v>176</v>
      </c>
      <c r="I1439" s="3">
        <v>6655</v>
      </c>
      <c r="J1439" s="13">
        <v>43969.681238425925</v>
      </c>
      <c r="K1439" s="14">
        <v>3.7025462962962961E-2</v>
      </c>
      <c r="M1439" s="1" t="s">
        <v>237</v>
      </c>
      <c r="N1439" s="1" t="s">
        <v>238</v>
      </c>
      <c r="O1439" s="3">
        <v>5220</v>
      </c>
      <c r="P1439" s="13">
        <v>43931.631597222222</v>
      </c>
      <c r="Q1439" s="14">
        <v>4.5439814814814815E-2</v>
      </c>
    </row>
    <row r="1440" spans="1:17" x14ac:dyDescent="0.25">
      <c r="A1440" s="1" t="s">
        <v>213</v>
      </c>
      <c r="B1440" s="1" t="s">
        <v>214</v>
      </c>
      <c r="C1440" s="3">
        <v>6851</v>
      </c>
      <c r="D1440" s="13">
        <v>43974.792708333334</v>
      </c>
      <c r="E1440" s="14">
        <v>3.7800925925925925E-2</v>
      </c>
      <c r="G1440" s="1" t="s">
        <v>179</v>
      </c>
      <c r="H1440" s="1" t="s">
        <v>180</v>
      </c>
      <c r="I1440" s="3">
        <v>6656</v>
      </c>
      <c r="J1440" s="13">
        <v>43969.691921296297</v>
      </c>
      <c r="K1440" s="14">
        <v>4.2858796296296298E-2</v>
      </c>
      <c r="M1440" s="1" t="s">
        <v>126</v>
      </c>
      <c r="N1440" s="1" t="s">
        <v>220</v>
      </c>
      <c r="O1440" s="3">
        <v>5226</v>
      </c>
      <c r="P1440" s="13">
        <v>43931.695057870369</v>
      </c>
      <c r="Q1440" s="14">
        <v>3.6111111111111115E-2</v>
      </c>
    </row>
    <row r="1441" spans="1:17" x14ac:dyDescent="0.25">
      <c r="A1441" s="1" t="s">
        <v>183</v>
      </c>
      <c r="B1441" s="1" t="s">
        <v>184</v>
      </c>
      <c r="C1441" s="3">
        <v>6852</v>
      </c>
      <c r="D1441" s="13">
        <v>43974.805937500001</v>
      </c>
      <c r="E1441" s="14">
        <v>3.8553240740740742E-2</v>
      </c>
      <c r="G1441" s="1" t="s">
        <v>175</v>
      </c>
      <c r="H1441" s="1" t="s">
        <v>176</v>
      </c>
      <c r="I1441" s="3">
        <v>6658</v>
      </c>
      <c r="J1441" s="13">
        <v>43969.721388888887</v>
      </c>
      <c r="K1441" s="14">
        <v>4.5462962962962962E-2</v>
      </c>
      <c r="M1441" s="1" t="s">
        <v>130</v>
      </c>
      <c r="N1441" s="1" t="s">
        <v>218</v>
      </c>
      <c r="O1441" s="3">
        <v>5227</v>
      </c>
      <c r="P1441" s="13">
        <v>43931.705092592594</v>
      </c>
      <c r="Q1441" s="14">
        <v>3.4872685185185187E-2</v>
      </c>
    </row>
    <row r="1442" spans="1:17" x14ac:dyDescent="0.25">
      <c r="A1442" s="1" t="s">
        <v>243</v>
      </c>
      <c r="B1442" s="1" t="s">
        <v>244</v>
      </c>
      <c r="C1442" s="3">
        <v>6854</v>
      </c>
      <c r="D1442" s="13">
        <v>43974.832546296297</v>
      </c>
      <c r="E1442" s="14">
        <v>3.6342592592592593E-2</v>
      </c>
      <c r="G1442" s="1" t="s">
        <v>179</v>
      </c>
      <c r="H1442" s="1" t="s">
        <v>180</v>
      </c>
      <c r="I1442" s="3">
        <v>6661</v>
      </c>
      <c r="J1442" s="13">
        <v>43969.771516203706</v>
      </c>
      <c r="K1442" s="14">
        <v>3.8576388888888889E-2</v>
      </c>
      <c r="M1442" s="1" t="s">
        <v>247</v>
      </c>
      <c r="N1442" s="1" t="s">
        <v>248</v>
      </c>
      <c r="O1442" s="3">
        <v>5236</v>
      </c>
      <c r="P1442" s="13">
        <v>43931.815578703703</v>
      </c>
      <c r="Q1442" s="14">
        <v>3.1759259259259258E-2</v>
      </c>
    </row>
    <row r="1443" spans="1:17" x14ac:dyDescent="0.25">
      <c r="A1443" s="1" t="s">
        <v>205</v>
      </c>
      <c r="B1443" s="1" t="s">
        <v>206</v>
      </c>
      <c r="C1443" s="3">
        <v>6856</v>
      </c>
      <c r="D1443" s="13">
        <v>43975.34988425926</v>
      </c>
      <c r="E1443" s="14">
        <v>3.2372685185185185E-2</v>
      </c>
      <c r="G1443" s="1" t="s">
        <v>211</v>
      </c>
      <c r="H1443" s="1" t="s">
        <v>212</v>
      </c>
      <c r="I1443" s="3">
        <v>6664</v>
      </c>
      <c r="J1443" s="13">
        <v>43969.821608796294</v>
      </c>
      <c r="K1443" s="14">
        <v>3.4363425925925929E-2</v>
      </c>
      <c r="M1443" s="1" t="s">
        <v>173</v>
      </c>
      <c r="N1443" s="1" t="s">
        <v>174</v>
      </c>
      <c r="O1443" s="3">
        <v>5238</v>
      </c>
      <c r="P1443" s="13">
        <v>43931.845972222225</v>
      </c>
      <c r="Q1443" s="14">
        <v>3.6018518518518519E-2</v>
      </c>
    </row>
    <row r="1444" spans="1:17" x14ac:dyDescent="0.25">
      <c r="A1444" s="1" t="s">
        <v>161</v>
      </c>
      <c r="B1444" s="1" t="s">
        <v>162</v>
      </c>
      <c r="C1444" s="3">
        <v>6857</v>
      </c>
      <c r="D1444" s="13">
        <v>43975.367268518516</v>
      </c>
      <c r="E1444" s="14">
        <v>4.3078703703703702E-2</v>
      </c>
      <c r="G1444" s="1" t="s">
        <v>215</v>
      </c>
      <c r="H1444" s="1" t="s">
        <v>216</v>
      </c>
      <c r="I1444" s="3">
        <v>6674</v>
      </c>
      <c r="J1444" s="13">
        <v>43970.435057870367</v>
      </c>
      <c r="K1444" s="14">
        <v>3.138888888888889E-2</v>
      </c>
      <c r="M1444" s="1" t="s">
        <v>247</v>
      </c>
      <c r="N1444" s="1" t="s">
        <v>248</v>
      </c>
      <c r="O1444" s="3">
        <v>5240</v>
      </c>
      <c r="P1444" s="13">
        <v>43932.364247685182</v>
      </c>
      <c r="Q1444" s="14">
        <v>3.3703703703703701E-2</v>
      </c>
    </row>
    <row r="1445" spans="1:17" x14ac:dyDescent="0.25">
      <c r="A1445" s="1" t="s">
        <v>183</v>
      </c>
      <c r="B1445" s="1" t="s">
        <v>184</v>
      </c>
      <c r="C1445" s="3">
        <v>6858</v>
      </c>
      <c r="D1445" s="13">
        <v>43975.382384259261</v>
      </c>
      <c r="E1445" s="14">
        <v>3.5983796296296298E-2</v>
      </c>
      <c r="G1445" s="1" t="s">
        <v>215</v>
      </c>
      <c r="H1445" s="1" t="s">
        <v>216</v>
      </c>
      <c r="I1445" s="3">
        <v>6677</v>
      </c>
      <c r="J1445" s="13">
        <v>43970.47859953704</v>
      </c>
      <c r="K1445" s="14">
        <v>4.0856481481481487E-2</v>
      </c>
      <c r="M1445" s="1" t="s">
        <v>241</v>
      </c>
      <c r="N1445" s="1" t="s">
        <v>242</v>
      </c>
      <c r="O1445" s="3">
        <v>5247</v>
      </c>
      <c r="P1445" s="13">
        <v>43932.463541666664</v>
      </c>
      <c r="Q1445" s="14">
        <v>3.0555555555555555E-2</v>
      </c>
    </row>
    <row r="1446" spans="1:17" x14ac:dyDescent="0.25">
      <c r="A1446" s="1" t="s">
        <v>183</v>
      </c>
      <c r="B1446" s="1" t="s">
        <v>184</v>
      </c>
      <c r="C1446" s="3">
        <v>6859</v>
      </c>
      <c r="D1446" s="13">
        <v>43975.393321759257</v>
      </c>
      <c r="E1446" s="14">
        <v>4.1655092592592598E-2</v>
      </c>
      <c r="G1446" s="1" t="s">
        <v>177</v>
      </c>
      <c r="H1446" s="1" t="s">
        <v>178</v>
      </c>
      <c r="I1446" s="3">
        <v>6678</v>
      </c>
      <c r="J1446" s="13">
        <v>43970.493483796294</v>
      </c>
      <c r="K1446" s="14">
        <v>3.3657407407407407E-2</v>
      </c>
      <c r="M1446" s="1" t="s">
        <v>249</v>
      </c>
      <c r="N1446" s="1" t="s">
        <v>250</v>
      </c>
      <c r="O1446" s="3">
        <v>5252</v>
      </c>
      <c r="P1446" s="13">
        <v>43932.525601851848</v>
      </c>
      <c r="Q1446" s="14">
        <v>3.4039351851851855E-2</v>
      </c>
    </row>
    <row r="1447" spans="1:17" x14ac:dyDescent="0.25">
      <c r="A1447" s="1" t="s">
        <v>243</v>
      </c>
      <c r="B1447" s="1" t="s">
        <v>244</v>
      </c>
      <c r="C1447" s="3">
        <v>6862</v>
      </c>
      <c r="D1447" s="13">
        <v>43975.427662037036</v>
      </c>
      <c r="E1447" s="14">
        <v>3.3310185185185186E-2</v>
      </c>
      <c r="G1447" s="1" t="s">
        <v>187</v>
      </c>
      <c r="H1447" s="1" t="s">
        <v>188</v>
      </c>
      <c r="I1447" s="3">
        <v>6679</v>
      </c>
      <c r="J1447" s="13">
        <v>43970.508437500001</v>
      </c>
      <c r="K1447" s="14">
        <v>4.0173611111111111E-2</v>
      </c>
      <c r="M1447" s="1" t="s">
        <v>223</v>
      </c>
      <c r="N1447" s="1" t="s">
        <v>224</v>
      </c>
      <c r="O1447" s="3">
        <v>5254</v>
      </c>
      <c r="P1447" s="13">
        <v>43932.546701388892</v>
      </c>
      <c r="Q1447" s="14">
        <v>4.3680555555555556E-2</v>
      </c>
    </row>
    <row r="1448" spans="1:17" x14ac:dyDescent="0.25">
      <c r="A1448" s="1" t="s">
        <v>225</v>
      </c>
      <c r="B1448" s="1" t="s">
        <v>226</v>
      </c>
      <c r="C1448" s="3">
        <v>6866</v>
      </c>
      <c r="D1448" s="13">
        <v>43975.480127314811</v>
      </c>
      <c r="E1448" s="14">
        <v>3.2835648148148149E-2</v>
      </c>
      <c r="G1448" s="1" t="s">
        <v>251</v>
      </c>
      <c r="H1448" s="1" t="s">
        <v>252</v>
      </c>
      <c r="I1448" s="3">
        <v>6681</v>
      </c>
      <c r="J1448" s="13">
        <v>43970.535694444443</v>
      </c>
      <c r="K1448" s="14">
        <v>3.0439814814814819E-2</v>
      </c>
      <c r="M1448" s="1" t="s">
        <v>130</v>
      </c>
      <c r="N1448" s="1" t="s">
        <v>218</v>
      </c>
      <c r="O1448" s="3">
        <v>5258</v>
      </c>
      <c r="P1448" s="13">
        <v>43932.600208333337</v>
      </c>
      <c r="Q1448" s="14">
        <v>3.8217592592592588E-2</v>
      </c>
    </row>
    <row r="1449" spans="1:17" x14ac:dyDescent="0.25">
      <c r="A1449" s="1" t="s">
        <v>163</v>
      </c>
      <c r="B1449" s="1" t="s">
        <v>164</v>
      </c>
      <c r="C1449" s="3">
        <v>6868</v>
      </c>
      <c r="D1449" s="13">
        <v>43975.501608796294</v>
      </c>
      <c r="E1449" s="14">
        <v>3.8946759259259257E-2</v>
      </c>
      <c r="G1449" s="1" t="s">
        <v>177</v>
      </c>
      <c r="H1449" s="1" t="s">
        <v>178</v>
      </c>
      <c r="I1449" s="3">
        <v>6683</v>
      </c>
      <c r="J1449" s="13">
        <v>43970.563506944447</v>
      </c>
      <c r="K1449" s="14">
        <v>3.8900462962962963E-2</v>
      </c>
      <c r="M1449" s="1" t="s">
        <v>231</v>
      </c>
      <c r="N1449" s="1" t="s">
        <v>232</v>
      </c>
      <c r="O1449" s="3">
        <v>5260</v>
      </c>
      <c r="P1449" s="13">
        <v>43932.631481481483</v>
      </c>
      <c r="Q1449" s="14">
        <v>3.3587962962962965E-2</v>
      </c>
    </row>
    <row r="1450" spans="1:17" x14ac:dyDescent="0.25">
      <c r="A1450" s="1" t="s">
        <v>183</v>
      </c>
      <c r="B1450" s="1" t="s">
        <v>184</v>
      </c>
      <c r="C1450" s="3">
        <v>6870</v>
      </c>
      <c r="D1450" s="13">
        <v>43975.536064814813</v>
      </c>
      <c r="E1450" s="14">
        <v>3.8182870370370374E-2</v>
      </c>
      <c r="G1450" s="1" t="s">
        <v>187</v>
      </c>
      <c r="H1450" s="1" t="s">
        <v>188</v>
      </c>
      <c r="I1450" s="3">
        <v>6685</v>
      </c>
      <c r="J1450" s="13">
        <v>43970.589722222219</v>
      </c>
      <c r="K1450" s="14">
        <v>3.3611111111111112E-2</v>
      </c>
      <c r="M1450" s="1" t="s">
        <v>245</v>
      </c>
      <c r="N1450" s="1" t="s">
        <v>246</v>
      </c>
      <c r="O1450" s="3">
        <v>5261</v>
      </c>
      <c r="P1450" s="13">
        <v>43932.644814814812</v>
      </c>
      <c r="Q1450" s="14">
        <v>3.8946759259259257E-2</v>
      </c>
    </row>
    <row r="1451" spans="1:17" x14ac:dyDescent="0.25">
      <c r="A1451" s="1" t="s">
        <v>165</v>
      </c>
      <c r="B1451" s="1" t="s">
        <v>166</v>
      </c>
      <c r="C1451" s="3">
        <v>6871</v>
      </c>
      <c r="D1451" s="13">
        <v>43975.54792824074</v>
      </c>
      <c r="E1451" s="14">
        <v>3.6087962962962968E-2</v>
      </c>
      <c r="G1451" s="1" t="s">
        <v>177</v>
      </c>
      <c r="H1451" s="1" t="s">
        <v>178</v>
      </c>
      <c r="I1451" s="3">
        <v>6686</v>
      </c>
      <c r="J1451" s="13">
        <v>43970.600428240738</v>
      </c>
      <c r="K1451" s="14">
        <v>3.5578703703703703E-2</v>
      </c>
      <c r="M1451" s="1" t="s">
        <v>223</v>
      </c>
      <c r="N1451" s="1" t="s">
        <v>224</v>
      </c>
      <c r="O1451" s="3">
        <v>5262</v>
      </c>
      <c r="P1451" s="13">
        <v>43932.662604166668</v>
      </c>
      <c r="Q1451" s="14">
        <v>2.9861111111111113E-2</v>
      </c>
    </row>
    <row r="1452" spans="1:17" x14ac:dyDescent="0.25">
      <c r="A1452" s="1" t="s">
        <v>197</v>
      </c>
      <c r="B1452" s="1" t="s">
        <v>198</v>
      </c>
      <c r="C1452" s="3">
        <v>6873</v>
      </c>
      <c r="D1452" s="13">
        <v>43975.57203703704</v>
      </c>
      <c r="E1452" s="14">
        <v>4.1747685185185186E-2</v>
      </c>
      <c r="G1452" s="1" t="s">
        <v>193</v>
      </c>
      <c r="H1452" s="1" t="s">
        <v>194</v>
      </c>
      <c r="I1452" s="3">
        <v>6693</v>
      </c>
      <c r="J1452" s="13">
        <v>43970.706203703703</v>
      </c>
      <c r="K1452" s="14">
        <v>3.6909722222222226E-2</v>
      </c>
      <c r="M1452" s="1" t="s">
        <v>249</v>
      </c>
      <c r="N1452" s="1" t="s">
        <v>250</v>
      </c>
      <c r="O1452" s="3">
        <v>5265</v>
      </c>
      <c r="P1452" s="13">
        <v>43932.710682870369</v>
      </c>
      <c r="Q1452" s="14">
        <v>2.9629629629629627E-2</v>
      </c>
    </row>
    <row r="1453" spans="1:17" x14ac:dyDescent="0.25">
      <c r="A1453" s="1" t="s">
        <v>159</v>
      </c>
      <c r="B1453" s="1" t="s">
        <v>160</v>
      </c>
      <c r="C1453" s="3">
        <v>6882</v>
      </c>
      <c r="D1453" s="13">
        <v>43975.691261574073</v>
      </c>
      <c r="E1453" s="14">
        <v>3.078703703703704E-2</v>
      </c>
      <c r="G1453" s="1" t="s">
        <v>122</v>
      </c>
      <c r="H1453" s="1" t="s">
        <v>217</v>
      </c>
      <c r="I1453" s="3">
        <v>6696</v>
      </c>
      <c r="J1453" s="13">
        <v>43970.743460648147</v>
      </c>
      <c r="K1453" s="14">
        <v>4.0358796296296295E-2</v>
      </c>
      <c r="M1453" s="1" t="s">
        <v>173</v>
      </c>
      <c r="N1453" s="1" t="s">
        <v>174</v>
      </c>
      <c r="O1453" s="3">
        <v>5271</v>
      </c>
      <c r="P1453" s="13">
        <v>43932.792164351849</v>
      </c>
      <c r="Q1453" s="14">
        <v>3.3148148148148149E-2</v>
      </c>
    </row>
    <row r="1454" spans="1:17" x14ac:dyDescent="0.25">
      <c r="A1454" s="1" t="s">
        <v>207</v>
      </c>
      <c r="B1454" s="1" t="s">
        <v>208</v>
      </c>
      <c r="C1454" s="3">
        <v>6885</v>
      </c>
      <c r="D1454" s="13">
        <v>43975.728912037041</v>
      </c>
      <c r="E1454" s="14">
        <v>4.0069444444444442E-2</v>
      </c>
      <c r="G1454" s="1" t="s">
        <v>122</v>
      </c>
      <c r="H1454" s="1" t="s">
        <v>217</v>
      </c>
      <c r="I1454" s="3">
        <v>6699</v>
      </c>
      <c r="J1454" s="13">
        <v>43970.786365740743</v>
      </c>
      <c r="K1454" s="14">
        <v>3.2546296296296295E-2</v>
      </c>
      <c r="M1454" s="1" t="s">
        <v>130</v>
      </c>
      <c r="N1454" s="1" t="s">
        <v>218</v>
      </c>
      <c r="O1454" s="3">
        <v>5273</v>
      </c>
      <c r="P1454" s="13">
        <v>43932.815960648149</v>
      </c>
      <c r="Q1454" s="14">
        <v>4.2534722222222217E-2</v>
      </c>
    </row>
    <row r="1455" spans="1:17" x14ac:dyDescent="0.25">
      <c r="A1455" s="1" t="s">
        <v>181</v>
      </c>
      <c r="B1455" s="1" t="s">
        <v>182</v>
      </c>
      <c r="C1455" s="3">
        <v>6886</v>
      </c>
      <c r="D1455" s="13">
        <v>43975.743831018517</v>
      </c>
      <c r="E1455" s="14">
        <v>4.1435185185185179E-2</v>
      </c>
      <c r="G1455" s="1" t="s">
        <v>171</v>
      </c>
      <c r="H1455" s="1" t="s">
        <v>172</v>
      </c>
      <c r="I1455" s="3">
        <v>6702</v>
      </c>
      <c r="J1455" s="13">
        <v>43970.820821759262</v>
      </c>
      <c r="K1455" s="14">
        <v>3.7291666666666667E-2</v>
      </c>
      <c r="M1455" s="1" t="s">
        <v>167</v>
      </c>
      <c r="N1455" s="1" t="s">
        <v>168</v>
      </c>
      <c r="O1455" s="3">
        <v>5274</v>
      </c>
      <c r="P1455" s="13">
        <v>43932.825300925928</v>
      </c>
      <c r="Q1455" s="14">
        <v>4.0613425925925928E-2</v>
      </c>
    </row>
    <row r="1456" spans="1:17" x14ac:dyDescent="0.25">
      <c r="A1456" s="1" t="s">
        <v>189</v>
      </c>
      <c r="B1456" s="1" t="s">
        <v>190</v>
      </c>
      <c r="C1456" s="3">
        <v>6891</v>
      </c>
      <c r="D1456" s="13">
        <v>43975.804826388892</v>
      </c>
      <c r="E1456" s="14">
        <v>3.9027777777777779E-2</v>
      </c>
      <c r="G1456" s="1" t="s">
        <v>235</v>
      </c>
      <c r="H1456" s="1" t="s">
        <v>236</v>
      </c>
      <c r="I1456" s="3">
        <v>6704</v>
      </c>
      <c r="J1456" s="13">
        <v>43970.839085648149</v>
      </c>
      <c r="K1456" s="14">
        <v>3.2488425925925928E-2</v>
      </c>
      <c r="M1456" s="1" t="s">
        <v>126</v>
      </c>
      <c r="N1456" s="1" t="s">
        <v>220</v>
      </c>
      <c r="O1456" s="3">
        <v>5276</v>
      </c>
      <c r="P1456" s="13">
        <v>43933.348414351851</v>
      </c>
      <c r="Q1456" s="14">
        <v>3.108796296296296E-2</v>
      </c>
    </row>
    <row r="1457" spans="1:17" x14ac:dyDescent="0.25">
      <c r="A1457" s="1" t="s">
        <v>183</v>
      </c>
      <c r="B1457" s="1" t="s">
        <v>184</v>
      </c>
      <c r="C1457" s="3">
        <v>6892</v>
      </c>
      <c r="D1457" s="13">
        <v>43975.822604166664</v>
      </c>
      <c r="E1457" s="14">
        <v>3.5358796296296298E-2</v>
      </c>
      <c r="G1457" s="1" t="s">
        <v>211</v>
      </c>
      <c r="H1457" s="1" t="s">
        <v>212</v>
      </c>
      <c r="I1457" s="3">
        <v>6709</v>
      </c>
      <c r="J1457" s="13">
        <v>43971.394259259258</v>
      </c>
      <c r="K1457" s="14">
        <v>4.4884259259259263E-2</v>
      </c>
      <c r="M1457" s="1" t="s">
        <v>130</v>
      </c>
      <c r="N1457" s="1" t="s">
        <v>218</v>
      </c>
      <c r="O1457" s="3">
        <v>5278</v>
      </c>
      <c r="P1457" s="13">
        <v>43933.3750462963</v>
      </c>
      <c r="Q1457" s="14">
        <v>4.3344907407407408E-2</v>
      </c>
    </row>
    <row r="1458" spans="1:17" x14ac:dyDescent="0.25">
      <c r="A1458" s="1" t="s">
        <v>213</v>
      </c>
      <c r="B1458" s="1" t="s">
        <v>214</v>
      </c>
      <c r="C1458" s="3">
        <v>6893</v>
      </c>
      <c r="D1458" s="13">
        <v>43975.832800925928</v>
      </c>
      <c r="E1458" s="14">
        <v>3.7511574074074072E-2</v>
      </c>
      <c r="G1458" s="1" t="s">
        <v>203</v>
      </c>
      <c r="H1458" s="1" t="s">
        <v>204</v>
      </c>
      <c r="I1458" s="3">
        <v>6710</v>
      </c>
      <c r="J1458" s="13">
        <v>43971.40421296296</v>
      </c>
      <c r="K1458" s="14">
        <v>3.4351851851851849E-2</v>
      </c>
      <c r="M1458" s="1" t="s">
        <v>229</v>
      </c>
      <c r="N1458" s="1" t="s">
        <v>230</v>
      </c>
      <c r="O1458" s="3">
        <v>5280</v>
      </c>
      <c r="P1458" s="13">
        <v>43933.401678240742</v>
      </c>
      <c r="Q1458" s="14">
        <v>3.6979166666666667E-2</v>
      </c>
    </row>
    <row r="1459" spans="1:17" x14ac:dyDescent="0.25">
      <c r="A1459" s="1" t="s">
        <v>207</v>
      </c>
      <c r="B1459" s="1" t="s">
        <v>208</v>
      </c>
      <c r="C1459" s="3">
        <v>6896</v>
      </c>
      <c r="D1459" s="13">
        <v>43976.368055555555</v>
      </c>
      <c r="E1459" s="14">
        <v>3.3506944444444443E-2</v>
      </c>
      <c r="G1459" s="1" t="s">
        <v>171</v>
      </c>
      <c r="H1459" s="1" t="s">
        <v>172</v>
      </c>
      <c r="I1459" s="3">
        <v>6714</v>
      </c>
      <c r="J1459" s="13">
        <v>43971.467835648145</v>
      </c>
      <c r="K1459" s="14">
        <v>2.9710648148148149E-2</v>
      </c>
      <c r="M1459" s="1" t="s">
        <v>173</v>
      </c>
      <c r="N1459" s="1" t="s">
        <v>174</v>
      </c>
      <c r="O1459" s="3">
        <v>5286</v>
      </c>
      <c r="P1459" s="13">
        <v>43933.483888888892</v>
      </c>
      <c r="Q1459" s="14">
        <v>4.0300925925925928E-2</v>
      </c>
    </row>
    <row r="1460" spans="1:17" x14ac:dyDescent="0.25">
      <c r="A1460" s="1" t="s">
        <v>213</v>
      </c>
      <c r="B1460" s="1" t="s">
        <v>214</v>
      </c>
      <c r="C1460" s="3">
        <v>6902</v>
      </c>
      <c r="D1460" s="13">
        <v>43976.452268518522</v>
      </c>
      <c r="E1460" s="14">
        <v>3.6018518518518519E-2</v>
      </c>
      <c r="G1460" s="1" t="s">
        <v>187</v>
      </c>
      <c r="H1460" s="1" t="s">
        <v>188</v>
      </c>
      <c r="I1460" s="3">
        <v>6718</v>
      </c>
      <c r="J1460" s="13">
        <v>43971.520613425928</v>
      </c>
      <c r="K1460" s="14">
        <v>3.7534722222222219E-2</v>
      </c>
      <c r="M1460" s="1" t="s">
        <v>167</v>
      </c>
      <c r="N1460" s="1" t="s">
        <v>168</v>
      </c>
      <c r="O1460" s="3">
        <v>5288</v>
      </c>
      <c r="P1460" s="13">
        <v>43933.512442129628</v>
      </c>
      <c r="Q1460" s="14">
        <v>3.5810185185185188E-2</v>
      </c>
    </row>
    <row r="1461" spans="1:17" x14ac:dyDescent="0.25">
      <c r="A1461" s="1" t="s">
        <v>243</v>
      </c>
      <c r="B1461" s="1" t="s">
        <v>244</v>
      </c>
      <c r="C1461" s="3">
        <v>6907</v>
      </c>
      <c r="D1461" s="13">
        <v>43976.515266203707</v>
      </c>
      <c r="E1461" s="14">
        <v>3.3564814814814818E-2</v>
      </c>
      <c r="G1461" s="1" t="s">
        <v>187</v>
      </c>
      <c r="H1461" s="1" t="s">
        <v>188</v>
      </c>
      <c r="I1461" s="3">
        <v>6719</v>
      </c>
      <c r="J1461" s="13">
        <v>43971.536365740743</v>
      </c>
      <c r="K1461" s="14">
        <v>3.532407407407407E-2</v>
      </c>
      <c r="M1461" s="1" t="s">
        <v>249</v>
      </c>
      <c r="N1461" s="1" t="s">
        <v>250</v>
      </c>
      <c r="O1461" s="3">
        <v>5291</v>
      </c>
      <c r="P1461" s="13">
        <v>43933.555636574078</v>
      </c>
      <c r="Q1461" s="14">
        <v>3.6516203703703703E-2</v>
      </c>
    </row>
    <row r="1462" spans="1:17" x14ac:dyDescent="0.25">
      <c r="A1462" s="1" t="s">
        <v>207</v>
      </c>
      <c r="B1462" s="1" t="s">
        <v>208</v>
      </c>
      <c r="C1462" s="3">
        <v>6908</v>
      </c>
      <c r="D1462" s="13">
        <v>43976.529398148145</v>
      </c>
      <c r="E1462" s="14">
        <v>4.5740740740740742E-2</v>
      </c>
      <c r="G1462" s="1" t="s">
        <v>171</v>
      </c>
      <c r="H1462" s="1" t="s">
        <v>172</v>
      </c>
      <c r="I1462" s="3">
        <v>6721</v>
      </c>
      <c r="J1462" s="13">
        <v>43971.55877314815</v>
      </c>
      <c r="K1462" s="14">
        <v>3.7430555555555557E-2</v>
      </c>
      <c r="M1462" s="1" t="s">
        <v>223</v>
      </c>
      <c r="N1462" s="1" t="s">
        <v>224</v>
      </c>
      <c r="O1462" s="3">
        <v>5292</v>
      </c>
      <c r="P1462" s="13">
        <v>43933.566192129627</v>
      </c>
      <c r="Q1462" s="14">
        <v>2.9837962962962965E-2</v>
      </c>
    </row>
    <row r="1463" spans="1:17" x14ac:dyDescent="0.25">
      <c r="A1463" s="1" t="s">
        <v>243</v>
      </c>
      <c r="B1463" s="1" t="s">
        <v>244</v>
      </c>
      <c r="C1463" s="3">
        <v>6914</v>
      </c>
      <c r="D1463" s="13">
        <v>43976.616342592592</v>
      </c>
      <c r="E1463" s="14">
        <v>3.7731481481481484E-2</v>
      </c>
      <c r="G1463" s="1" t="s">
        <v>193</v>
      </c>
      <c r="H1463" s="1" t="s">
        <v>194</v>
      </c>
      <c r="I1463" s="3">
        <v>6722</v>
      </c>
      <c r="J1463" s="13">
        <v>43971.574293981481</v>
      </c>
      <c r="K1463" s="14">
        <v>3.5046296296296298E-2</v>
      </c>
      <c r="M1463" s="1" t="s">
        <v>245</v>
      </c>
      <c r="N1463" s="1" t="s">
        <v>246</v>
      </c>
      <c r="O1463" s="3">
        <v>5294</v>
      </c>
      <c r="P1463" s="13">
        <v>43933.590729166666</v>
      </c>
      <c r="Q1463" s="14">
        <v>3.6099537037037034E-2</v>
      </c>
    </row>
    <row r="1464" spans="1:17" x14ac:dyDescent="0.25">
      <c r="A1464" s="1" t="s">
        <v>183</v>
      </c>
      <c r="B1464" s="1" t="s">
        <v>184</v>
      </c>
      <c r="C1464" s="3">
        <v>6924</v>
      </c>
      <c r="D1464" s="13">
        <v>43976.754733796297</v>
      </c>
      <c r="E1464" s="14">
        <v>4.2349537037037033E-2</v>
      </c>
      <c r="G1464" s="1" t="s">
        <v>120</v>
      </c>
      <c r="H1464" s="1" t="s">
        <v>219</v>
      </c>
      <c r="I1464" s="3">
        <v>6725</v>
      </c>
      <c r="J1464" s="13">
        <v>43971.605416666665</v>
      </c>
      <c r="K1464" s="14">
        <v>3.667824074074074E-2</v>
      </c>
      <c r="M1464" s="1" t="s">
        <v>126</v>
      </c>
      <c r="N1464" s="1" t="s">
        <v>220</v>
      </c>
      <c r="O1464" s="3">
        <v>5297</v>
      </c>
      <c r="P1464" s="13">
        <v>43933.643703703703</v>
      </c>
      <c r="Q1464" s="14">
        <v>4.1134259259259259E-2</v>
      </c>
    </row>
    <row r="1465" spans="1:17" x14ac:dyDescent="0.25">
      <c r="A1465" s="1" t="s">
        <v>163</v>
      </c>
      <c r="B1465" s="1" t="s">
        <v>164</v>
      </c>
      <c r="C1465" s="3">
        <v>6925</v>
      </c>
      <c r="D1465" s="13">
        <v>43976.767534722225</v>
      </c>
      <c r="E1465" s="14">
        <v>3.9456018518518522E-2</v>
      </c>
      <c r="G1465" s="1" t="s">
        <v>203</v>
      </c>
      <c r="H1465" s="1" t="s">
        <v>204</v>
      </c>
      <c r="I1465" s="3">
        <v>6730</v>
      </c>
      <c r="J1465" s="13">
        <v>43971.668206018519</v>
      </c>
      <c r="K1465" s="14">
        <v>3.5023148148148144E-2</v>
      </c>
      <c r="M1465" s="1" t="s">
        <v>253</v>
      </c>
      <c r="N1465" s="1" t="s">
        <v>254</v>
      </c>
      <c r="O1465" s="3">
        <v>5302</v>
      </c>
      <c r="P1465" s="13">
        <v>43933.714942129627</v>
      </c>
      <c r="Q1465" s="14">
        <v>3.1111111111111107E-2</v>
      </c>
    </row>
    <row r="1466" spans="1:17" x14ac:dyDescent="0.25">
      <c r="A1466" s="1" t="s">
        <v>225</v>
      </c>
      <c r="B1466" s="1" t="s">
        <v>226</v>
      </c>
      <c r="C1466" s="3">
        <v>6927</v>
      </c>
      <c r="D1466" s="13">
        <v>43976.802245370367</v>
      </c>
      <c r="E1466" s="14">
        <v>3.2951388888888891E-2</v>
      </c>
      <c r="G1466" s="1" t="s">
        <v>187</v>
      </c>
      <c r="H1466" s="1" t="s">
        <v>188</v>
      </c>
      <c r="I1466" s="3">
        <v>6731</v>
      </c>
      <c r="J1466" s="13">
        <v>43971.677777777775</v>
      </c>
      <c r="K1466" s="14">
        <v>3.6134259259259262E-2</v>
      </c>
      <c r="M1466" s="1" t="s">
        <v>245</v>
      </c>
      <c r="N1466" s="1" t="s">
        <v>246</v>
      </c>
      <c r="O1466" s="3">
        <v>5305</v>
      </c>
      <c r="P1466" s="13">
        <v>43933.758020833331</v>
      </c>
      <c r="Q1466" s="14">
        <v>4.1770833333333333E-2</v>
      </c>
    </row>
    <row r="1467" spans="1:17" x14ac:dyDescent="0.25">
      <c r="A1467" s="1" t="s">
        <v>197</v>
      </c>
      <c r="B1467" s="1" t="s">
        <v>198</v>
      </c>
      <c r="C1467" s="3">
        <v>6930</v>
      </c>
      <c r="D1467" s="13">
        <v>43976.847604166665</v>
      </c>
      <c r="E1467" s="14">
        <v>3.7256944444444447E-2</v>
      </c>
      <c r="G1467" s="1" t="s">
        <v>251</v>
      </c>
      <c r="H1467" s="1" t="s">
        <v>252</v>
      </c>
      <c r="I1467" s="3">
        <v>6737</v>
      </c>
      <c r="J1467" s="13">
        <v>43971.755567129629</v>
      </c>
      <c r="K1467" s="14">
        <v>3.8101851851851852E-2</v>
      </c>
      <c r="M1467" s="1" t="s">
        <v>126</v>
      </c>
      <c r="N1467" s="1" t="s">
        <v>220</v>
      </c>
      <c r="O1467" s="3">
        <v>5322</v>
      </c>
      <c r="P1467" s="13">
        <v>43934.471284722225</v>
      </c>
      <c r="Q1467" s="14">
        <v>3.577546296296296E-2</v>
      </c>
    </row>
    <row r="1468" spans="1:17" x14ac:dyDescent="0.25">
      <c r="A1468" s="1" t="s">
        <v>163</v>
      </c>
      <c r="B1468" s="1" t="s">
        <v>164</v>
      </c>
      <c r="C1468" s="3">
        <v>6933</v>
      </c>
      <c r="D1468" s="13">
        <v>43977.381111111114</v>
      </c>
      <c r="E1468" s="14">
        <v>2.9826388888888892E-2</v>
      </c>
      <c r="G1468" s="1" t="s">
        <v>235</v>
      </c>
      <c r="H1468" s="1" t="s">
        <v>236</v>
      </c>
      <c r="I1468" s="3">
        <v>6739</v>
      </c>
      <c r="J1468" s="13">
        <v>43971.777916666666</v>
      </c>
      <c r="K1468" s="14">
        <v>3.7291666666666667E-2</v>
      </c>
      <c r="M1468" s="1" t="s">
        <v>245</v>
      </c>
      <c r="N1468" s="1" t="s">
        <v>246</v>
      </c>
      <c r="O1468" s="3">
        <v>5327</v>
      </c>
      <c r="P1468" s="13">
        <v>43934.535081018519</v>
      </c>
      <c r="Q1468" s="14">
        <v>3.4444444444444444E-2</v>
      </c>
    </row>
    <row r="1469" spans="1:17" x14ac:dyDescent="0.25">
      <c r="A1469" s="1" t="s">
        <v>183</v>
      </c>
      <c r="B1469" s="1" t="s">
        <v>184</v>
      </c>
      <c r="C1469" s="3">
        <v>6935</v>
      </c>
      <c r="D1469" s="13">
        <v>43977.401666666665</v>
      </c>
      <c r="E1469" s="14">
        <v>4.1412037037037039E-2</v>
      </c>
      <c r="G1469" s="1" t="s">
        <v>179</v>
      </c>
      <c r="H1469" s="1" t="s">
        <v>180</v>
      </c>
      <c r="I1469" s="3">
        <v>6740</v>
      </c>
      <c r="J1469" s="13">
        <v>43971.786932870367</v>
      </c>
      <c r="K1469" s="14">
        <v>4.0092592592592589E-2</v>
      </c>
      <c r="M1469" s="1" t="s">
        <v>130</v>
      </c>
      <c r="N1469" s="1" t="s">
        <v>218</v>
      </c>
      <c r="O1469" s="3">
        <v>5331</v>
      </c>
      <c r="P1469" s="13">
        <v>43934.581516203703</v>
      </c>
      <c r="Q1469" s="14">
        <v>3.1446759259259258E-2</v>
      </c>
    </row>
    <row r="1470" spans="1:17" x14ac:dyDescent="0.25">
      <c r="A1470" s="1" t="s">
        <v>189</v>
      </c>
      <c r="B1470" s="1" t="s">
        <v>190</v>
      </c>
      <c r="C1470" s="3">
        <v>6939</v>
      </c>
      <c r="D1470" s="13">
        <v>43977.457094907404</v>
      </c>
      <c r="E1470" s="14">
        <v>4.1099537037037039E-2</v>
      </c>
      <c r="G1470" s="1" t="s">
        <v>211</v>
      </c>
      <c r="H1470" s="1" t="s">
        <v>212</v>
      </c>
      <c r="I1470" s="3">
        <v>6741</v>
      </c>
      <c r="J1470" s="13">
        <v>43971.802210648151</v>
      </c>
      <c r="K1470" s="14">
        <v>3.4178240740740738E-2</v>
      </c>
      <c r="M1470" s="1" t="s">
        <v>253</v>
      </c>
      <c r="N1470" s="1" t="s">
        <v>254</v>
      </c>
      <c r="O1470" s="3">
        <v>5337</v>
      </c>
      <c r="P1470" s="13">
        <v>43934.658148148148</v>
      </c>
      <c r="Q1470" s="14">
        <v>4.1585648148148149E-2</v>
      </c>
    </row>
    <row r="1471" spans="1:17" x14ac:dyDescent="0.25">
      <c r="A1471" s="1" t="s">
        <v>163</v>
      </c>
      <c r="B1471" s="1" t="s">
        <v>164</v>
      </c>
      <c r="C1471" s="3">
        <v>6942</v>
      </c>
      <c r="D1471" s="13">
        <v>43977.493263888886</v>
      </c>
      <c r="E1471" s="14">
        <v>3.7268518518518513E-2</v>
      </c>
      <c r="G1471" s="1" t="s">
        <v>193</v>
      </c>
      <c r="H1471" s="1" t="s">
        <v>194</v>
      </c>
      <c r="I1471" s="3">
        <v>6743</v>
      </c>
      <c r="J1471" s="13">
        <v>43971.826921296299</v>
      </c>
      <c r="K1471" s="14">
        <v>3.5798611111111107E-2</v>
      </c>
      <c r="M1471" s="1" t="s">
        <v>185</v>
      </c>
      <c r="N1471" s="1" t="s">
        <v>186</v>
      </c>
      <c r="O1471" s="3">
        <v>5338</v>
      </c>
      <c r="P1471" s="13">
        <v>43934.666979166665</v>
      </c>
      <c r="Q1471" s="14">
        <v>4.7129629629629632E-2</v>
      </c>
    </row>
    <row r="1472" spans="1:17" x14ac:dyDescent="0.25">
      <c r="A1472" s="1" t="s">
        <v>183</v>
      </c>
      <c r="B1472" s="1" t="s">
        <v>184</v>
      </c>
      <c r="C1472" s="3">
        <v>6943</v>
      </c>
      <c r="D1472" s="13">
        <v>43977.505069444444</v>
      </c>
      <c r="E1472" s="14">
        <v>3.9942129629629626E-2</v>
      </c>
      <c r="G1472" s="1" t="s">
        <v>235</v>
      </c>
      <c r="H1472" s="1" t="s">
        <v>236</v>
      </c>
      <c r="I1472" s="3">
        <v>6748</v>
      </c>
      <c r="J1472" s="13">
        <v>43972.393437500003</v>
      </c>
      <c r="K1472" s="14">
        <v>3.3032407407407406E-2</v>
      </c>
      <c r="M1472" s="1" t="s">
        <v>247</v>
      </c>
      <c r="N1472" s="1" t="s">
        <v>248</v>
      </c>
      <c r="O1472" s="3">
        <v>5346</v>
      </c>
      <c r="P1472" s="13">
        <v>43934.773993055554</v>
      </c>
      <c r="Q1472" s="14">
        <v>3.3136574074074075E-2</v>
      </c>
    </row>
    <row r="1473" spans="1:17" x14ac:dyDescent="0.25">
      <c r="A1473" s="1" t="s">
        <v>183</v>
      </c>
      <c r="B1473" s="1" t="s">
        <v>184</v>
      </c>
      <c r="C1473" s="3">
        <v>6944</v>
      </c>
      <c r="D1473" s="13">
        <v>43977.517824074072</v>
      </c>
      <c r="E1473" s="14">
        <v>4.3472222222222225E-2</v>
      </c>
      <c r="G1473" s="1" t="s">
        <v>193</v>
      </c>
      <c r="H1473" s="1" t="s">
        <v>194</v>
      </c>
      <c r="I1473" s="3">
        <v>6754</v>
      </c>
      <c r="J1473" s="13">
        <v>43972.473726851851</v>
      </c>
      <c r="K1473" s="14">
        <v>3.6099537037037034E-2</v>
      </c>
      <c r="M1473" s="1" t="s">
        <v>241</v>
      </c>
      <c r="N1473" s="1" t="s">
        <v>242</v>
      </c>
      <c r="O1473" s="3">
        <v>5348</v>
      </c>
      <c r="P1473" s="13">
        <v>43934.798784722225</v>
      </c>
      <c r="Q1473" s="14">
        <v>3.6527777777777777E-2</v>
      </c>
    </row>
    <row r="1474" spans="1:17" x14ac:dyDescent="0.25">
      <c r="A1474" s="1" t="s">
        <v>181</v>
      </c>
      <c r="B1474" s="1" t="s">
        <v>182</v>
      </c>
      <c r="C1474" s="3">
        <v>6945</v>
      </c>
      <c r="D1474" s="13">
        <v>43977.535034722219</v>
      </c>
      <c r="E1474" s="14">
        <v>3.0023148148148149E-2</v>
      </c>
      <c r="G1474" s="1" t="s">
        <v>175</v>
      </c>
      <c r="H1474" s="1" t="s">
        <v>176</v>
      </c>
      <c r="I1474" s="3">
        <v>6755</v>
      </c>
      <c r="J1474" s="13">
        <v>43972.485567129632</v>
      </c>
      <c r="K1474" s="14">
        <v>3.4953703703703702E-2</v>
      </c>
      <c r="M1474" s="1" t="s">
        <v>229</v>
      </c>
      <c r="N1474" s="1" t="s">
        <v>230</v>
      </c>
      <c r="O1474" s="3">
        <v>5355</v>
      </c>
      <c r="P1474" s="13">
        <v>43935.389224537037</v>
      </c>
      <c r="Q1474" s="14">
        <v>3.2719907407407406E-2</v>
      </c>
    </row>
    <row r="1475" spans="1:17" x14ac:dyDescent="0.25">
      <c r="A1475" s="1" t="s">
        <v>183</v>
      </c>
      <c r="B1475" s="1" t="s">
        <v>184</v>
      </c>
      <c r="C1475" s="3">
        <v>6961</v>
      </c>
      <c r="D1475" s="13">
        <v>43977.753518518519</v>
      </c>
      <c r="E1475" s="14">
        <v>3.6307870370370372E-2</v>
      </c>
      <c r="G1475" s="1" t="s">
        <v>211</v>
      </c>
      <c r="H1475" s="1" t="s">
        <v>212</v>
      </c>
      <c r="I1475" s="3">
        <v>6763</v>
      </c>
      <c r="J1475" s="13">
        <v>43972.591273148151</v>
      </c>
      <c r="K1475" s="14">
        <v>3.2962962962962965E-2</v>
      </c>
      <c r="M1475" s="1" t="s">
        <v>199</v>
      </c>
      <c r="N1475" s="1" t="s">
        <v>200</v>
      </c>
      <c r="O1475" s="3">
        <v>5358</v>
      </c>
      <c r="P1475" s="13">
        <v>43935.436261574076</v>
      </c>
      <c r="Q1475" s="14">
        <v>3.0925925925925926E-2</v>
      </c>
    </row>
    <row r="1476" spans="1:17" x14ac:dyDescent="0.25">
      <c r="A1476" s="1" t="s">
        <v>161</v>
      </c>
      <c r="B1476" s="1" t="s">
        <v>162</v>
      </c>
      <c r="C1476" s="3">
        <v>6962</v>
      </c>
      <c r="D1476" s="13">
        <v>43977.769525462965</v>
      </c>
      <c r="E1476" s="14">
        <v>3.4699074074074077E-2</v>
      </c>
      <c r="G1476" s="1" t="s">
        <v>193</v>
      </c>
      <c r="H1476" s="1" t="s">
        <v>194</v>
      </c>
      <c r="I1476" s="3">
        <v>6765</v>
      </c>
      <c r="J1476" s="13">
        <v>43972.61577546296</v>
      </c>
      <c r="K1476" s="14">
        <v>4.431712962962963E-2</v>
      </c>
      <c r="M1476" s="1" t="s">
        <v>126</v>
      </c>
      <c r="N1476" s="1" t="s">
        <v>220</v>
      </c>
      <c r="O1476" s="3">
        <v>5361</v>
      </c>
      <c r="P1476" s="13">
        <v>43935.474687499998</v>
      </c>
      <c r="Q1476" s="14">
        <v>3.1585648148148147E-2</v>
      </c>
    </row>
    <row r="1477" spans="1:17" x14ac:dyDescent="0.25">
      <c r="A1477" s="1" t="s">
        <v>197</v>
      </c>
      <c r="B1477" s="1" t="s">
        <v>198</v>
      </c>
      <c r="C1477" s="3">
        <v>6964</v>
      </c>
      <c r="D1477" s="13">
        <v>43977.797071759262</v>
      </c>
      <c r="E1477" s="14">
        <v>3.172453703703703E-2</v>
      </c>
      <c r="G1477" s="1" t="s">
        <v>193</v>
      </c>
      <c r="H1477" s="1" t="s">
        <v>194</v>
      </c>
      <c r="I1477" s="3">
        <v>6767</v>
      </c>
      <c r="J1477" s="13">
        <v>43972.637453703705</v>
      </c>
      <c r="K1477" s="14">
        <v>3.6886574074074079E-2</v>
      </c>
      <c r="M1477" s="1" t="s">
        <v>253</v>
      </c>
      <c r="N1477" s="1" t="s">
        <v>254</v>
      </c>
      <c r="O1477" s="3">
        <v>5363</v>
      </c>
      <c r="P1477" s="13">
        <v>43935.50037037037</v>
      </c>
      <c r="Q1477" s="14">
        <v>4.0289351851851847E-2</v>
      </c>
    </row>
    <row r="1478" spans="1:17" x14ac:dyDescent="0.25">
      <c r="A1478" s="1" t="s">
        <v>183</v>
      </c>
      <c r="B1478" s="1" t="s">
        <v>184</v>
      </c>
      <c r="C1478" s="3">
        <v>6968</v>
      </c>
      <c r="D1478" s="13">
        <v>43978.349780092591</v>
      </c>
      <c r="E1478" s="14">
        <v>3.5428240740740739E-2</v>
      </c>
      <c r="G1478" s="1" t="s">
        <v>193</v>
      </c>
      <c r="H1478" s="1" t="s">
        <v>194</v>
      </c>
      <c r="I1478" s="3">
        <v>6775</v>
      </c>
      <c r="J1478" s="13">
        <v>43972.741539351853</v>
      </c>
      <c r="K1478" s="14">
        <v>3.5833333333333335E-2</v>
      </c>
      <c r="M1478" s="1" t="s">
        <v>223</v>
      </c>
      <c r="N1478" s="1" t="s">
        <v>224</v>
      </c>
      <c r="O1478" s="3">
        <v>5365</v>
      </c>
      <c r="P1478" s="13">
        <v>43935.529398148145</v>
      </c>
      <c r="Q1478" s="14">
        <v>3.0879629629629632E-2</v>
      </c>
    </row>
    <row r="1479" spans="1:17" x14ac:dyDescent="0.25">
      <c r="A1479" s="1" t="s">
        <v>189</v>
      </c>
      <c r="B1479" s="1" t="s">
        <v>190</v>
      </c>
      <c r="C1479" s="3">
        <v>6974</v>
      </c>
      <c r="D1479" s="13">
        <v>43978.430590277778</v>
      </c>
      <c r="E1479" s="14">
        <v>3.9618055555555552E-2</v>
      </c>
      <c r="G1479" s="1" t="s">
        <v>120</v>
      </c>
      <c r="H1479" s="1" t="s">
        <v>219</v>
      </c>
      <c r="I1479" s="3">
        <v>6776</v>
      </c>
      <c r="J1479" s="13">
        <v>43972.758981481478</v>
      </c>
      <c r="K1479" s="14">
        <v>4.2708333333333327E-2</v>
      </c>
      <c r="M1479" s="1" t="s">
        <v>241</v>
      </c>
      <c r="N1479" s="1" t="s">
        <v>242</v>
      </c>
      <c r="O1479" s="3">
        <v>5366</v>
      </c>
      <c r="P1479" s="13">
        <v>43935.54</v>
      </c>
      <c r="Q1479" s="14">
        <v>3.6840277777777777E-2</v>
      </c>
    </row>
    <row r="1480" spans="1:17" x14ac:dyDescent="0.25">
      <c r="A1480" s="1" t="s">
        <v>163</v>
      </c>
      <c r="B1480" s="1" t="s">
        <v>164</v>
      </c>
      <c r="C1480" s="3">
        <v>6977</v>
      </c>
      <c r="D1480" s="13">
        <v>43978.477881944447</v>
      </c>
      <c r="E1480" s="14">
        <v>3.650462962962963E-2</v>
      </c>
      <c r="G1480" s="1" t="s">
        <v>203</v>
      </c>
      <c r="H1480" s="1" t="s">
        <v>204</v>
      </c>
      <c r="I1480" s="3">
        <v>6777</v>
      </c>
      <c r="J1480" s="13">
        <v>43972.771782407406</v>
      </c>
      <c r="K1480" s="14">
        <v>3.6446759259259262E-2</v>
      </c>
      <c r="M1480" s="1" t="s">
        <v>245</v>
      </c>
      <c r="N1480" s="1" t="s">
        <v>246</v>
      </c>
      <c r="O1480" s="3">
        <v>5367</v>
      </c>
      <c r="P1480" s="13">
        <v>43935.550810185188</v>
      </c>
      <c r="Q1480" s="14">
        <v>3.7581018518518521E-2</v>
      </c>
    </row>
    <row r="1481" spans="1:17" x14ac:dyDescent="0.25">
      <c r="A1481" s="1" t="s">
        <v>165</v>
      </c>
      <c r="B1481" s="1" t="s">
        <v>166</v>
      </c>
      <c r="C1481" s="3">
        <v>6981</v>
      </c>
      <c r="D1481" s="13">
        <v>43978.531122685185</v>
      </c>
      <c r="E1481" s="14">
        <v>3.107638888888889E-2</v>
      </c>
      <c r="G1481" s="1" t="s">
        <v>122</v>
      </c>
      <c r="H1481" s="1" t="s">
        <v>217</v>
      </c>
      <c r="I1481" s="3">
        <v>6784</v>
      </c>
      <c r="J1481" s="13">
        <v>43973.372210648151</v>
      </c>
      <c r="K1481" s="14">
        <v>3.2997685185185185E-2</v>
      </c>
      <c r="M1481" s="1" t="s">
        <v>191</v>
      </c>
      <c r="N1481" s="1" t="s">
        <v>192</v>
      </c>
      <c r="O1481" s="3">
        <v>5371</v>
      </c>
      <c r="P1481" s="13">
        <v>43935.59746527778</v>
      </c>
      <c r="Q1481" s="14">
        <v>3.9282407407407412E-2</v>
      </c>
    </row>
    <row r="1482" spans="1:17" x14ac:dyDescent="0.25">
      <c r="A1482" s="1" t="s">
        <v>165</v>
      </c>
      <c r="B1482" s="1" t="s">
        <v>166</v>
      </c>
      <c r="C1482" s="3">
        <v>6983</v>
      </c>
      <c r="D1482" s="13">
        <v>43978.552430555559</v>
      </c>
      <c r="E1482" s="14">
        <v>4.5740740740740742E-2</v>
      </c>
      <c r="G1482" s="1" t="s">
        <v>251</v>
      </c>
      <c r="H1482" s="1" t="s">
        <v>252</v>
      </c>
      <c r="I1482" s="3">
        <v>6788</v>
      </c>
      <c r="J1482" s="13">
        <v>43973.432141203702</v>
      </c>
      <c r="K1482" s="14">
        <v>3.6099537037037034E-2</v>
      </c>
      <c r="M1482" s="1" t="s">
        <v>209</v>
      </c>
      <c r="N1482" s="1" t="s">
        <v>210</v>
      </c>
      <c r="O1482" s="3">
        <v>5372</v>
      </c>
      <c r="P1482" s="13">
        <v>43935.608518518522</v>
      </c>
      <c r="Q1482" s="14">
        <v>4.0300925925925928E-2</v>
      </c>
    </row>
    <row r="1483" spans="1:17" x14ac:dyDescent="0.25">
      <c r="A1483" s="1" t="s">
        <v>225</v>
      </c>
      <c r="B1483" s="1" t="s">
        <v>226</v>
      </c>
      <c r="C1483" s="3">
        <v>6989</v>
      </c>
      <c r="D1483" s="13">
        <v>43978.629479166666</v>
      </c>
      <c r="E1483" s="14">
        <v>3.7893518518518521E-2</v>
      </c>
      <c r="G1483" s="1" t="s">
        <v>120</v>
      </c>
      <c r="H1483" s="1" t="s">
        <v>219</v>
      </c>
      <c r="I1483" s="3">
        <v>6790</v>
      </c>
      <c r="J1483" s="13">
        <v>43973.458101851851</v>
      </c>
      <c r="K1483" s="14">
        <v>4.3564814814814813E-2</v>
      </c>
      <c r="M1483" s="1" t="s">
        <v>241</v>
      </c>
      <c r="N1483" s="1" t="s">
        <v>242</v>
      </c>
      <c r="O1483" s="3">
        <v>5380</v>
      </c>
      <c r="P1483" s="13">
        <v>43935.716620370367</v>
      </c>
      <c r="Q1483" s="14">
        <v>4.1504629629629627E-2</v>
      </c>
    </row>
    <row r="1484" spans="1:17" x14ac:dyDescent="0.25">
      <c r="A1484" s="1" t="s">
        <v>207</v>
      </c>
      <c r="B1484" s="1" t="s">
        <v>208</v>
      </c>
      <c r="C1484" s="3">
        <v>6992</v>
      </c>
      <c r="D1484" s="13">
        <v>43978.670752314814</v>
      </c>
      <c r="E1484" s="14">
        <v>4.0057870370370369E-2</v>
      </c>
      <c r="G1484" s="1" t="s">
        <v>193</v>
      </c>
      <c r="H1484" s="1" t="s">
        <v>194</v>
      </c>
      <c r="I1484" s="3">
        <v>6795</v>
      </c>
      <c r="J1484" s="13">
        <v>43973.531851851854</v>
      </c>
      <c r="K1484" s="14">
        <v>3.2175925925925927E-2</v>
      </c>
      <c r="M1484" s="1" t="s">
        <v>130</v>
      </c>
      <c r="N1484" s="1" t="s">
        <v>218</v>
      </c>
      <c r="O1484" s="3">
        <v>5382</v>
      </c>
      <c r="P1484" s="13">
        <v>43935.737939814811</v>
      </c>
      <c r="Q1484" s="14">
        <v>3.5891203703703703E-2</v>
      </c>
    </row>
    <row r="1485" spans="1:17" x14ac:dyDescent="0.25">
      <c r="A1485" s="1" t="s">
        <v>189</v>
      </c>
      <c r="B1485" s="1" t="s">
        <v>190</v>
      </c>
      <c r="C1485" s="3">
        <v>6993</v>
      </c>
      <c r="D1485" s="13">
        <v>43978.683182870373</v>
      </c>
      <c r="E1485" s="14">
        <v>3.9293981481481485E-2</v>
      </c>
      <c r="G1485" s="1" t="s">
        <v>120</v>
      </c>
      <c r="H1485" s="1" t="s">
        <v>219</v>
      </c>
      <c r="I1485" s="3">
        <v>6797</v>
      </c>
      <c r="J1485" s="13">
        <v>43973.557222222225</v>
      </c>
      <c r="K1485" s="14">
        <v>3.5543981481481475E-2</v>
      </c>
      <c r="M1485" s="1" t="s">
        <v>185</v>
      </c>
      <c r="N1485" s="1" t="s">
        <v>186</v>
      </c>
      <c r="O1485" s="3">
        <v>5383</v>
      </c>
      <c r="P1485" s="13">
        <v>43935.747013888889</v>
      </c>
      <c r="Q1485" s="14">
        <v>3.4814814814814812E-2</v>
      </c>
    </row>
    <row r="1486" spans="1:17" x14ac:dyDescent="0.25">
      <c r="A1486" s="1" t="s">
        <v>225</v>
      </c>
      <c r="B1486" s="1" t="s">
        <v>226</v>
      </c>
      <c r="C1486" s="3">
        <v>6995</v>
      </c>
      <c r="D1486" s="13">
        <v>43978.704675925925</v>
      </c>
      <c r="E1486" s="14">
        <v>4.6712962962962963E-2</v>
      </c>
      <c r="G1486" s="1" t="s">
        <v>171</v>
      </c>
      <c r="H1486" s="1" t="s">
        <v>172</v>
      </c>
      <c r="I1486" s="3">
        <v>6798</v>
      </c>
      <c r="J1486" s="13">
        <v>43973.574560185189</v>
      </c>
      <c r="K1486" s="14">
        <v>4.1180555555555554E-2</v>
      </c>
      <c r="M1486" s="1" t="s">
        <v>209</v>
      </c>
      <c r="N1486" s="1" t="s">
        <v>210</v>
      </c>
      <c r="O1486" s="3">
        <v>5384</v>
      </c>
      <c r="P1486" s="13">
        <v>43935.762187499997</v>
      </c>
      <c r="Q1486" s="14">
        <v>3.5300925925925923E-2</v>
      </c>
    </row>
    <row r="1487" spans="1:17" x14ac:dyDescent="0.25">
      <c r="A1487" s="1" t="s">
        <v>189</v>
      </c>
      <c r="B1487" s="1" t="s">
        <v>190</v>
      </c>
      <c r="C1487" s="3">
        <v>6996</v>
      </c>
      <c r="D1487" s="13">
        <v>43978.71398148148</v>
      </c>
      <c r="E1487" s="14">
        <v>3.3900462962962966E-2</v>
      </c>
      <c r="G1487" s="1" t="s">
        <v>171</v>
      </c>
      <c r="H1487" s="1" t="s">
        <v>172</v>
      </c>
      <c r="I1487" s="3">
        <v>6800</v>
      </c>
      <c r="J1487" s="13">
        <v>43973.610046296293</v>
      </c>
      <c r="K1487" s="14">
        <v>3.1226851851851853E-2</v>
      </c>
      <c r="M1487" s="1" t="s">
        <v>247</v>
      </c>
      <c r="N1487" s="1" t="s">
        <v>248</v>
      </c>
      <c r="O1487" s="3">
        <v>5385</v>
      </c>
      <c r="P1487" s="13">
        <v>43935.779976851853</v>
      </c>
      <c r="Q1487" s="14">
        <v>3.7418981481481477E-2</v>
      </c>
    </row>
    <row r="1488" spans="1:17" x14ac:dyDescent="0.25">
      <c r="A1488" s="1" t="s">
        <v>159</v>
      </c>
      <c r="B1488" s="1" t="s">
        <v>160</v>
      </c>
      <c r="C1488" s="3">
        <v>6997</v>
      </c>
      <c r="D1488" s="13">
        <v>43978.728900462964</v>
      </c>
      <c r="E1488" s="14">
        <v>3.8738425925925926E-2</v>
      </c>
      <c r="G1488" s="1" t="s">
        <v>211</v>
      </c>
      <c r="H1488" s="1" t="s">
        <v>212</v>
      </c>
      <c r="I1488" s="3">
        <v>6804</v>
      </c>
      <c r="J1488" s="13">
        <v>43973.664305555554</v>
      </c>
      <c r="K1488" s="14">
        <v>3.1469907407407412E-2</v>
      </c>
      <c r="M1488" s="1" t="s">
        <v>126</v>
      </c>
      <c r="N1488" s="1" t="s">
        <v>220</v>
      </c>
      <c r="O1488" s="3">
        <v>5388</v>
      </c>
      <c r="P1488" s="13">
        <v>43935.824236111112</v>
      </c>
      <c r="Q1488" s="14">
        <v>4.010416666666667E-2</v>
      </c>
    </row>
    <row r="1489" spans="1:17" x14ac:dyDescent="0.25">
      <c r="A1489" s="1" t="s">
        <v>201</v>
      </c>
      <c r="B1489" s="1" t="s">
        <v>202</v>
      </c>
      <c r="C1489" s="3">
        <v>7004</v>
      </c>
      <c r="D1489" s="13">
        <v>43978.815509259257</v>
      </c>
      <c r="E1489" s="14">
        <v>3.9606481481481479E-2</v>
      </c>
      <c r="G1489" s="1" t="s">
        <v>120</v>
      </c>
      <c r="H1489" s="1" t="s">
        <v>219</v>
      </c>
      <c r="I1489" s="3">
        <v>6806</v>
      </c>
      <c r="J1489" s="13">
        <v>43973.689212962963</v>
      </c>
      <c r="K1489" s="14">
        <v>3.9409722222222221E-2</v>
      </c>
      <c r="M1489" s="1" t="s">
        <v>237</v>
      </c>
      <c r="N1489" s="1" t="s">
        <v>238</v>
      </c>
      <c r="O1489" s="3">
        <v>5396</v>
      </c>
      <c r="P1489" s="13">
        <v>43936.431018518517</v>
      </c>
      <c r="Q1489" s="14">
        <v>3.3715277777777775E-2</v>
      </c>
    </row>
    <row r="1490" spans="1:17" x14ac:dyDescent="0.25">
      <c r="A1490" s="1" t="s">
        <v>165</v>
      </c>
      <c r="B1490" s="1" t="s">
        <v>166</v>
      </c>
      <c r="C1490" s="3">
        <v>7005</v>
      </c>
      <c r="D1490" s="13">
        <v>43978.830740740741</v>
      </c>
      <c r="E1490" s="14">
        <v>3.1747685185185184E-2</v>
      </c>
      <c r="G1490" s="1" t="s">
        <v>215</v>
      </c>
      <c r="H1490" s="1" t="s">
        <v>216</v>
      </c>
      <c r="I1490" s="3">
        <v>6811</v>
      </c>
      <c r="J1490" s="13">
        <v>43973.754282407404</v>
      </c>
      <c r="K1490" s="14">
        <v>3.712962962962963E-2</v>
      </c>
      <c r="M1490" s="1" t="s">
        <v>130</v>
      </c>
      <c r="N1490" s="1" t="s">
        <v>218</v>
      </c>
      <c r="O1490" s="3">
        <v>5399</v>
      </c>
      <c r="P1490" s="13">
        <v>43936.467372685183</v>
      </c>
      <c r="Q1490" s="14">
        <v>3.0023148148148149E-2</v>
      </c>
    </row>
    <row r="1491" spans="1:17" x14ac:dyDescent="0.25">
      <c r="A1491" s="1" t="s">
        <v>183</v>
      </c>
      <c r="B1491" s="1" t="s">
        <v>184</v>
      </c>
      <c r="C1491" s="3">
        <v>7010</v>
      </c>
      <c r="D1491" s="13">
        <v>43979.390046296299</v>
      </c>
      <c r="E1491" s="14">
        <v>3.6331018518518519E-2</v>
      </c>
      <c r="G1491" s="1" t="s">
        <v>120</v>
      </c>
      <c r="H1491" s="1" t="s">
        <v>219</v>
      </c>
      <c r="I1491" s="3">
        <v>6814</v>
      </c>
      <c r="J1491" s="13">
        <v>43973.792210648149</v>
      </c>
      <c r="K1491" s="14">
        <v>4.1747685185185186E-2</v>
      </c>
      <c r="M1491" s="1" t="s">
        <v>223</v>
      </c>
      <c r="N1491" s="1" t="s">
        <v>224</v>
      </c>
      <c r="O1491" s="3">
        <v>5401</v>
      </c>
      <c r="P1491" s="13">
        <v>43936.493402777778</v>
      </c>
      <c r="Q1491" s="14">
        <v>3.4456018518518518E-2</v>
      </c>
    </row>
    <row r="1492" spans="1:17" x14ac:dyDescent="0.25">
      <c r="A1492" s="1" t="s">
        <v>165</v>
      </c>
      <c r="B1492" s="1" t="s">
        <v>166</v>
      </c>
      <c r="C1492" s="3">
        <v>7013</v>
      </c>
      <c r="D1492" s="13">
        <v>43979.42931712963</v>
      </c>
      <c r="E1492" s="14">
        <v>4.3472222222222225E-2</v>
      </c>
      <c r="G1492" s="1" t="s">
        <v>120</v>
      </c>
      <c r="H1492" s="1" t="s">
        <v>219</v>
      </c>
      <c r="I1492" s="3">
        <v>6815</v>
      </c>
      <c r="J1492" s="13">
        <v>43973.807615740741</v>
      </c>
      <c r="K1492" s="14">
        <v>3.4571759259259253E-2</v>
      </c>
      <c r="M1492" s="1" t="s">
        <v>253</v>
      </c>
      <c r="N1492" s="1" t="s">
        <v>254</v>
      </c>
      <c r="O1492" s="3">
        <v>5403</v>
      </c>
      <c r="P1492" s="13">
        <v>43936.510868055557</v>
      </c>
      <c r="Q1492" s="14">
        <v>3.3194444444444443E-2</v>
      </c>
    </row>
    <row r="1493" spans="1:17" x14ac:dyDescent="0.25">
      <c r="A1493" s="1" t="s">
        <v>163</v>
      </c>
      <c r="B1493" s="1" t="s">
        <v>164</v>
      </c>
      <c r="C1493" s="3">
        <v>7017</v>
      </c>
      <c r="D1493" s="13">
        <v>43979.492951388886</v>
      </c>
      <c r="E1493" s="14">
        <v>3.7303240740740741E-2</v>
      </c>
      <c r="G1493" s="1" t="s">
        <v>193</v>
      </c>
      <c r="H1493" s="1" t="s">
        <v>194</v>
      </c>
      <c r="I1493" s="3">
        <v>6816</v>
      </c>
      <c r="J1493" s="13">
        <v>43973.824583333335</v>
      </c>
      <c r="K1493" s="14">
        <v>3.622685185185185E-2</v>
      </c>
      <c r="M1493" s="1" t="s">
        <v>229</v>
      </c>
      <c r="N1493" s="1" t="s">
        <v>230</v>
      </c>
      <c r="O1493" s="3">
        <v>5404</v>
      </c>
      <c r="P1493" s="13">
        <v>43936.520057870373</v>
      </c>
      <c r="Q1493" s="14">
        <v>3.0914351851851849E-2</v>
      </c>
    </row>
    <row r="1494" spans="1:17" x14ac:dyDescent="0.25">
      <c r="A1494" s="1" t="s">
        <v>159</v>
      </c>
      <c r="B1494" s="1" t="s">
        <v>160</v>
      </c>
      <c r="C1494" s="3">
        <v>7020</v>
      </c>
      <c r="D1494" s="13">
        <v>43979.537604166668</v>
      </c>
      <c r="E1494" s="14">
        <v>4.2592592592592592E-2</v>
      </c>
      <c r="G1494" s="1" t="s">
        <v>179</v>
      </c>
      <c r="H1494" s="1" t="s">
        <v>180</v>
      </c>
      <c r="I1494" s="3">
        <v>6822</v>
      </c>
      <c r="J1494" s="13">
        <v>43974.391759259262</v>
      </c>
      <c r="K1494" s="14">
        <v>4.2893518518518518E-2</v>
      </c>
      <c r="M1494" s="1" t="s">
        <v>249</v>
      </c>
      <c r="N1494" s="1" t="s">
        <v>250</v>
      </c>
      <c r="O1494" s="3">
        <v>5409</v>
      </c>
      <c r="P1494" s="13">
        <v>43936.601006944446</v>
      </c>
      <c r="Q1494" s="14">
        <v>3.6157407407407409E-2</v>
      </c>
    </row>
    <row r="1495" spans="1:17" x14ac:dyDescent="0.25">
      <c r="A1495" s="1" t="s">
        <v>201</v>
      </c>
      <c r="B1495" s="1" t="s">
        <v>202</v>
      </c>
      <c r="C1495" s="3">
        <v>7023</v>
      </c>
      <c r="D1495" s="13">
        <v>43979.587673611109</v>
      </c>
      <c r="E1495" s="14">
        <v>4.2731481481481481E-2</v>
      </c>
      <c r="G1495" s="1" t="s">
        <v>187</v>
      </c>
      <c r="H1495" s="1" t="s">
        <v>188</v>
      </c>
      <c r="I1495" s="3">
        <v>6824</v>
      </c>
      <c r="J1495" s="13">
        <v>43974.423171296294</v>
      </c>
      <c r="K1495" s="14">
        <v>3.4016203703703708E-2</v>
      </c>
      <c r="M1495" s="1" t="s">
        <v>191</v>
      </c>
      <c r="N1495" s="1" t="s">
        <v>192</v>
      </c>
      <c r="O1495" s="3">
        <v>5417</v>
      </c>
      <c r="P1495" s="13">
        <v>43936.705185185187</v>
      </c>
      <c r="Q1495" s="14">
        <v>3.8194444444444441E-2</v>
      </c>
    </row>
    <row r="1496" spans="1:17" x14ac:dyDescent="0.25">
      <c r="A1496" s="1" t="s">
        <v>189</v>
      </c>
      <c r="B1496" s="1" t="s">
        <v>190</v>
      </c>
      <c r="C1496" s="3">
        <v>7032</v>
      </c>
      <c r="D1496" s="13">
        <v>43979.715092592596</v>
      </c>
      <c r="E1496" s="14">
        <v>3.7060185185185189E-2</v>
      </c>
      <c r="G1496" s="1" t="s">
        <v>235</v>
      </c>
      <c r="H1496" s="1" t="s">
        <v>236</v>
      </c>
      <c r="I1496" s="3">
        <v>6825</v>
      </c>
      <c r="J1496" s="13">
        <v>43974.438530092593</v>
      </c>
      <c r="K1496" s="14">
        <v>3.7743055555555557E-2</v>
      </c>
      <c r="M1496" s="1" t="s">
        <v>191</v>
      </c>
      <c r="N1496" s="1" t="s">
        <v>192</v>
      </c>
      <c r="O1496" s="3">
        <v>5419</v>
      </c>
      <c r="P1496" s="13">
        <v>43936.725856481484</v>
      </c>
      <c r="Q1496" s="14">
        <v>4.2696759259259261E-2</v>
      </c>
    </row>
    <row r="1497" spans="1:17" x14ac:dyDescent="0.25">
      <c r="A1497" s="1" t="s">
        <v>161</v>
      </c>
      <c r="B1497" s="1" t="s">
        <v>162</v>
      </c>
      <c r="C1497" s="3">
        <v>7035</v>
      </c>
      <c r="D1497" s="13">
        <v>43979.754537037035</v>
      </c>
      <c r="E1497" s="14">
        <v>3.5844907407407409E-2</v>
      </c>
      <c r="G1497" s="1" t="s">
        <v>215</v>
      </c>
      <c r="H1497" s="1" t="s">
        <v>216</v>
      </c>
      <c r="I1497" s="3">
        <v>6827</v>
      </c>
      <c r="J1497" s="13">
        <v>43974.465520833335</v>
      </c>
      <c r="K1497" s="14">
        <v>3.5451388888888886E-2</v>
      </c>
      <c r="M1497" s="1" t="s">
        <v>191</v>
      </c>
      <c r="N1497" s="1" t="s">
        <v>192</v>
      </c>
      <c r="O1497" s="3">
        <v>5424</v>
      </c>
      <c r="P1497" s="13">
        <v>43936.790671296294</v>
      </c>
      <c r="Q1497" s="14">
        <v>3.4594907407407408E-2</v>
      </c>
    </row>
    <row r="1498" spans="1:17" x14ac:dyDescent="0.25">
      <c r="A1498" s="1" t="s">
        <v>189</v>
      </c>
      <c r="B1498" s="1" t="s">
        <v>190</v>
      </c>
      <c r="C1498" s="3">
        <v>7039</v>
      </c>
      <c r="D1498" s="13">
        <v>43979.809849537036</v>
      </c>
      <c r="E1498" s="14">
        <v>3.2777777777777781E-2</v>
      </c>
      <c r="G1498" s="1" t="s">
        <v>122</v>
      </c>
      <c r="H1498" s="1" t="s">
        <v>217</v>
      </c>
      <c r="I1498" s="3">
        <v>6830</v>
      </c>
      <c r="J1498" s="13">
        <v>43974.500775462962</v>
      </c>
      <c r="K1498" s="14">
        <v>3.7372685185185189E-2</v>
      </c>
      <c r="M1498" s="1" t="s">
        <v>227</v>
      </c>
      <c r="N1498" s="1" t="s">
        <v>228</v>
      </c>
      <c r="O1498" s="3">
        <v>5425</v>
      </c>
      <c r="P1498" s="13">
        <v>43936.799537037034</v>
      </c>
      <c r="Q1498" s="14">
        <v>3.784722222222222E-2</v>
      </c>
    </row>
    <row r="1499" spans="1:17" x14ac:dyDescent="0.25">
      <c r="A1499" s="1" t="s">
        <v>189</v>
      </c>
      <c r="B1499" s="1" t="s">
        <v>190</v>
      </c>
      <c r="C1499" s="3">
        <v>7042</v>
      </c>
      <c r="D1499" s="13">
        <v>43980.348425925928</v>
      </c>
      <c r="E1499" s="14">
        <v>3.4722222222222224E-2</v>
      </c>
      <c r="G1499" s="1" t="s">
        <v>193</v>
      </c>
      <c r="H1499" s="1" t="s">
        <v>194</v>
      </c>
      <c r="I1499" s="3">
        <v>6843</v>
      </c>
      <c r="J1499" s="13">
        <v>43974.681701388887</v>
      </c>
      <c r="K1499" s="14">
        <v>3.8842592592592588E-2</v>
      </c>
      <c r="M1499" s="1" t="s">
        <v>209</v>
      </c>
      <c r="N1499" s="1" t="s">
        <v>210</v>
      </c>
      <c r="O1499" s="3">
        <v>5426</v>
      </c>
      <c r="P1499" s="13">
        <v>43936.811689814815</v>
      </c>
      <c r="Q1499" s="14">
        <v>3.8229166666666668E-2</v>
      </c>
    </row>
    <row r="1500" spans="1:17" x14ac:dyDescent="0.25">
      <c r="A1500" s="1" t="s">
        <v>225</v>
      </c>
      <c r="B1500" s="1" t="s">
        <v>226</v>
      </c>
      <c r="C1500" s="3">
        <v>7043</v>
      </c>
      <c r="D1500" s="13">
        <v>43980.360312500001</v>
      </c>
      <c r="E1500" s="14">
        <v>3.9687500000000001E-2</v>
      </c>
      <c r="G1500" s="1" t="s">
        <v>235</v>
      </c>
      <c r="H1500" s="1" t="s">
        <v>236</v>
      </c>
      <c r="I1500" s="3">
        <v>6844</v>
      </c>
      <c r="J1500" s="13">
        <v>43974.7</v>
      </c>
      <c r="K1500" s="14">
        <v>3.5879629629629629E-2</v>
      </c>
      <c r="M1500" s="1" t="s">
        <v>231</v>
      </c>
      <c r="N1500" s="1" t="s">
        <v>232</v>
      </c>
      <c r="O1500" s="3">
        <v>5427</v>
      </c>
      <c r="P1500" s="13">
        <v>43936.823078703703</v>
      </c>
      <c r="Q1500" s="14">
        <v>4.1296296296296296E-2</v>
      </c>
    </row>
    <row r="1501" spans="1:17" x14ac:dyDescent="0.25">
      <c r="A1501" s="1" t="s">
        <v>243</v>
      </c>
      <c r="B1501" s="1" t="s">
        <v>244</v>
      </c>
      <c r="C1501" s="3">
        <v>7045</v>
      </c>
      <c r="D1501" s="13">
        <v>43980.384733796294</v>
      </c>
      <c r="E1501" s="14">
        <v>3.9525462962962964E-2</v>
      </c>
      <c r="G1501" s="1" t="s">
        <v>235</v>
      </c>
      <c r="H1501" s="1" t="s">
        <v>236</v>
      </c>
      <c r="I1501" s="3">
        <v>6848</v>
      </c>
      <c r="J1501" s="13">
        <v>43974.756678240738</v>
      </c>
      <c r="K1501" s="14">
        <v>3.2789351851851854E-2</v>
      </c>
      <c r="M1501" s="1" t="s">
        <v>185</v>
      </c>
      <c r="N1501" s="1" t="s">
        <v>186</v>
      </c>
      <c r="O1501" s="3">
        <v>5430</v>
      </c>
      <c r="P1501" s="13">
        <v>43937.362083333333</v>
      </c>
      <c r="Q1501" s="14">
        <v>3.3865740740740738E-2</v>
      </c>
    </row>
    <row r="1502" spans="1:17" x14ac:dyDescent="0.25">
      <c r="A1502" s="1" t="s">
        <v>207</v>
      </c>
      <c r="B1502" s="1" t="s">
        <v>208</v>
      </c>
      <c r="C1502" s="3">
        <v>7047</v>
      </c>
      <c r="D1502" s="13">
        <v>43980.419178240743</v>
      </c>
      <c r="E1502" s="14">
        <v>3.9212962962962963E-2</v>
      </c>
      <c r="G1502" s="1" t="s">
        <v>120</v>
      </c>
      <c r="H1502" s="1" t="s">
        <v>219</v>
      </c>
      <c r="I1502" s="3">
        <v>6855</v>
      </c>
      <c r="J1502" s="13">
        <v>43974.842939814815</v>
      </c>
      <c r="K1502" s="14">
        <v>3.9780092592592589E-2</v>
      </c>
      <c r="M1502" s="1" t="s">
        <v>191</v>
      </c>
      <c r="N1502" s="1" t="s">
        <v>192</v>
      </c>
      <c r="O1502" s="3">
        <v>5432</v>
      </c>
      <c r="P1502" s="13">
        <v>43937.38994212963</v>
      </c>
      <c r="Q1502" s="14">
        <v>3.8622685185185184E-2</v>
      </c>
    </row>
    <row r="1503" spans="1:17" x14ac:dyDescent="0.25">
      <c r="A1503" s="1" t="s">
        <v>159</v>
      </c>
      <c r="B1503" s="1" t="s">
        <v>160</v>
      </c>
      <c r="C1503" s="3">
        <v>7055</v>
      </c>
      <c r="D1503" s="13">
        <v>43980.530300925922</v>
      </c>
      <c r="E1503" s="14">
        <v>4.0798611111111112E-2</v>
      </c>
      <c r="G1503" s="1" t="s">
        <v>251</v>
      </c>
      <c r="H1503" s="1" t="s">
        <v>252</v>
      </c>
      <c r="I1503" s="3">
        <v>6863</v>
      </c>
      <c r="J1503" s="13">
        <v>43975.437731481485</v>
      </c>
      <c r="K1503" s="14">
        <v>2.8865740740740744E-2</v>
      </c>
      <c r="M1503" s="1" t="s">
        <v>173</v>
      </c>
      <c r="N1503" s="1" t="s">
        <v>174</v>
      </c>
      <c r="O1503" s="3">
        <v>5434</v>
      </c>
      <c r="P1503" s="13">
        <v>43937.41302083333</v>
      </c>
      <c r="Q1503" s="14">
        <v>3.9525462962962964E-2</v>
      </c>
    </row>
    <row r="1504" spans="1:17" x14ac:dyDescent="0.25">
      <c r="A1504" s="1" t="s">
        <v>201</v>
      </c>
      <c r="B1504" s="1" t="s">
        <v>202</v>
      </c>
      <c r="C1504" s="3">
        <v>7067</v>
      </c>
      <c r="D1504" s="13">
        <v>43980.702835648146</v>
      </c>
      <c r="E1504" s="14">
        <v>3.9722222222222221E-2</v>
      </c>
      <c r="G1504" s="1" t="s">
        <v>177</v>
      </c>
      <c r="H1504" s="1" t="s">
        <v>178</v>
      </c>
      <c r="I1504" s="3">
        <v>6864</v>
      </c>
      <c r="J1504" s="13">
        <v>43975.448657407411</v>
      </c>
      <c r="K1504" s="14">
        <v>3.875E-2</v>
      </c>
      <c r="M1504" s="1" t="s">
        <v>237</v>
      </c>
      <c r="N1504" s="1" t="s">
        <v>238</v>
      </c>
      <c r="O1504" s="3">
        <v>5438</v>
      </c>
      <c r="P1504" s="13">
        <v>43937.479861111111</v>
      </c>
      <c r="Q1504" s="14">
        <v>4.1608796296296297E-2</v>
      </c>
    </row>
    <row r="1505" spans="1:17" x14ac:dyDescent="0.25">
      <c r="A1505" s="1" t="s">
        <v>207</v>
      </c>
      <c r="B1505" s="1" t="s">
        <v>208</v>
      </c>
      <c r="C1505" s="3">
        <v>7072</v>
      </c>
      <c r="D1505" s="13">
        <v>43980.76295138889</v>
      </c>
      <c r="E1505" s="14">
        <v>4.6689814814814816E-2</v>
      </c>
      <c r="G1505" s="1" t="s">
        <v>175</v>
      </c>
      <c r="H1505" s="1" t="s">
        <v>176</v>
      </c>
      <c r="I1505" s="3">
        <v>6872</v>
      </c>
      <c r="J1505" s="13">
        <v>43975.55872685185</v>
      </c>
      <c r="K1505" s="14">
        <v>3.7453703703703704E-2</v>
      </c>
      <c r="M1505" s="1" t="s">
        <v>173</v>
      </c>
      <c r="N1505" s="1" t="s">
        <v>174</v>
      </c>
      <c r="O1505" s="3">
        <v>5440</v>
      </c>
      <c r="P1505" s="13">
        <v>43937.507407407407</v>
      </c>
      <c r="Q1505" s="14">
        <v>4.1053240740740744E-2</v>
      </c>
    </row>
    <row r="1506" spans="1:17" x14ac:dyDescent="0.25">
      <c r="A1506" s="1" t="s">
        <v>213</v>
      </c>
      <c r="B1506" s="1" t="s">
        <v>214</v>
      </c>
      <c r="C1506" s="3">
        <v>7075</v>
      </c>
      <c r="D1506" s="13">
        <v>43980.79891203704</v>
      </c>
      <c r="E1506" s="14">
        <v>3.9467592592592596E-2</v>
      </c>
      <c r="G1506" s="1" t="s">
        <v>187</v>
      </c>
      <c r="H1506" s="1" t="s">
        <v>188</v>
      </c>
      <c r="I1506" s="3">
        <v>6875</v>
      </c>
      <c r="J1506" s="13">
        <v>43975.606192129628</v>
      </c>
      <c r="K1506" s="14">
        <v>4.0300925925925928E-2</v>
      </c>
      <c r="M1506" s="1" t="s">
        <v>130</v>
      </c>
      <c r="N1506" s="1" t="s">
        <v>218</v>
      </c>
      <c r="O1506" s="3">
        <v>5442</v>
      </c>
      <c r="P1506" s="13">
        <v>43937.536886574075</v>
      </c>
      <c r="Q1506" s="14">
        <v>4.2986111111111114E-2</v>
      </c>
    </row>
    <row r="1507" spans="1:17" x14ac:dyDescent="0.25">
      <c r="A1507" s="1" t="s">
        <v>189</v>
      </c>
      <c r="B1507" s="1" t="s">
        <v>190</v>
      </c>
      <c r="C1507" s="3">
        <v>7083</v>
      </c>
      <c r="D1507" s="13">
        <v>43981.391157407408</v>
      </c>
      <c r="E1507" s="14">
        <v>3.3692129629629627E-2</v>
      </c>
      <c r="G1507" s="1" t="s">
        <v>120</v>
      </c>
      <c r="H1507" s="1" t="s">
        <v>219</v>
      </c>
      <c r="I1507" s="3">
        <v>6877</v>
      </c>
      <c r="J1507" s="13">
        <v>43975.629467592589</v>
      </c>
      <c r="K1507" s="14">
        <v>4.0937500000000002E-2</v>
      </c>
      <c r="M1507" s="1" t="s">
        <v>247</v>
      </c>
      <c r="N1507" s="1" t="s">
        <v>248</v>
      </c>
      <c r="O1507" s="3">
        <v>5445</v>
      </c>
      <c r="P1507" s="13">
        <v>43937.5780787037</v>
      </c>
      <c r="Q1507" s="14">
        <v>3.3032407407407406E-2</v>
      </c>
    </row>
    <row r="1508" spans="1:17" x14ac:dyDescent="0.25">
      <c r="A1508" s="1" t="s">
        <v>189</v>
      </c>
      <c r="B1508" s="1" t="s">
        <v>190</v>
      </c>
      <c r="C1508" s="3">
        <v>7084</v>
      </c>
      <c r="D1508" s="13">
        <v>43981.407719907409</v>
      </c>
      <c r="E1508" s="14">
        <v>3.1747685185185184E-2</v>
      </c>
      <c r="G1508" s="1" t="s">
        <v>175</v>
      </c>
      <c r="H1508" s="1" t="s">
        <v>176</v>
      </c>
      <c r="I1508" s="3">
        <v>6878</v>
      </c>
      <c r="J1508" s="13">
        <v>43975.642557870371</v>
      </c>
      <c r="K1508" s="14">
        <v>3.6099537037037034E-2</v>
      </c>
      <c r="M1508" s="1" t="s">
        <v>173</v>
      </c>
      <c r="N1508" s="1" t="s">
        <v>174</v>
      </c>
      <c r="O1508" s="3">
        <v>5447</v>
      </c>
      <c r="P1508" s="13">
        <v>43937.609212962961</v>
      </c>
      <c r="Q1508" s="14">
        <v>3.4224537037037032E-2</v>
      </c>
    </row>
    <row r="1509" spans="1:17" x14ac:dyDescent="0.25">
      <c r="A1509" s="1" t="s">
        <v>201</v>
      </c>
      <c r="B1509" s="1" t="s">
        <v>202</v>
      </c>
      <c r="C1509" s="3">
        <v>7086</v>
      </c>
      <c r="D1509" s="13">
        <v>43981.430439814816</v>
      </c>
      <c r="E1509" s="14">
        <v>3.2546296296296295E-2</v>
      </c>
      <c r="G1509" s="1" t="s">
        <v>175</v>
      </c>
      <c r="H1509" s="1" t="s">
        <v>176</v>
      </c>
      <c r="I1509" s="3">
        <v>6884</v>
      </c>
      <c r="J1509" s="13">
        <v>43975.716990740744</v>
      </c>
      <c r="K1509" s="14">
        <v>3.8182870370370374E-2</v>
      </c>
      <c r="M1509" s="1" t="s">
        <v>199</v>
      </c>
      <c r="N1509" s="1" t="s">
        <v>200</v>
      </c>
      <c r="O1509" s="3">
        <v>5455</v>
      </c>
      <c r="P1509" s="13">
        <v>43937.710972222223</v>
      </c>
      <c r="Q1509" s="14">
        <v>3.712962962962963E-2</v>
      </c>
    </row>
    <row r="1510" spans="1:17" x14ac:dyDescent="0.25">
      <c r="A1510" s="1" t="s">
        <v>161</v>
      </c>
      <c r="B1510" s="1" t="s">
        <v>162</v>
      </c>
      <c r="C1510" s="3">
        <v>7088</v>
      </c>
      <c r="D1510" s="13">
        <v>43981.45753472222</v>
      </c>
      <c r="E1510" s="14">
        <v>3.7557870370370373E-2</v>
      </c>
      <c r="G1510" s="1" t="s">
        <v>122</v>
      </c>
      <c r="H1510" s="1" t="s">
        <v>217</v>
      </c>
      <c r="I1510" s="3">
        <v>6887</v>
      </c>
      <c r="J1510" s="13">
        <v>43975.754178240742</v>
      </c>
      <c r="K1510" s="14">
        <v>4.1770833333333333E-2</v>
      </c>
      <c r="M1510" s="1" t="s">
        <v>237</v>
      </c>
      <c r="N1510" s="1" t="s">
        <v>238</v>
      </c>
      <c r="O1510" s="3">
        <v>5457</v>
      </c>
      <c r="P1510" s="13">
        <v>43937.738229166665</v>
      </c>
      <c r="Q1510" s="14">
        <v>4.2881944444444438E-2</v>
      </c>
    </row>
    <row r="1511" spans="1:17" x14ac:dyDescent="0.25">
      <c r="A1511" s="1" t="s">
        <v>201</v>
      </c>
      <c r="B1511" s="1" t="s">
        <v>202</v>
      </c>
      <c r="C1511" s="3">
        <v>7090</v>
      </c>
      <c r="D1511" s="13">
        <v>43981.490277777775</v>
      </c>
      <c r="E1511" s="14">
        <v>3.8368055555555551E-2</v>
      </c>
      <c r="G1511" s="1" t="s">
        <v>211</v>
      </c>
      <c r="H1511" s="1" t="s">
        <v>212</v>
      </c>
      <c r="I1511" s="3">
        <v>6888</v>
      </c>
      <c r="J1511" s="13">
        <v>43975.769780092596</v>
      </c>
      <c r="K1511" s="14">
        <v>3.5254629629629629E-2</v>
      </c>
      <c r="M1511" s="1" t="s">
        <v>130</v>
      </c>
      <c r="N1511" s="1" t="s">
        <v>218</v>
      </c>
      <c r="O1511" s="3">
        <v>5459</v>
      </c>
      <c r="P1511" s="13">
        <v>43937.760335648149</v>
      </c>
      <c r="Q1511" s="14">
        <v>3.9965277777777773E-2</v>
      </c>
    </row>
    <row r="1512" spans="1:17" x14ac:dyDescent="0.25">
      <c r="A1512" s="1" t="s">
        <v>213</v>
      </c>
      <c r="B1512" s="1" t="s">
        <v>214</v>
      </c>
      <c r="C1512" s="3">
        <v>7098</v>
      </c>
      <c r="D1512" s="13">
        <v>43981.610763888886</v>
      </c>
      <c r="E1512" s="14">
        <v>3.7615740740740741E-2</v>
      </c>
      <c r="G1512" s="1" t="s">
        <v>171</v>
      </c>
      <c r="H1512" s="1" t="s">
        <v>172</v>
      </c>
      <c r="I1512" s="3">
        <v>6890</v>
      </c>
      <c r="J1512" s="13">
        <v>43975.791666666664</v>
      </c>
      <c r="K1512" s="14">
        <v>4.5902777777777772E-2</v>
      </c>
      <c r="M1512" s="1" t="s">
        <v>227</v>
      </c>
      <c r="N1512" s="1" t="s">
        <v>228</v>
      </c>
      <c r="O1512" s="3">
        <v>5460</v>
      </c>
      <c r="P1512" s="13">
        <v>43937.778761574074</v>
      </c>
      <c r="Q1512" s="14">
        <v>2.9108796296296296E-2</v>
      </c>
    </row>
    <row r="1513" spans="1:17" x14ac:dyDescent="0.25">
      <c r="A1513" s="1" t="s">
        <v>201</v>
      </c>
      <c r="B1513" s="1" t="s">
        <v>202</v>
      </c>
      <c r="C1513" s="3">
        <v>7100</v>
      </c>
      <c r="D1513" s="13">
        <v>43981.636157407411</v>
      </c>
      <c r="E1513" s="14">
        <v>3.5729166666666666E-2</v>
      </c>
      <c r="G1513" s="1" t="s">
        <v>177</v>
      </c>
      <c r="H1513" s="1" t="s">
        <v>178</v>
      </c>
      <c r="I1513" s="3">
        <v>6894</v>
      </c>
      <c r="J1513" s="13">
        <v>43975.849687499998</v>
      </c>
      <c r="K1513" s="14">
        <v>3.4386574074074076E-2</v>
      </c>
      <c r="M1513" s="1" t="s">
        <v>245</v>
      </c>
      <c r="N1513" s="1" t="s">
        <v>246</v>
      </c>
      <c r="O1513" s="3">
        <v>5467</v>
      </c>
      <c r="P1513" s="13">
        <v>43938.348009259258</v>
      </c>
      <c r="Q1513" s="14">
        <v>3.695601851851852E-2</v>
      </c>
    </row>
    <row r="1514" spans="1:17" x14ac:dyDescent="0.25">
      <c r="A1514" s="1" t="s">
        <v>213</v>
      </c>
      <c r="B1514" s="1" t="s">
        <v>214</v>
      </c>
      <c r="C1514" s="3">
        <v>7105</v>
      </c>
      <c r="D1514" s="13">
        <v>43981.700567129628</v>
      </c>
      <c r="E1514" s="14">
        <v>4.2326388888888893E-2</v>
      </c>
      <c r="G1514" s="1" t="s">
        <v>203</v>
      </c>
      <c r="H1514" s="1" t="s">
        <v>204</v>
      </c>
      <c r="I1514" s="3">
        <v>6898</v>
      </c>
      <c r="J1514" s="13">
        <v>43976.40111111111</v>
      </c>
      <c r="K1514" s="14">
        <v>3.3101851851851848E-2</v>
      </c>
      <c r="M1514" s="1" t="s">
        <v>227</v>
      </c>
      <c r="N1514" s="1" t="s">
        <v>228</v>
      </c>
      <c r="O1514" s="3">
        <v>5471</v>
      </c>
      <c r="P1514" s="13">
        <v>43938.403275462966</v>
      </c>
      <c r="Q1514" s="14">
        <v>3.3252314814814811E-2</v>
      </c>
    </row>
    <row r="1515" spans="1:17" x14ac:dyDescent="0.25">
      <c r="A1515" s="1" t="s">
        <v>207</v>
      </c>
      <c r="B1515" s="1" t="s">
        <v>208</v>
      </c>
      <c r="C1515" s="3">
        <v>7109</v>
      </c>
      <c r="D1515" s="13">
        <v>43981.762858796297</v>
      </c>
      <c r="E1515" s="14">
        <v>4.4398148148148152E-2</v>
      </c>
      <c r="G1515" s="1" t="s">
        <v>215</v>
      </c>
      <c r="H1515" s="1" t="s">
        <v>216</v>
      </c>
      <c r="I1515" s="3">
        <v>6899</v>
      </c>
      <c r="J1515" s="13">
        <v>43976.411793981482</v>
      </c>
      <c r="K1515" s="14">
        <v>3.3472222222222223E-2</v>
      </c>
      <c r="M1515" s="1" t="s">
        <v>247</v>
      </c>
      <c r="N1515" s="1" t="s">
        <v>248</v>
      </c>
      <c r="O1515" s="3">
        <v>5472</v>
      </c>
      <c r="P1515" s="13">
        <v>43938.420659722222</v>
      </c>
      <c r="Q1515" s="14">
        <v>4.0312499999999994E-2</v>
      </c>
    </row>
    <row r="1516" spans="1:17" x14ac:dyDescent="0.25">
      <c r="A1516" s="1" t="s">
        <v>161</v>
      </c>
      <c r="B1516" s="1" t="s">
        <v>162</v>
      </c>
      <c r="C1516" s="3">
        <v>7111</v>
      </c>
      <c r="D1516" s="13">
        <v>43981.790405092594</v>
      </c>
      <c r="E1516" s="14">
        <v>3.5451388888888886E-2</v>
      </c>
      <c r="G1516" s="1" t="s">
        <v>175</v>
      </c>
      <c r="H1516" s="1" t="s">
        <v>176</v>
      </c>
      <c r="I1516" s="3">
        <v>6901</v>
      </c>
      <c r="J1516" s="13">
        <v>43976.435798611114</v>
      </c>
      <c r="K1516" s="14">
        <v>4.2094907407407407E-2</v>
      </c>
      <c r="M1516" s="1" t="s">
        <v>241</v>
      </c>
      <c r="N1516" s="1" t="s">
        <v>242</v>
      </c>
      <c r="O1516" s="3">
        <v>5473</v>
      </c>
      <c r="P1516" s="13">
        <v>43938.435347222221</v>
      </c>
      <c r="Q1516" s="14">
        <v>3.2824074074074075E-2</v>
      </c>
    </row>
    <row r="1517" spans="1:17" x14ac:dyDescent="0.25">
      <c r="A1517" s="1" t="s">
        <v>183</v>
      </c>
      <c r="B1517" s="1" t="s">
        <v>184</v>
      </c>
      <c r="C1517" s="3">
        <v>7112</v>
      </c>
      <c r="D1517" s="13">
        <v>43981.806909722225</v>
      </c>
      <c r="E1517" s="14">
        <v>4.3425925925925923E-2</v>
      </c>
      <c r="G1517" s="1" t="s">
        <v>235</v>
      </c>
      <c r="H1517" s="1" t="s">
        <v>236</v>
      </c>
      <c r="I1517" s="3">
        <v>6905</v>
      </c>
      <c r="J1517" s="13">
        <v>43976.487233796295</v>
      </c>
      <c r="K1517" s="14">
        <v>4.2604166666666665E-2</v>
      </c>
      <c r="M1517" s="1" t="s">
        <v>173</v>
      </c>
      <c r="N1517" s="1" t="s">
        <v>174</v>
      </c>
      <c r="O1517" s="3">
        <v>5478</v>
      </c>
      <c r="P1517" s="13">
        <v>43938.496481481481</v>
      </c>
      <c r="Q1517" s="14">
        <v>3.9398148148148147E-2</v>
      </c>
    </row>
    <row r="1518" spans="1:17" x14ac:dyDescent="0.25">
      <c r="A1518" s="1" t="s">
        <v>205</v>
      </c>
      <c r="B1518" s="1" t="s">
        <v>206</v>
      </c>
      <c r="C1518" s="3">
        <v>7117</v>
      </c>
      <c r="D1518" s="13">
        <v>43982.366018518522</v>
      </c>
      <c r="E1518" s="14">
        <v>3.5219907407407408E-2</v>
      </c>
      <c r="G1518" s="1" t="s">
        <v>233</v>
      </c>
      <c r="H1518" s="1" t="s">
        <v>234</v>
      </c>
      <c r="I1518" s="3">
        <v>6909</v>
      </c>
      <c r="J1518" s="13">
        <v>43976.545312499999</v>
      </c>
      <c r="K1518" s="14">
        <v>4.614583333333333E-2</v>
      </c>
      <c r="M1518" s="1" t="s">
        <v>185</v>
      </c>
      <c r="N1518" s="1" t="s">
        <v>186</v>
      </c>
      <c r="O1518" s="3">
        <v>5479</v>
      </c>
      <c r="P1518" s="13">
        <v>43938.506724537037</v>
      </c>
      <c r="Q1518" s="14">
        <v>4.238425925925926E-2</v>
      </c>
    </row>
    <row r="1519" spans="1:17" x14ac:dyDescent="0.25">
      <c r="A1519" s="1" t="s">
        <v>163</v>
      </c>
      <c r="B1519" s="1" t="s">
        <v>164</v>
      </c>
      <c r="C1519" s="3">
        <v>7118</v>
      </c>
      <c r="D1519" s="13">
        <v>43982.378784722219</v>
      </c>
      <c r="E1519" s="14">
        <v>3.7650462962962962E-2</v>
      </c>
      <c r="G1519" s="1" t="s">
        <v>177</v>
      </c>
      <c r="H1519" s="1" t="s">
        <v>178</v>
      </c>
      <c r="I1519" s="3">
        <v>6910</v>
      </c>
      <c r="J1519" s="13">
        <v>43976.553993055553</v>
      </c>
      <c r="K1519" s="14">
        <v>3.8912037037037037E-2</v>
      </c>
      <c r="M1519" s="1" t="s">
        <v>237</v>
      </c>
      <c r="N1519" s="1" t="s">
        <v>238</v>
      </c>
      <c r="O1519" s="3">
        <v>5480</v>
      </c>
      <c r="P1519" s="13">
        <v>43938.520601851851</v>
      </c>
      <c r="Q1519" s="14">
        <v>3.8032407407407411E-2</v>
      </c>
    </row>
    <row r="1520" spans="1:17" x14ac:dyDescent="0.25">
      <c r="A1520" s="1" t="s">
        <v>159</v>
      </c>
      <c r="B1520" s="1" t="s">
        <v>160</v>
      </c>
      <c r="C1520" s="3">
        <v>7123</v>
      </c>
      <c r="D1520" s="13">
        <v>43982.43990740741</v>
      </c>
      <c r="E1520" s="14">
        <v>3.2268518518518523E-2</v>
      </c>
      <c r="G1520" s="1" t="s">
        <v>251</v>
      </c>
      <c r="H1520" s="1" t="s">
        <v>252</v>
      </c>
      <c r="I1520" s="3">
        <v>6911</v>
      </c>
      <c r="J1520" s="13">
        <v>43976.570057870369</v>
      </c>
      <c r="K1520" s="14">
        <v>4.2013888888888885E-2</v>
      </c>
      <c r="M1520" s="1" t="s">
        <v>173</v>
      </c>
      <c r="N1520" s="1" t="s">
        <v>174</v>
      </c>
      <c r="O1520" s="3">
        <v>5482</v>
      </c>
      <c r="P1520" s="13">
        <v>43938.545995370368</v>
      </c>
      <c r="Q1520" s="14">
        <v>4.2245370370370371E-2</v>
      </c>
    </row>
    <row r="1521" spans="1:17" x14ac:dyDescent="0.25">
      <c r="A1521" s="1" t="s">
        <v>183</v>
      </c>
      <c r="B1521" s="1" t="s">
        <v>184</v>
      </c>
      <c r="C1521" s="3">
        <v>7124</v>
      </c>
      <c r="D1521" s="13">
        <v>43982.449143518519</v>
      </c>
      <c r="E1521" s="14">
        <v>3.7442129629629624E-2</v>
      </c>
      <c r="G1521" s="1" t="s">
        <v>177</v>
      </c>
      <c r="H1521" s="1" t="s">
        <v>178</v>
      </c>
      <c r="I1521" s="3">
        <v>6912</v>
      </c>
      <c r="J1521" s="13">
        <v>43976.582141203704</v>
      </c>
      <c r="K1521" s="14">
        <v>3.6261574074074078E-2</v>
      </c>
      <c r="M1521" s="1" t="s">
        <v>249</v>
      </c>
      <c r="N1521" s="1" t="s">
        <v>250</v>
      </c>
      <c r="O1521" s="3">
        <v>5484</v>
      </c>
      <c r="P1521" s="13">
        <v>43938.57571759259</v>
      </c>
      <c r="Q1521" s="14">
        <v>3.7291666666666667E-2</v>
      </c>
    </row>
    <row r="1522" spans="1:17" x14ac:dyDescent="0.25">
      <c r="A1522" s="1" t="s">
        <v>213</v>
      </c>
      <c r="B1522" s="1" t="s">
        <v>214</v>
      </c>
      <c r="C1522" s="3">
        <v>7129</v>
      </c>
      <c r="D1522" s="13">
        <v>43982.511319444442</v>
      </c>
      <c r="E1522" s="14">
        <v>3.7499999999999999E-2</v>
      </c>
      <c r="G1522" s="1" t="s">
        <v>233</v>
      </c>
      <c r="H1522" s="1" t="s">
        <v>234</v>
      </c>
      <c r="I1522" s="3">
        <v>6915</v>
      </c>
      <c r="J1522" s="13">
        <v>43976.625150462962</v>
      </c>
      <c r="K1522" s="14">
        <v>4.0937500000000002E-2</v>
      </c>
      <c r="M1522" s="1" t="s">
        <v>173</v>
      </c>
      <c r="N1522" s="1" t="s">
        <v>174</v>
      </c>
      <c r="O1522" s="3">
        <v>5487</v>
      </c>
      <c r="P1522" s="13">
        <v>43938.618541666663</v>
      </c>
      <c r="Q1522" s="14">
        <v>4.4467592592592593E-2</v>
      </c>
    </row>
    <row r="1523" spans="1:17" x14ac:dyDescent="0.25">
      <c r="A1523" s="1" t="s">
        <v>189</v>
      </c>
      <c r="B1523" s="1" t="s">
        <v>190</v>
      </c>
      <c r="C1523" s="3">
        <v>7135</v>
      </c>
      <c r="D1523" s="13">
        <v>43982.599340277775</v>
      </c>
      <c r="E1523" s="14">
        <v>3.9583333333333331E-2</v>
      </c>
      <c r="G1523" s="1" t="s">
        <v>211</v>
      </c>
      <c r="H1523" s="1" t="s">
        <v>212</v>
      </c>
      <c r="I1523" s="3">
        <v>6921</v>
      </c>
      <c r="J1523" s="13">
        <v>43976.714247685188</v>
      </c>
      <c r="K1523" s="14">
        <v>3.6562499999999998E-2</v>
      </c>
      <c r="M1523" s="1" t="s">
        <v>191</v>
      </c>
      <c r="N1523" s="1" t="s">
        <v>192</v>
      </c>
      <c r="O1523" s="3">
        <v>5488</v>
      </c>
      <c r="P1523" s="13">
        <v>43938.634120370371</v>
      </c>
      <c r="Q1523" s="14">
        <v>3.8935185185185191E-2</v>
      </c>
    </row>
    <row r="1524" spans="1:17" x14ac:dyDescent="0.25">
      <c r="A1524" s="1" t="s">
        <v>243</v>
      </c>
      <c r="B1524" s="1" t="s">
        <v>244</v>
      </c>
      <c r="C1524" s="3">
        <v>7136</v>
      </c>
      <c r="D1524" s="13">
        <v>43982.615925925929</v>
      </c>
      <c r="E1524" s="14">
        <v>3.923611111111111E-2</v>
      </c>
      <c r="G1524" s="1" t="s">
        <v>233</v>
      </c>
      <c r="H1524" s="1" t="s">
        <v>234</v>
      </c>
      <c r="I1524" s="3">
        <v>6923</v>
      </c>
      <c r="J1524" s="13">
        <v>43976.736527777779</v>
      </c>
      <c r="K1524" s="14">
        <v>3.6099537037037034E-2</v>
      </c>
      <c r="M1524" s="1" t="s">
        <v>191</v>
      </c>
      <c r="N1524" s="1" t="s">
        <v>192</v>
      </c>
      <c r="O1524" s="3">
        <v>5490</v>
      </c>
      <c r="P1524" s="13">
        <v>43938.658541666664</v>
      </c>
      <c r="Q1524" s="14">
        <v>4.462962962962963E-2</v>
      </c>
    </row>
    <row r="1525" spans="1:17" x14ac:dyDescent="0.25">
      <c r="A1525" s="1" t="s">
        <v>201</v>
      </c>
      <c r="B1525" s="1" t="s">
        <v>202</v>
      </c>
      <c r="C1525" s="3">
        <v>7137</v>
      </c>
      <c r="D1525" s="13">
        <v>43982.628460648149</v>
      </c>
      <c r="E1525" s="14">
        <v>3.7083333333333336E-2</v>
      </c>
      <c r="G1525" s="1" t="s">
        <v>193</v>
      </c>
      <c r="H1525" s="1" t="s">
        <v>194</v>
      </c>
      <c r="I1525" s="3">
        <v>6926</v>
      </c>
      <c r="J1525" s="13">
        <v>43976.784745370373</v>
      </c>
      <c r="K1525" s="14">
        <v>3.4143518518518517E-2</v>
      </c>
      <c r="M1525" s="1" t="s">
        <v>167</v>
      </c>
      <c r="N1525" s="1" t="s">
        <v>168</v>
      </c>
      <c r="O1525" s="3">
        <v>5492</v>
      </c>
      <c r="P1525" s="13">
        <v>43938.693912037037</v>
      </c>
      <c r="Q1525" s="14">
        <v>3.6388888888888887E-2</v>
      </c>
    </row>
    <row r="1526" spans="1:17" x14ac:dyDescent="0.25">
      <c r="A1526" s="1" t="s">
        <v>197</v>
      </c>
      <c r="B1526" s="1" t="s">
        <v>198</v>
      </c>
      <c r="C1526" s="3">
        <v>7149</v>
      </c>
      <c r="D1526" s="13">
        <v>43982.787372685183</v>
      </c>
      <c r="E1526" s="14">
        <v>3.2037037037037037E-2</v>
      </c>
      <c r="G1526" s="1" t="s">
        <v>120</v>
      </c>
      <c r="H1526" s="1" t="s">
        <v>219</v>
      </c>
      <c r="I1526" s="3">
        <v>6929</v>
      </c>
      <c r="J1526" s="13">
        <v>43976.830127314817</v>
      </c>
      <c r="K1526" s="14">
        <v>3.4803240740740739E-2</v>
      </c>
      <c r="M1526" s="1" t="s">
        <v>249</v>
      </c>
      <c r="N1526" s="1" t="s">
        <v>250</v>
      </c>
      <c r="O1526" s="3">
        <v>5494</v>
      </c>
      <c r="P1526" s="13">
        <v>43938.721944444442</v>
      </c>
      <c r="Q1526" s="14">
        <v>4.024305555555556E-2</v>
      </c>
    </row>
    <row r="1527" spans="1:17" x14ac:dyDescent="0.25">
      <c r="A1527" s="1" t="s">
        <v>165</v>
      </c>
      <c r="B1527" s="1" t="s">
        <v>166</v>
      </c>
      <c r="C1527" s="3">
        <v>7150</v>
      </c>
      <c r="D1527" s="13">
        <v>43982.797881944447</v>
      </c>
      <c r="E1527" s="14">
        <v>3.6516203703703703E-2</v>
      </c>
      <c r="G1527" s="1" t="s">
        <v>203</v>
      </c>
      <c r="H1527" s="1" t="s">
        <v>204</v>
      </c>
      <c r="I1527" s="3">
        <v>6932</v>
      </c>
      <c r="J1527" s="13">
        <v>43977.368055555555</v>
      </c>
      <c r="K1527" s="14">
        <v>3.4768518518518525E-2</v>
      </c>
      <c r="M1527" s="1" t="s">
        <v>247</v>
      </c>
      <c r="N1527" s="1" t="s">
        <v>248</v>
      </c>
      <c r="O1527" s="3">
        <v>5499</v>
      </c>
      <c r="P1527" s="13">
        <v>43938.802523148152</v>
      </c>
      <c r="Q1527" s="14">
        <v>4.2951388888888886E-2</v>
      </c>
    </row>
    <row r="1528" spans="1:17" x14ac:dyDescent="0.25">
      <c r="A1528" s="1" t="s">
        <v>201</v>
      </c>
      <c r="B1528" s="1" t="s">
        <v>202</v>
      </c>
      <c r="C1528" s="3">
        <v>7160</v>
      </c>
      <c r="D1528" s="13">
        <v>43983.429918981485</v>
      </c>
      <c r="E1528" s="14">
        <v>3.7465277777777778E-2</v>
      </c>
      <c r="G1528" s="1" t="s">
        <v>215</v>
      </c>
      <c r="H1528" s="1" t="s">
        <v>216</v>
      </c>
      <c r="I1528" s="3">
        <v>6937</v>
      </c>
      <c r="J1528" s="13">
        <v>43977.424062500002</v>
      </c>
      <c r="K1528" s="14">
        <v>3.9421296296296295E-2</v>
      </c>
      <c r="M1528" s="1" t="s">
        <v>231</v>
      </c>
      <c r="N1528" s="1" t="s">
        <v>232</v>
      </c>
      <c r="O1528" s="3">
        <v>5502</v>
      </c>
      <c r="P1528" s="13">
        <v>43939.342152777775</v>
      </c>
      <c r="Q1528" s="14">
        <v>4.2199074074074076E-2</v>
      </c>
    </row>
    <row r="1529" spans="1:17" x14ac:dyDescent="0.25">
      <c r="A1529" s="1" t="s">
        <v>225</v>
      </c>
      <c r="B1529" s="1" t="s">
        <v>226</v>
      </c>
      <c r="C1529" s="3">
        <v>7162</v>
      </c>
      <c r="D1529" s="13">
        <v>43983.457673611112</v>
      </c>
      <c r="E1529" s="14">
        <v>3.4363425925925929E-2</v>
      </c>
      <c r="G1529" s="1" t="s">
        <v>177</v>
      </c>
      <c r="H1529" s="1" t="s">
        <v>178</v>
      </c>
      <c r="I1529" s="3">
        <v>6938</v>
      </c>
      <c r="J1529" s="13">
        <v>43977.440925925926</v>
      </c>
      <c r="K1529" s="14">
        <v>4.0358796296296295E-2</v>
      </c>
      <c r="M1529" s="1" t="s">
        <v>245</v>
      </c>
      <c r="N1529" s="1" t="s">
        <v>246</v>
      </c>
      <c r="O1529" s="3">
        <v>5507</v>
      </c>
      <c r="P1529" s="13">
        <v>43939.405324074076</v>
      </c>
      <c r="Q1529" s="14">
        <v>3.5416666666666666E-2</v>
      </c>
    </row>
    <row r="1530" spans="1:17" x14ac:dyDescent="0.25">
      <c r="A1530" s="1" t="s">
        <v>243</v>
      </c>
      <c r="B1530" s="1" t="s">
        <v>244</v>
      </c>
      <c r="C1530" s="3">
        <v>7168</v>
      </c>
      <c r="D1530" s="13">
        <v>43983.545902777776</v>
      </c>
      <c r="E1530" s="14">
        <v>3.7986111111111116E-2</v>
      </c>
      <c r="G1530" s="1" t="s">
        <v>187</v>
      </c>
      <c r="H1530" s="1" t="s">
        <v>188</v>
      </c>
      <c r="I1530" s="3">
        <v>6941</v>
      </c>
      <c r="J1530" s="13">
        <v>43977.477210648147</v>
      </c>
      <c r="K1530" s="14">
        <v>3.8969907407407404E-2</v>
      </c>
      <c r="M1530" s="1" t="s">
        <v>185</v>
      </c>
      <c r="N1530" s="1" t="s">
        <v>186</v>
      </c>
      <c r="O1530" s="3">
        <v>5509</v>
      </c>
      <c r="P1530" s="13">
        <v>43939.437210648146</v>
      </c>
      <c r="Q1530" s="14">
        <v>3.5486111111111114E-2</v>
      </c>
    </row>
    <row r="1531" spans="1:17" x14ac:dyDescent="0.25">
      <c r="A1531" s="1" t="s">
        <v>163</v>
      </c>
      <c r="B1531" s="1" t="s">
        <v>164</v>
      </c>
      <c r="C1531" s="3">
        <v>7178</v>
      </c>
      <c r="D1531" s="13">
        <v>43983.661678240744</v>
      </c>
      <c r="E1531" s="14">
        <v>4.2245370370370371E-2</v>
      </c>
      <c r="G1531" s="1" t="s">
        <v>215</v>
      </c>
      <c r="H1531" s="1" t="s">
        <v>216</v>
      </c>
      <c r="I1531" s="3">
        <v>6949</v>
      </c>
      <c r="J1531" s="13">
        <v>43977.588750000003</v>
      </c>
      <c r="K1531" s="14">
        <v>3.4247685185185187E-2</v>
      </c>
      <c r="M1531" s="1" t="s">
        <v>229</v>
      </c>
      <c r="N1531" s="1" t="s">
        <v>230</v>
      </c>
      <c r="O1531" s="3">
        <v>5513</v>
      </c>
      <c r="P1531" s="13">
        <v>43939.486620370371</v>
      </c>
      <c r="Q1531" s="14">
        <v>3.7592592592592594E-2</v>
      </c>
    </row>
    <row r="1532" spans="1:17" x14ac:dyDescent="0.25">
      <c r="A1532" s="1" t="s">
        <v>213</v>
      </c>
      <c r="B1532" s="1" t="s">
        <v>214</v>
      </c>
      <c r="C1532" s="3">
        <v>7179</v>
      </c>
      <c r="D1532" s="13">
        <v>43983.672847222224</v>
      </c>
      <c r="E1532" s="14">
        <v>3.8807870370370375E-2</v>
      </c>
      <c r="G1532" s="1" t="s">
        <v>179</v>
      </c>
      <c r="H1532" s="1" t="s">
        <v>180</v>
      </c>
      <c r="I1532" s="3">
        <v>6950</v>
      </c>
      <c r="J1532" s="13">
        <v>43977.602418981478</v>
      </c>
      <c r="K1532" s="14">
        <v>3.888888888888889E-2</v>
      </c>
      <c r="M1532" s="1" t="s">
        <v>185</v>
      </c>
      <c r="N1532" s="1" t="s">
        <v>186</v>
      </c>
      <c r="O1532" s="3">
        <v>5518</v>
      </c>
      <c r="P1532" s="13">
        <v>43939.548078703701</v>
      </c>
      <c r="Q1532" s="14">
        <v>4.0300925925925928E-2</v>
      </c>
    </row>
    <row r="1533" spans="1:17" x14ac:dyDescent="0.25">
      <c r="A1533" s="1" t="s">
        <v>201</v>
      </c>
      <c r="B1533" s="1" t="s">
        <v>202</v>
      </c>
      <c r="C1533" s="3">
        <v>7182</v>
      </c>
      <c r="D1533" s="13">
        <v>43983.704432870371</v>
      </c>
      <c r="E1533" s="14">
        <v>3.6469907407407402E-2</v>
      </c>
      <c r="G1533" s="1" t="s">
        <v>175</v>
      </c>
      <c r="H1533" s="1" t="s">
        <v>176</v>
      </c>
      <c r="I1533" s="3">
        <v>6956</v>
      </c>
      <c r="J1533" s="13">
        <v>43977.684756944444</v>
      </c>
      <c r="K1533" s="14">
        <v>4.0092592592592589E-2</v>
      </c>
      <c r="M1533" s="1" t="s">
        <v>199</v>
      </c>
      <c r="N1533" s="1" t="s">
        <v>200</v>
      </c>
      <c r="O1533" s="3">
        <v>5520</v>
      </c>
      <c r="P1533" s="13">
        <v>43939.56931712963</v>
      </c>
      <c r="Q1533" s="14">
        <v>4.4340277777777777E-2</v>
      </c>
    </row>
    <row r="1534" spans="1:17" x14ac:dyDescent="0.25">
      <c r="A1534" s="1" t="s">
        <v>207</v>
      </c>
      <c r="B1534" s="1" t="s">
        <v>208</v>
      </c>
      <c r="C1534" s="3">
        <v>7186</v>
      </c>
      <c r="D1534" s="13">
        <v>43983.75990740741</v>
      </c>
      <c r="E1534" s="14">
        <v>3.3101851851851848E-2</v>
      </c>
      <c r="G1534" s="1" t="s">
        <v>211</v>
      </c>
      <c r="H1534" s="1" t="s">
        <v>212</v>
      </c>
      <c r="I1534" s="3">
        <v>6957</v>
      </c>
      <c r="J1534" s="13">
        <v>43977.703217592592</v>
      </c>
      <c r="K1534" s="14">
        <v>4.0555555555555553E-2</v>
      </c>
      <c r="M1534" s="1" t="s">
        <v>245</v>
      </c>
      <c r="N1534" s="1" t="s">
        <v>246</v>
      </c>
      <c r="O1534" s="3">
        <v>5524</v>
      </c>
      <c r="P1534" s="13">
        <v>43939.63008101852</v>
      </c>
      <c r="Q1534" s="14">
        <v>3.923611111111111E-2</v>
      </c>
    </row>
    <row r="1535" spans="1:17" x14ac:dyDescent="0.25">
      <c r="A1535" s="1" t="s">
        <v>189</v>
      </c>
      <c r="B1535" s="1" t="s">
        <v>190</v>
      </c>
      <c r="C1535" s="3">
        <v>7198</v>
      </c>
      <c r="D1535" s="13">
        <v>43984.426412037035</v>
      </c>
      <c r="E1535" s="14">
        <v>3.5868055555555556E-2</v>
      </c>
      <c r="G1535" s="1" t="s">
        <v>175</v>
      </c>
      <c r="H1535" s="1" t="s">
        <v>176</v>
      </c>
      <c r="I1535" s="3">
        <v>6967</v>
      </c>
      <c r="J1535" s="13">
        <v>43977.842835648145</v>
      </c>
      <c r="K1535" s="14">
        <v>3.8842592592592588E-2</v>
      </c>
      <c r="M1535" s="1" t="s">
        <v>249</v>
      </c>
      <c r="N1535" s="1" t="s">
        <v>250</v>
      </c>
      <c r="O1535" s="3">
        <v>5528</v>
      </c>
      <c r="P1535" s="13">
        <v>43939.681307870371</v>
      </c>
      <c r="Q1535" s="14">
        <v>3.5520833333333328E-2</v>
      </c>
    </row>
    <row r="1536" spans="1:17" x14ac:dyDescent="0.25">
      <c r="A1536" s="1" t="s">
        <v>165</v>
      </c>
      <c r="B1536" s="1" t="s">
        <v>166</v>
      </c>
      <c r="C1536" s="3">
        <v>7199</v>
      </c>
      <c r="D1536" s="13">
        <v>43984.443807870368</v>
      </c>
      <c r="E1536" s="14">
        <v>4.4131944444444439E-2</v>
      </c>
      <c r="G1536" s="1" t="s">
        <v>235</v>
      </c>
      <c r="H1536" s="1" t="s">
        <v>236</v>
      </c>
      <c r="I1536" s="3">
        <v>6975</v>
      </c>
      <c r="J1536" s="13">
        <v>43978.445300925923</v>
      </c>
      <c r="K1536" s="14">
        <v>4.0254629629629633E-2</v>
      </c>
      <c r="M1536" s="1" t="s">
        <v>249</v>
      </c>
      <c r="N1536" s="1" t="s">
        <v>250</v>
      </c>
      <c r="O1536" s="3">
        <v>5529</v>
      </c>
      <c r="P1536" s="13">
        <v>43939.693611111114</v>
      </c>
      <c r="Q1536" s="14">
        <v>3.7581018518518521E-2</v>
      </c>
    </row>
    <row r="1537" spans="1:17" x14ac:dyDescent="0.25">
      <c r="A1537" s="1" t="s">
        <v>201</v>
      </c>
      <c r="B1537" s="1" t="s">
        <v>202</v>
      </c>
      <c r="C1537" s="3">
        <v>7202</v>
      </c>
      <c r="D1537" s="13">
        <v>43984.493379629632</v>
      </c>
      <c r="E1537" s="14">
        <v>3.4918981481481481E-2</v>
      </c>
      <c r="G1537" s="1" t="s">
        <v>122</v>
      </c>
      <c r="H1537" s="1" t="s">
        <v>217</v>
      </c>
      <c r="I1537" s="3">
        <v>6979</v>
      </c>
      <c r="J1537" s="13">
        <v>43978.502569444441</v>
      </c>
      <c r="K1537" s="14">
        <v>3.7037037037037042E-2</v>
      </c>
      <c r="M1537" s="1" t="s">
        <v>253</v>
      </c>
      <c r="N1537" s="1" t="s">
        <v>254</v>
      </c>
      <c r="O1537" s="3">
        <v>5532</v>
      </c>
      <c r="P1537" s="13">
        <v>43939.731446759259</v>
      </c>
      <c r="Q1537" s="14">
        <v>4.2118055555555554E-2</v>
      </c>
    </row>
    <row r="1538" spans="1:17" x14ac:dyDescent="0.25">
      <c r="A1538" s="1" t="s">
        <v>159</v>
      </c>
      <c r="B1538" s="1" t="s">
        <v>160</v>
      </c>
      <c r="C1538" s="3">
        <v>7203</v>
      </c>
      <c r="D1538" s="13">
        <v>43984.511087962965</v>
      </c>
      <c r="E1538" s="14">
        <v>4.5798611111111109E-2</v>
      </c>
      <c r="G1538" s="1" t="s">
        <v>251</v>
      </c>
      <c r="H1538" s="1" t="s">
        <v>252</v>
      </c>
      <c r="I1538" s="3">
        <v>6982</v>
      </c>
      <c r="J1538" s="13">
        <v>43978.543796296297</v>
      </c>
      <c r="K1538" s="14">
        <v>4.1597222222222223E-2</v>
      </c>
      <c r="M1538" s="1" t="s">
        <v>247</v>
      </c>
      <c r="N1538" s="1" t="s">
        <v>248</v>
      </c>
      <c r="O1538" s="3">
        <v>5534</v>
      </c>
      <c r="P1538" s="13">
        <v>43939.758912037039</v>
      </c>
      <c r="Q1538" s="14">
        <v>3.6840277777777777E-2</v>
      </c>
    </row>
    <row r="1539" spans="1:17" x14ac:dyDescent="0.25">
      <c r="A1539" s="1" t="s">
        <v>243</v>
      </c>
      <c r="B1539" s="1" t="s">
        <v>244</v>
      </c>
      <c r="C1539" s="3">
        <v>7204</v>
      </c>
      <c r="D1539" s="13">
        <v>43984.521724537037</v>
      </c>
      <c r="E1539" s="14">
        <v>3.6828703703703704E-2</v>
      </c>
      <c r="G1539" s="1" t="s">
        <v>179</v>
      </c>
      <c r="H1539" s="1" t="s">
        <v>180</v>
      </c>
      <c r="I1539" s="3">
        <v>6987</v>
      </c>
      <c r="J1539" s="13">
        <v>43978.598240740743</v>
      </c>
      <c r="K1539" s="14">
        <v>2.8321759259259258E-2</v>
      </c>
      <c r="M1539" s="1" t="s">
        <v>237</v>
      </c>
      <c r="N1539" s="1" t="s">
        <v>238</v>
      </c>
      <c r="O1539" s="3">
        <v>5535</v>
      </c>
      <c r="P1539" s="13">
        <v>43939.771180555559</v>
      </c>
      <c r="Q1539" s="14">
        <v>4.010416666666667E-2</v>
      </c>
    </row>
    <row r="1540" spans="1:17" x14ac:dyDescent="0.25">
      <c r="A1540" s="1" t="s">
        <v>165</v>
      </c>
      <c r="B1540" s="1" t="s">
        <v>166</v>
      </c>
      <c r="C1540" s="3">
        <v>7208</v>
      </c>
      <c r="D1540" s="13">
        <v>43984.575648148151</v>
      </c>
      <c r="E1540" s="14">
        <v>3.9733796296296302E-2</v>
      </c>
      <c r="G1540" s="1" t="s">
        <v>215</v>
      </c>
      <c r="H1540" s="1" t="s">
        <v>216</v>
      </c>
      <c r="I1540" s="3">
        <v>6998</v>
      </c>
      <c r="J1540" s="13">
        <v>43978.738356481481</v>
      </c>
      <c r="K1540" s="14">
        <v>3.6249999999999998E-2</v>
      </c>
      <c r="M1540" s="1" t="s">
        <v>249</v>
      </c>
      <c r="N1540" s="1" t="s">
        <v>250</v>
      </c>
      <c r="O1540" s="3">
        <v>5539</v>
      </c>
      <c r="P1540" s="13">
        <v>43939.827916666669</v>
      </c>
      <c r="Q1540" s="14">
        <v>2.8981481481481483E-2</v>
      </c>
    </row>
    <row r="1541" spans="1:17" x14ac:dyDescent="0.25">
      <c r="A1541" s="1" t="s">
        <v>205</v>
      </c>
      <c r="B1541" s="1" t="s">
        <v>206</v>
      </c>
      <c r="C1541" s="3">
        <v>7209</v>
      </c>
      <c r="D1541" s="13">
        <v>43984.587187500001</v>
      </c>
      <c r="E1541" s="14">
        <v>3.6122685185185181E-2</v>
      </c>
      <c r="G1541" s="1" t="s">
        <v>203</v>
      </c>
      <c r="H1541" s="1" t="s">
        <v>204</v>
      </c>
      <c r="I1541" s="3">
        <v>7001</v>
      </c>
      <c r="J1541" s="13">
        <v>43978.77071759259</v>
      </c>
      <c r="K1541" s="14">
        <v>3.2384259259259258E-2</v>
      </c>
      <c r="M1541" s="1" t="s">
        <v>130</v>
      </c>
      <c r="N1541" s="1" t="s">
        <v>218</v>
      </c>
      <c r="O1541" s="3">
        <v>5544</v>
      </c>
      <c r="P1541" s="13">
        <v>43940.391099537039</v>
      </c>
      <c r="Q1541" s="14">
        <v>3.5879629629629629E-2</v>
      </c>
    </row>
    <row r="1542" spans="1:17" x14ac:dyDescent="0.25">
      <c r="A1542" s="1" t="s">
        <v>165</v>
      </c>
      <c r="B1542" s="1" t="s">
        <v>166</v>
      </c>
      <c r="C1542" s="3">
        <v>7222</v>
      </c>
      <c r="D1542" s="13">
        <v>43984.757453703707</v>
      </c>
      <c r="E1542" s="14">
        <v>3.7638888888888895E-2</v>
      </c>
      <c r="G1542" s="1" t="s">
        <v>187</v>
      </c>
      <c r="H1542" s="1" t="s">
        <v>188</v>
      </c>
      <c r="I1542" s="3">
        <v>7006</v>
      </c>
      <c r="J1542" s="13">
        <v>43978.847187500003</v>
      </c>
      <c r="K1542" s="14">
        <v>3.8564814814814816E-2</v>
      </c>
      <c r="M1542" s="1" t="s">
        <v>237</v>
      </c>
      <c r="N1542" s="1" t="s">
        <v>238</v>
      </c>
      <c r="O1542" s="3">
        <v>5545</v>
      </c>
      <c r="P1542" s="13">
        <v>43940.40116898148</v>
      </c>
      <c r="Q1542" s="14">
        <v>3.6284722222222225E-2</v>
      </c>
    </row>
    <row r="1543" spans="1:17" x14ac:dyDescent="0.25">
      <c r="A1543" s="1" t="s">
        <v>161</v>
      </c>
      <c r="B1543" s="1" t="s">
        <v>162</v>
      </c>
      <c r="C1543" s="3">
        <v>7224</v>
      </c>
      <c r="D1543" s="13">
        <v>43984.777604166666</v>
      </c>
      <c r="E1543" s="14">
        <v>3.3703703703703701E-2</v>
      </c>
      <c r="G1543" s="1" t="s">
        <v>203</v>
      </c>
      <c r="H1543" s="1" t="s">
        <v>204</v>
      </c>
      <c r="I1543" s="3">
        <v>7009</v>
      </c>
      <c r="J1543" s="13">
        <v>43979.378865740742</v>
      </c>
      <c r="K1543" s="14">
        <v>4.5694444444444447E-2</v>
      </c>
      <c r="M1543" s="1" t="s">
        <v>231</v>
      </c>
      <c r="N1543" s="1" t="s">
        <v>232</v>
      </c>
      <c r="O1543" s="3">
        <v>5548</v>
      </c>
      <c r="P1543" s="13">
        <v>43940.437025462961</v>
      </c>
      <c r="Q1543" s="14">
        <v>3.6655092592592593E-2</v>
      </c>
    </row>
    <row r="1544" spans="1:17" x14ac:dyDescent="0.25">
      <c r="A1544" s="1" t="s">
        <v>225</v>
      </c>
      <c r="B1544" s="1" t="s">
        <v>226</v>
      </c>
      <c r="C1544" s="3">
        <v>7229</v>
      </c>
      <c r="D1544" s="13">
        <v>43985.340844907405</v>
      </c>
      <c r="E1544" s="14">
        <v>3.7037037037037042E-2</v>
      </c>
      <c r="G1544" s="1" t="s">
        <v>120</v>
      </c>
      <c r="H1544" s="1" t="s">
        <v>219</v>
      </c>
      <c r="I1544" s="3">
        <v>7011</v>
      </c>
      <c r="J1544" s="13">
        <v>43979.401608796295</v>
      </c>
      <c r="K1544" s="14">
        <v>4.1493055555555554E-2</v>
      </c>
      <c r="M1544" s="1" t="s">
        <v>173</v>
      </c>
      <c r="N1544" s="1" t="s">
        <v>174</v>
      </c>
      <c r="O1544" s="3">
        <v>5549</v>
      </c>
      <c r="P1544" s="13">
        <v>43940.44835648148</v>
      </c>
      <c r="Q1544" s="14">
        <v>3.7060185185185189E-2</v>
      </c>
    </row>
    <row r="1545" spans="1:17" x14ac:dyDescent="0.25">
      <c r="A1545" s="1" t="s">
        <v>201</v>
      </c>
      <c r="B1545" s="1" t="s">
        <v>202</v>
      </c>
      <c r="C1545" s="3">
        <v>7235</v>
      </c>
      <c r="D1545" s="13">
        <v>43985.419606481482</v>
      </c>
      <c r="E1545" s="14">
        <v>3.7175925925925925E-2</v>
      </c>
      <c r="G1545" s="1" t="s">
        <v>215</v>
      </c>
      <c r="H1545" s="1" t="s">
        <v>216</v>
      </c>
      <c r="I1545" s="3">
        <v>7012</v>
      </c>
      <c r="J1545" s="13">
        <v>43979.41300925926</v>
      </c>
      <c r="K1545" s="14">
        <v>4.2222222222222223E-2</v>
      </c>
      <c r="M1545" s="1" t="s">
        <v>223</v>
      </c>
      <c r="N1545" s="1" t="s">
        <v>224</v>
      </c>
      <c r="O1545" s="3">
        <v>5551</v>
      </c>
      <c r="P1545" s="13">
        <v>43940.473854166667</v>
      </c>
      <c r="Q1545" s="14">
        <v>4.0150462962962964E-2</v>
      </c>
    </row>
    <row r="1546" spans="1:17" x14ac:dyDescent="0.25">
      <c r="A1546" s="1" t="s">
        <v>161</v>
      </c>
      <c r="B1546" s="1" t="s">
        <v>162</v>
      </c>
      <c r="C1546" s="3">
        <v>7238</v>
      </c>
      <c r="D1546" s="13">
        <v>43985.466874999998</v>
      </c>
      <c r="E1546" s="14">
        <v>3.1446759259259258E-2</v>
      </c>
      <c r="G1546" s="1" t="s">
        <v>233</v>
      </c>
      <c r="H1546" s="1" t="s">
        <v>234</v>
      </c>
      <c r="I1546" s="3">
        <v>7022</v>
      </c>
      <c r="J1546" s="13">
        <v>43979.573495370372</v>
      </c>
      <c r="K1546" s="14">
        <v>3.650462962962963E-2</v>
      </c>
      <c r="M1546" s="1" t="s">
        <v>229</v>
      </c>
      <c r="N1546" s="1" t="s">
        <v>230</v>
      </c>
      <c r="O1546" s="3">
        <v>5554</v>
      </c>
      <c r="P1546" s="13">
        <v>43940.511504629627</v>
      </c>
      <c r="Q1546" s="14">
        <v>4.2534722222222217E-2</v>
      </c>
    </row>
    <row r="1547" spans="1:17" x14ac:dyDescent="0.25">
      <c r="A1547" s="1" t="s">
        <v>213</v>
      </c>
      <c r="B1547" s="1" t="s">
        <v>214</v>
      </c>
      <c r="C1547" s="3">
        <v>7240</v>
      </c>
      <c r="D1547" s="13">
        <v>43985.500960648147</v>
      </c>
      <c r="E1547" s="14">
        <v>3.3379629629629634E-2</v>
      </c>
      <c r="G1547" s="1" t="s">
        <v>203</v>
      </c>
      <c r="H1547" s="1" t="s">
        <v>204</v>
      </c>
      <c r="I1547" s="3">
        <v>7026</v>
      </c>
      <c r="J1547" s="13">
        <v>43979.62972222222</v>
      </c>
      <c r="K1547" s="14">
        <v>3.3599537037037039E-2</v>
      </c>
      <c r="M1547" s="1" t="s">
        <v>185</v>
      </c>
      <c r="N1547" s="1" t="s">
        <v>186</v>
      </c>
      <c r="O1547" s="3">
        <v>5555</v>
      </c>
      <c r="P1547" s="13">
        <v>43940.520405092589</v>
      </c>
      <c r="Q1547" s="14">
        <v>4.2754629629629635E-2</v>
      </c>
    </row>
    <row r="1548" spans="1:17" x14ac:dyDescent="0.25">
      <c r="A1548" s="1" t="s">
        <v>165</v>
      </c>
      <c r="B1548" s="1" t="s">
        <v>166</v>
      </c>
      <c r="C1548" s="3">
        <v>7257</v>
      </c>
      <c r="D1548" s="13">
        <v>43985.733020833337</v>
      </c>
      <c r="E1548" s="14">
        <v>3.0648148148148147E-2</v>
      </c>
      <c r="G1548" s="1" t="s">
        <v>233</v>
      </c>
      <c r="H1548" s="1" t="s">
        <v>234</v>
      </c>
      <c r="I1548" s="3">
        <v>7029</v>
      </c>
      <c r="J1548" s="13">
        <v>43979.673229166663</v>
      </c>
      <c r="K1548" s="14">
        <v>3.1932870370370368E-2</v>
      </c>
      <c r="M1548" s="1" t="s">
        <v>223</v>
      </c>
      <c r="N1548" s="1" t="s">
        <v>224</v>
      </c>
      <c r="O1548" s="3">
        <v>5557</v>
      </c>
      <c r="P1548" s="13">
        <v>43940.543993055559</v>
      </c>
      <c r="Q1548" s="14">
        <v>4.2245370370370371E-2</v>
      </c>
    </row>
    <row r="1549" spans="1:17" x14ac:dyDescent="0.25">
      <c r="A1549" s="1" t="s">
        <v>205</v>
      </c>
      <c r="B1549" s="1" t="s">
        <v>206</v>
      </c>
      <c r="C1549" s="3">
        <v>7259</v>
      </c>
      <c r="D1549" s="13">
        <v>43985.757604166669</v>
      </c>
      <c r="E1549" s="14">
        <v>3.2557870370370369E-2</v>
      </c>
      <c r="G1549" s="1" t="s">
        <v>233</v>
      </c>
      <c r="H1549" s="1" t="s">
        <v>234</v>
      </c>
      <c r="I1549" s="3">
        <v>7031</v>
      </c>
      <c r="J1549" s="13">
        <v>43979.701122685183</v>
      </c>
      <c r="K1549" s="14">
        <v>3.3229166666666664E-2</v>
      </c>
      <c r="M1549" s="1" t="s">
        <v>167</v>
      </c>
      <c r="N1549" s="1" t="s">
        <v>168</v>
      </c>
      <c r="O1549" s="3">
        <v>5559</v>
      </c>
      <c r="P1549" s="13">
        <v>43940.56925925926</v>
      </c>
      <c r="Q1549" s="14">
        <v>3.4560185185185187E-2</v>
      </c>
    </row>
    <row r="1550" spans="1:17" x14ac:dyDescent="0.25">
      <c r="A1550" s="1" t="s">
        <v>161</v>
      </c>
      <c r="B1550" s="1" t="s">
        <v>162</v>
      </c>
      <c r="C1550" s="3">
        <v>7277</v>
      </c>
      <c r="D1550" s="13">
        <v>43986.492523148147</v>
      </c>
      <c r="E1550" s="14">
        <v>3.6944444444444446E-2</v>
      </c>
      <c r="G1550" s="1" t="s">
        <v>215</v>
      </c>
      <c r="H1550" s="1" t="s">
        <v>216</v>
      </c>
      <c r="I1550" s="3">
        <v>7034</v>
      </c>
      <c r="J1550" s="13">
        <v>43979.740289351852</v>
      </c>
      <c r="K1550" s="14">
        <v>4.1840277777777775E-2</v>
      </c>
      <c r="M1550" s="1" t="s">
        <v>231</v>
      </c>
      <c r="N1550" s="1" t="s">
        <v>232</v>
      </c>
      <c r="O1550" s="3">
        <v>5560</v>
      </c>
      <c r="P1550" s="13">
        <v>43940.580671296295</v>
      </c>
      <c r="Q1550" s="14">
        <v>4.4212962962962961E-2</v>
      </c>
    </row>
    <row r="1551" spans="1:17" x14ac:dyDescent="0.25">
      <c r="A1551" s="1" t="s">
        <v>243</v>
      </c>
      <c r="B1551" s="1" t="s">
        <v>244</v>
      </c>
      <c r="C1551" s="3">
        <v>7283</v>
      </c>
      <c r="D1551" s="13">
        <v>43986.572118055556</v>
      </c>
      <c r="E1551" s="14">
        <v>3.4687500000000003E-2</v>
      </c>
      <c r="G1551" s="1" t="s">
        <v>211</v>
      </c>
      <c r="H1551" s="1" t="s">
        <v>212</v>
      </c>
      <c r="I1551" s="3">
        <v>7037</v>
      </c>
      <c r="J1551" s="13">
        <v>43979.78224537037</v>
      </c>
      <c r="K1551" s="14">
        <v>3.2372685185185185E-2</v>
      </c>
      <c r="M1551" s="1" t="s">
        <v>237</v>
      </c>
      <c r="N1551" s="1" t="s">
        <v>238</v>
      </c>
      <c r="O1551" s="3">
        <v>5563</v>
      </c>
      <c r="P1551" s="13">
        <v>43940.622731481482</v>
      </c>
      <c r="Q1551" s="14">
        <v>3.5219907407407408E-2</v>
      </c>
    </row>
    <row r="1552" spans="1:17" x14ac:dyDescent="0.25">
      <c r="A1552" s="1" t="s">
        <v>189</v>
      </c>
      <c r="B1552" s="1" t="s">
        <v>190</v>
      </c>
      <c r="C1552" s="3">
        <v>7288</v>
      </c>
      <c r="D1552" s="13">
        <v>43986.642106481479</v>
      </c>
      <c r="E1552" s="14">
        <v>3.8425925925925926E-2</v>
      </c>
      <c r="G1552" s="1" t="s">
        <v>251</v>
      </c>
      <c r="H1552" s="1" t="s">
        <v>252</v>
      </c>
      <c r="I1552" s="3">
        <v>7040</v>
      </c>
      <c r="J1552" s="13">
        <v>43979.828344907408</v>
      </c>
      <c r="K1552" s="14">
        <v>3.4606481481481481E-2</v>
      </c>
      <c r="M1552" s="1" t="s">
        <v>245</v>
      </c>
      <c r="N1552" s="1" t="s">
        <v>246</v>
      </c>
      <c r="O1552" s="3">
        <v>5568</v>
      </c>
      <c r="P1552" s="13">
        <v>43940.684918981482</v>
      </c>
      <c r="Q1552" s="14">
        <v>3.6111111111111115E-2</v>
      </c>
    </row>
    <row r="1553" spans="1:17" x14ac:dyDescent="0.25">
      <c r="A1553" s="1" t="s">
        <v>165</v>
      </c>
      <c r="B1553" s="1" t="s">
        <v>166</v>
      </c>
      <c r="C1553" s="3">
        <v>7291</v>
      </c>
      <c r="D1553" s="13">
        <v>43986.686041666668</v>
      </c>
      <c r="E1553" s="14">
        <v>4.08912037037037E-2</v>
      </c>
      <c r="G1553" s="1" t="s">
        <v>175</v>
      </c>
      <c r="H1553" s="1" t="s">
        <v>176</v>
      </c>
      <c r="I1553" s="3">
        <v>7041</v>
      </c>
      <c r="J1553" s="13">
        <v>43979.841481481482</v>
      </c>
      <c r="K1553" s="14">
        <v>3.5046296296296298E-2</v>
      </c>
      <c r="M1553" s="1" t="s">
        <v>247</v>
      </c>
      <c r="N1553" s="1" t="s">
        <v>248</v>
      </c>
      <c r="O1553" s="3">
        <v>5570</v>
      </c>
      <c r="P1553" s="13">
        <v>43940.709814814814</v>
      </c>
      <c r="Q1553" s="14">
        <v>4.2372685185185187E-2</v>
      </c>
    </row>
    <row r="1554" spans="1:17" x14ac:dyDescent="0.25">
      <c r="A1554" s="1" t="s">
        <v>161</v>
      </c>
      <c r="B1554" s="1" t="s">
        <v>162</v>
      </c>
      <c r="C1554" s="3">
        <v>7292</v>
      </c>
      <c r="D1554" s="13">
        <v>43986.702847222223</v>
      </c>
      <c r="E1554" s="14">
        <v>3.1168981481481482E-2</v>
      </c>
      <c r="G1554" s="1" t="s">
        <v>187</v>
      </c>
      <c r="H1554" s="1" t="s">
        <v>188</v>
      </c>
      <c r="I1554" s="3">
        <v>7044</v>
      </c>
      <c r="J1554" s="13">
        <v>43980.374259259261</v>
      </c>
      <c r="K1554" s="14">
        <v>3.4027777777777775E-2</v>
      </c>
      <c r="M1554" s="1" t="s">
        <v>209</v>
      </c>
      <c r="N1554" s="1" t="s">
        <v>210</v>
      </c>
      <c r="O1554" s="3">
        <v>5572</v>
      </c>
      <c r="P1554" s="13">
        <v>43940.734398148146</v>
      </c>
      <c r="Q1554" s="14">
        <v>3.8194444444444441E-2</v>
      </c>
    </row>
    <row r="1555" spans="1:17" x14ac:dyDescent="0.25">
      <c r="A1555" s="1" t="s">
        <v>159</v>
      </c>
      <c r="B1555" s="1" t="s">
        <v>160</v>
      </c>
      <c r="C1555" s="3">
        <v>7294</v>
      </c>
      <c r="D1555" s="13">
        <v>43986.736319444448</v>
      </c>
      <c r="E1555" s="14">
        <v>3.24537037037037E-2</v>
      </c>
      <c r="G1555" s="1" t="s">
        <v>193</v>
      </c>
      <c r="H1555" s="1" t="s">
        <v>194</v>
      </c>
      <c r="I1555" s="3">
        <v>7046</v>
      </c>
      <c r="J1555" s="13">
        <v>43980.401712962965</v>
      </c>
      <c r="K1555" s="14">
        <v>3.829861111111111E-2</v>
      </c>
      <c r="M1555" s="1" t="s">
        <v>191</v>
      </c>
      <c r="N1555" s="1" t="s">
        <v>192</v>
      </c>
      <c r="O1555" s="3">
        <v>5573</v>
      </c>
      <c r="P1555" s="13">
        <v>43940.751493055555</v>
      </c>
      <c r="Q1555" s="14">
        <v>3.2268518518518523E-2</v>
      </c>
    </row>
    <row r="1556" spans="1:17" x14ac:dyDescent="0.25">
      <c r="A1556" s="1" t="s">
        <v>207</v>
      </c>
      <c r="B1556" s="1" t="s">
        <v>208</v>
      </c>
      <c r="C1556" s="3">
        <v>7303</v>
      </c>
      <c r="D1556" s="13">
        <v>43987.354872685188</v>
      </c>
      <c r="E1556" s="14">
        <v>4.3159722222222224E-2</v>
      </c>
      <c r="G1556" s="1" t="s">
        <v>233</v>
      </c>
      <c r="H1556" s="1" t="s">
        <v>234</v>
      </c>
      <c r="I1556" s="3">
        <v>7048</v>
      </c>
      <c r="J1556" s="13">
        <v>43980.436493055553</v>
      </c>
      <c r="K1556" s="14">
        <v>3.7395833333333336E-2</v>
      </c>
      <c r="M1556" s="1" t="s">
        <v>249</v>
      </c>
      <c r="N1556" s="1" t="s">
        <v>250</v>
      </c>
      <c r="O1556" s="3">
        <v>5575</v>
      </c>
      <c r="P1556" s="13">
        <v>43940.784594907411</v>
      </c>
      <c r="Q1556" s="14">
        <v>3.3819444444444451E-2</v>
      </c>
    </row>
    <row r="1557" spans="1:17" x14ac:dyDescent="0.25">
      <c r="A1557" s="1" t="s">
        <v>163</v>
      </c>
      <c r="B1557" s="1" t="s">
        <v>164</v>
      </c>
      <c r="C1557" s="3">
        <v>7305</v>
      </c>
      <c r="D1557" s="13">
        <v>43987.380150462966</v>
      </c>
      <c r="E1557" s="14">
        <v>3.453703703703704E-2</v>
      </c>
      <c r="G1557" s="1" t="s">
        <v>193</v>
      </c>
      <c r="H1557" s="1" t="s">
        <v>194</v>
      </c>
      <c r="I1557" s="3">
        <v>7051</v>
      </c>
      <c r="J1557" s="13">
        <v>43980.480081018519</v>
      </c>
      <c r="K1557" s="14">
        <v>4.1296296296296296E-2</v>
      </c>
      <c r="M1557" s="1" t="s">
        <v>229</v>
      </c>
      <c r="N1557" s="1" t="s">
        <v>230</v>
      </c>
      <c r="O1557" s="3">
        <v>5577</v>
      </c>
      <c r="P1557" s="13">
        <v>43940.806469907409</v>
      </c>
      <c r="Q1557" s="14">
        <v>3.6076388888888887E-2</v>
      </c>
    </row>
    <row r="1558" spans="1:17" x14ac:dyDescent="0.25">
      <c r="A1558" s="1" t="s">
        <v>161</v>
      </c>
      <c r="B1558" s="1" t="s">
        <v>162</v>
      </c>
      <c r="C1558" s="3">
        <v>7314</v>
      </c>
      <c r="D1558" s="13">
        <v>43987.502824074072</v>
      </c>
      <c r="E1558" s="14">
        <v>3.8032407407407411E-2</v>
      </c>
      <c r="G1558" s="1" t="s">
        <v>193</v>
      </c>
      <c r="H1558" s="1" t="s">
        <v>194</v>
      </c>
      <c r="I1558" s="3">
        <v>7060</v>
      </c>
      <c r="J1558" s="13">
        <v>43980.60052083333</v>
      </c>
      <c r="K1558" s="14">
        <v>3.2418981481481479E-2</v>
      </c>
      <c r="M1558" s="1" t="s">
        <v>191</v>
      </c>
      <c r="N1558" s="1" t="s">
        <v>192</v>
      </c>
      <c r="O1558" s="3">
        <v>5578</v>
      </c>
      <c r="P1558" s="13">
        <v>43940.816944444443</v>
      </c>
      <c r="Q1558" s="14">
        <v>4.3101851851851856E-2</v>
      </c>
    </row>
    <row r="1559" spans="1:17" x14ac:dyDescent="0.25">
      <c r="A1559" s="1" t="s">
        <v>183</v>
      </c>
      <c r="B1559" s="1" t="s">
        <v>184</v>
      </c>
      <c r="C1559" s="3">
        <v>7317</v>
      </c>
      <c r="D1559" s="13">
        <v>43987.545983796299</v>
      </c>
      <c r="E1559" s="14">
        <v>3.9340277777777773E-2</v>
      </c>
      <c r="G1559" s="1" t="s">
        <v>235</v>
      </c>
      <c r="H1559" s="1" t="s">
        <v>236</v>
      </c>
      <c r="I1559" s="3">
        <v>7061</v>
      </c>
      <c r="J1559" s="13">
        <v>43980.618842592594</v>
      </c>
      <c r="K1559" s="14">
        <v>4.2245370370370371E-2</v>
      </c>
      <c r="M1559" s="1" t="s">
        <v>126</v>
      </c>
      <c r="N1559" s="1" t="s">
        <v>220</v>
      </c>
      <c r="O1559" s="3">
        <v>5582</v>
      </c>
      <c r="P1559" s="13">
        <v>43941.363298611112</v>
      </c>
      <c r="Q1559" s="14">
        <v>3.619212962962963E-2</v>
      </c>
    </row>
    <row r="1560" spans="1:17" x14ac:dyDescent="0.25">
      <c r="A1560" s="1" t="s">
        <v>207</v>
      </c>
      <c r="B1560" s="1" t="s">
        <v>208</v>
      </c>
      <c r="C1560" s="3">
        <v>7320</v>
      </c>
      <c r="D1560" s="13">
        <v>43987.58666666667</v>
      </c>
      <c r="E1560" s="14">
        <v>3.9710648148148148E-2</v>
      </c>
      <c r="G1560" s="1" t="s">
        <v>177</v>
      </c>
      <c r="H1560" s="1" t="s">
        <v>178</v>
      </c>
      <c r="I1560" s="3">
        <v>7062</v>
      </c>
      <c r="J1560" s="13">
        <v>43980.636516203704</v>
      </c>
      <c r="K1560" s="14">
        <v>4.4872685185185189E-2</v>
      </c>
      <c r="M1560" s="1" t="s">
        <v>253</v>
      </c>
      <c r="N1560" s="1" t="s">
        <v>254</v>
      </c>
      <c r="O1560" s="3">
        <v>5585</v>
      </c>
      <c r="P1560" s="13">
        <v>43941.41165509259</v>
      </c>
      <c r="Q1560" s="14">
        <v>4.08912037037037E-2</v>
      </c>
    </row>
    <row r="1561" spans="1:17" x14ac:dyDescent="0.25">
      <c r="A1561" s="1" t="s">
        <v>225</v>
      </c>
      <c r="B1561" s="1" t="s">
        <v>226</v>
      </c>
      <c r="C1561" s="3">
        <v>7321</v>
      </c>
      <c r="D1561" s="13">
        <v>43987.596909722219</v>
      </c>
      <c r="E1561" s="14">
        <v>3.6342592592592593E-2</v>
      </c>
      <c r="G1561" s="1" t="s">
        <v>203</v>
      </c>
      <c r="H1561" s="1" t="s">
        <v>204</v>
      </c>
      <c r="I1561" s="3">
        <v>7064</v>
      </c>
      <c r="J1561" s="13">
        <v>43980.665578703702</v>
      </c>
      <c r="K1561" s="14">
        <v>3.0046296296296297E-2</v>
      </c>
      <c r="M1561" s="1" t="s">
        <v>253</v>
      </c>
      <c r="N1561" s="1" t="s">
        <v>254</v>
      </c>
      <c r="O1561" s="3">
        <v>5588</v>
      </c>
      <c r="P1561" s="13">
        <v>43941.456516203703</v>
      </c>
      <c r="Q1561" s="14">
        <v>3.7962962962962962E-2</v>
      </c>
    </row>
    <row r="1562" spans="1:17" x14ac:dyDescent="0.25">
      <c r="A1562" s="1" t="s">
        <v>165</v>
      </c>
      <c r="B1562" s="1" t="s">
        <v>166</v>
      </c>
      <c r="C1562" s="3">
        <v>7323</v>
      </c>
      <c r="D1562" s="13">
        <v>43987.619884259257</v>
      </c>
      <c r="E1562" s="14">
        <v>3.5706018518518519E-2</v>
      </c>
      <c r="G1562" s="1" t="s">
        <v>233</v>
      </c>
      <c r="H1562" s="1" t="s">
        <v>234</v>
      </c>
      <c r="I1562" s="3">
        <v>7065</v>
      </c>
      <c r="J1562" s="13">
        <v>43980.682337962964</v>
      </c>
      <c r="K1562" s="14">
        <v>3.1828703703703706E-2</v>
      </c>
      <c r="M1562" s="1" t="s">
        <v>231</v>
      </c>
      <c r="N1562" s="1" t="s">
        <v>232</v>
      </c>
      <c r="O1562" s="3">
        <v>5591</v>
      </c>
      <c r="P1562" s="13">
        <v>43941.495347222219</v>
      </c>
      <c r="Q1562" s="14">
        <v>3.9178240740740743E-2</v>
      </c>
    </row>
    <row r="1563" spans="1:17" x14ac:dyDescent="0.25">
      <c r="A1563" s="1" t="s">
        <v>161</v>
      </c>
      <c r="B1563" s="1" t="s">
        <v>162</v>
      </c>
      <c r="C1563" s="3">
        <v>7327</v>
      </c>
      <c r="D1563" s="13">
        <v>43987.679155092592</v>
      </c>
      <c r="E1563" s="14">
        <v>3.7939814814814815E-2</v>
      </c>
      <c r="G1563" s="1" t="s">
        <v>171</v>
      </c>
      <c r="H1563" s="1" t="s">
        <v>172</v>
      </c>
      <c r="I1563" s="3">
        <v>7066</v>
      </c>
      <c r="J1563" s="13">
        <v>43980.693043981482</v>
      </c>
      <c r="K1563" s="14">
        <v>3.243055555555556E-2</v>
      </c>
      <c r="M1563" s="1" t="s">
        <v>223</v>
      </c>
      <c r="N1563" s="1" t="s">
        <v>224</v>
      </c>
      <c r="O1563" s="3">
        <v>5592</v>
      </c>
      <c r="P1563" s="13">
        <v>43941.509560185186</v>
      </c>
      <c r="Q1563" s="14">
        <v>3.8009259259259263E-2</v>
      </c>
    </row>
    <row r="1564" spans="1:17" x14ac:dyDescent="0.25">
      <c r="A1564" s="1" t="s">
        <v>197</v>
      </c>
      <c r="B1564" s="1" t="s">
        <v>198</v>
      </c>
      <c r="C1564" s="3">
        <v>7333</v>
      </c>
      <c r="D1564" s="13">
        <v>43987.771215277775</v>
      </c>
      <c r="E1564" s="14">
        <v>3.892361111111111E-2</v>
      </c>
      <c r="G1564" s="1" t="s">
        <v>177</v>
      </c>
      <c r="H1564" s="1" t="s">
        <v>178</v>
      </c>
      <c r="I1564" s="3">
        <v>7070</v>
      </c>
      <c r="J1564" s="13">
        <v>43980.735486111109</v>
      </c>
      <c r="K1564" s="14">
        <v>4.1226851851851855E-2</v>
      </c>
      <c r="M1564" s="1" t="s">
        <v>209</v>
      </c>
      <c r="N1564" s="1" t="s">
        <v>210</v>
      </c>
      <c r="O1564" s="3">
        <v>5594</v>
      </c>
      <c r="P1564" s="13">
        <v>43941.538530092592</v>
      </c>
      <c r="Q1564" s="14">
        <v>3.6249999999999998E-2</v>
      </c>
    </row>
    <row r="1565" spans="1:17" x14ac:dyDescent="0.25">
      <c r="A1565" s="1" t="s">
        <v>207</v>
      </c>
      <c r="B1565" s="1" t="s">
        <v>208</v>
      </c>
      <c r="C1565" s="3">
        <v>7338</v>
      </c>
      <c r="D1565" s="13">
        <v>43987.838414351849</v>
      </c>
      <c r="E1565" s="14">
        <v>3.8634259259259257E-2</v>
      </c>
      <c r="G1565" s="1" t="s">
        <v>233</v>
      </c>
      <c r="H1565" s="1" t="s">
        <v>234</v>
      </c>
      <c r="I1565" s="3">
        <v>7073</v>
      </c>
      <c r="J1565" s="13">
        <v>43980.772233796299</v>
      </c>
      <c r="K1565" s="14">
        <v>4.1736111111111113E-2</v>
      </c>
      <c r="M1565" s="1" t="s">
        <v>185</v>
      </c>
      <c r="N1565" s="1" t="s">
        <v>186</v>
      </c>
      <c r="O1565" s="3">
        <v>5596</v>
      </c>
      <c r="P1565" s="13">
        <v>43941.567824074074</v>
      </c>
      <c r="Q1565" s="14">
        <v>3.6944444444444446E-2</v>
      </c>
    </row>
    <row r="1566" spans="1:17" x14ac:dyDescent="0.25">
      <c r="A1566" s="1" t="s">
        <v>183</v>
      </c>
      <c r="B1566" s="1" t="s">
        <v>184</v>
      </c>
      <c r="C1566" s="3">
        <v>7340</v>
      </c>
      <c r="D1566" s="13">
        <v>43988.363125000003</v>
      </c>
      <c r="E1566" s="14">
        <v>4.3680555555555556E-2</v>
      </c>
      <c r="G1566" s="1" t="s">
        <v>120</v>
      </c>
      <c r="H1566" s="1" t="s">
        <v>219</v>
      </c>
      <c r="I1566" s="3">
        <v>7074</v>
      </c>
      <c r="J1566" s="13">
        <v>43980.783368055556</v>
      </c>
      <c r="K1566" s="14">
        <v>3.3136574074074075E-2</v>
      </c>
      <c r="M1566" s="1" t="s">
        <v>223</v>
      </c>
      <c r="N1566" s="1" t="s">
        <v>224</v>
      </c>
      <c r="O1566" s="3">
        <v>5602</v>
      </c>
      <c r="P1566" s="13">
        <v>43941.65662037037</v>
      </c>
      <c r="Q1566" s="14">
        <v>3.8784722222222227E-2</v>
      </c>
    </row>
    <row r="1567" spans="1:17" x14ac:dyDescent="0.25">
      <c r="A1567" s="1" t="s">
        <v>225</v>
      </c>
      <c r="B1567" s="1" t="s">
        <v>226</v>
      </c>
      <c r="C1567" s="3">
        <v>7342</v>
      </c>
      <c r="D1567" s="13">
        <v>43988.397210648145</v>
      </c>
      <c r="E1567" s="14">
        <v>3.7060185185185189E-2</v>
      </c>
      <c r="G1567" s="1" t="s">
        <v>177</v>
      </c>
      <c r="H1567" s="1" t="s">
        <v>178</v>
      </c>
      <c r="I1567" s="3">
        <v>7076</v>
      </c>
      <c r="J1567" s="13">
        <v>43980.808495370373</v>
      </c>
      <c r="K1567" s="14">
        <v>4.2187499999999996E-2</v>
      </c>
      <c r="M1567" s="1" t="s">
        <v>231</v>
      </c>
      <c r="N1567" s="1" t="s">
        <v>232</v>
      </c>
      <c r="O1567" s="3">
        <v>5605</v>
      </c>
      <c r="P1567" s="13">
        <v>43941.703587962962</v>
      </c>
      <c r="Q1567" s="14">
        <v>3.7106481481481483E-2</v>
      </c>
    </row>
    <row r="1568" spans="1:17" x14ac:dyDescent="0.25">
      <c r="A1568" s="1" t="s">
        <v>161</v>
      </c>
      <c r="B1568" s="1" t="s">
        <v>162</v>
      </c>
      <c r="C1568" s="3">
        <v>7348</v>
      </c>
      <c r="D1568" s="13">
        <v>43988.469780092593</v>
      </c>
      <c r="E1568" s="14">
        <v>4.3124999999999997E-2</v>
      </c>
      <c r="G1568" s="1" t="s">
        <v>177</v>
      </c>
      <c r="H1568" s="1" t="s">
        <v>178</v>
      </c>
      <c r="I1568" s="3">
        <v>7078</v>
      </c>
      <c r="J1568" s="13">
        <v>43980.827187499999</v>
      </c>
      <c r="K1568" s="14">
        <v>3.7037037037037042E-2</v>
      </c>
      <c r="M1568" s="1" t="s">
        <v>227</v>
      </c>
      <c r="N1568" s="1" t="s">
        <v>228</v>
      </c>
      <c r="O1568" s="3">
        <v>5606</v>
      </c>
      <c r="P1568" s="13">
        <v>43941.716168981482</v>
      </c>
      <c r="Q1568" s="14">
        <v>3.5682870370370372E-2</v>
      </c>
    </row>
    <row r="1569" spans="1:17" x14ac:dyDescent="0.25">
      <c r="A1569" s="1" t="s">
        <v>161</v>
      </c>
      <c r="B1569" s="1" t="s">
        <v>162</v>
      </c>
      <c r="C1569" s="3">
        <v>7349</v>
      </c>
      <c r="D1569" s="13">
        <v>43988.483402777776</v>
      </c>
      <c r="E1569" s="14">
        <v>3.1793981481481479E-2</v>
      </c>
      <c r="G1569" s="1" t="s">
        <v>120</v>
      </c>
      <c r="H1569" s="1" t="s">
        <v>219</v>
      </c>
      <c r="I1569" s="3">
        <v>7079</v>
      </c>
      <c r="J1569" s="13">
        <v>43980.840613425928</v>
      </c>
      <c r="K1569" s="14">
        <v>3.2476851851851847E-2</v>
      </c>
      <c r="M1569" s="1" t="s">
        <v>253</v>
      </c>
      <c r="N1569" s="1" t="s">
        <v>254</v>
      </c>
      <c r="O1569" s="3">
        <v>5608</v>
      </c>
      <c r="P1569" s="13">
        <v>43941.739016203705</v>
      </c>
      <c r="Q1569" s="14">
        <v>4.3935185185185188E-2</v>
      </c>
    </row>
    <row r="1570" spans="1:17" x14ac:dyDescent="0.25">
      <c r="A1570" s="1" t="s">
        <v>161</v>
      </c>
      <c r="B1570" s="1" t="s">
        <v>162</v>
      </c>
      <c r="C1570" s="3">
        <v>7352</v>
      </c>
      <c r="D1570" s="13">
        <v>43988.52853009259</v>
      </c>
      <c r="E1570" s="14">
        <v>3.5717592592592592E-2</v>
      </c>
      <c r="G1570" s="1" t="s">
        <v>203</v>
      </c>
      <c r="H1570" s="1" t="s">
        <v>204</v>
      </c>
      <c r="I1570" s="3">
        <v>7089</v>
      </c>
      <c r="J1570" s="13">
        <v>43981.472187500003</v>
      </c>
      <c r="K1570" s="14">
        <v>4.148148148148148E-2</v>
      </c>
      <c r="M1570" s="1" t="s">
        <v>130</v>
      </c>
      <c r="N1570" s="1" t="s">
        <v>218</v>
      </c>
      <c r="O1570" s="3">
        <v>5609</v>
      </c>
      <c r="P1570" s="13">
        <v>43941.756261574075</v>
      </c>
      <c r="Q1570" s="14">
        <v>3.7210648148148152E-2</v>
      </c>
    </row>
    <row r="1571" spans="1:17" x14ac:dyDescent="0.25">
      <c r="A1571" s="1" t="s">
        <v>161</v>
      </c>
      <c r="B1571" s="1" t="s">
        <v>162</v>
      </c>
      <c r="C1571" s="3">
        <v>7356</v>
      </c>
      <c r="D1571" s="13">
        <v>43988.576192129629</v>
      </c>
      <c r="E1571" s="14">
        <v>3.170138888888889E-2</v>
      </c>
      <c r="G1571" s="1" t="s">
        <v>177</v>
      </c>
      <c r="H1571" s="1" t="s">
        <v>178</v>
      </c>
      <c r="I1571" s="3">
        <v>7091</v>
      </c>
      <c r="J1571" s="13">
        <v>43981.503958333335</v>
      </c>
      <c r="K1571" s="14">
        <v>3.4282407407407407E-2</v>
      </c>
      <c r="M1571" s="1" t="s">
        <v>241</v>
      </c>
      <c r="N1571" s="1" t="s">
        <v>242</v>
      </c>
      <c r="O1571" s="3">
        <v>5614</v>
      </c>
      <c r="P1571" s="13">
        <v>43941.82303240741</v>
      </c>
      <c r="Q1571" s="14">
        <v>3.4004629629629628E-2</v>
      </c>
    </row>
    <row r="1572" spans="1:17" x14ac:dyDescent="0.25">
      <c r="A1572" s="1" t="s">
        <v>189</v>
      </c>
      <c r="B1572" s="1" t="s">
        <v>190</v>
      </c>
      <c r="C1572" s="3">
        <v>7361</v>
      </c>
      <c r="D1572" s="13">
        <v>43988.653263888889</v>
      </c>
      <c r="E1572" s="14">
        <v>4.2442129629629628E-2</v>
      </c>
      <c r="G1572" s="1" t="s">
        <v>187</v>
      </c>
      <c r="H1572" s="1" t="s">
        <v>188</v>
      </c>
      <c r="I1572" s="3">
        <v>7092</v>
      </c>
      <c r="J1572" s="13">
        <v>43981.520277777781</v>
      </c>
      <c r="K1572" s="14">
        <v>4.1689814814814818E-2</v>
      </c>
      <c r="M1572" s="1" t="s">
        <v>237</v>
      </c>
      <c r="N1572" s="1" t="s">
        <v>238</v>
      </c>
      <c r="O1572" s="3">
        <v>5615</v>
      </c>
      <c r="P1572" s="13">
        <v>43941.838703703703</v>
      </c>
      <c r="Q1572" s="14">
        <v>3.7222222222222219E-2</v>
      </c>
    </row>
    <row r="1573" spans="1:17" x14ac:dyDescent="0.25">
      <c r="A1573" s="1" t="s">
        <v>181</v>
      </c>
      <c r="B1573" s="1" t="s">
        <v>182</v>
      </c>
      <c r="C1573" s="3">
        <v>7362</v>
      </c>
      <c r="D1573" s="13">
        <v>43988.670636574076</v>
      </c>
      <c r="E1573" s="14">
        <v>3.9467592592592596E-2</v>
      </c>
      <c r="G1573" s="1" t="s">
        <v>120</v>
      </c>
      <c r="H1573" s="1" t="s">
        <v>219</v>
      </c>
      <c r="I1573" s="3">
        <v>7093</v>
      </c>
      <c r="J1573" s="13">
        <v>43981.538206018522</v>
      </c>
      <c r="K1573" s="14">
        <v>3.4143518518518517E-2</v>
      </c>
      <c r="M1573" s="1" t="s">
        <v>245</v>
      </c>
      <c r="N1573" s="1" t="s">
        <v>246</v>
      </c>
      <c r="O1573" s="3">
        <v>5618</v>
      </c>
      <c r="P1573" s="13">
        <v>43942.374675925923</v>
      </c>
      <c r="Q1573" s="14">
        <v>3.7141203703703704E-2</v>
      </c>
    </row>
    <row r="1574" spans="1:17" x14ac:dyDescent="0.25">
      <c r="A1574" s="1" t="s">
        <v>207</v>
      </c>
      <c r="B1574" s="1" t="s">
        <v>208</v>
      </c>
      <c r="C1574" s="3">
        <v>7373</v>
      </c>
      <c r="D1574" s="13">
        <v>43988.818356481483</v>
      </c>
      <c r="E1574" s="14">
        <v>4.0370370370370369E-2</v>
      </c>
      <c r="G1574" s="1" t="s">
        <v>233</v>
      </c>
      <c r="H1574" s="1" t="s">
        <v>234</v>
      </c>
      <c r="I1574" s="3">
        <v>7095</v>
      </c>
      <c r="J1574" s="13">
        <v>43981.56931712963</v>
      </c>
      <c r="K1574" s="14">
        <v>3.5335648148148151E-2</v>
      </c>
      <c r="M1574" s="1" t="s">
        <v>245</v>
      </c>
      <c r="N1574" s="1" t="s">
        <v>246</v>
      </c>
      <c r="O1574" s="3">
        <v>5621</v>
      </c>
      <c r="P1574" s="13">
        <v>43942.419872685183</v>
      </c>
      <c r="Q1574" s="14">
        <v>4.130787037037037E-2</v>
      </c>
    </row>
    <row r="1575" spans="1:17" x14ac:dyDescent="0.25">
      <c r="A1575" s="1" t="s">
        <v>213</v>
      </c>
      <c r="B1575" s="1" t="s">
        <v>214</v>
      </c>
      <c r="C1575" s="3">
        <v>7374</v>
      </c>
      <c r="D1575" s="13">
        <v>43988.833460648151</v>
      </c>
      <c r="E1575" s="14">
        <v>3.8124999999999999E-2</v>
      </c>
      <c r="G1575" s="1" t="s">
        <v>215</v>
      </c>
      <c r="H1575" s="1" t="s">
        <v>216</v>
      </c>
      <c r="I1575" s="3">
        <v>7096</v>
      </c>
      <c r="J1575" s="13">
        <v>43981.582881944443</v>
      </c>
      <c r="K1575" s="14">
        <v>3.3194444444444443E-2</v>
      </c>
      <c r="M1575" s="1" t="s">
        <v>231</v>
      </c>
      <c r="N1575" s="1" t="s">
        <v>232</v>
      </c>
      <c r="O1575" s="3">
        <v>5627</v>
      </c>
      <c r="P1575" s="13">
        <v>43942.497175925928</v>
      </c>
      <c r="Q1575" s="14">
        <v>3.5092592592592592E-2</v>
      </c>
    </row>
    <row r="1576" spans="1:17" x14ac:dyDescent="0.25">
      <c r="A1576" s="1" t="s">
        <v>213</v>
      </c>
      <c r="B1576" s="1" t="s">
        <v>214</v>
      </c>
      <c r="C1576" s="3">
        <v>7383</v>
      </c>
      <c r="D1576" s="13">
        <v>43989.456226851849</v>
      </c>
      <c r="E1576" s="14">
        <v>3.1180555555555555E-2</v>
      </c>
      <c r="G1576" s="1" t="s">
        <v>179</v>
      </c>
      <c r="H1576" s="1" t="s">
        <v>180</v>
      </c>
      <c r="I1576" s="3">
        <v>7097</v>
      </c>
      <c r="J1576" s="13">
        <v>43981.597743055558</v>
      </c>
      <c r="K1576" s="14">
        <v>3.9259259259259258E-2</v>
      </c>
      <c r="M1576" s="1" t="s">
        <v>247</v>
      </c>
      <c r="N1576" s="1" t="s">
        <v>248</v>
      </c>
      <c r="O1576" s="3">
        <v>5631</v>
      </c>
      <c r="P1576" s="13">
        <v>43942.547951388886</v>
      </c>
      <c r="Q1576" s="14">
        <v>3.5532407407407408E-2</v>
      </c>
    </row>
    <row r="1577" spans="1:17" x14ac:dyDescent="0.25">
      <c r="A1577" s="1" t="s">
        <v>189</v>
      </c>
      <c r="B1577" s="1" t="s">
        <v>190</v>
      </c>
      <c r="C1577" s="3">
        <v>7386</v>
      </c>
      <c r="D1577" s="13">
        <v>43989.493148148147</v>
      </c>
      <c r="E1577" s="14">
        <v>4.0486111111111105E-2</v>
      </c>
      <c r="G1577" s="1" t="s">
        <v>233</v>
      </c>
      <c r="H1577" s="1" t="s">
        <v>234</v>
      </c>
      <c r="I1577" s="3">
        <v>7102</v>
      </c>
      <c r="J1577" s="13">
        <v>43981.661041666666</v>
      </c>
      <c r="K1577" s="14">
        <v>3.6574074074074071E-2</v>
      </c>
      <c r="M1577" s="1" t="s">
        <v>223</v>
      </c>
      <c r="N1577" s="1" t="s">
        <v>224</v>
      </c>
      <c r="O1577" s="3">
        <v>5632</v>
      </c>
      <c r="P1577" s="13">
        <v>43942.56113425926</v>
      </c>
      <c r="Q1577" s="14">
        <v>3.7453703703703704E-2</v>
      </c>
    </row>
    <row r="1578" spans="1:17" x14ac:dyDescent="0.25">
      <c r="A1578" s="1" t="s">
        <v>201</v>
      </c>
      <c r="B1578" s="1" t="s">
        <v>202</v>
      </c>
      <c r="C1578" s="3">
        <v>7390</v>
      </c>
      <c r="D1578" s="13">
        <v>43989.533333333333</v>
      </c>
      <c r="E1578" s="14">
        <v>3.5624999999999997E-2</v>
      </c>
      <c r="G1578" s="1" t="s">
        <v>177</v>
      </c>
      <c r="H1578" s="1" t="s">
        <v>178</v>
      </c>
      <c r="I1578" s="3">
        <v>7106</v>
      </c>
      <c r="J1578" s="13">
        <v>43981.718912037039</v>
      </c>
      <c r="K1578" s="14">
        <v>3.1793981481481479E-2</v>
      </c>
      <c r="M1578" s="1" t="s">
        <v>199</v>
      </c>
      <c r="N1578" s="1" t="s">
        <v>200</v>
      </c>
      <c r="O1578" s="3">
        <v>5635</v>
      </c>
      <c r="P1578" s="13">
        <v>43942.594953703701</v>
      </c>
      <c r="Q1578" s="14">
        <v>4.4444444444444446E-2</v>
      </c>
    </row>
    <row r="1579" spans="1:17" x14ac:dyDescent="0.25">
      <c r="A1579" s="1" t="s">
        <v>225</v>
      </c>
      <c r="B1579" s="1" t="s">
        <v>226</v>
      </c>
      <c r="C1579" s="3">
        <v>7392</v>
      </c>
      <c r="D1579" s="13">
        <v>43989.560208333336</v>
      </c>
      <c r="E1579" s="14">
        <v>3.90625E-2</v>
      </c>
      <c r="G1579" s="1" t="s">
        <v>203</v>
      </c>
      <c r="H1579" s="1" t="s">
        <v>204</v>
      </c>
      <c r="I1579" s="3">
        <v>7110</v>
      </c>
      <c r="J1579" s="13">
        <v>43981.772534722222</v>
      </c>
      <c r="K1579" s="14">
        <v>3.8634259259259257E-2</v>
      </c>
      <c r="M1579" s="1" t="s">
        <v>167</v>
      </c>
      <c r="N1579" s="1" t="s">
        <v>168</v>
      </c>
      <c r="O1579" s="3">
        <v>5637</v>
      </c>
      <c r="P1579" s="13">
        <v>43942.613541666666</v>
      </c>
      <c r="Q1579" s="14">
        <v>3.9583333333333331E-2</v>
      </c>
    </row>
    <row r="1580" spans="1:17" x14ac:dyDescent="0.25">
      <c r="A1580" s="1" t="s">
        <v>183</v>
      </c>
      <c r="B1580" s="1" t="s">
        <v>184</v>
      </c>
      <c r="C1580" s="3">
        <v>7397</v>
      </c>
      <c r="D1580" s="13">
        <v>43989.611643518518</v>
      </c>
      <c r="E1580" s="14">
        <v>3.770833333333333E-2</v>
      </c>
      <c r="G1580" s="1" t="s">
        <v>179</v>
      </c>
      <c r="H1580" s="1" t="s">
        <v>180</v>
      </c>
      <c r="I1580" s="3">
        <v>7113</v>
      </c>
      <c r="J1580" s="13">
        <v>43981.824236111112</v>
      </c>
      <c r="K1580" s="14">
        <v>3.0289351851851855E-2</v>
      </c>
      <c r="M1580" s="1" t="s">
        <v>126</v>
      </c>
      <c r="N1580" s="1" t="s">
        <v>220</v>
      </c>
      <c r="O1580" s="3">
        <v>5640</v>
      </c>
      <c r="P1580" s="13">
        <v>43942.664456018516</v>
      </c>
      <c r="Q1580" s="14">
        <v>4.1747685185185186E-2</v>
      </c>
    </row>
    <row r="1581" spans="1:17" x14ac:dyDescent="0.25">
      <c r="A1581" s="1" t="s">
        <v>205</v>
      </c>
      <c r="B1581" s="1" t="s">
        <v>206</v>
      </c>
      <c r="C1581" s="3">
        <v>7399</v>
      </c>
      <c r="D1581" s="13">
        <v>43989.638749999998</v>
      </c>
      <c r="E1581" s="14">
        <v>3.5833333333333335E-2</v>
      </c>
      <c r="G1581" s="1" t="s">
        <v>233</v>
      </c>
      <c r="H1581" s="1" t="s">
        <v>234</v>
      </c>
      <c r="I1581" s="3">
        <v>7116</v>
      </c>
      <c r="J1581" s="13">
        <v>43982.355752314812</v>
      </c>
      <c r="K1581" s="14">
        <v>2.9201388888888888E-2</v>
      </c>
      <c r="M1581" s="1" t="s">
        <v>229</v>
      </c>
      <c r="N1581" s="1" t="s">
        <v>230</v>
      </c>
      <c r="O1581" s="3">
        <v>5642</v>
      </c>
      <c r="P1581" s="13">
        <v>43942.689976851849</v>
      </c>
      <c r="Q1581" s="14">
        <v>3.5497685185185188E-2</v>
      </c>
    </row>
    <row r="1582" spans="1:17" x14ac:dyDescent="0.25">
      <c r="A1582" s="1" t="s">
        <v>189</v>
      </c>
      <c r="B1582" s="1" t="s">
        <v>190</v>
      </c>
      <c r="C1582" s="3">
        <v>7400</v>
      </c>
      <c r="D1582" s="13">
        <v>43989.657187500001</v>
      </c>
      <c r="E1582" s="14">
        <v>4.0763888888888891E-2</v>
      </c>
      <c r="G1582" s="1" t="s">
        <v>235</v>
      </c>
      <c r="H1582" s="1" t="s">
        <v>236</v>
      </c>
      <c r="I1582" s="3">
        <v>7120</v>
      </c>
      <c r="J1582" s="13">
        <v>43982.406736111108</v>
      </c>
      <c r="K1582" s="14">
        <v>3.8773148148148147E-2</v>
      </c>
      <c r="M1582" s="1" t="s">
        <v>173</v>
      </c>
      <c r="N1582" s="1" t="s">
        <v>174</v>
      </c>
      <c r="O1582" s="3">
        <v>5649</v>
      </c>
      <c r="P1582" s="13">
        <v>43942.794548611113</v>
      </c>
      <c r="Q1582" s="14">
        <v>4.2268518518518518E-2</v>
      </c>
    </row>
    <row r="1583" spans="1:17" x14ac:dyDescent="0.25">
      <c r="A1583" s="1" t="s">
        <v>243</v>
      </c>
      <c r="B1583" s="1" t="s">
        <v>244</v>
      </c>
      <c r="C1583" s="3">
        <v>7409</v>
      </c>
      <c r="D1583" s="13">
        <v>43989.774687500001</v>
      </c>
      <c r="E1583" s="14">
        <v>3.3402777777777774E-2</v>
      </c>
      <c r="G1583" s="1" t="s">
        <v>215</v>
      </c>
      <c r="H1583" s="1" t="s">
        <v>216</v>
      </c>
      <c r="I1583" s="3">
        <v>7127</v>
      </c>
      <c r="J1583" s="13">
        <v>43982.486678240741</v>
      </c>
      <c r="K1583" s="14">
        <v>3.1608796296296295E-2</v>
      </c>
      <c r="M1583" s="1" t="s">
        <v>249</v>
      </c>
      <c r="N1583" s="1" t="s">
        <v>250</v>
      </c>
      <c r="O1583" s="3">
        <v>5655</v>
      </c>
      <c r="P1583" s="13">
        <v>43943.368449074071</v>
      </c>
      <c r="Q1583" s="14">
        <v>3.0243055555555554E-2</v>
      </c>
    </row>
    <row r="1584" spans="1:17" x14ac:dyDescent="0.25">
      <c r="A1584" s="1" t="s">
        <v>197</v>
      </c>
      <c r="B1584" s="1" t="s">
        <v>198</v>
      </c>
      <c r="C1584" s="3">
        <v>7410</v>
      </c>
      <c r="D1584" s="13">
        <v>43989.785636574074</v>
      </c>
      <c r="E1584" s="14">
        <v>4.1655092592592598E-2</v>
      </c>
      <c r="G1584" s="1" t="s">
        <v>203</v>
      </c>
      <c r="H1584" s="1" t="s">
        <v>204</v>
      </c>
      <c r="I1584" s="3">
        <v>7131</v>
      </c>
      <c r="J1584" s="13">
        <v>43982.538449074076</v>
      </c>
      <c r="K1584" s="14">
        <v>3.7870370370370367E-2</v>
      </c>
      <c r="M1584" s="1" t="s">
        <v>199</v>
      </c>
      <c r="N1584" s="1" t="s">
        <v>200</v>
      </c>
      <c r="O1584" s="3">
        <v>5658</v>
      </c>
      <c r="P1584" s="13">
        <v>43943.407812500001</v>
      </c>
      <c r="Q1584" s="14">
        <v>2.8437500000000001E-2</v>
      </c>
    </row>
    <row r="1585" spans="1:17" x14ac:dyDescent="0.25">
      <c r="A1585" s="1" t="s">
        <v>243</v>
      </c>
      <c r="B1585" s="1" t="s">
        <v>244</v>
      </c>
      <c r="C1585" s="3">
        <v>7413</v>
      </c>
      <c r="D1585" s="13">
        <v>43989.826365740744</v>
      </c>
      <c r="E1585" s="14">
        <v>3.771990740740741E-2</v>
      </c>
      <c r="G1585" s="1" t="s">
        <v>171</v>
      </c>
      <c r="H1585" s="1" t="s">
        <v>172</v>
      </c>
      <c r="I1585" s="3">
        <v>7138</v>
      </c>
      <c r="J1585" s="13">
        <v>43982.637499999997</v>
      </c>
      <c r="K1585" s="14">
        <v>3.9675925925925927E-2</v>
      </c>
      <c r="M1585" s="1" t="s">
        <v>130</v>
      </c>
      <c r="N1585" s="1" t="s">
        <v>218</v>
      </c>
      <c r="O1585" s="3">
        <v>5662</v>
      </c>
      <c r="P1585" s="13">
        <v>43943.46125</v>
      </c>
      <c r="Q1585" s="14">
        <v>4.1585648148148149E-2</v>
      </c>
    </row>
    <row r="1586" spans="1:17" x14ac:dyDescent="0.25">
      <c r="A1586" s="1" t="s">
        <v>159</v>
      </c>
      <c r="B1586" s="1" t="s">
        <v>160</v>
      </c>
      <c r="C1586" s="3">
        <v>7420</v>
      </c>
      <c r="D1586" s="13">
        <v>43990.42287037037</v>
      </c>
      <c r="E1586" s="14">
        <v>2.8229166666666666E-2</v>
      </c>
      <c r="G1586" s="1" t="s">
        <v>203</v>
      </c>
      <c r="H1586" s="1" t="s">
        <v>204</v>
      </c>
      <c r="I1586" s="3">
        <v>7140</v>
      </c>
      <c r="J1586" s="13">
        <v>43982.661030092589</v>
      </c>
      <c r="K1586" s="14">
        <v>4.5601851851851859E-2</v>
      </c>
      <c r="M1586" s="1" t="s">
        <v>185</v>
      </c>
      <c r="N1586" s="1" t="s">
        <v>186</v>
      </c>
      <c r="O1586" s="3">
        <v>5664</v>
      </c>
      <c r="P1586" s="13">
        <v>43943.492199074077</v>
      </c>
      <c r="Q1586" s="14">
        <v>3.2615740740740744E-2</v>
      </c>
    </row>
    <row r="1587" spans="1:17" x14ac:dyDescent="0.25">
      <c r="A1587" s="1" t="s">
        <v>161</v>
      </c>
      <c r="B1587" s="1" t="s">
        <v>162</v>
      </c>
      <c r="C1587" s="3">
        <v>7421</v>
      </c>
      <c r="D1587" s="13">
        <v>43990.436620370368</v>
      </c>
      <c r="E1587" s="14">
        <v>3.7974537037037036E-2</v>
      </c>
      <c r="G1587" s="1" t="s">
        <v>251</v>
      </c>
      <c r="H1587" s="1" t="s">
        <v>252</v>
      </c>
      <c r="I1587" s="3">
        <v>7142</v>
      </c>
      <c r="J1587" s="13">
        <v>43982.688796296294</v>
      </c>
      <c r="K1587" s="14">
        <v>2.8217592592592589E-2</v>
      </c>
      <c r="M1587" s="1" t="s">
        <v>191</v>
      </c>
      <c r="N1587" s="1" t="s">
        <v>192</v>
      </c>
      <c r="O1587" s="3">
        <v>5665</v>
      </c>
      <c r="P1587" s="13">
        <v>43943.50681712963</v>
      </c>
      <c r="Q1587" s="14">
        <v>3.3206018518518517E-2</v>
      </c>
    </row>
    <row r="1588" spans="1:17" x14ac:dyDescent="0.25">
      <c r="A1588" s="1" t="s">
        <v>213</v>
      </c>
      <c r="B1588" s="1" t="s">
        <v>214</v>
      </c>
      <c r="C1588" s="3">
        <v>7422</v>
      </c>
      <c r="D1588" s="13">
        <v>43990.454606481479</v>
      </c>
      <c r="E1588" s="14">
        <v>4.2048611111111113E-2</v>
      </c>
      <c r="G1588" s="1" t="s">
        <v>203</v>
      </c>
      <c r="H1588" s="1" t="s">
        <v>204</v>
      </c>
      <c r="I1588" s="3">
        <v>7152</v>
      </c>
      <c r="J1588" s="13">
        <v>43982.822743055556</v>
      </c>
      <c r="K1588" s="14">
        <v>3.7453703703703704E-2</v>
      </c>
      <c r="M1588" s="1" t="s">
        <v>253</v>
      </c>
      <c r="N1588" s="1" t="s">
        <v>254</v>
      </c>
      <c r="O1588" s="3">
        <v>5670</v>
      </c>
      <c r="P1588" s="13">
        <v>43943.587766203702</v>
      </c>
      <c r="Q1588" s="14">
        <v>3.4606481481481481E-2</v>
      </c>
    </row>
    <row r="1589" spans="1:17" x14ac:dyDescent="0.25">
      <c r="A1589" s="1" t="s">
        <v>225</v>
      </c>
      <c r="B1589" s="1" t="s">
        <v>226</v>
      </c>
      <c r="C1589" s="3">
        <v>7426</v>
      </c>
      <c r="D1589" s="13">
        <v>43990.51253472222</v>
      </c>
      <c r="E1589" s="14">
        <v>4.0706018518518523E-2</v>
      </c>
      <c r="G1589" s="1" t="s">
        <v>233</v>
      </c>
      <c r="H1589" s="1" t="s">
        <v>234</v>
      </c>
      <c r="I1589" s="3">
        <v>7153</v>
      </c>
      <c r="J1589" s="13">
        <v>43982.840763888889</v>
      </c>
      <c r="K1589" s="14">
        <v>3.2789351851851854E-2</v>
      </c>
      <c r="M1589" s="1" t="s">
        <v>199</v>
      </c>
      <c r="N1589" s="1" t="s">
        <v>200</v>
      </c>
      <c r="O1589" s="3">
        <v>5671</v>
      </c>
      <c r="P1589" s="13">
        <v>43943.59642361111</v>
      </c>
      <c r="Q1589" s="14">
        <v>4.1516203703703701E-2</v>
      </c>
    </row>
    <row r="1590" spans="1:17" x14ac:dyDescent="0.25">
      <c r="A1590" s="1" t="s">
        <v>161</v>
      </c>
      <c r="B1590" s="1" t="s">
        <v>162</v>
      </c>
      <c r="C1590" s="3">
        <v>7427</v>
      </c>
      <c r="D1590" s="13">
        <v>43990.529583333337</v>
      </c>
      <c r="E1590" s="14">
        <v>3.5868055555555556E-2</v>
      </c>
      <c r="G1590" s="1" t="s">
        <v>122</v>
      </c>
      <c r="H1590" s="1" t="s">
        <v>217</v>
      </c>
      <c r="I1590" s="3">
        <v>7156</v>
      </c>
      <c r="J1590" s="13">
        <v>43983.377175925925</v>
      </c>
      <c r="K1590" s="14">
        <v>4.0625000000000001E-2</v>
      </c>
      <c r="M1590" s="1" t="s">
        <v>173</v>
      </c>
      <c r="N1590" s="1" t="s">
        <v>174</v>
      </c>
      <c r="O1590" s="3">
        <v>5673</v>
      </c>
      <c r="P1590" s="13">
        <v>43943.630520833336</v>
      </c>
      <c r="Q1590" s="14">
        <v>3.3564814814814818E-2</v>
      </c>
    </row>
    <row r="1591" spans="1:17" x14ac:dyDescent="0.25">
      <c r="A1591" s="1" t="s">
        <v>165</v>
      </c>
      <c r="B1591" s="1" t="s">
        <v>166</v>
      </c>
      <c r="C1591" s="3">
        <v>7441</v>
      </c>
      <c r="D1591" s="13">
        <v>43990.73196759259</v>
      </c>
      <c r="E1591" s="14">
        <v>4.4583333333333336E-2</v>
      </c>
      <c r="G1591" s="1" t="s">
        <v>211</v>
      </c>
      <c r="H1591" s="1" t="s">
        <v>212</v>
      </c>
      <c r="I1591" s="3">
        <v>7158</v>
      </c>
      <c r="J1591" s="13">
        <v>43983.402731481481</v>
      </c>
      <c r="K1591" s="14">
        <v>3.7499999999999999E-2</v>
      </c>
      <c r="M1591" s="1" t="s">
        <v>173</v>
      </c>
      <c r="N1591" s="1" t="s">
        <v>174</v>
      </c>
      <c r="O1591" s="3">
        <v>5680</v>
      </c>
      <c r="P1591" s="13">
        <v>43943.73065972222</v>
      </c>
      <c r="Q1591" s="14">
        <v>3.5520833333333328E-2</v>
      </c>
    </row>
    <row r="1592" spans="1:17" x14ac:dyDescent="0.25">
      <c r="A1592" s="1" t="s">
        <v>243</v>
      </c>
      <c r="B1592" s="1" t="s">
        <v>244</v>
      </c>
      <c r="C1592" s="3">
        <v>7443</v>
      </c>
      <c r="D1592" s="13">
        <v>43990.762499999997</v>
      </c>
      <c r="E1592" s="14">
        <v>3.9490740740740743E-2</v>
      </c>
      <c r="G1592" s="1" t="s">
        <v>233</v>
      </c>
      <c r="H1592" s="1" t="s">
        <v>234</v>
      </c>
      <c r="I1592" s="3">
        <v>7161</v>
      </c>
      <c r="J1592" s="13">
        <v>43983.444143518522</v>
      </c>
      <c r="K1592" s="14">
        <v>3.3564814814814818E-2</v>
      </c>
      <c r="M1592" s="1" t="s">
        <v>237</v>
      </c>
      <c r="N1592" s="1" t="s">
        <v>238</v>
      </c>
      <c r="O1592" s="3">
        <v>5684</v>
      </c>
      <c r="P1592" s="13">
        <v>43943.777129629627</v>
      </c>
      <c r="Q1592" s="14">
        <v>3.7210648148148152E-2</v>
      </c>
    </row>
    <row r="1593" spans="1:17" x14ac:dyDescent="0.25">
      <c r="A1593" s="1" t="s">
        <v>165</v>
      </c>
      <c r="B1593" s="1" t="s">
        <v>166</v>
      </c>
      <c r="C1593" s="3">
        <v>7450</v>
      </c>
      <c r="D1593" s="13">
        <v>43991.343784722223</v>
      </c>
      <c r="E1593" s="14">
        <v>4.0983796296296296E-2</v>
      </c>
      <c r="G1593" s="1" t="s">
        <v>122</v>
      </c>
      <c r="H1593" s="1" t="s">
        <v>217</v>
      </c>
      <c r="I1593" s="3">
        <v>7165</v>
      </c>
      <c r="J1593" s="13">
        <v>43983.509351851855</v>
      </c>
      <c r="K1593" s="14">
        <v>4.3055555555555562E-2</v>
      </c>
      <c r="M1593" s="1" t="s">
        <v>253</v>
      </c>
      <c r="N1593" s="1" t="s">
        <v>254</v>
      </c>
      <c r="O1593" s="3">
        <v>5690</v>
      </c>
      <c r="P1593" s="13">
        <v>43944.347800925927</v>
      </c>
      <c r="Q1593" s="14">
        <v>3.4189814814814819E-2</v>
      </c>
    </row>
    <row r="1594" spans="1:17" x14ac:dyDescent="0.25">
      <c r="A1594" s="1" t="s">
        <v>243</v>
      </c>
      <c r="B1594" s="1" t="s">
        <v>244</v>
      </c>
      <c r="C1594" s="3">
        <v>7453</v>
      </c>
      <c r="D1594" s="13">
        <v>43991.38040509259</v>
      </c>
      <c r="E1594" s="14">
        <v>3.7083333333333336E-2</v>
      </c>
      <c r="G1594" s="1" t="s">
        <v>177</v>
      </c>
      <c r="H1594" s="1" t="s">
        <v>178</v>
      </c>
      <c r="I1594" s="3">
        <v>7166</v>
      </c>
      <c r="J1594" s="13">
        <v>43983.520231481481</v>
      </c>
      <c r="K1594" s="14">
        <v>3.9525462962962964E-2</v>
      </c>
      <c r="M1594" s="1" t="s">
        <v>130</v>
      </c>
      <c r="N1594" s="1" t="s">
        <v>218</v>
      </c>
      <c r="O1594" s="3">
        <v>5700</v>
      </c>
      <c r="P1594" s="13">
        <v>43944.481550925928</v>
      </c>
      <c r="Q1594" s="14">
        <v>4.2395833333333334E-2</v>
      </c>
    </row>
    <row r="1595" spans="1:17" x14ac:dyDescent="0.25">
      <c r="A1595" s="1" t="s">
        <v>163</v>
      </c>
      <c r="B1595" s="1" t="s">
        <v>164</v>
      </c>
      <c r="C1595" s="3">
        <v>7454</v>
      </c>
      <c r="D1595" s="13">
        <v>43991.395914351851</v>
      </c>
      <c r="E1595" s="14">
        <v>3.5231481481481482E-2</v>
      </c>
      <c r="G1595" s="1" t="s">
        <v>171</v>
      </c>
      <c r="H1595" s="1" t="s">
        <v>172</v>
      </c>
      <c r="I1595" s="3">
        <v>7172</v>
      </c>
      <c r="J1595" s="13">
        <v>43983.595625000002</v>
      </c>
      <c r="K1595" s="14">
        <v>4.1076388888888891E-2</v>
      </c>
      <c r="M1595" s="1" t="s">
        <v>245</v>
      </c>
      <c r="N1595" s="1" t="s">
        <v>246</v>
      </c>
      <c r="O1595" s="3">
        <v>5706</v>
      </c>
      <c r="P1595" s="13">
        <v>43944.5628125</v>
      </c>
      <c r="Q1595" s="14">
        <v>3.5474537037037041E-2</v>
      </c>
    </row>
    <row r="1596" spans="1:17" x14ac:dyDescent="0.25">
      <c r="A1596" s="1" t="s">
        <v>207</v>
      </c>
      <c r="B1596" s="1" t="s">
        <v>208</v>
      </c>
      <c r="C1596" s="3">
        <v>7456</v>
      </c>
      <c r="D1596" s="13">
        <v>43991.419490740744</v>
      </c>
      <c r="E1596" s="14">
        <v>2.8738425925925928E-2</v>
      </c>
      <c r="G1596" s="1" t="s">
        <v>171</v>
      </c>
      <c r="H1596" s="1" t="s">
        <v>172</v>
      </c>
      <c r="I1596" s="3">
        <v>7174</v>
      </c>
      <c r="J1596" s="13">
        <v>43983.618587962963</v>
      </c>
      <c r="K1596" s="14">
        <v>3.5833333333333335E-2</v>
      </c>
      <c r="M1596" s="1" t="s">
        <v>227</v>
      </c>
      <c r="N1596" s="1" t="s">
        <v>228</v>
      </c>
      <c r="O1596" s="3">
        <v>5708</v>
      </c>
      <c r="P1596" s="13">
        <v>43944.593807870369</v>
      </c>
      <c r="Q1596" s="14">
        <v>3.784722222222222E-2</v>
      </c>
    </row>
    <row r="1597" spans="1:17" x14ac:dyDescent="0.25">
      <c r="A1597" s="1" t="s">
        <v>161</v>
      </c>
      <c r="B1597" s="1" t="s">
        <v>162</v>
      </c>
      <c r="C1597" s="3">
        <v>7460</v>
      </c>
      <c r="D1597" s="13">
        <v>43991.480532407404</v>
      </c>
      <c r="E1597" s="14">
        <v>3.4282407407407407E-2</v>
      </c>
      <c r="G1597" s="1" t="s">
        <v>233</v>
      </c>
      <c r="H1597" s="1" t="s">
        <v>234</v>
      </c>
      <c r="I1597" s="3">
        <v>7175</v>
      </c>
      <c r="J1597" s="13">
        <v>43983.629675925928</v>
      </c>
      <c r="K1597" s="14">
        <v>4.2118055555555554E-2</v>
      </c>
      <c r="M1597" s="1" t="s">
        <v>247</v>
      </c>
      <c r="N1597" s="1" t="s">
        <v>248</v>
      </c>
      <c r="O1597" s="3">
        <v>5710</v>
      </c>
      <c r="P1597" s="13">
        <v>43944.62232638889</v>
      </c>
      <c r="Q1597" s="14">
        <v>4.4340277777777777E-2</v>
      </c>
    </row>
    <row r="1598" spans="1:17" x14ac:dyDescent="0.25">
      <c r="A1598" s="1" t="s">
        <v>243</v>
      </c>
      <c r="B1598" s="1" t="s">
        <v>244</v>
      </c>
      <c r="C1598" s="3">
        <v>7480</v>
      </c>
      <c r="D1598" s="13">
        <v>43991.747245370374</v>
      </c>
      <c r="E1598" s="14">
        <v>3.936342592592592E-2</v>
      </c>
      <c r="G1598" s="1" t="s">
        <v>251</v>
      </c>
      <c r="H1598" s="1" t="s">
        <v>252</v>
      </c>
      <c r="I1598" s="3">
        <v>7177</v>
      </c>
      <c r="J1598" s="13">
        <v>43983.650057870371</v>
      </c>
      <c r="K1598" s="14">
        <v>4.3310185185185181E-2</v>
      </c>
      <c r="M1598" s="1" t="s">
        <v>130</v>
      </c>
      <c r="N1598" s="1" t="s">
        <v>218</v>
      </c>
      <c r="O1598" s="3">
        <v>5712</v>
      </c>
      <c r="P1598" s="13">
        <v>43944.648090277777</v>
      </c>
      <c r="Q1598" s="14">
        <v>3.9409722222222221E-2</v>
      </c>
    </row>
    <row r="1599" spans="1:17" x14ac:dyDescent="0.25">
      <c r="A1599" s="1" t="s">
        <v>189</v>
      </c>
      <c r="B1599" s="1" t="s">
        <v>190</v>
      </c>
      <c r="C1599" s="3">
        <v>7481</v>
      </c>
      <c r="D1599" s="13">
        <v>43991.763101851851</v>
      </c>
      <c r="E1599" s="14">
        <v>3.412037037037037E-2</v>
      </c>
      <c r="G1599" s="1" t="s">
        <v>179</v>
      </c>
      <c r="H1599" s="1" t="s">
        <v>180</v>
      </c>
      <c r="I1599" s="3">
        <v>7181</v>
      </c>
      <c r="J1599" s="13">
        <v>43983.694189814814</v>
      </c>
      <c r="K1599" s="14">
        <v>2.8796296296296296E-2</v>
      </c>
      <c r="M1599" s="1" t="s">
        <v>191</v>
      </c>
      <c r="N1599" s="1" t="s">
        <v>192</v>
      </c>
      <c r="O1599" s="3">
        <v>5714</v>
      </c>
      <c r="P1599" s="13">
        <v>43944.673819444448</v>
      </c>
      <c r="Q1599" s="14">
        <v>3.6180555555555556E-2</v>
      </c>
    </row>
    <row r="1600" spans="1:17" x14ac:dyDescent="0.25">
      <c r="A1600" s="1" t="s">
        <v>181</v>
      </c>
      <c r="B1600" s="1" t="s">
        <v>182</v>
      </c>
      <c r="C1600" s="3">
        <v>7483</v>
      </c>
      <c r="D1600" s="13">
        <v>43991.783020833333</v>
      </c>
      <c r="E1600" s="14">
        <v>3.3437500000000002E-2</v>
      </c>
      <c r="G1600" s="1" t="s">
        <v>215</v>
      </c>
      <c r="H1600" s="1" t="s">
        <v>216</v>
      </c>
      <c r="I1600" s="3">
        <v>7190</v>
      </c>
      <c r="J1600" s="13">
        <v>43983.824699074074</v>
      </c>
      <c r="K1600" s="14">
        <v>3.3321759259259259E-2</v>
      </c>
      <c r="M1600" s="1" t="s">
        <v>229</v>
      </c>
      <c r="N1600" s="1" t="s">
        <v>230</v>
      </c>
      <c r="O1600" s="3">
        <v>5717</v>
      </c>
      <c r="P1600" s="13">
        <v>43944.71534722222</v>
      </c>
      <c r="Q1600" s="14">
        <v>3.4247685185185187E-2</v>
      </c>
    </row>
    <row r="1601" spans="1:17" x14ac:dyDescent="0.25">
      <c r="A1601" s="1" t="s">
        <v>159</v>
      </c>
      <c r="B1601" s="1" t="s">
        <v>160</v>
      </c>
      <c r="C1601" s="3">
        <v>7485</v>
      </c>
      <c r="D1601" s="13">
        <v>43991.811967592592</v>
      </c>
      <c r="E1601" s="14">
        <v>4.3599537037037034E-2</v>
      </c>
      <c r="G1601" s="1" t="s">
        <v>122</v>
      </c>
      <c r="H1601" s="1" t="s">
        <v>217</v>
      </c>
      <c r="I1601" s="3">
        <v>7191</v>
      </c>
      <c r="J1601" s="13">
        <v>43983.84170138889</v>
      </c>
      <c r="K1601" s="14">
        <v>4.297453703703704E-2</v>
      </c>
      <c r="M1601" s="1" t="s">
        <v>185</v>
      </c>
      <c r="N1601" s="1" t="s">
        <v>186</v>
      </c>
      <c r="O1601" s="3">
        <v>5720</v>
      </c>
      <c r="P1601" s="13">
        <v>43944.750740740739</v>
      </c>
      <c r="Q1601" s="14">
        <v>3.4999999999999996E-2</v>
      </c>
    </row>
    <row r="1602" spans="1:17" x14ac:dyDescent="0.25">
      <c r="A1602" s="1" t="s">
        <v>225</v>
      </c>
      <c r="B1602" s="1" t="s">
        <v>226</v>
      </c>
      <c r="C1602" s="3">
        <v>7487</v>
      </c>
      <c r="D1602" s="13">
        <v>43991.831863425927</v>
      </c>
      <c r="E1602" s="14">
        <v>4.0150462962962964E-2</v>
      </c>
      <c r="G1602" s="1" t="s">
        <v>120</v>
      </c>
      <c r="H1602" s="1" t="s">
        <v>219</v>
      </c>
      <c r="I1602" s="3">
        <v>7193</v>
      </c>
      <c r="J1602" s="13">
        <v>43984.358182870368</v>
      </c>
      <c r="K1602" s="14">
        <v>4.0659722222222222E-2</v>
      </c>
      <c r="M1602" s="1" t="s">
        <v>245</v>
      </c>
      <c r="N1602" s="1" t="s">
        <v>246</v>
      </c>
      <c r="O1602" s="3">
        <v>5721</v>
      </c>
      <c r="P1602" s="13">
        <v>43944.767523148148</v>
      </c>
      <c r="Q1602" s="14">
        <v>3.8807870370370375E-2</v>
      </c>
    </row>
    <row r="1603" spans="1:17" x14ac:dyDescent="0.25">
      <c r="A1603" s="1" t="s">
        <v>165</v>
      </c>
      <c r="B1603" s="1" t="s">
        <v>166</v>
      </c>
      <c r="C1603" s="3">
        <v>7488</v>
      </c>
      <c r="D1603" s="13">
        <v>43991.846817129626</v>
      </c>
      <c r="E1603" s="14">
        <v>4.0821759259259259E-2</v>
      </c>
      <c r="G1603" s="1" t="s">
        <v>235</v>
      </c>
      <c r="H1603" s="1" t="s">
        <v>236</v>
      </c>
      <c r="I1603" s="3">
        <v>7196</v>
      </c>
      <c r="J1603" s="13">
        <v>43984.401458333334</v>
      </c>
      <c r="K1603" s="14">
        <v>4.3680555555555556E-2</v>
      </c>
      <c r="M1603" s="1" t="s">
        <v>241</v>
      </c>
      <c r="N1603" s="1" t="s">
        <v>242</v>
      </c>
      <c r="O1603" s="3">
        <v>5724</v>
      </c>
      <c r="P1603" s="13">
        <v>43944.802337962959</v>
      </c>
      <c r="Q1603" s="14">
        <v>3.7106481481481483E-2</v>
      </c>
    </row>
    <row r="1604" spans="1:17" x14ac:dyDescent="0.25">
      <c r="A1604" s="1" t="s">
        <v>189</v>
      </c>
      <c r="B1604" s="1" t="s">
        <v>190</v>
      </c>
      <c r="C1604" s="3">
        <v>7492</v>
      </c>
      <c r="D1604" s="13">
        <v>43992.397615740738</v>
      </c>
      <c r="E1604" s="14">
        <v>3.3784722222222223E-2</v>
      </c>
      <c r="G1604" s="1" t="s">
        <v>203</v>
      </c>
      <c r="H1604" s="1" t="s">
        <v>204</v>
      </c>
      <c r="I1604" s="3">
        <v>7197</v>
      </c>
      <c r="J1604" s="13">
        <v>43984.417025462964</v>
      </c>
      <c r="K1604" s="14">
        <v>3.4907407407407408E-2</v>
      </c>
      <c r="M1604" s="1" t="s">
        <v>231</v>
      </c>
      <c r="N1604" s="1" t="s">
        <v>232</v>
      </c>
      <c r="O1604" s="3">
        <v>5726</v>
      </c>
      <c r="P1604" s="13">
        <v>43944.825185185182</v>
      </c>
      <c r="Q1604" s="14">
        <v>4.4687499999999998E-2</v>
      </c>
    </row>
    <row r="1605" spans="1:17" x14ac:dyDescent="0.25">
      <c r="A1605" s="1" t="s">
        <v>205</v>
      </c>
      <c r="B1605" s="1" t="s">
        <v>206</v>
      </c>
      <c r="C1605" s="3">
        <v>7493</v>
      </c>
      <c r="D1605" s="13">
        <v>43992.415601851855</v>
      </c>
      <c r="E1605" s="14">
        <v>4.148148148148148E-2</v>
      </c>
      <c r="G1605" s="1" t="s">
        <v>215</v>
      </c>
      <c r="H1605" s="1" t="s">
        <v>216</v>
      </c>
      <c r="I1605" s="3">
        <v>7211</v>
      </c>
      <c r="J1605" s="13">
        <v>43984.611250000002</v>
      </c>
      <c r="K1605" s="14">
        <v>3.7905092592592594E-2</v>
      </c>
      <c r="M1605" s="1" t="s">
        <v>249</v>
      </c>
      <c r="N1605" s="1" t="s">
        <v>250</v>
      </c>
      <c r="O1605" s="3">
        <v>5731</v>
      </c>
      <c r="P1605" s="13">
        <v>43945.393379629626</v>
      </c>
      <c r="Q1605" s="14">
        <v>3.7905092592592594E-2</v>
      </c>
    </row>
    <row r="1606" spans="1:17" x14ac:dyDescent="0.25">
      <c r="A1606" s="1" t="s">
        <v>189</v>
      </c>
      <c r="B1606" s="1" t="s">
        <v>190</v>
      </c>
      <c r="C1606" s="3">
        <v>7497</v>
      </c>
      <c r="D1606" s="13">
        <v>43992.475532407407</v>
      </c>
      <c r="E1606" s="14">
        <v>4.1527777777777775E-2</v>
      </c>
      <c r="G1606" s="1" t="s">
        <v>179</v>
      </c>
      <c r="H1606" s="1" t="s">
        <v>180</v>
      </c>
      <c r="I1606" s="3">
        <v>7213</v>
      </c>
      <c r="J1606" s="13">
        <v>43984.635682870372</v>
      </c>
      <c r="K1606" s="14">
        <v>3.5127314814814813E-2</v>
      </c>
      <c r="M1606" s="1" t="s">
        <v>247</v>
      </c>
      <c r="N1606" s="1" t="s">
        <v>248</v>
      </c>
      <c r="O1606" s="3">
        <v>5732</v>
      </c>
      <c r="P1606" s="13">
        <v>43945.411446759259</v>
      </c>
      <c r="Q1606" s="14">
        <v>3.6249999999999998E-2</v>
      </c>
    </row>
    <row r="1607" spans="1:17" x14ac:dyDescent="0.25">
      <c r="A1607" s="1" t="s">
        <v>163</v>
      </c>
      <c r="B1607" s="1" t="s">
        <v>164</v>
      </c>
      <c r="C1607" s="3">
        <v>7505</v>
      </c>
      <c r="D1607" s="13">
        <v>43992.597268518519</v>
      </c>
      <c r="E1607" s="14">
        <v>3.5636574074074077E-2</v>
      </c>
      <c r="G1607" s="1" t="s">
        <v>175</v>
      </c>
      <c r="H1607" s="1" t="s">
        <v>176</v>
      </c>
      <c r="I1607" s="3">
        <v>7214</v>
      </c>
      <c r="J1607" s="13">
        <v>43984.645636574074</v>
      </c>
      <c r="K1607" s="14">
        <v>3.8425925925925926E-2</v>
      </c>
      <c r="M1607" s="1" t="s">
        <v>249</v>
      </c>
      <c r="N1607" s="1" t="s">
        <v>250</v>
      </c>
      <c r="O1607" s="3">
        <v>5734</v>
      </c>
      <c r="P1607" s="13">
        <v>43945.439444444448</v>
      </c>
      <c r="Q1607" s="14">
        <v>4.3576388888888894E-2</v>
      </c>
    </row>
    <row r="1608" spans="1:17" x14ac:dyDescent="0.25">
      <c r="A1608" s="1" t="s">
        <v>165</v>
      </c>
      <c r="B1608" s="1" t="s">
        <v>166</v>
      </c>
      <c r="C1608" s="3">
        <v>7511</v>
      </c>
      <c r="D1608" s="13">
        <v>43992.673344907409</v>
      </c>
      <c r="E1608" s="14">
        <v>3.8715277777777779E-2</v>
      </c>
      <c r="G1608" s="1" t="s">
        <v>171</v>
      </c>
      <c r="H1608" s="1" t="s">
        <v>172</v>
      </c>
      <c r="I1608" s="3">
        <v>7215</v>
      </c>
      <c r="J1608" s="13">
        <v>43984.657893518517</v>
      </c>
      <c r="K1608" s="14">
        <v>3.9837962962962964E-2</v>
      </c>
      <c r="M1608" s="1" t="s">
        <v>173</v>
      </c>
      <c r="N1608" s="1" t="s">
        <v>174</v>
      </c>
      <c r="O1608" s="3">
        <v>5736</v>
      </c>
      <c r="P1608" s="13">
        <v>43945.465613425928</v>
      </c>
      <c r="Q1608" s="14">
        <v>3.8113425925925926E-2</v>
      </c>
    </row>
    <row r="1609" spans="1:17" x14ac:dyDescent="0.25">
      <c r="A1609" s="1" t="s">
        <v>243</v>
      </c>
      <c r="B1609" s="1" t="s">
        <v>244</v>
      </c>
      <c r="C1609" s="3">
        <v>7520</v>
      </c>
      <c r="D1609" s="13">
        <v>43992.793379629627</v>
      </c>
      <c r="E1609" s="14">
        <v>3.2696759259259259E-2</v>
      </c>
      <c r="G1609" s="1" t="s">
        <v>193</v>
      </c>
      <c r="H1609" s="1" t="s">
        <v>194</v>
      </c>
      <c r="I1609" s="3">
        <v>7217</v>
      </c>
      <c r="J1609" s="13">
        <v>43984.689282407409</v>
      </c>
      <c r="K1609" s="14">
        <v>4.0196759259259258E-2</v>
      </c>
      <c r="M1609" s="1" t="s">
        <v>237</v>
      </c>
      <c r="N1609" s="1" t="s">
        <v>238</v>
      </c>
      <c r="O1609" s="3">
        <v>5739</v>
      </c>
      <c r="P1609" s="13">
        <v>43945.509131944447</v>
      </c>
      <c r="Q1609" s="14">
        <v>3.7476851851851851E-2</v>
      </c>
    </row>
    <row r="1610" spans="1:17" x14ac:dyDescent="0.25">
      <c r="A1610" s="1" t="s">
        <v>197</v>
      </c>
      <c r="B1610" s="1" t="s">
        <v>198</v>
      </c>
      <c r="C1610" s="3">
        <v>7522</v>
      </c>
      <c r="D1610" s="13">
        <v>43992.816342592596</v>
      </c>
      <c r="E1610" s="14">
        <v>3.9849537037037037E-2</v>
      </c>
      <c r="G1610" s="1" t="s">
        <v>215</v>
      </c>
      <c r="H1610" s="1" t="s">
        <v>216</v>
      </c>
      <c r="I1610" s="3">
        <v>7218</v>
      </c>
      <c r="J1610" s="13">
        <v>43984.700335648151</v>
      </c>
      <c r="K1610" s="14">
        <v>4.1967592592592591E-2</v>
      </c>
      <c r="M1610" s="1" t="s">
        <v>223</v>
      </c>
      <c r="N1610" s="1" t="s">
        <v>224</v>
      </c>
      <c r="O1610" s="3">
        <v>5740</v>
      </c>
      <c r="P1610" s="13">
        <v>43945.526145833333</v>
      </c>
      <c r="Q1610" s="14">
        <v>3.5497685185185188E-2</v>
      </c>
    </row>
    <row r="1611" spans="1:17" x14ac:dyDescent="0.25">
      <c r="A1611" s="1" t="s">
        <v>163</v>
      </c>
      <c r="B1611" s="1" t="s">
        <v>164</v>
      </c>
      <c r="C1611" s="3">
        <v>7540</v>
      </c>
      <c r="D1611" s="13">
        <v>43993.563263888886</v>
      </c>
      <c r="E1611" s="14">
        <v>3.3553240740740745E-2</v>
      </c>
      <c r="G1611" s="1" t="s">
        <v>233</v>
      </c>
      <c r="H1611" s="1" t="s">
        <v>234</v>
      </c>
      <c r="I1611" s="3">
        <v>7226</v>
      </c>
      <c r="J1611" s="13">
        <v>43984.799027777779</v>
      </c>
      <c r="K1611" s="14">
        <v>3.5856481481481482E-2</v>
      </c>
      <c r="M1611" s="1" t="s">
        <v>185</v>
      </c>
      <c r="N1611" s="1" t="s">
        <v>186</v>
      </c>
      <c r="O1611" s="3">
        <v>5741</v>
      </c>
      <c r="P1611" s="13">
        <v>43945.543900462966</v>
      </c>
      <c r="Q1611" s="14">
        <v>4.0451388888888891E-2</v>
      </c>
    </row>
    <row r="1612" spans="1:17" x14ac:dyDescent="0.25">
      <c r="A1612" s="1" t="s">
        <v>207</v>
      </c>
      <c r="B1612" s="1" t="s">
        <v>208</v>
      </c>
      <c r="C1612" s="3">
        <v>7545</v>
      </c>
      <c r="D1612" s="13">
        <v>43993.628923611112</v>
      </c>
      <c r="E1612" s="14">
        <v>4.0787037037037038E-2</v>
      </c>
      <c r="G1612" s="1" t="s">
        <v>179</v>
      </c>
      <c r="H1612" s="1" t="s">
        <v>180</v>
      </c>
      <c r="I1612" s="3">
        <v>7232</v>
      </c>
      <c r="J1612" s="13">
        <v>43985.381481481483</v>
      </c>
      <c r="K1612" s="14">
        <v>3.3298611111111112E-2</v>
      </c>
      <c r="M1612" s="1" t="s">
        <v>173</v>
      </c>
      <c r="N1612" s="1" t="s">
        <v>174</v>
      </c>
      <c r="O1612" s="3">
        <v>5748</v>
      </c>
      <c r="P1612" s="13">
        <v>43945.640381944446</v>
      </c>
      <c r="Q1612" s="14">
        <v>4.2777777777777776E-2</v>
      </c>
    </row>
    <row r="1613" spans="1:17" x14ac:dyDescent="0.25">
      <c r="A1613" s="1" t="s">
        <v>189</v>
      </c>
      <c r="B1613" s="1" t="s">
        <v>190</v>
      </c>
      <c r="C1613" s="3">
        <v>7546</v>
      </c>
      <c r="D1613" s="13">
        <v>43993.64340277778</v>
      </c>
      <c r="E1613" s="14">
        <v>4.4282407407407409E-2</v>
      </c>
      <c r="G1613" s="1" t="s">
        <v>171</v>
      </c>
      <c r="H1613" s="1" t="s">
        <v>172</v>
      </c>
      <c r="I1613" s="3">
        <v>7233</v>
      </c>
      <c r="J1613" s="13">
        <v>43985.392071759263</v>
      </c>
      <c r="K1613" s="14">
        <v>3.7291666666666667E-2</v>
      </c>
      <c r="M1613" s="1" t="s">
        <v>253</v>
      </c>
      <c r="N1613" s="1" t="s">
        <v>254</v>
      </c>
      <c r="O1613" s="3">
        <v>5751</v>
      </c>
      <c r="P1613" s="13">
        <v>43945.682962962965</v>
      </c>
      <c r="Q1613" s="14">
        <v>3.1168981481481482E-2</v>
      </c>
    </row>
    <row r="1614" spans="1:17" x14ac:dyDescent="0.25">
      <c r="A1614" s="1" t="s">
        <v>207</v>
      </c>
      <c r="B1614" s="1" t="s">
        <v>208</v>
      </c>
      <c r="C1614" s="3">
        <v>7552</v>
      </c>
      <c r="D1614" s="13">
        <v>43993.728148148148</v>
      </c>
      <c r="E1614" s="14">
        <v>4.0289351851851847E-2</v>
      </c>
      <c r="G1614" s="1" t="s">
        <v>122</v>
      </c>
      <c r="H1614" s="1" t="s">
        <v>217</v>
      </c>
      <c r="I1614" s="3">
        <v>7234</v>
      </c>
      <c r="J1614" s="13">
        <v>43985.406875000001</v>
      </c>
      <c r="K1614" s="14">
        <v>4.4502314814814814E-2</v>
      </c>
      <c r="M1614" s="1" t="s">
        <v>191</v>
      </c>
      <c r="N1614" s="1" t="s">
        <v>192</v>
      </c>
      <c r="O1614" s="3">
        <v>5752</v>
      </c>
      <c r="P1614" s="13">
        <v>43945.696689814817</v>
      </c>
      <c r="Q1614" s="14">
        <v>4.311342592592593E-2</v>
      </c>
    </row>
    <row r="1615" spans="1:17" x14ac:dyDescent="0.25">
      <c r="A1615" s="1" t="s">
        <v>213</v>
      </c>
      <c r="B1615" s="1" t="s">
        <v>214</v>
      </c>
      <c r="C1615" s="3">
        <v>7553</v>
      </c>
      <c r="D1615" s="13">
        <v>43993.743761574071</v>
      </c>
      <c r="E1615" s="14">
        <v>4.5081018518518513E-2</v>
      </c>
      <c r="G1615" s="1" t="s">
        <v>203</v>
      </c>
      <c r="H1615" s="1" t="s">
        <v>204</v>
      </c>
      <c r="I1615" s="3">
        <v>7236</v>
      </c>
      <c r="J1615" s="13">
        <v>43985.435474537036</v>
      </c>
      <c r="K1615" s="14">
        <v>3.3321759259259259E-2</v>
      </c>
      <c r="M1615" s="1" t="s">
        <v>199</v>
      </c>
      <c r="N1615" s="1" t="s">
        <v>200</v>
      </c>
      <c r="O1615" s="3">
        <v>5765</v>
      </c>
      <c r="P1615" s="13">
        <v>43946.346909722219</v>
      </c>
      <c r="Q1615" s="14">
        <v>4.1608796296296297E-2</v>
      </c>
    </row>
    <row r="1616" spans="1:17" x14ac:dyDescent="0.25">
      <c r="A1616" s="1" t="s">
        <v>165</v>
      </c>
      <c r="B1616" s="1" t="s">
        <v>166</v>
      </c>
      <c r="C1616" s="3">
        <v>7554</v>
      </c>
      <c r="D1616" s="13">
        <v>43993.755462962959</v>
      </c>
      <c r="E1616" s="14">
        <v>3.1736111111111111E-2</v>
      </c>
      <c r="G1616" s="1" t="s">
        <v>211</v>
      </c>
      <c r="H1616" s="1" t="s">
        <v>212</v>
      </c>
      <c r="I1616" s="3">
        <v>7241</v>
      </c>
      <c r="J1616" s="13">
        <v>43985.51458333333</v>
      </c>
      <c r="K1616" s="14">
        <v>3.7499999999999999E-2</v>
      </c>
      <c r="M1616" s="1" t="s">
        <v>173</v>
      </c>
      <c r="N1616" s="1" t="s">
        <v>174</v>
      </c>
      <c r="O1616" s="3">
        <v>5767</v>
      </c>
      <c r="P1616" s="13">
        <v>43946.371990740743</v>
      </c>
      <c r="Q1616" s="14">
        <v>3.5358796296296298E-2</v>
      </c>
    </row>
    <row r="1617" spans="1:17" x14ac:dyDescent="0.25">
      <c r="A1617" s="1" t="s">
        <v>161</v>
      </c>
      <c r="B1617" s="1" t="s">
        <v>162</v>
      </c>
      <c r="C1617" s="3">
        <v>7564</v>
      </c>
      <c r="D1617" s="13">
        <v>43994.384791666664</v>
      </c>
      <c r="E1617" s="14">
        <v>3.4652777777777775E-2</v>
      </c>
      <c r="G1617" s="1" t="s">
        <v>120</v>
      </c>
      <c r="H1617" s="1" t="s">
        <v>219</v>
      </c>
      <c r="I1617" s="3">
        <v>7242</v>
      </c>
      <c r="J1617" s="13">
        <v>43985.530891203707</v>
      </c>
      <c r="K1617" s="14">
        <v>4.1666666666666664E-2</v>
      </c>
      <c r="M1617" s="1" t="s">
        <v>130</v>
      </c>
      <c r="N1617" s="1" t="s">
        <v>218</v>
      </c>
      <c r="O1617" s="3">
        <v>5771</v>
      </c>
      <c r="P1617" s="13">
        <v>43946.420439814814</v>
      </c>
      <c r="Q1617" s="14">
        <v>3.3576388888888892E-2</v>
      </c>
    </row>
    <row r="1618" spans="1:17" x14ac:dyDescent="0.25">
      <c r="A1618" s="1" t="s">
        <v>243</v>
      </c>
      <c r="B1618" s="1" t="s">
        <v>244</v>
      </c>
      <c r="C1618" s="3">
        <v>7567</v>
      </c>
      <c r="D1618" s="13">
        <v>43994.428923611114</v>
      </c>
      <c r="E1618" s="14">
        <v>3.4560185185185187E-2</v>
      </c>
      <c r="G1618" s="1" t="s">
        <v>211</v>
      </c>
      <c r="H1618" s="1" t="s">
        <v>212</v>
      </c>
      <c r="I1618" s="3">
        <v>7243</v>
      </c>
      <c r="J1618" s="13">
        <v>43985.542766203704</v>
      </c>
      <c r="K1618" s="14">
        <v>3.2314814814814817E-2</v>
      </c>
      <c r="M1618" s="1" t="s">
        <v>185</v>
      </c>
      <c r="N1618" s="1" t="s">
        <v>186</v>
      </c>
      <c r="O1618" s="3">
        <v>5772</v>
      </c>
      <c r="P1618" s="13">
        <v>43946.438807870371</v>
      </c>
      <c r="Q1618" s="14">
        <v>3.6782407407407409E-2</v>
      </c>
    </row>
    <row r="1619" spans="1:17" x14ac:dyDescent="0.25">
      <c r="A1619" s="1" t="s">
        <v>197</v>
      </c>
      <c r="B1619" s="1" t="s">
        <v>198</v>
      </c>
      <c r="C1619" s="3">
        <v>7574</v>
      </c>
      <c r="D1619" s="13">
        <v>43994.531956018516</v>
      </c>
      <c r="E1619" s="14">
        <v>3.4942129629629635E-2</v>
      </c>
      <c r="G1619" s="1" t="s">
        <v>120</v>
      </c>
      <c r="H1619" s="1" t="s">
        <v>219</v>
      </c>
      <c r="I1619" s="3">
        <v>7250</v>
      </c>
      <c r="J1619" s="13">
        <v>43985.631932870368</v>
      </c>
      <c r="K1619" s="14">
        <v>3.4282407407407407E-2</v>
      </c>
      <c r="M1619" s="1" t="s">
        <v>231</v>
      </c>
      <c r="N1619" s="1" t="s">
        <v>232</v>
      </c>
      <c r="O1619" s="3">
        <v>5775</v>
      </c>
      <c r="P1619" s="13">
        <v>43946.474108796298</v>
      </c>
      <c r="Q1619" s="14">
        <v>3.6805555555555557E-2</v>
      </c>
    </row>
    <row r="1620" spans="1:17" x14ac:dyDescent="0.25">
      <c r="A1620" s="1" t="s">
        <v>213</v>
      </c>
      <c r="B1620" s="1" t="s">
        <v>214</v>
      </c>
      <c r="C1620" s="3">
        <v>7577</v>
      </c>
      <c r="D1620" s="13">
        <v>43994.582384259258</v>
      </c>
      <c r="E1620" s="14">
        <v>4.223379629629629E-2</v>
      </c>
      <c r="G1620" s="1" t="s">
        <v>120</v>
      </c>
      <c r="H1620" s="1" t="s">
        <v>219</v>
      </c>
      <c r="I1620" s="3">
        <v>7252</v>
      </c>
      <c r="J1620" s="13">
        <v>43985.660243055558</v>
      </c>
      <c r="K1620" s="14">
        <v>3.8541666666666669E-2</v>
      </c>
      <c r="M1620" s="1" t="s">
        <v>209</v>
      </c>
      <c r="N1620" s="1" t="s">
        <v>210</v>
      </c>
      <c r="O1620" s="3">
        <v>5776</v>
      </c>
      <c r="P1620" s="13">
        <v>43946.48945601852</v>
      </c>
      <c r="Q1620" s="14">
        <v>3.7094907407407403E-2</v>
      </c>
    </row>
    <row r="1621" spans="1:17" x14ac:dyDescent="0.25">
      <c r="A1621" s="1" t="s">
        <v>213</v>
      </c>
      <c r="B1621" s="1" t="s">
        <v>214</v>
      </c>
      <c r="C1621" s="3">
        <v>7579</v>
      </c>
      <c r="D1621" s="13">
        <v>43994.611921296295</v>
      </c>
      <c r="E1621" s="14">
        <v>3.8483796296296294E-2</v>
      </c>
      <c r="G1621" s="1" t="s">
        <v>122</v>
      </c>
      <c r="H1621" s="1" t="s">
        <v>217</v>
      </c>
      <c r="I1621" s="3">
        <v>7253</v>
      </c>
      <c r="J1621" s="13">
        <v>43985.678344907406</v>
      </c>
      <c r="K1621" s="14">
        <v>3.0520833333333334E-2</v>
      </c>
      <c r="M1621" s="1" t="s">
        <v>249</v>
      </c>
      <c r="N1621" s="1" t="s">
        <v>250</v>
      </c>
      <c r="O1621" s="3">
        <v>5779</v>
      </c>
      <c r="P1621" s="13">
        <v>43946.537569444445</v>
      </c>
      <c r="Q1621" s="14">
        <v>3.771990740740741E-2</v>
      </c>
    </row>
    <row r="1622" spans="1:17" x14ac:dyDescent="0.25">
      <c r="A1622" s="1" t="s">
        <v>225</v>
      </c>
      <c r="B1622" s="1" t="s">
        <v>226</v>
      </c>
      <c r="C1622" s="3">
        <v>7582</v>
      </c>
      <c r="D1622" s="13">
        <v>43994.657754629632</v>
      </c>
      <c r="E1622" s="14">
        <v>3.8275462962962963E-2</v>
      </c>
      <c r="G1622" s="1" t="s">
        <v>251</v>
      </c>
      <c r="H1622" s="1" t="s">
        <v>252</v>
      </c>
      <c r="I1622" s="3">
        <v>7258</v>
      </c>
      <c r="J1622" s="13">
        <v>43985.742037037038</v>
      </c>
      <c r="K1622" s="14">
        <v>3.1828703703703706E-2</v>
      </c>
      <c r="M1622" s="1" t="s">
        <v>231</v>
      </c>
      <c r="N1622" s="1" t="s">
        <v>232</v>
      </c>
      <c r="O1622" s="3">
        <v>5780</v>
      </c>
      <c r="P1622" s="13">
        <v>43946.553171296298</v>
      </c>
      <c r="Q1622" s="14">
        <v>3.9710648148148148E-2</v>
      </c>
    </row>
    <row r="1623" spans="1:17" x14ac:dyDescent="0.25">
      <c r="A1623" s="1" t="s">
        <v>205</v>
      </c>
      <c r="B1623" s="1" t="s">
        <v>206</v>
      </c>
      <c r="C1623" s="3">
        <v>7588</v>
      </c>
      <c r="D1623" s="13">
        <v>43994.746099537035</v>
      </c>
      <c r="E1623" s="14">
        <v>3.4189814814814819E-2</v>
      </c>
      <c r="G1623" s="1" t="s">
        <v>215</v>
      </c>
      <c r="H1623" s="1" t="s">
        <v>216</v>
      </c>
      <c r="I1623" s="3">
        <v>7261</v>
      </c>
      <c r="J1623" s="13">
        <v>43985.779594907406</v>
      </c>
      <c r="K1623" s="14">
        <v>4.4722222222222219E-2</v>
      </c>
      <c r="M1623" s="1" t="s">
        <v>237</v>
      </c>
      <c r="N1623" s="1" t="s">
        <v>238</v>
      </c>
      <c r="O1623" s="3">
        <v>5783</v>
      </c>
      <c r="P1623" s="13">
        <v>43946.592731481483</v>
      </c>
      <c r="Q1623" s="14">
        <v>3.0648148148148147E-2</v>
      </c>
    </row>
    <row r="1624" spans="1:17" x14ac:dyDescent="0.25">
      <c r="A1624" s="1" t="s">
        <v>165</v>
      </c>
      <c r="B1624" s="1" t="s">
        <v>166</v>
      </c>
      <c r="C1624" s="3">
        <v>7595</v>
      </c>
      <c r="D1624" s="13">
        <v>43994.8278125</v>
      </c>
      <c r="E1624" s="14">
        <v>3.7812500000000006E-2</v>
      </c>
      <c r="G1624" s="1" t="s">
        <v>203</v>
      </c>
      <c r="H1624" s="1" t="s">
        <v>204</v>
      </c>
      <c r="I1624" s="3">
        <v>7262</v>
      </c>
      <c r="J1624" s="13">
        <v>43985.792824074073</v>
      </c>
      <c r="K1624" s="14">
        <v>3.951388888888889E-2</v>
      </c>
      <c r="M1624" s="1" t="s">
        <v>130</v>
      </c>
      <c r="N1624" s="1" t="s">
        <v>218</v>
      </c>
      <c r="O1624" s="3">
        <v>5784</v>
      </c>
      <c r="P1624" s="13">
        <v>43946.606631944444</v>
      </c>
      <c r="Q1624" s="14">
        <v>2.7719907407407405E-2</v>
      </c>
    </row>
    <row r="1625" spans="1:17" x14ac:dyDescent="0.25">
      <c r="A1625" s="1" t="s">
        <v>197</v>
      </c>
      <c r="B1625" s="1" t="s">
        <v>198</v>
      </c>
      <c r="C1625" s="3">
        <v>7606</v>
      </c>
      <c r="D1625" s="13">
        <v>43995.469363425924</v>
      </c>
      <c r="E1625" s="14">
        <v>3.953703703703703E-2</v>
      </c>
      <c r="G1625" s="1" t="s">
        <v>175</v>
      </c>
      <c r="H1625" s="1" t="s">
        <v>176</v>
      </c>
      <c r="I1625" s="3">
        <v>7266</v>
      </c>
      <c r="J1625" s="13">
        <v>43985.839594907404</v>
      </c>
      <c r="K1625" s="14">
        <v>4.1747685185185186E-2</v>
      </c>
      <c r="M1625" s="1" t="s">
        <v>199</v>
      </c>
      <c r="N1625" s="1" t="s">
        <v>200</v>
      </c>
      <c r="O1625" s="3">
        <v>5785</v>
      </c>
      <c r="P1625" s="13">
        <v>43946.622893518521</v>
      </c>
      <c r="Q1625" s="14">
        <v>3.4317129629629628E-2</v>
      </c>
    </row>
    <row r="1626" spans="1:17" x14ac:dyDescent="0.25">
      <c r="A1626" s="1" t="s">
        <v>181</v>
      </c>
      <c r="B1626" s="1" t="s">
        <v>182</v>
      </c>
      <c r="C1626" s="3">
        <v>7607</v>
      </c>
      <c r="D1626" s="13">
        <v>43995.482893518521</v>
      </c>
      <c r="E1626" s="14">
        <v>4.4618055555555557E-2</v>
      </c>
      <c r="G1626" s="1" t="s">
        <v>122</v>
      </c>
      <c r="H1626" s="1" t="s">
        <v>217</v>
      </c>
      <c r="I1626" s="3">
        <v>7268</v>
      </c>
      <c r="J1626" s="13">
        <v>43986.355381944442</v>
      </c>
      <c r="K1626" s="14">
        <v>4.5069444444444447E-2</v>
      </c>
      <c r="M1626" s="1" t="s">
        <v>247</v>
      </c>
      <c r="N1626" s="1" t="s">
        <v>248</v>
      </c>
      <c r="O1626" s="3">
        <v>5788</v>
      </c>
      <c r="P1626" s="13">
        <v>43946.663587962961</v>
      </c>
      <c r="Q1626" s="14">
        <v>3.8449074074074073E-2</v>
      </c>
    </row>
    <row r="1627" spans="1:17" x14ac:dyDescent="0.25">
      <c r="A1627" s="1" t="s">
        <v>197</v>
      </c>
      <c r="B1627" s="1" t="s">
        <v>198</v>
      </c>
      <c r="C1627" s="3">
        <v>7609</v>
      </c>
      <c r="D1627" s="13">
        <v>43995.507337962961</v>
      </c>
      <c r="E1627" s="14">
        <v>3.3252314814814811E-2</v>
      </c>
      <c r="G1627" s="1" t="s">
        <v>122</v>
      </c>
      <c r="H1627" s="1" t="s">
        <v>217</v>
      </c>
      <c r="I1627" s="3">
        <v>7273</v>
      </c>
      <c r="J1627" s="13">
        <v>43986.424016203702</v>
      </c>
      <c r="K1627" s="14">
        <v>3.4861111111111114E-2</v>
      </c>
      <c r="M1627" s="1" t="s">
        <v>245</v>
      </c>
      <c r="N1627" s="1" t="s">
        <v>246</v>
      </c>
      <c r="O1627" s="3">
        <v>5790</v>
      </c>
      <c r="P1627" s="13">
        <v>43946.68849537037</v>
      </c>
      <c r="Q1627" s="14">
        <v>4.297453703703704E-2</v>
      </c>
    </row>
    <row r="1628" spans="1:17" x14ac:dyDescent="0.25">
      <c r="A1628" s="1" t="s">
        <v>201</v>
      </c>
      <c r="B1628" s="1" t="s">
        <v>202</v>
      </c>
      <c r="C1628" s="3">
        <v>7612</v>
      </c>
      <c r="D1628" s="13">
        <v>43995.54146990741</v>
      </c>
      <c r="E1628" s="14">
        <v>2.9259259259259259E-2</v>
      </c>
      <c r="G1628" s="1" t="s">
        <v>211</v>
      </c>
      <c r="H1628" s="1" t="s">
        <v>212</v>
      </c>
      <c r="I1628" s="3">
        <v>7274</v>
      </c>
      <c r="J1628" s="13">
        <v>43986.441516203704</v>
      </c>
      <c r="K1628" s="14">
        <v>3.6261574074074078E-2</v>
      </c>
      <c r="M1628" s="1" t="s">
        <v>253</v>
      </c>
      <c r="N1628" s="1" t="s">
        <v>254</v>
      </c>
      <c r="O1628" s="3">
        <v>5793</v>
      </c>
      <c r="P1628" s="13">
        <v>43946.722511574073</v>
      </c>
      <c r="Q1628" s="14">
        <v>3.5925925925925924E-2</v>
      </c>
    </row>
    <row r="1629" spans="1:17" x14ac:dyDescent="0.25">
      <c r="A1629" s="1" t="s">
        <v>181</v>
      </c>
      <c r="B1629" s="1" t="s">
        <v>182</v>
      </c>
      <c r="C1629" s="3">
        <v>7614</v>
      </c>
      <c r="D1629" s="13">
        <v>43995.567986111113</v>
      </c>
      <c r="E1629" s="14">
        <v>4.0879629629629634E-2</v>
      </c>
      <c r="G1629" s="1" t="s">
        <v>211</v>
      </c>
      <c r="H1629" s="1" t="s">
        <v>212</v>
      </c>
      <c r="I1629" s="3">
        <v>7275</v>
      </c>
      <c r="J1629" s="13">
        <v>43986.457002314812</v>
      </c>
      <c r="K1629" s="14">
        <v>3.6435185185185189E-2</v>
      </c>
      <c r="M1629" s="1" t="s">
        <v>245</v>
      </c>
      <c r="N1629" s="1" t="s">
        <v>246</v>
      </c>
      <c r="O1629" s="3">
        <v>5801</v>
      </c>
      <c r="P1629" s="13">
        <v>43946.828113425923</v>
      </c>
      <c r="Q1629" s="14">
        <v>3.802083333333333E-2</v>
      </c>
    </row>
    <row r="1630" spans="1:17" x14ac:dyDescent="0.25">
      <c r="A1630" s="1" t="s">
        <v>243</v>
      </c>
      <c r="B1630" s="1" t="s">
        <v>244</v>
      </c>
      <c r="C1630" s="3">
        <v>7617</v>
      </c>
      <c r="D1630" s="13">
        <v>43995.600208333337</v>
      </c>
      <c r="E1630" s="14">
        <v>3.3923611111111113E-2</v>
      </c>
      <c r="G1630" s="1" t="s">
        <v>122</v>
      </c>
      <c r="H1630" s="1" t="s">
        <v>217</v>
      </c>
      <c r="I1630" s="3">
        <v>7279</v>
      </c>
      <c r="J1630" s="13">
        <v>43986.515879629631</v>
      </c>
      <c r="K1630" s="14">
        <v>3.8009259259259263E-2</v>
      </c>
      <c r="M1630" s="1" t="s">
        <v>130</v>
      </c>
      <c r="N1630" s="1" t="s">
        <v>218</v>
      </c>
      <c r="O1630" s="3">
        <v>5807</v>
      </c>
      <c r="P1630" s="13">
        <v>43947.412430555552</v>
      </c>
      <c r="Q1630" s="14">
        <v>3.9907407407407412E-2</v>
      </c>
    </row>
    <row r="1631" spans="1:17" x14ac:dyDescent="0.25">
      <c r="A1631" s="1" t="s">
        <v>189</v>
      </c>
      <c r="B1631" s="1" t="s">
        <v>190</v>
      </c>
      <c r="C1631" s="3">
        <v>7629</v>
      </c>
      <c r="D1631" s="13">
        <v>43995.753553240742</v>
      </c>
      <c r="E1631" s="14">
        <v>3.9872685185185185E-2</v>
      </c>
      <c r="G1631" s="1" t="s">
        <v>251</v>
      </c>
      <c r="H1631" s="1" t="s">
        <v>252</v>
      </c>
      <c r="I1631" s="3">
        <v>7280</v>
      </c>
      <c r="J1631" s="13">
        <v>43986.531388888892</v>
      </c>
      <c r="K1631" s="14">
        <v>4.0381944444444443E-2</v>
      </c>
      <c r="M1631" s="1" t="s">
        <v>241</v>
      </c>
      <c r="N1631" s="1" t="s">
        <v>242</v>
      </c>
      <c r="O1631" s="3">
        <v>5811</v>
      </c>
      <c r="P1631" s="13">
        <v>43947.47215277778</v>
      </c>
      <c r="Q1631" s="14">
        <v>4.0682870370370376E-2</v>
      </c>
    </row>
    <row r="1632" spans="1:17" x14ac:dyDescent="0.25">
      <c r="A1632" s="1" t="s">
        <v>181</v>
      </c>
      <c r="B1632" s="1" t="s">
        <v>182</v>
      </c>
      <c r="C1632" s="3">
        <v>7630</v>
      </c>
      <c r="D1632" s="13">
        <v>43995.762569444443</v>
      </c>
      <c r="E1632" s="14">
        <v>4.449074074074074E-2</v>
      </c>
      <c r="G1632" s="1" t="s">
        <v>215</v>
      </c>
      <c r="H1632" s="1" t="s">
        <v>216</v>
      </c>
      <c r="I1632" s="3">
        <v>7281</v>
      </c>
      <c r="J1632" s="13">
        <v>43986.545023148145</v>
      </c>
      <c r="K1632" s="14">
        <v>4.3159722222222224E-2</v>
      </c>
      <c r="M1632" s="1" t="s">
        <v>126</v>
      </c>
      <c r="N1632" s="1" t="s">
        <v>220</v>
      </c>
      <c r="O1632" s="3">
        <v>5812</v>
      </c>
      <c r="P1632" s="13">
        <v>43947.483113425929</v>
      </c>
      <c r="Q1632" s="14">
        <v>4.2546296296296297E-2</v>
      </c>
    </row>
    <row r="1633" spans="1:17" x14ac:dyDescent="0.25">
      <c r="A1633" s="1" t="s">
        <v>163</v>
      </c>
      <c r="B1633" s="1" t="s">
        <v>164</v>
      </c>
      <c r="C1633" s="3">
        <v>7637</v>
      </c>
      <c r="D1633" s="13">
        <v>43996.355081018519</v>
      </c>
      <c r="E1633" s="14">
        <v>3.7268518518518513E-2</v>
      </c>
      <c r="G1633" s="1" t="s">
        <v>203</v>
      </c>
      <c r="H1633" s="1" t="s">
        <v>204</v>
      </c>
      <c r="I1633" s="3">
        <v>7285</v>
      </c>
      <c r="J1633" s="13">
        <v>43986.599664351852</v>
      </c>
      <c r="K1633" s="14">
        <v>3.6145833333333328E-2</v>
      </c>
      <c r="M1633" s="1" t="s">
        <v>126</v>
      </c>
      <c r="N1633" s="1" t="s">
        <v>220</v>
      </c>
      <c r="O1633" s="3">
        <v>5813</v>
      </c>
      <c r="P1633" s="13">
        <v>43947.50072916667</v>
      </c>
      <c r="Q1633" s="14">
        <v>4.2314814814814812E-2</v>
      </c>
    </row>
    <row r="1634" spans="1:17" x14ac:dyDescent="0.25">
      <c r="A1634" s="1" t="s">
        <v>213</v>
      </c>
      <c r="B1634" s="1" t="s">
        <v>214</v>
      </c>
      <c r="C1634" s="3">
        <v>7648</v>
      </c>
      <c r="D1634" s="13">
        <v>43996.510428240741</v>
      </c>
      <c r="E1634" s="14">
        <v>4.0532407407407406E-2</v>
      </c>
      <c r="G1634" s="1" t="s">
        <v>235</v>
      </c>
      <c r="H1634" s="1" t="s">
        <v>236</v>
      </c>
      <c r="I1634" s="3">
        <v>7287</v>
      </c>
      <c r="J1634" s="13">
        <v>43986.628055555557</v>
      </c>
      <c r="K1634" s="14">
        <v>3.3900462962962966E-2</v>
      </c>
      <c r="M1634" s="1" t="s">
        <v>253</v>
      </c>
      <c r="N1634" s="1" t="s">
        <v>254</v>
      </c>
      <c r="O1634" s="3">
        <v>5814</v>
      </c>
      <c r="P1634" s="13">
        <v>43947.511493055557</v>
      </c>
      <c r="Q1634" s="14">
        <v>3.6793981481481483E-2</v>
      </c>
    </row>
    <row r="1635" spans="1:17" x14ac:dyDescent="0.25">
      <c r="A1635" s="1" t="s">
        <v>225</v>
      </c>
      <c r="B1635" s="1" t="s">
        <v>226</v>
      </c>
      <c r="C1635" s="3">
        <v>7655</v>
      </c>
      <c r="D1635" s="13">
        <v>43996.597291666665</v>
      </c>
      <c r="E1635" s="14">
        <v>3.802083333333333E-2</v>
      </c>
      <c r="G1635" s="1" t="s">
        <v>203</v>
      </c>
      <c r="H1635" s="1" t="s">
        <v>204</v>
      </c>
      <c r="I1635" s="3">
        <v>7293</v>
      </c>
      <c r="J1635" s="13">
        <v>43986.719988425924</v>
      </c>
      <c r="K1635" s="14">
        <v>3.3321759259259259E-2</v>
      </c>
      <c r="M1635" s="1" t="s">
        <v>191</v>
      </c>
      <c r="N1635" s="1" t="s">
        <v>192</v>
      </c>
      <c r="O1635" s="3">
        <v>5819</v>
      </c>
      <c r="P1635" s="13">
        <v>43947.586712962962</v>
      </c>
      <c r="Q1635" s="14">
        <v>4.1643518518518517E-2</v>
      </c>
    </row>
    <row r="1636" spans="1:17" x14ac:dyDescent="0.25">
      <c r="A1636" s="1" t="s">
        <v>197</v>
      </c>
      <c r="B1636" s="1" t="s">
        <v>198</v>
      </c>
      <c r="C1636" s="3">
        <v>7656</v>
      </c>
      <c r="D1636" s="13">
        <v>43996.615624999999</v>
      </c>
      <c r="E1636" s="14">
        <v>3.5613425925925923E-2</v>
      </c>
      <c r="G1636" s="1" t="s">
        <v>122</v>
      </c>
      <c r="H1636" s="1" t="s">
        <v>217</v>
      </c>
      <c r="I1636" s="3">
        <v>7296</v>
      </c>
      <c r="J1636" s="13">
        <v>43986.766886574071</v>
      </c>
      <c r="K1636" s="14">
        <v>3.4490740740740738E-2</v>
      </c>
      <c r="M1636" s="1" t="s">
        <v>126</v>
      </c>
      <c r="N1636" s="1" t="s">
        <v>220</v>
      </c>
      <c r="O1636" s="3">
        <v>5824</v>
      </c>
      <c r="P1636" s="13">
        <v>43947.648541666669</v>
      </c>
      <c r="Q1636" s="14">
        <v>3.2083333333333332E-2</v>
      </c>
    </row>
    <row r="1637" spans="1:17" x14ac:dyDescent="0.25">
      <c r="A1637" s="1" t="s">
        <v>161</v>
      </c>
      <c r="B1637" s="1" t="s">
        <v>162</v>
      </c>
      <c r="C1637" s="3">
        <v>7658</v>
      </c>
      <c r="D1637" s="13">
        <v>43996.63957175926</v>
      </c>
      <c r="E1637" s="14">
        <v>4.2719907407407408E-2</v>
      </c>
      <c r="G1637" s="1" t="s">
        <v>177</v>
      </c>
      <c r="H1637" s="1" t="s">
        <v>178</v>
      </c>
      <c r="I1637" s="3">
        <v>7297</v>
      </c>
      <c r="J1637" s="13">
        <v>43986.780243055553</v>
      </c>
      <c r="K1637" s="14">
        <v>3.4490740740740738E-2</v>
      </c>
      <c r="M1637" s="1" t="s">
        <v>191</v>
      </c>
      <c r="N1637" s="1" t="s">
        <v>192</v>
      </c>
      <c r="O1637" s="3">
        <v>5828</v>
      </c>
      <c r="P1637" s="13">
        <v>43947.70516203704</v>
      </c>
      <c r="Q1637" s="14">
        <v>3.3101851851851848E-2</v>
      </c>
    </row>
    <row r="1638" spans="1:17" x14ac:dyDescent="0.25">
      <c r="A1638" s="1" t="s">
        <v>183</v>
      </c>
      <c r="B1638" s="1" t="s">
        <v>184</v>
      </c>
      <c r="C1638" s="3">
        <v>7662</v>
      </c>
      <c r="D1638" s="13">
        <v>43996.694178240738</v>
      </c>
      <c r="E1638" s="14">
        <v>3.9212962962962963E-2</v>
      </c>
      <c r="G1638" s="1" t="s">
        <v>251</v>
      </c>
      <c r="H1638" s="1" t="s">
        <v>252</v>
      </c>
      <c r="I1638" s="3">
        <v>7298</v>
      </c>
      <c r="J1638" s="13">
        <v>43986.798634259256</v>
      </c>
      <c r="K1638" s="14">
        <v>3.6122685185185181E-2</v>
      </c>
      <c r="M1638" s="1" t="s">
        <v>247</v>
      </c>
      <c r="N1638" s="1" t="s">
        <v>248</v>
      </c>
      <c r="O1638" s="3">
        <v>5829</v>
      </c>
      <c r="P1638" s="13">
        <v>43947.714363425926</v>
      </c>
      <c r="Q1638" s="14">
        <v>3.6759259259259255E-2</v>
      </c>
    </row>
    <row r="1639" spans="1:17" x14ac:dyDescent="0.25">
      <c r="A1639" s="1" t="s">
        <v>183</v>
      </c>
      <c r="B1639" s="1" t="s">
        <v>184</v>
      </c>
      <c r="C1639" s="3">
        <v>7663</v>
      </c>
      <c r="D1639" s="13">
        <v>43996.703229166669</v>
      </c>
      <c r="E1639" s="14">
        <v>3.3773148148148149E-2</v>
      </c>
      <c r="G1639" s="1" t="s">
        <v>122</v>
      </c>
      <c r="H1639" s="1" t="s">
        <v>217</v>
      </c>
      <c r="I1639" s="3">
        <v>7299</v>
      </c>
      <c r="J1639" s="13">
        <v>43986.814236111109</v>
      </c>
      <c r="K1639" s="14">
        <v>3.5474537037037041E-2</v>
      </c>
      <c r="M1639" s="1" t="s">
        <v>209</v>
      </c>
      <c r="N1639" s="1" t="s">
        <v>210</v>
      </c>
      <c r="O1639" s="3">
        <v>5830</v>
      </c>
      <c r="P1639" s="13">
        <v>43947.726805555554</v>
      </c>
      <c r="Q1639" s="14">
        <v>3.6157407407407409E-2</v>
      </c>
    </row>
    <row r="1640" spans="1:17" x14ac:dyDescent="0.25">
      <c r="A1640" s="1" t="s">
        <v>243</v>
      </c>
      <c r="B1640" s="1" t="s">
        <v>244</v>
      </c>
      <c r="C1640" s="3">
        <v>7668</v>
      </c>
      <c r="D1640" s="13">
        <v>43996.778310185182</v>
      </c>
      <c r="E1640" s="14">
        <v>3.2835648148148149E-2</v>
      </c>
      <c r="G1640" s="1" t="s">
        <v>193</v>
      </c>
      <c r="H1640" s="1" t="s">
        <v>194</v>
      </c>
      <c r="I1640" s="3">
        <v>7301</v>
      </c>
      <c r="J1640" s="13">
        <v>43986.839259259257</v>
      </c>
      <c r="K1640" s="14">
        <v>3.5104166666666665E-2</v>
      </c>
      <c r="M1640" s="1" t="s">
        <v>126</v>
      </c>
      <c r="N1640" s="1" t="s">
        <v>220</v>
      </c>
      <c r="O1640" s="3">
        <v>5831</v>
      </c>
      <c r="P1640" s="13">
        <v>43947.736342592594</v>
      </c>
      <c r="Q1640" s="14">
        <v>3.6666666666666667E-2</v>
      </c>
    </row>
    <row r="1641" spans="1:17" x14ac:dyDescent="0.25">
      <c r="A1641" s="1" t="s">
        <v>213</v>
      </c>
      <c r="B1641" s="1" t="s">
        <v>214</v>
      </c>
      <c r="C1641" s="3">
        <v>7671</v>
      </c>
      <c r="D1641" s="13">
        <v>43996.823391203703</v>
      </c>
      <c r="E1641" s="14">
        <v>4.3888888888888887E-2</v>
      </c>
      <c r="G1641" s="1" t="s">
        <v>215</v>
      </c>
      <c r="H1641" s="1" t="s">
        <v>216</v>
      </c>
      <c r="I1641" s="3">
        <v>7307</v>
      </c>
      <c r="J1641" s="13">
        <v>43987.399907407409</v>
      </c>
      <c r="K1641" s="14">
        <v>3.4293981481481481E-2</v>
      </c>
      <c r="M1641" s="1" t="s">
        <v>223</v>
      </c>
      <c r="N1641" s="1" t="s">
        <v>224</v>
      </c>
      <c r="O1641" s="3">
        <v>5835</v>
      </c>
      <c r="P1641" s="13">
        <v>43947.795370370368</v>
      </c>
      <c r="Q1641" s="14">
        <v>4.0868055555555553E-2</v>
      </c>
    </row>
    <row r="1642" spans="1:17" x14ac:dyDescent="0.25">
      <c r="A1642" s="1" t="s">
        <v>183</v>
      </c>
      <c r="B1642" s="1" t="s">
        <v>184</v>
      </c>
      <c r="C1642" s="3">
        <v>7673</v>
      </c>
      <c r="D1642" s="13">
        <v>43997.341053240743</v>
      </c>
      <c r="E1642" s="14">
        <v>3.4421296296296297E-2</v>
      </c>
      <c r="G1642" s="1" t="s">
        <v>187</v>
      </c>
      <c r="H1642" s="1" t="s">
        <v>188</v>
      </c>
      <c r="I1642" s="3">
        <v>7311</v>
      </c>
      <c r="J1642" s="13">
        <v>43987.462638888886</v>
      </c>
      <c r="K1642" s="14">
        <v>4.0532407407407406E-2</v>
      </c>
      <c r="M1642" s="1" t="s">
        <v>247</v>
      </c>
      <c r="N1642" s="1" t="s">
        <v>248</v>
      </c>
      <c r="O1642" s="3">
        <v>5841</v>
      </c>
      <c r="P1642" s="13">
        <v>43948.3675</v>
      </c>
      <c r="Q1642" s="14">
        <v>3.965277777777778E-2</v>
      </c>
    </row>
    <row r="1643" spans="1:17" x14ac:dyDescent="0.25">
      <c r="A1643" s="1" t="s">
        <v>197</v>
      </c>
      <c r="B1643" s="1" t="s">
        <v>198</v>
      </c>
      <c r="C1643" s="3">
        <v>7674</v>
      </c>
      <c r="D1643" s="13">
        <v>43997.356631944444</v>
      </c>
      <c r="E1643" s="14">
        <v>3.7916666666666668E-2</v>
      </c>
      <c r="G1643" s="1" t="s">
        <v>215</v>
      </c>
      <c r="H1643" s="1" t="s">
        <v>216</v>
      </c>
      <c r="I1643" s="3">
        <v>7315</v>
      </c>
      <c r="J1643" s="13">
        <v>43987.520243055558</v>
      </c>
      <c r="K1643" s="14">
        <v>3.829861111111111E-2</v>
      </c>
      <c r="M1643" s="1" t="s">
        <v>185</v>
      </c>
      <c r="N1643" s="1" t="s">
        <v>186</v>
      </c>
      <c r="O1643" s="3">
        <v>5847</v>
      </c>
      <c r="P1643" s="13">
        <v>43948.440659722219</v>
      </c>
      <c r="Q1643" s="14">
        <v>3.6793981481481483E-2</v>
      </c>
    </row>
    <row r="1644" spans="1:17" x14ac:dyDescent="0.25">
      <c r="A1644" s="1" t="s">
        <v>161</v>
      </c>
      <c r="B1644" s="1" t="s">
        <v>162</v>
      </c>
      <c r="C1644" s="3">
        <v>7676</v>
      </c>
      <c r="D1644" s="13">
        <v>43997.384085648147</v>
      </c>
      <c r="E1644" s="14">
        <v>3.1539351851851853E-2</v>
      </c>
      <c r="G1644" s="1" t="s">
        <v>203</v>
      </c>
      <c r="H1644" s="1" t="s">
        <v>204</v>
      </c>
      <c r="I1644" s="3">
        <v>7318</v>
      </c>
      <c r="J1644" s="13">
        <v>43987.562002314815</v>
      </c>
      <c r="K1644" s="14">
        <v>4.2615740740740739E-2</v>
      </c>
      <c r="M1644" s="1" t="s">
        <v>130</v>
      </c>
      <c r="N1644" s="1" t="s">
        <v>218</v>
      </c>
      <c r="O1644" s="3">
        <v>5849</v>
      </c>
      <c r="P1644" s="13">
        <v>43948.4606712963</v>
      </c>
      <c r="Q1644" s="14">
        <v>3.4293981481481481E-2</v>
      </c>
    </row>
    <row r="1645" spans="1:17" x14ac:dyDescent="0.25">
      <c r="A1645" s="1" t="s">
        <v>163</v>
      </c>
      <c r="B1645" s="1" t="s">
        <v>164</v>
      </c>
      <c r="C1645" s="3">
        <v>7678</v>
      </c>
      <c r="D1645" s="13">
        <v>43997.410567129627</v>
      </c>
      <c r="E1645" s="14">
        <v>3.8958333333333338E-2</v>
      </c>
      <c r="G1645" s="1" t="s">
        <v>215</v>
      </c>
      <c r="H1645" s="1" t="s">
        <v>216</v>
      </c>
      <c r="I1645" s="3">
        <v>7322</v>
      </c>
      <c r="J1645" s="13">
        <v>43987.608854166669</v>
      </c>
      <c r="K1645" s="14">
        <v>4.0393518518518516E-2</v>
      </c>
      <c r="M1645" s="1" t="s">
        <v>253</v>
      </c>
      <c r="N1645" s="1" t="s">
        <v>254</v>
      </c>
      <c r="O1645" s="3">
        <v>5850</v>
      </c>
      <c r="P1645" s="13">
        <v>43948.476817129631</v>
      </c>
      <c r="Q1645" s="14">
        <v>3.4398148148148143E-2</v>
      </c>
    </row>
    <row r="1646" spans="1:17" x14ac:dyDescent="0.25">
      <c r="A1646" s="1" t="s">
        <v>189</v>
      </c>
      <c r="B1646" s="1" t="s">
        <v>190</v>
      </c>
      <c r="C1646" s="3">
        <v>7684</v>
      </c>
      <c r="D1646" s="13">
        <v>43997.4846412037</v>
      </c>
      <c r="E1646" s="14">
        <v>3.5405092592592592E-2</v>
      </c>
      <c r="G1646" s="1" t="s">
        <v>215</v>
      </c>
      <c r="H1646" s="1" t="s">
        <v>216</v>
      </c>
      <c r="I1646" s="3">
        <v>7325</v>
      </c>
      <c r="J1646" s="13">
        <v>43987.646296296298</v>
      </c>
      <c r="K1646" s="14">
        <v>4.3032407407407408E-2</v>
      </c>
      <c r="M1646" s="1" t="s">
        <v>126</v>
      </c>
      <c r="N1646" s="1" t="s">
        <v>220</v>
      </c>
      <c r="O1646" s="3">
        <v>5851</v>
      </c>
      <c r="P1646" s="13">
        <v>43948.490104166667</v>
      </c>
      <c r="Q1646" s="14">
        <v>3.2719907407407406E-2</v>
      </c>
    </row>
    <row r="1647" spans="1:17" x14ac:dyDescent="0.25">
      <c r="A1647" s="1" t="s">
        <v>197</v>
      </c>
      <c r="B1647" s="1" t="s">
        <v>198</v>
      </c>
      <c r="C1647" s="3">
        <v>7696</v>
      </c>
      <c r="D1647" s="13">
        <v>43997.636863425927</v>
      </c>
      <c r="E1647" s="14">
        <v>3.9502314814814816E-2</v>
      </c>
      <c r="G1647" s="1" t="s">
        <v>193</v>
      </c>
      <c r="H1647" s="1" t="s">
        <v>194</v>
      </c>
      <c r="I1647" s="3">
        <v>7337</v>
      </c>
      <c r="J1647" s="13">
        <v>43987.827951388892</v>
      </c>
      <c r="K1647" s="14">
        <v>3.6493055555555549E-2</v>
      </c>
      <c r="M1647" s="1" t="s">
        <v>231</v>
      </c>
      <c r="N1647" s="1" t="s">
        <v>232</v>
      </c>
      <c r="O1647" s="3">
        <v>5852</v>
      </c>
      <c r="P1647" s="13">
        <v>43948.502766203703</v>
      </c>
      <c r="Q1647" s="14">
        <v>3.6273148148148145E-2</v>
      </c>
    </row>
    <row r="1648" spans="1:17" x14ac:dyDescent="0.25">
      <c r="A1648" s="1" t="s">
        <v>183</v>
      </c>
      <c r="B1648" s="1" t="s">
        <v>184</v>
      </c>
      <c r="C1648" s="3">
        <v>7698</v>
      </c>
      <c r="D1648" s="13">
        <v>43997.658136574071</v>
      </c>
      <c r="E1648" s="14">
        <v>3.9479166666666669E-2</v>
      </c>
      <c r="G1648" s="1" t="s">
        <v>235</v>
      </c>
      <c r="H1648" s="1" t="s">
        <v>236</v>
      </c>
      <c r="I1648" s="3">
        <v>7339</v>
      </c>
      <c r="J1648" s="13">
        <v>43988.345358796294</v>
      </c>
      <c r="K1648" s="14">
        <v>3.5416666666666666E-2</v>
      </c>
      <c r="M1648" s="1" t="s">
        <v>253</v>
      </c>
      <c r="N1648" s="1" t="s">
        <v>254</v>
      </c>
      <c r="O1648" s="3">
        <v>5853</v>
      </c>
      <c r="P1648" s="13">
        <v>43948.517488425925</v>
      </c>
      <c r="Q1648" s="14">
        <v>4.2581018518518525E-2</v>
      </c>
    </row>
    <row r="1649" spans="1:17" x14ac:dyDescent="0.25">
      <c r="A1649" s="1" t="s">
        <v>181</v>
      </c>
      <c r="B1649" s="1" t="s">
        <v>182</v>
      </c>
      <c r="C1649" s="3">
        <v>7701</v>
      </c>
      <c r="D1649" s="13">
        <v>43997.708275462966</v>
      </c>
      <c r="E1649" s="14">
        <v>3.6655092592592593E-2</v>
      </c>
      <c r="G1649" s="1" t="s">
        <v>179</v>
      </c>
      <c r="H1649" s="1" t="s">
        <v>180</v>
      </c>
      <c r="I1649" s="3">
        <v>7344</v>
      </c>
      <c r="J1649" s="13">
        <v>43988.421388888892</v>
      </c>
      <c r="K1649" s="14">
        <v>4.2118055555555554E-2</v>
      </c>
      <c r="M1649" s="1" t="s">
        <v>173</v>
      </c>
      <c r="N1649" s="1" t="s">
        <v>174</v>
      </c>
      <c r="O1649" s="3">
        <v>5856</v>
      </c>
      <c r="P1649" s="13">
        <v>43948.559513888889</v>
      </c>
      <c r="Q1649" s="14">
        <v>4.4212962962962961E-2</v>
      </c>
    </row>
    <row r="1650" spans="1:17" x14ac:dyDescent="0.25">
      <c r="A1650" s="1" t="s">
        <v>189</v>
      </c>
      <c r="B1650" s="1" t="s">
        <v>190</v>
      </c>
      <c r="C1650" s="3">
        <v>7704</v>
      </c>
      <c r="D1650" s="13">
        <v>43997.743726851855</v>
      </c>
      <c r="E1650" s="14">
        <v>3.7604166666666668E-2</v>
      </c>
      <c r="G1650" s="1" t="s">
        <v>187</v>
      </c>
      <c r="H1650" s="1" t="s">
        <v>188</v>
      </c>
      <c r="I1650" s="3">
        <v>7353</v>
      </c>
      <c r="J1650" s="13">
        <v>43988.53800925926</v>
      </c>
      <c r="K1650" s="14">
        <v>3.5972222222222218E-2</v>
      </c>
      <c r="M1650" s="1" t="s">
        <v>229</v>
      </c>
      <c r="N1650" s="1" t="s">
        <v>230</v>
      </c>
      <c r="O1650" s="3">
        <v>5857</v>
      </c>
      <c r="P1650" s="13">
        <v>43948.571932870371</v>
      </c>
      <c r="Q1650" s="14">
        <v>3.4629629629629628E-2</v>
      </c>
    </row>
    <row r="1651" spans="1:17" x14ac:dyDescent="0.25">
      <c r="A1651" s="1" t="s">
        <v>189</v>
      </c>
      <c r="B1651" s="1" t="s">
        <v>190</v>
      </c>
      <c r="C1651" s="3">
        <v>7707</v>
      </c>
      <c r="D1651" s="13">
        <v>43997.78638888889</v>
      </c>
      <c r="E1651" s="14">
        <v>4.0439814814814817E-2</v>
      </c>
      <c r="G1651" s="1" t="s">
        <v>235</v>
      </c>
      <c r="H1651" s="1" t="s">
        <v>236</v>
      </c>
      <c r="I1651" s="3">
        <v>7359</v>
      </c>
      <c r="J1651" s="13">
        <v>43988.617939814816</v>
      </c>
      <c r="K1651" s="14">
        <v>3.8032407407407411E-2</v>
      </c>
      <c r="M1651" s="1" t="s">
        <v>130</v>
      </c>
      <c r="N1651" s="1" t="s">
        <v>218</v>
      </c>
      <c r="O1651" s="3">
        <v>5861</v>
      </c>
      <c r="P1651" s="13">
        <v>43948.62903935185</v>
      </c>
      <c r="Q1651" s="14">
        <v>3.2164351851851854E-2</v>
      </c>
    </row>
    <row r="1652" spans="1:17" x14ac:dyDescent="0.25">
      <c r="A1652" s="1" t="s">
        <v>225</v>
      </c>
      <c r="B1652" s="1" t="s">
        <v>226</v>
      </c>
      <c r="C1652" s="3">
        <v>7712</v>
      </c>
      <c r="D1652" s="13">
        <v>43998.352662037039</v>
      </c>
      <c r="E1652" s="14">
        <v>4.0949074074074075E-2</v>
      </c>
      <c r="G1652" s="1" t="s">
        <v>175</v>
      </c>
      <c r="H1652" s="1" t="s">
        <v>176</v>
      </c>
      <c r="I1652" s="3">
        <v>7363</v>
      </c>
      <c r="J1652" s="13">
        <v>43988.68167824074</v>
      </c>
      <c r="K1652" s="14">
        <v>4.1030092592592597E-2</v>
      </c>
      <c r="M1652" s="1" t="s">
        <v>199</v>
      </c>
      <c r="N1652" s="1" t="s">
        <v>200</v>
      </c>
      <c r="O1652" s="3">
        <v>5862</v>
      </c>
      <c r="P1652" s="13">
        <v>43948.645104166666</v>
      </c>
      <c r="Q1652" s="14">
        <v>3.2650462962962964E-2</v>
      </c>
    </row>
    <row r="1653" spans="1:17" x14ac:dyDescent="0.25">
      <c r="A1653" s="1" t="s">
        <v>205</v>
      </c>
      <c r="B1653" s="1" t="s">
        <v>206</v>
      </c>
      <c r="C1653" s="3">
        <v>7715</v>
      </c>
      <c r="D1653" s="13">
        <v>43998.386180555557</v>
      </c>
      <c r="E1653" s="14">
        <v>4.3495370370370372E-2</v>
      </c>
      <c r="G1653" s="1" t="s">
        <v>251</v>
      </c>
      <c r="H1653" s="1" t="s">
        <v>252</v>
      </c>
      <c r="I1653" s="3">
        <v>7364</v>
      </c>
      <c r="J1653" s="13">
        <v>43988.698194444441</v>
      </c>
      <c r="K1653" s="14">
        <v>3.1296296296296301E-2</v>
      </c>
      <c r="M1653" s="1" t="s">
        <v>249</v>
      </c>
      <c r="N1653" s="1" t="s">
        <v>250</v>
      </c>
      <c r="O1653" s="3">
        <v>5864</v>
      </c>
      <c r="P1653" s="13">
        <v>43948.666168981479</v>
      </c>
      <c r="Q1653" s="14">
        <v>3.4976851851851849E-2</v>
      </c>
    </row>
    <row r="1654" spans="1:17" x14ac:dyDescent="0.25">
      <c r="A1654" s="1" t="s">
        <v>207</v>
      </c>
      <c r="B1654" s="1" t="s">
        <v>208</v>
      </c>
      <c r="C1654" s="3">
        <v>7718</v>
      </c>
      <c r="D1654" s="13">
        <v>43998.435879629629</v>
      </c>
      <c r="E1654" s="14">
        <v>4.1469907407407407E-2</v>
      </c>
      <c r="G1654" s="1" t="s">
        <v>122</v>
      </c>
      <c r="H1654" s="1" t="s">
        <v>217</v>
      </c>
      <c r="I1654" s="3">
        <v>7365</v>
      </c>
      <c r="J1654" s="13">
        <v>43988.713796296295</v>
      </c>
      <c r="K1654" s="14">
        <v>3.3981481481481481E-2</v>
      </c>
      <c r="M1654" s="1" t="s">
        <v>227</v>
      </c>
      <c r="N1654" s="1" t="s">
        <v>228</v>
      </c>
      <c r="O1654" s="3">
        <v>5865</v>
      </c>
      <c r="P1654" s="13">
        <v>43948.680636574078</v>
      </c>
      <c r="Q1654" s="14">
        <v>3.664351851851852E-2</v>
      </c>
    </row>
    <row r="1655" spans="1:17" x14ac:dyDescent="0.25">
      <c r="A1655" s="1" t="s">
        <v>225</v>
      </c>
      <c r="B1655" s="1" t="s">
        <v>226</v>
      </c>
      <c r="C1655" s="3">
        <v>7719</v>
      </c>
      <c r="D1655" s="13">
        <v>43998.444537037038</v>
      </c>
      <c r="E1655" s="14">
        <v>3.667824074074074E-2</v>
      </c>
      <c r="G1655" s="1" t="s">
        <v>203</v>
      </c>
      <c r="H1655" s="1" t="s">
        <v>204</v>
      </c>
      <c r="I1655" s="3">
        <v>7370</v>
      </c>
      <c r="J1655" s="13">
        <v>43988.781435185185</v>
      </c>
      <c r="K1655" s="14">
        <v>4.5682870370370367E-2</v>
      </c>
      <c r="M1655" s="1" t="s">
        <v>229</v>
      </c>
      <c r="N1655" s="1" t="s">
        <v>230</v>
      </c>
      <c r="O1655" s="3">
        <v>5869</v>
      </c>
      <c r="P1655" s="13">
        <v>43948.735717592594</v>
      </c>
      <c r="Q1655" s="14">
        <v>3.6354166666666667E-2</v>
      </c>
    </row>
    <row r="1656" spans="1:17" x14ac:dyDescent="0.25">
      <c r="A1656" s="1" t="s">
        <v>189</v>
      </c>
      <c r="B1656" s="1" t="s">
        <v>190</v>
      </c>
      <c r="C1656" s="3">
        <v>7724</v>
      </c>
      <c r="D1656" s="13">
        <v>43998.519305555557</v>
      </c>
      <c r="E1656" s="14">
        <v>3.7974537037037036E-2</v>
      </c>
      <c r="G1656" s="1" t="s">
        <v>235</v>
      </c>
      <c r="H1656" s="1" t="s">
        <v>236</v>
      </c>
      <c r="I1656" s="3">
        <v>7379</v>
      </c>
      <c r="J1656" s="13">
        <v>43989.3981712963</v>
      </c>
      <c r="K1656" s="14">
        <v>3.9629629629629633E-2</v>
      </c>
      <c r="M1656" s="1" t="s">
        <v>167</v>
      </c>
      <c r="N1656" s="1" t="s">
        <v>168</v>
      </c>
      <c r="O1656" s="3">
        <v>5870</v>
      </c>
      <c r="P1656" s="13">
        <v>43948.752430555556</v>
      </c>
      <c r="Q1656" s="14">
        <v>3.3541666666666664E-2</v>
      </c>
    </row>
    <row r="1657" spans="1:17" x14ac:dyDescent="0.25">
      <c r="A1657" s="1" t="s">
        <v>183</v>
      </c>
      <c r="B1657" s="1" t="s">
        <v>184</v>
      </c>
      <c r="C1657" s="3">
        <v>7725</v>
      </c>
      <c r="D1657" s="13">
        <v>43998.533032407409</v>
      </c>
      <c r="E1657" s="14">
        <v>4.4201388888888887E-2</v>
      </c>
      <c r="G1657" s="1" t="s">
        <v>122</v>
      </c>
      <c r="H1657" s="1" t="s">
        <v>217</v>
      </c>
      <c r="I1657" s="3">
        <v>7381</v>
      </c>
      <c r="J1657" s="13">
        <v>43989.427581018521</v>
      </c>
      <c r="K1657" s="14">
        <v>3.4328703703703702E-2</v>
      </c>
      <c r="M1657" s="1" t="s">
        <v>130</v>
      </c>
      <c r="N1657" s="1" t="s">
        <v>218</v>
      </c>
      <c r="O1657" s="3">
        <v>5871</v>
      </c>
      <c r="P1657" s="13">
        <v>43948.763541666667</v>
      </c>
      <c r="Q1657" s="14">
        <v>3.5173611111111107E-2</v>
      </c>
    </row>
    <row r="1658" spans="1:17" x14ac:dyDescent="0.25">
      <c r="A1658" s="1" t="s">
        <v>159</v>
      </c>
      <c r="B1658" s="1" t="s">
        <v>160</v>
      </c>
      <c r="C1658" s="3">
        <v>7726</v>
      </c>
      <c r="D1658" s="13">
        <v>43998.548206018517</v>
      </c>
      <c r="E1658" s="14">
        <v>3.4004629629629628E-2</v>
      </c>
      <c r="G1658" s="1" t="s">
        <v>177</v>
      </c>
      <c r="H1658" s="1" t="s">
        <v>178</v>
      </c>
      <c r="I1658" s="3">
        <v>7384</v>
      </c>
      <c r="J1658" s="13">
        <v>43989.465358796297</v>
      </c>
      <c r="K1658" s="14">
        <v>3.1400462962962963E-2</v>
      </c>
      <c r="M1658" s="1" t="s">
        <v>249</v>
      </c>
      <c r="N1658" s="1" t="s">
        <v>250</v>
      </c>
      <c r="O1658" s="3">
        <v>5873</v>
      </c>
      <c r="P1658" s="13">
        <v>43948.788611111115</v>
      </c>
      <c r="Q1658" s="14">
        <v>3.9733796296296302E-2</v>
      </c>
    </row>
    <row r="1659" spans="1:17" x14ac:dyDescent="0.25">
      <c r="A1659" s="1" t="s">
        <v>197</v>
      </c>
      <c r="B1659" s="1" t="s">
        <v>198</v>
      </c>
      <c r="C1659" s="3">
        <v>7731</v>
      </c>
      <c r="D1659" s="13">
        <v>43998.615266203706</v>
      </c>
      <c r="E1659" s="14">
        <v>3.8483796296296294E-2</v>
      </c>
      <c r="G1659" s="1" t="s">
        <v>215</v>
      </c>
      <c r="H1659" s="1" t="s">
        <v>216</v>
      </c>
      <c r="I1659" s="3">
        <v>7385</v>
      </c>
      <c r="J1659" s="13">
        <v>43989.478993055556</v>
      </c>
      <c r="K1659" s="14">
        <v>4.1018518518518517E-2</v>
      </c>
      <c r="M1659" s="1" t="s">
        <v>247</v>
      </c>
      <c r="N1659" s="1" t="s">
        <v>248</v>
      </c>
      <c r="O1659" s="3">
        <v>5874</v>
      </c>
      <c r="P1659" s="13">
        <v>43948.800243055557</v>
      </c>
      <c r="Q1659" s="14">
        <v>4.206018518518518E-2</v>
      </c>
    </row>
    <row r="1660" spans="1:17" x14ac:dyDescent="0.25">
      <c r="A1660" s="1" t="s">
        <v>159</v>
      </c>
      <c r="B1660" s="1" t="s">
        <v>160</v>
      </c>
      <c r="C1660" s="3">
        <v>7733</v>
      </c>
      <c r="D1660" s="13">
        <v>43998.636990740742</v>
      </c>
      <c r="E1660" s="14">
        <v>3.3402777777777774E-2</v>
      </c>
      <c r="G1660" s="1" t="s">
        <v>120</v>
      </c>
      <c r="H1660" s="1" t="s">
        <v>219</v>
      </c>
      <c r="I1660" s="3">
        <v>7389</v>
      </c>
      <c r="J1660" s="13">
        <v>43989.523854166669</v>
      </c>
      <c r="K1660" s="14">
        <v>4.2152777777777782E-2</v>
      </c>
      <c r="M1660" s="1" t="s">
        <v>249</v>
      </c>
      <c r="N1660" s="1" t="s">
        <v>250</v>
      </c>
      <c r="O1660" s="3">
        <v>5878</v>
      </c>
      <c r="P1660" s="13">
        <v>43949.344594907408</v>
      </c>
      <c r="Q1660" s="14">
        <v>3.1446759259259258E-2</v>
      </c>
    </row>
    <row r="1661" spans="1:17" x14ac:dyDescent="0.25">
      <c r="A1661" s="1" t="s">
        <v>163</v>
      </c>
      <c r="B1661" s="1" t="s">
        <v>164</v>
      </c>
      <c r="C1661" s="3">
        <v>7736</v>
      </c>
      <c r="D1661" s="13">
        <v>43998.679918981485</v>
      </c>
      <c r="E1661" s="14">
        <v>3.5023148148148144E-2</v>
      </c>
      <c r="G1661" s="1" t="s">
        <v>193</v>
      </c>
      <c r="H1661" s="1" t="s">
        <v>194</v>
      </c>
      <c r="I1661" s="3">
        <v>7391</v>
      </c>
      <c r="J1661" s="13">
        <v>43989.546365740738</v>
      </c>
      <c r="K1661" s="14">
        <v>3.6342592592592593E-2</v>
      </c>
      <c r="M1661" s="1" t="s">
        <v>231</v>
      </c>
      <c r="N1661" s="1" t="s">
        <v>232</v>
      </c>
      <c r="O1661" s="3">
        <v>5879</v>
      </c>
      <c r="P1661" s="13">
        <v>43949.353368055556</v>
      </c>
      <c r="Q1661" s="14">
        <v>3.7974537037037036E-2</v>
      </c>
    </row>
    <row r="1662" spans="1:17" x14ac:dyDescent="0.25">
      <c r="A1662" s="1" t="s">
        <v>225</v>
      </c>
      <c r="B1662" s="1" t="s">
        <v>226</v>
      </c>
      <c r="C1662" s="3">
        <v>7739</v>
      </c>
      <c r="D1662" s="13">
        <v>43998.716180555559</v>
      </c>
      <c r="E1662" s="14">
        <v>3.2094907407407412E-2</v>
      </c>
      <c r="G1662" s="1" t="s">
        <v>120</v>
      </c>
      <c r="H1662" s="1" t="s">
        <v>219</v>
      </c>
      <c r="I1662" s="3">
        <v>7393</v>
      </c>
      <c r="J1662" s="13">
        <v>43989.570520833331</v>
      </c>
      <c r="K1662" s="14">
        <v>3.90625E-2</v>
      </c>
      <c r="M1662" s="1" t="s">
        <v>229</v>
      </c>
      <c r="N1662" s="1" t="s">
        <v>230</v>
      </c>
      <c r="O1662" s="3">
        <v>5880</v>
      </c>
      <c r="P1662" s="13">
        <v>43949.368043981478</v>
      </c>
      <c r="Q1662" s="14">
        <v>2.8935185185185185E-2</v>
      </c>
    </row>
    <row r="1663" spans="1:17" x14ac:dyDescent="0.25">
      <c r="A1663" s="1" t="s">
        <v>163</v>
      </c>
      <c r="B1663" s="1" t="s">
        <v>164</v>
      </c>
      <c r="C1663" s="3">
        <v>7746</v>
      </c>
      <c r="D1663" s="13">
        <v>43998.818842592591</v>
      </c>
      <c r="E1663" s="14">
        <v>3.2962962962962965E-2</v>
      </c>
      <c r="G1663" s="1" t="s">
        <v>211</v>
      </c>
      <c r="H1663" s="1" t="s">
        <v>212</v>
      </c>
      <c r="I1663" s="3">
        <v>7396</v>
      </c>
      <c r="J1663" s="13">
        <v>43989.601400462961</v>
      </c>
      <c r="K1663" s="14">
        <v>4.3333333333333335E-2</v>
      </c>
      <c r="M1663" s="1" t="s">
        <v>241</v>
      </c>
      <c r="N1663" s="1" t="s">
        <v>242</v>
      </c>
      <c r="O1663" s="3">
        <v>5882</v>
      </c>
      <c r="P1663" s="13">
        <v>43949.395821759259</v>
      </c>
      <c r="Q1663" s="14">
        <v>3.6793981481481483E-2</v>
      </c>
    </row>
    <row r="1664" spans="1:17" x14ac:dyDescent="0.25">
      <c r="A1664" s="1" t="s">
        <v>197</v>
      </c>
      <c r="B1664" s="1" t="s">
        <v>198</v>
      </c>
      <c r="C1664" s="3">
        <v>7747</v>
      </c>
      <c r="D1664" s="13">
        <v>43998.835949074077</v>
      </c>
      <c r="E1664" s="14">
        <v>3.3576388888888892E-2</v>
      </c>
      <c r="G1664" s="1" t="s">
        <v>171</v>
      </c>
      <c r="H1664" s="1" t="s">
        <v>172</v>
      </c>
      <c r="I1664" s="3">
        <v>7398</v>
      </c>
      <c r="J1664" s="13">
        <v>43989.621481481481</v>
      </c>
      <c r="K1664" s="14">
        <v>3.6759259259259255E-2</v>
      </c>
      <c r="M1664" s="1" t="s">
        <v>245</v>
      </c>
      <c r="N1664" s="1" t="s">
        <v>246</v>
      </c>
      <c r="O1664" s="3">
        <v>5888</v>
      </c>
      <c r="P1664" s="13">
        <v>43949.484548611108</v>
      </c>
      <c r="Q1664" s="14">
        <v>4.1805555555555561E-2</v>
      </c>
    </row>
    <row r="1665" spans="1:17" x14ac:dyDescent="0.25">
      <c r="A1665" s="1" t="s">
        <v>189</v>
      </c>
      <c r="B1665" s="1" t="s">
        <v>190</v>
      </c>
      <c r="C1665" s="3">
        <v>7748</v>
      </c>
      <c r="D1665" s="13">
        <v>43999.342893518522</v>
      </c>
      <c r="E1665" s="14">
        <v>3.9224537037037037E-2</v>
      </c>
      <c r="G1665" s="1" t="s">
        <v>187</v>
      </c>
      <c r="H1665" s="1" t="s">
        <v>188</v>
      </c>
      <c r="I1665" s="3">
        <v>7403</v>
      </c>
      <c r="J1665" s="13">
        <v>43989.691168981481</v>
      </c>
      <c r="K1665" s="14">
        <v>4.0567129629629627E-2</v>
      </c>
      <c r="M1665" s="1" t="s">
        <v>245</v>
      </c>
      <c r="N1665" s="1" t="s">
        <v>246</v>
      </c>
      <c r="O1665" s="3">
        <v>5889</v>
      </c>
      <c r="P1665" s="13">
        <v>43949.496076388888</v>
      </c>
      <c r="Q1665" s="14">
        <v>4.5995370370370374E-2</v>
      </c>
    </row>
    <row r="1666" spans="1:17" x14ac:dyDescent="0.25">
      <c r="A1666" s="1" t="s">
        <v>165</v>
      </c>
      <c r="B1666" s="1" t="s">
        <v>166</v>
      </c>
      <c r="C1666" s="3">
        <v>7751</v>
      </c>
      <c r="D1666" s="13">
        <v>43999.383738425924</v>
      </c>
      <c r="E1666" s="14">
        <v>4.0462962962962964E-2</v>
      </c>
      <c r="G1666" s="1" t="s">
        <v>215</v>
      </c>
      <c r="H1666" s="1" t="s">
        <v>216</v>
      </c>
      <c r="I1666" s="3">
        <v>7404</v>
      </c>
      <c r="J1666" s="13">
        <v>43989.708993055552</v>
      </c>
      <c r="K1666" s="14">
        <v>4.2638888888888893E-2</v>
      </c>
      <c r="M1666" s="1" t="s">
        <v>167</v>
      </c>
      <c r="N1666" s="1" t="s">
        <v>168</v>
      </c>
      <c r="O1666" s="3">
        <v>5890</v>
      </c>
      <c r="P1666" s="13">
        <v>43949.5080787037</v>
      </c>
      <c r="Q1666" s="14">
        <v>3.8078703703703705E-2</v>
      </c>
    </row>
    <row r="1667" spans="1:17" x14ac:dyDescent="0.25">
      <c r="A1667" s="1" t="s">
        <v>189</v>
      </c>
      <c r="B1667" s="1" t="s">
        <v>190</v>
      </c>
      <c r="C1667" s="3">
        <v>7752</v>
      </c>
      <c r="D1667" s="13">
        <v>43999.400636574072</v>
      </c>
      <c r="E1667" s="14">
        <v>2.7974537037037034E-2</v>
      </c>
      <c r="G1667" s="1" t="s">
        <v>203</v>
      </c>
      <c r="H1667" s="1" t="s">
        <v>204</v>
      </c>
      <c r="I1667" s="3">
        <v>7405</v>
      </c>
      <c r="J1667" s="13">
        <v>43989.722916666666</v>
      </c>
      <c r="K1667" s="14">
        <v>2.929398148148148E-2</v>
      </c>
      <c r="M1667" s="1" t="s">
        <v>247</v>
      </c>
      <c r="N1667" s="1" t="s">
        <v>248</v>
      </c>
      <c r="O1667" s="3">
        <v>5891</v>
      </c>
      <c r="P1667" s="13">
        <v>43949.517604166664</v>
      </c>
      <c r="Q1667" s="14">
        <v>4.2187499999999996E-2</v>
      </c>
    </row>
    <row r="1668" spans="1:17" x14ac:dyDescent="0.25">
      <c r="A1668" s="1" t="s">
        <v>197</v>
      </c>
      <c r="B1668" s="1" t="s">
        <v>198</v>
      </c>
      <c r="C1668" s="3">
        <v>7761</v>
      </c>
      <c r="D1668" s="13">
        <v>43999.512708333335</v>
      </c>
      <c r="E1668" s="14">
        <v>4.1874999999999996E-2</v>
      </c>
      <c r="G1668" s="1" t="s">
        <v>187</v>
      </c>
      <c r="H1668" s="1" t="s">
        <v>188</v>
      </c>
      <c r="I1668" s="3">
        <v>7411</v>
      </c>
      <c r="J1668" s="13">
        <v>43989.798020833332</v>
      </c>
      <c r="K1668" s="14">
        <v>3.8946759259259257E-2</v>
      </c>
      <c r="M1668" s="1" t="s">
        <v>231</v>
      </c>
      <c r="N1668" s="1" t="s">
        <v>232</v>
      </c>
      <c r="O1668" s="3">
        <v>5893</v>
      </c>
      <c r="P1668" s="13">
        <v>43949.546932870369</v>
      </c>
      <c r="Q1668" s="14">
        <v>3.4803240740740739E-2</v>
      </c>
    </row>
    <row r="1669" spans="1:17" x14ac:dyDescent="0.25">
      <c r="A1669" s="1" t="s">
        <v>201</v>
      </c>
      <c r="B1669" s="1" t="s">
        <v>202</v>
      </c>
      <c r="C1669" s="3">
        <v>7766</v>
      </c>
      <c r="D1669" s="13">
        <v>43999.593761574077</v>
      </c>
      <c r="E1669" s="14">
        <v>3.9328703703703706E-2</v>
      </c>
      <c r="G1669" s="1" t="s">
        <v>193</v>
      </c>
      <c r="H1669" s="1" t="s">
        <v>194</v>
      </c>
      <c r="I1669" s="3">
        <v>7415</v>
      </c>
      <c r="J1669" s="13">
        <v>43990.344652777778</v>
      </c>
      <c r="K1669" s="14">
        <v>3.6689814814814821E-2</v>
      </c>
      <c r="M1669" s="1" t="s">
        <v>173</v>
      </c>
      <c r="N1669" s="1" t="s">
        <v>174</v>
      </c>
      <c r="O1669" s="3">
        <v>5899</v>
      </c>
      <c r="P1669" s="13">
        <v>43949.621967592589</v>
      </c>
      <c r="Q1669" s="14">
        <v>3.6296296296296292E-2</v>
      </c>
    </row>
    <row r="1670" spans="1:17" x14ac:dyDescent="0.25">
      <c r="A1670" s="1" t="s">
        <v>165</v>
      </c>
      <c r="B1670" s="1" t="s">
        <v>166</v>
      </c>
      <c r="C1670" s="3">
        <v>7770</v>
      </c>
      <c r="D1670" s="13">
        <v>43999.649189814816</v>
      </c>
      <c r="E1670" s="14">
        <v>4.612268518518519E-2</v>
      </c>
      <c r="G1670" s="1" t="s">
        <v>177</v>
      </c>
      <c r="H1670" s="1" t="s">
        <v>178</v>
      </c>
      <c r="I1670" s="3">
        <v>7417</v>
      </c>
      <c r="J1670" s="13">
        <v>43990.3753125</v>
      </c>
      <c r="K1670" s="14">
        <v>4.4548611111111108E-2</v>
      </c>
      <c r="M1670" s="1" t="s">
        <v>209</v>
      </c>
      <c r="N1670" s="1" t="s">
        <v>210</v>
      </c>
      <c r="O1670" s="3">
        <v>5901</v>
      </c>
      <c r="P1670" s="13">
        <v>43949.654675925929</v>
      </c>
      <c r="Q1670" s="14">
        <v>4.0439814814814817E-2</v>
      </c>
    </row>
    <row r="1671" spans="1:17" x14ac:dyDescent="0.25">
      <c r="A1671" s="1" t="s">
        <v>213</v>
      </c>
      <c r="B1671" s="1" t="s">
        <v>214</v>
      </c>
      <c r="C1671" s="3">
        <v>7772</v>
      </c>
      <c r="D1671" s="13">
        <v>43999.675115740742</v>
      </c>
      <c r="E1671" s="14">
        <v>3.1967592592592589E-2</v>
      </c>
      <c r="G1671" s="1" t="s">
        <v>211</v>
      </c>
      <c r="H1671" s="1" t="s">
        <v>212</v>
      </c>
      <c r="I1671" s="3">
        <v>7419</v>
      </c>
      <c r="J1671" s="13">
        <v>43990.405312499999</v>
      </c>
      <c r="K1671" s="14">
        <v>3.664351851851852E-2</v>
      </c>
      <c r="M1671" s="1" t="s">
        <v>247</v>
      </c>
      <c r="N1671" s="1" t="s">
        <v>248</v>
      </c>
      <c r="O1671" s="3">
        <v>5912</v>
      </c>
      <c r="P1671" s="13">
        <v>43949.804386574076</v>
      </c>
      <c r="Q1671" s="14">
        <v>3.3506944444444443E-2</v>
      </c>
    </row>
    <row r="1672" spans="1:17" x14ac:dyDescent="0.25">
      <c r="A1672" s="1" t="s">
        <v>243</v>
      </c>
      <c r="B1672" s="1" t="s">
        <v>244</v>
      </c>
      <c r="C1672" s="3">
        <v>7773</v>
      </c>
      <c r="D1672" s="13">
        <v>43999.689641203702</v>
      </c>
      <c r="E1672" s="14">
        <v>2.8495370370370369E-2</v>
      </c>
      <c r="G1672" s="1" t="s">
        <v>233</v>
      </c>
      <c r="H1672" s="1" t="s">
        <v>234</v>
      </c>
      <c r="I1672" s="3">
        <v>7423</v>
      </c>
      <c r="J1672" s="13">
        <v>43990.46806712963</v>
      </c>
      <c r="K1672" s="14">
        <v>3.0671296296296294E-2</v>
      </c>
      <c r="M1672" s="1" t="s">
        <v>185</v>
      </c>
      <c r="N1672" s="1" t="s">
        <v>186</v>
      </c>
      <c r="O1672" s="3">
        <v>5916</v>
      </c>
      <c r="P1672" s="13">
        <v>43950.358622685184</v>
      </c>
      <c r="Q1672" s="14">
        <v>3.8460648148148147E-2</v>
      </c>
    </row>
    <row r="1673" spans="1:17" x14ac:dyDescent="0.25">
      <c r="A1673" s="1" t="s">
        <v>165</v>
      </c>
      <c r="B1673" s="1" t="s">
        <v>166</v>
      </c>
      <c r="C1673" s="3">
        <v>7777</v>
      </c>
      <c r="D1673" s="13">
        <v>43999.732407407406</v>
      </c>
      <c r="E1673" s="14">
        <v>3.6435185185185189E-2</v>
      </c>
      <c r="G1673" s="1" t="s">
        <v>175</v>
      </c>
      <c r="H1673" s="1" t="s">
        <v>176</v>
      </c>
      <c r="I1673" s="3">
        <v>7424</v>
      </c>
      <c r="J1673" s="13">
        <v>43990.4840625</v>
      </c>
      <c r="K1673" s="14">
        <v>3.0358796296296297E-2</v>
      </c>
      <c r="M1673" s="1" t="s">
        <v>249</v>
      </c>
      <c r="N1673" s="1" t="s">
        <v>250</v>
      </c>
      <c r="O1673" s="3">
        <v>5917</v>
      </c>
      <c r="P1673" s="13">
        <v>43950.370381944442</v>
      </c>
      <c r="Q1673" s="14">
        <v>3.9976851851851854E-2</v>
      </c>
    </row>
    <row r="1674" spans="1:17" x14ac:dyDescent="0.25">
      <c r="A1674" s="1" t="s">
        <v>225</v>
      </c>
      <c r="B1674" s="1" t="s">
        <v>226</v>
      </c>
      <c r="C1674" s="3">
        <v>7781</v>
      </c>
      <c r="D1674" s="13">
        <v>43999.779629629629</v>
      </c>
      <c r="E1674" s="14">
        <v>2.9212962962962965E-2</v>
      </c>
      <c r="G1674" s="1" t="s">
        <v>171</v>
      </c>
      <c r="H1674" s="1" t="s">
        <v>172</v>
      </c>
      <c r="I1674" s="3">
        <v>7425</v>
      </c>
      <c r="J1674" s="13">
        <v>43990.494050925925</v>
      </c>
      <c r="K1674" s="14">
        <v>3.7534722222222219E-2</v>
      </c>
      <c r="M1674" s="1" t="s">
        <v>191</v>
      </c>
      <c r="N1674" s="1" t="s">
        <v>192</v>
      </c>
      <c r="O1674" s="3">
        <v>5918</v>
      </c>
      <c r="P1674" s="13">
        <v>43950.387615740743</v>
      </c>
      <c r="Q1674" s="14">
        <v>3.9780092592592589E-2</v>
      </c>
    </row>
    <row r="1675" spans="1:17" x14ac:dyDescent="0.25">
      <c r="A1675" s="1" t="s">
        <v>163</v>
      </c>
      <c r="B1675" s="1" t="s">
        <v>164</v>
      </c>
      <c r="C1675" s="3">
        <v>7797</v>
      </c>
      <c r="D1675" s="13">
        <v>44000.485092592593</v>
      </c>
      <c r="E1675" s="14">
        <v>3.3518518518518517E-2</v>
      </c>
      <c r="G1675" s="1" t="s">
        <v>233</v>
      </c>
      <c r="H1675" s="1" t="s">
        <v>234</v>
      </c>
      <c r="I1675" s="3">
        <v>7430</v>
      </c>
      <c r="J1675" s="13">
        <v>43990.572372685187</v>
      </c>
      <c r="K1675" s="14">
        <v>3.5833333333333335E-2</v>
      </c>
      <c r="M1675" s="1" t="s">
        <v>241</v>
      </c>
      <c r="N1675" s="1" t="s">
        <v>242</v>
      </c>
      <c r="O1675" s="3">
        <v>5922</v>
      </c>
      <c r="P1675" s="13">
        <v>43950.441921296297</v>
      </c>
      <c r="Q1675" s="14">
        <v>3.6585648148148145E-2</v>
      </c>
    </row>
    <row r="1676" spans="1:17" x14ac:dyDescent="0.25">
      <c r="A1676" s="1" t="s">
        <v>201</v>
      </c>
      <c r="B1676" s="1" t="s">
        <v>202</v>
      </c>
      <c r="C1676" s="3">
        <v>7798</v>
      </c>
      <c r="D1676" s="13">
        <v>44000.495636574073</v>
      </c>
      <c r="E1676" s="14">
        <v>4.3067129629629629E-2</v>
      </c>
      <c r="G1676" s="1" t="s">
        <v>211</v>
      </c>
      <c r="H1676" s="1" t="s">
        <v>212</v>
      </c>
      <c r="I1676" s="3">
        <v>7432</v>
      </c>
      <c r="J1676" s="13">
        <v>43990.600543981483</v>
      </c>
      <c r="K1676" s="14">
        <v>3.951388888888889E-2</v>
      </c>
      <c r="M1676" s="1" t="s">
        <v>231</v>
      </c>
      <c r="N1676" s="1" t="s">
        <v>232</v>
      </c>
      <c r="O1676" s="3">
        <v>5924</v>
      </c>
      <c r="P1676" s="13">
        <v>43950.466412037036</v>
      </c>
      <c r="Q1676" s="14">
        <v>4.5393518518518521E-2</v>
      </c>
    </row>
    <row r="1677" spans="1:17" x14ac:dyDescent="0.25">
      <c r="A1677" s="1" t="s">
        <v>165</v>
      </c>
      <c r="B1677" s="1" t="s">
        <v>166</v>
      </c>
      <c r="C1677" s="3">
        <v>7800</v>
      </c>
      <c r="D1677" s="13">
        <v>44000.514699074076</v>
      </c>
      <c r="E1677" s="14">
        <v>4.3159722222222224E-2</v>
      </c>
      <c r="G1677" s="1" t="s">
        <v>122</v>
      </c>
      <c r="H1677" s="1" t="s">
        <v>217</v>
      </c>
      <c r="I1677" s="3">
        <v>7438</v>
      </c>
      <c r="J1677" s="13">
        <v>43990.683761574073</v>
      </c>
      <c r="K1677" s="14">
        <v>4.2141203703703702E-2</v>
      </c>
      <c r="M1677" s="1" t="s">
        <v>173</v>
      </c>
      <c r="N1677" s="1" t="s">
        <v>174</v>
      </c>
      <c r="O1677" s="3">
        <v>5925</v>
      </c>
      <c r="P1677" s="13">
        <v>43950.477800925924</v>
      </c>
      <c r="Q1677" s="14">
        <v>3.9953703703703707E-2</v>
      </c>
    </row>
    <row r="1678" spans="1:17" x14ac:dyDescent="0.25">
      <c r="A1678" s="1" t="s">
        <v>243</v>
      </c>
      <c r="B1678" s="1" t="s">
        <v>244</v>
      </c>
      <c r="C1678" s="3">
        <v>7805</v>
      </c>
      <c r="D1678" s="13">
        <v>44000.578541666669</v>
      </c>
      <c r="E1678" s="14">
        <v>4.238425925925926E-2</v>
      </c>
      <c r="G1678" s="1" t="s">
        <v>203</v>
      </c>
      <c r="H1678" s="1" t="s">
        <v>204</v>
      </c>
      <c r="I1678" s="3">
        <v>7440</v>
      </c>
      <c r="J1678" s="13">
        <v>43990.717673611114</v>
      </c>
      <c r="K1678" s="14">
        <v>4.5694444444444447E-2</v>
      </c>
      <c r="M1678" s="1" t="s">
        <v>209</v>
      </c>
      <c r="N1678" s="1" t="s">
        <v>210</v>
      </c>
      <c r="O1678" s="3">
        <v>5928</v>
      </c>
      <c r="P1678" s="13">
        <v>43950.515914351854</v>
      </c>
      <c r="Q1678" s="14">
        <v>3.3055555555555553E-2</v>
      </c>
    </row>
    <row r="1679" spans="1:17" x14ac:dyDescent="0.25">
      <c r="A1679" s="1" t="s">
        <v>197</v>
      </c>
      <c r="B1679" s="1" t="s">
        <v>198</v>
      </c>
      <c r="C1679" s="3">
        <v>7815</v>
      </c>
      <c r="D1679" s="13">
        <v>44000.714236111111</v>
      </c>
      <c r="E1679" s="14">
        <v>3.2199074074074074E-2</v>
      </c>
      <c r="G1679" s="1" t="s">
        <v>171</v>
      </c>
      <c r="H1679" s="1" t="s">
        <v>172</v>
      </c>
      <c r="I1679" s="3">
        <v>7444</v>
      </c>
      <c r="J1679" s="13">
        <v>43990.777974537035</v>
      </c>
      <c r="K1679" s="14">
        <v>3.8645833333333331E-2</v>
      </c>
      <c r="M1679" s="1" t="s">
        <v>253</v>
      </c>
      <c r="N1679" s="1" t="s">
        <v>254</v>
      </c>
      <c r="O1679" s="3">
        <v>5930</v>
      </c>
      <c r="P1679" s="13">
        <v>43950.544247685182</v>
      </c>
      <c r="Q1679" s="14">
        <v>3.2928240740740737E-2</v>
      </c>
    </row>
    <row r="1680" spans="1:17" x14ac:dyDescent="0.25">
      <c r="A1680" s="1" t="s">
        <v>205</v>
      </c>
      <c r="B1680" s="1" t="s">
        <v>206</v>
      </c>
      <c r="C1680" s="3">
        <v>7817</v>
      </c>
      <c r="D1680" s="13">
        <v>44000.736967592595</v>
      </c>
      <c r="E1680" s="14">
        <v>4.4560185185185182E-2</v>
      </c>
      <c r="G1680" s="1" t="s">
        <v>120</v>
      </c>
      <c r="H1680" s="1" t="s">
        <v>219</v>
      </c>
      <c r="I1680" s="3">
        <v>7445</v>
      </c>
      <c r="J1680" s="13">
        <v>43990.788842592592</v>
      </c>
      <c r="K1680" s="14">
        <v>3.1226851851851853E-2</v>
      </c>
      <c r="M1680" s="1" t="s">
        <v>245</v>
      </c>
      <c r="N1680" s="1" t="s">
        <v>246</v>
      </c>
      <c r="O1680" s="3">
        <v>5935</v>
      </c>
      <c r="P1680" s="13">
        <v>43950.605208333334</v>
      </c>
      <c r="Q1680" s="14">
        <v>3.4999999999999996E-2</v>
      </c>
    </row>
    <row r="1681" spans="1:17" x14ac:dyDescent="0.25">
      <c r="A1681" s="1" t="s">
        <v>165</v>
      </c>
      <c r="B1681" s="1" t="s">
        <v>166</v>
      </c>
      <c r="C1681" s="3">
        <v>7819</v>
      </c>
      <c r="D1681" s="13">
        <v>44000.762430555558</v>
      </c>
      <c r="E1681" s="14">
        <v>4.1006944444444443E-2</v>
      </c>
      <c r="G1681" s="1" t="s">
        <v>175</v>
      </c>
      <c r="H1681" s="1" t="s">
        <v>176</v>
      </c>
      <c r="I1681" s="3">
        <v>7448</v>
      </c>
      <c r="J1681" s="13">
        <v>43990.825277777774</v>
      </c>
      <c r="K1681" s="14">
        <v>4.3842592592592593E-2</v>
      </c>
      <c r="M1681" s="1" t="s">
        <v>241</v>
      </c>
      <c r="N1681" s="1" t="s">
        <v>242</v>
      </c>
      <c r="O1681" s="3">
        <v>5936</v>
      </c>
      <c r="P1681" s="13">
        <v>43950.622847222221</v>
      </c>
      <c r="Q1681" s="14">
        <v>3.9131944444444448E-2</v>
      </c>
    </row>
    <row r="1682" spans="1:17" x14ac:dyDescent="0.25">
      <c r="A1682" s="1" t="s">
        <v>181</v>
      </c>
      <c r="B1682" s="1" t="s">
        <v>182</v>
      </c>
      <c r="C1682" s="3">
        <v>7821</v>
      </c>
      <c r="D1682" s="13">
        <v>44000.788518518515</v>
      </c>
      <c r="E1682" s="14">
        <v>3.394675925925926E-2</v>
      </c>
      <c r="G1682" s="1" t="s">
        <v>193</v>
      </c>
      <c r="H1682" s="1" t="s">
        <v>194</v>
      </c>
      <c r="I1682" s="3">
        <v>7452</v>
      </c>
      <c r="J1682" s="13">
        <v>43991.370509259257</v>
      </c>
      <c r="K1682" s="14">
        <v>3.4004629629629628E-2</v>
      </c>
      <c r="M1682" s="1" t="s">
        <v>253</v>
      </c>
      <c r="N1682" s="1" t="s">
        <v>254</v>
      </c>
      <c r="O1682" s="3">
        <v>5939</v>
      </c>
      <c r="P1682" s="13">
        <v>43950.668599537035</v>
      </c>
      <c r="Q1682" s="14">
        <v>4.1736111111111113E-2</v>
      </c>
    </row>
    <row r="1683" spans="1:17" x14ac:dyDescent="0.25">
      <c r="A1683" s="1" t="s">
        <v>161</v>
      </c>
      <c r="B1683" s="1" t="s">
        <v>162</v>
      </c>
      <c r="C1683" s="3">
        <v>7822</v>
      </c>
      <c r="D1683" s="13">
        <v>44000.800138888888</v>
      </c>
      <c r="E1683" s="14">
        <v>3.7106481481481483E-2</v>
      </c>
      <c r="G1683" s="1" t="s">
        <v>193</v>
      </c>
      <c r="H1683" s="1" t="s">
        <v>194</v>
      </c>
      <c r="I1683" s="3">
        <v>7455</v>
      </c>
      <c r="J1683" s="13">
        <v>43991.408935185187</v>
      </c>
      <c r="K1683" s="14">
        <v>4.2615740740740739E-2</v>
      </c>
      <c r="M1683" s="1" t="s">
        <v>245</v>
      </c>
      <c r="N1683" s="1" t="s">
        <v>246</v>
      </c>
      <c r="O1683" s="3">
        <v>5945</v>
      </c>
      <c r="P1683" s="13">
        <v>43950.749062499999</v>
      </c>
      <c r="Q1683" s="14">
        <v>4.1550925925925929E-2</v>
      </c>
    </row>
    <row r="1684" spans="1:17" x14ac:dyDescent="0.25">
      <c r="A1684" s="1" t="s">
        <v>189</v>
      </c>
      <c r="B1684" s="1" t="s">
        <v>190</v>
      </c>
      <c r="C1684" s="3">
        <v>7823</v>
      </c>
      <c r="D1684" s="13">
        <v>44000.816377314812</v>
      </c>
      <c r="E1684" s="14">
        <v>4.3240740740740739E-2</v>
      </c>
      <c r="G1684" s="1" t="s">
        <v>179</v>
      </c>
      <c r="H1684" s="1" t="s">
        <v>180</v>
      </c>
      <c r="I1684" s="3">
        <v>7461</v>
      </c>
      <c r="J1684" s="13">
        <v>43991.49318287037</v>
      </c>
      <c r="K1684" s="14">
        <v>3.3344907407407406E-2</v>
      </c>
      <c r="M1684" s="1" t="s">
        <v>247</v>
      </c>
      <c r="N1684" s="1" t="s">
        <v>248</v>
      </c>
      <c r="O1684" s="3">
        <v>5949</v>
      </c>
      <c r="P1684" s="13">
        <v>43950.808182870373</v>
      </c>
      <c r="Q1684" s="14">
        <v>3.9270833333333331E-2</v>
      </c>
    </row>
    <row r="1685" spans="1:17" x14ac:dyDescent="0.25">
      <c r="A1685" s="1" t="s">
        <v>183</v>
      </c>
      <c r="B1685" s="1" t="s">
        <v>184</v>
      </c>
      <c r="C1685" s="3">
        <v>7829</v>
      </c>
      <c r="D1685" s="13">
        <v>44001.386759259258</v>
      </c>
      <c r="E1685" s="14">
        <v>3.9004629629629632E-2</v>
      </c>
      <c r="G1685" s="1" t="s">
        <v>171</v>
      </c>
      <c r="H1685" s="1" t="s">
        <v>172</v>
      </c>
      <c r="I1685" s="3">
        <v>7462</v>
      </c>
      <c r="J1685" s="13">
        <v>43991.509548611109</v>
      </c>
      <c r="K1685" s="14">
        <v>3.8148148148148146E-2</v>
      </c>
      <c r="M1685" s="1" t="s">
        <v>249</v>
      </c>
      <c r="N1685" s="1" t="s">
        <v>250</v>
      </c>
      <c r="O1685" s="3">
        <v>5950</v>
      </c>
      <c r="P1685" s="13">
        <v>43950.816782407404</v>
      </c>
      <c r="Q1685" s="14">
        <v>3.0532407407407411E-2</v>
      </c>
    </row>
    <row r="1686" spans="1:17" x14ac:dyDescent="0.25">
      <c r="A1686" s="1" t="s">
        <v>165</v>
      </c>
      <c r="B1686" s="1" t="s">
        <v>166</v>
      </c>
      <c r="C1686" s="3">
        <v>7832</v>
      </c>
      <c r="D1686" s="13">
        <v>44001.42082175926</v>
      </c>
      <c r="E1686" s="14">
        <v>3.9745370370370368E-2</v>
      </c>
      <c r="G1686" s="1" t="s">
        <v>179</v>
      </c>
      <c r="H1686" s="1" t="s">
        <v>180</v>
      </c>
      <c r="I1686" s="3">
        <v>7475</v>
      </c>
      <c r="J1686" s="13">
        <v>43991.678067129629</v>
      </c>
      <c r="K1686" s="14">
        <v>3.4756944444444444E-2</v>
      </c>
      <c r="M1686" s="1" t="s">
        <v>126</v>
      </c>
      <c r="N1686" s="1" t="s">
        <v>220</v>
      </c>
      <c r="O1686" s="3">
        <v>5951</v>
      </c>
      <c r="P1686" s="13">
        <v>43950.828020833331</v>
      </c>
      <c r="Q1686" s="14">
        <v>3.3113425925925928E-2</v>
      </c>
    </row>
    <row r="1687" spans="1:17" x14ac:dyDescent="0.25">
      <c r="A1687" s="1" t="s">
        <v>213</v>
      </c>
      <c r="B1687" s="1" t="s">
        <v>214</v>
      </c>
      <c r="C1687" s="3">
        <v>7836</v>
      </c>
      <c r="D1687" s="13">
        <v>44001.47148148148</v>
      </c>
      <c r="E1687" s="14">
        <v>4.2708333333333327E-2</v>
      </c>
      <c r="G1687" s="1" t="s">
        <v>122</v>
      </c>
      <c r="H1687" s="1" t="s">
        <v>217</v>
      </c>
      <c r="I1687" s="3">
        <v>7477</v>
      </c>
      <c r="J1687" s="13">
        <v>43991.70113425926</v>
      </c>
      <c r="K1687" s="14">
        <v>3.6249999999999998E-2</v>
      </c>
      <c r="M1687" s="1" t="s">
        <v>130</v>
      </c>
      <c r="N1687" s="1" t="s">
        <v>218</v>
      </c>
      <c r="O1687" s="3">
        <v>5953</v>
      </c>
      <c r="P1687" s="13">
        <v>43951.348368055558</v>
      </c>
      <c r="Q1687" s="14">
        <v>4.0659722222222222E-2</v>
      </c>
    </row>
    <row r="1688" spans="1:17" x14ac:dyDescent="0.25">
      <c r="A1688" s="1" t="s">
        <v>225</v>
      </c>
      <c r="B1688" s="1" t="s">
        <v>226</v>
      </c>
      <c r="C1688" s="3">
        <v>7840</v>
      </c>
      <c r="D1688" s="13">
        <v>44001.52034722222</v>
      </c>
      <c r="E1688" s="14">
        <v>3.8854166666666669E-2</v>
      </c>
      <c r="G1688" s="1" t="s">
        <v>179</v>
      </c>
      <c r="H1688" s="1" t="s">
        <v>180</v>
      </c>
      <c r="I1688" s="3">
        <v>7479</v>
      </c>
      <c r="J1688" s="13">
        <v>43991.732743055552</v>
      </c>
      <c r="K1688" s="14">
        <v>3.8495370370370367E-2</v>
      </c>
      <c r="M1688" s="1" t="s">
        <v>253</v>
      </c>
      <c r="N1688" s="1" t="s">
        <v>254</v>
      </c>
      <c r="O1688" s="3">
        <v>5955</v>
      </c>
      <c r="P1688" s="13">
        <v>43951.375219907408</v>
      </c>
      <c r="Q1688" s="14">
        <v>4.0694444444444443E-2</v>
      </c>
    </row>
    <row r="1689" spans="1:17" x14ac:dyDescent="0.25">
      <c r="A1689" s="1" t="s">
        <v>163</v>
      </c>
      <c r="B1689" s="1" t="s">
        <v>164</v>
      </c>
      <c r="C1689" s="3">
        <v>7841</v>
      </c>
      <c r="D1689" s="13">
        <v>44001.530069444445</v>
      </c>
      <c r="E1689" s="14">
        <v>3.246527777777778E-2</v>
      </c>
      <c r="G1689" s="1" t="s">
        <v>211</v>
      </c>
      <c r="H1689" s="1" t="s">
        <v>212</v>
      </c>
      <c r="I1689" s="3">
        <v>7482</v>
      </c>
      <c r="J1689" s="13">
        <v>43991.771979166668</v>
      </c>
      <c r="K1689" s="14">
        <v>3.9965277777777773E-2</v>
      </c>
      <c r="M1689" s="1" t="s">
        <v>199</v>
      </c>
      <c r="N1689" s="1" t="s">
        <v>200</v>
      </c>
      <c r="O1689" s="3">
        <v>5956</v>
      </c>
      <c r="P1689" s="13">
        <v>43951.387673611112</v>
      </c>
      <c r="Q1689" s="14">
        <v>3.75462962962963E-2</v>
      </c>
    </row>
    <row r="1690" spans="1:17" x14ac:dyDescent="0.25">
      <c r="A1690" s="1" t="s">
        <v>201</v>
      </c>
      <c r="B1690" s="1" t="s">
        <v>202</v>
      </c>
      <c r="C1690" s="3">
        <v>7844</v>
      </c>
      <c r="D1690" s="13">
        <v>44001.575127314813</v>
      </c>
      <c r="E1690" s="14">
        <v>3.9953703703703707E-2</v>
      </c>
      <c r="G1690" s="1" t="s">
        <v>179</v>
      </c>
      <c r="H1690" s="1" t="s">
        <v>180</v>
      </c>
      <c r="I1690" s="3">
        <v>7490</v>
      </c>
      <c r="J1690" s="13">
        <v>43992.366886574076</v>
      </c>
      <c r="K1690" s="14">
        <v>3.605324074074074E-2</v>
      </c>
      <c r="M1690" s="1" t="s">
        <v>249</v>
      </c>
      <c r="N1690" s="1" t="s">
        <v>250</v>
      </c>
      <c r="O1690" s="3">
        <v>5959</v>
      </c>
      <c r="P1690" s="13">
        <v>43951.428703703707</v>
      </c>
      <c r="Q1690" s="14">
        <v>3.4733796296296297E-2</v>
      </c>
    </row>
    <row r="1691" spans="1:17" x14ac:dyDescent="0.25">
      <c r="A1691" s="1" t="s">
        <v>213</v>
      </c>
      <c r="B1691" s="1" t="s">
        <v>214</v>
      </c>
      <c r="C1691" s="3">
        <v>7847</v>
      </c>
      <c r="D1691" s="13">
        <v>44001.612025462964</v>
      </c>
      <c r="E1691" s="14">
        <v>3.5312500000000004E-2</v>
      </c>
      <c r="G1691" s="1" t="s">
        <v>175</v>
      </c>
      <c r="H1691" s="1" t="s">
        <v>176</v>
      </c>
      <c r="I1691" s="3">
        <v>7496</v>
      </c>
      <c r="J1691" s="13">
        <v>43992.463993055557</v>
      </c>
      <c r="K1691" s="14">
        <v>4.6886574074074074E-2</v>
      </c>
      <c r="M1691" s="1" t="s">
        <v>249</v>
      </c>
      <c r="N1691" s="1" t="s">
        <v>250</v>
      </c>
      <c r="O1691" s="3">
        <v>5960</v>
      </c>
      <c r="P1691" s="13">
        <v>43951.445925925924</v>
      </c>
      <c r="Q1691" s="14">
        <v>4.1087962962962958E-2</v>
      </c>
    </row>
    <row r="1692" spans="1:17" x14ac:dyDescent="0.25">
      <c r="A1692" s="1" t="s">
        <v>189</v>
      </c>
      <c r="B1692" s="1" t="s">
        <v>190</v>
      </c>
      <c r="C1692" s="3">
        <v>7850</v>
      </c>
      <c r="D1692" s="13">
        <v>44001.649409722224</v>
      </c>
      <c r="E1692" s="14">
        <v>3.0127314814814815E-2</v>
      </c>
      <c r="G1692" s="1" t="s">
        <v>235</v>
      </c>
      <c r="H1692" s="1" t="s">
        <v>236</v>
      </c>
      <c r="I1692" s="3">
        <v>7498</v>
      </c>
      <c r="J1692" s="13">
        <v>43992.492175925923</v>
      </c>
      <c r="K1692" s="14">
        <v>2.8935185185185185E-2</v>
      </c>
      <c r="M1692" s="1" t="s">
        <v>126</v>
      </c>
      <c r="N1692" s="1" t="s">
        <v>220</v>
      </c>
      <c r="O1692" s="3">
        <v>5961</v>
      </c>
      <c r="P1692" s="13">
        <v>43951.458148148151</v>
      </c>
      <c r="Q1692" s="14">
        <v>4.1238425925925921E-2</v>
      </c>
    </row>
    <row r="1693" spans="1:17" x14ac:dyDescent="0.25">
      <c r="A1693" s="1" t="s">
        <v>163</v>
      </c>
      <c r="B1693" s="1" t="s">
        <v>164</v>
      </c>
      <c r="C1693" s="3">
        <v>7858</v>
      </c>
      <c r="D1693" s="13">
        <v>44001.749374999999</v>
      </c>
      <c r="E1693" s="14">
        <v>3.4918981481481481E-2</v>
      </c>
      <c r="G1693" s="1" t="s">
        <v>171</v>
      </c>
      <c r="H1693" s="1" t="s">
        <v>172</v>
      </c>
      <c r="I1693" s="3">
        <v>7499</v>
      </c>
      <c r="J1693" s="13">
        <v>43992.51017361111</v>
      </c>
      <c r="K1693" s="14">
        <v>3.9768518518518516E-2</v>
      </c>
      <c r="M1693" s="1" t="s">
        <v>130</v>
      </c>
      <c r="N1693" s="1" t="s">
        <v>218</v>
      </c>
      <c r="O1693" s="3">
        <v>5966</v>
      </c>
      <c r="P1693" s="13">
        <v>43951.517638888887</v>
      </c>
      <c r="Q1693" s="14">
        <v>3.9444444444444442E-2</v>
      </c>
    </row>
    <row r="1694" spans="1:17" x14ac:dyDescent="0.25">
      <c r="A1694" s="1" t="s">
        <v>197</v>
      </c>
      <c r="B1694" s="1" t="s">
        <v>198</v>
      </c>
      <c r="C1694" s="3">
        <v>7860</v>
      </c>
      <c r="D1694" s="13">
        <v>44001.77447916667</v>
      </c>
      <c r="E1694" s="14">
        <v>4.1400462962962965E-2</v>
      </c>
      <c r="G1694" s="1" t="s">
        <v>171</v>
      </c>
      <c r="H1694" s="1" t="s">
        <v>172</v>
      </c>
      <c r="I1694" s="3">
        <v>7503</v>
      </c>
      <c r="J1694" s="13">
        <v>43992.567118055558</v>
      </c>
      <c r="K1694" s="14">
        <v>3.5532407407407408E-2</v>
      </c>
      <c r="M1694" s="1" t="s">
        <v>199</v>
      </c>
      <c r="N1694" s="1" t="s">
        <v>200</v>
      </c>
      <c r="O1694" s="3">
        <v>5967</v>
      </c>
      <c r="P1694" s="13">
        <v>43951.531759259262</v>
      </c>
      <c r="Q1694" s="14">
        <v>3.5960648148148151E-2</v>
      </c>
    </row>
    <row r="1695" spans="1:17" x14ac:dyDescent="0.25">
      <c r="A1695" s="1" t="s">
        <v>183</v>
      </c>
      <c r="B1695" s="1" t="s">
        <v>184</v>
      </c>
      <c r="C1695" s="3">
        <v>7867</v>
      </c>
      <c r="D1695" s="13">
        <v>44002.363136574073</v>
      </c>
      <c r="E1695" s="14">
        <v>3.9548611111111111E-2</v>
      </c>
      <c r="G1695" s="1" t="s">
        <v>193</v>
      </c>
      <c r="H1695" s="1" t="s">
        <v>194</v>
      </c>
      <c r="I1695" s="3">
        <v>7508</v>
      </c>
      <c r="J1695" s="13">
        <v>43992.635185185187</v>
      </c>
      <c r="K1695" s="14">
        <v>3.9791666666666663E-2</v>
      </c>
      <c r="M1695" s="1" t="s">
        <v>231</v>
      </c>
      <c r="N1695" s="1" t="s">
        <v>232</v>
      </c>
      <c r="O1695" s="3">
        <v>5968</v>
      </c>
      <c r="P1695" s="13">
        <v>43951.545624999999</v>
      </c>
      <c r="Q1695" s="14">
        <v>3.6527777777777777E-2</v>
      </c>
    </row>
    <row r="1696" spans="1:17" x14ac:dyDescent="0.25">
      <c r="A1696" s="1" t="s">
        <v>197</v>
      </c>
      <c r="B1696" s="1" t="s">
        <v>198</v>
      </c>
      <c r="C1696" s="3">
        <v>7869</v>
      </c>
      <c r="D1696" s="13">
        <v>44002.389143518521</v>
      </c>
      <c r="E1696" s="14">
        <v>2.97337962962963E-2</v>
      </c>
      <c r="G1696" s="1" t="s">
        <v>215</v>
      </c>
      <c r="H1696" s="1" t="s">
        <v>216</v>
      </c>
      <c r="I1696" s="3">
        <v>7512</v>
      </c>
      <c r="J1696" s="13">
        <v>43992.686273148145</v>
      </c>
      <c r="K1696" s="14">
        <v>3.7615740740740741E-2</v>
      </c>
      <c r="M1696" s="1" t="s">
        <v>126</v>
      </c>
      <c r="N1696" s="1" t="s">
        <v>220</v>
      </c>
      <c r="O1696" s="3">
        <v>5972</v>
      </c>
      <c r="P1696" s="13">
        <v>43951.594166666669</v>
      </c>
      <c r="Q1696" s="14">
        <v>4.1076388888888891E-2</v>
      </c>
    </row>
    <row r="1697" spans="1:17" x14ac:dyDescent="0.25">
      <c r="A1697" s="1" t="s">
        <v>197</v>
      </c>
      <c r="B1697" s="1" t="s">
        <v>198</v>
      </c>
      <c r="C1697" s="3">
        <v>7872</v>
      </c>
      <c r="D1697" s="13">
        <v>44002.419108796297</v>
      </c>
      <c r="E1697" s="14">
        <v>3.4826388888888886E-2</v>
      </c>
      <c r="G1697" s="1" t="s">
        <v>120</v>
      </c>
      <c r="H1697" s="1" t="s">
        <v>219</v>
      </c>
      <c r="I1697" s="3">
        <v>7513</v>
      </c>
      <c r="J1697" s="13">
        <v>43992.701932870368</v>
      </c>
      <c r="K1697" s="14">
        <v>4.2199074074074076E-2</v>
      </c>
      <c r="M1697" s="1" t="s">
        <v>253</v>
      </c>
      <c r="N1697" s="1" t="s">
        <v>254</v>
      </c>
      <c r="O1697" s="3">
        <v>5974</v>
      </c>
      <c r="P1697" s="13">
        <v>43951.623402777775</v>
      </c>
      <c r="Q1697" s="14">
        <v>3.532407407407407E-2</v>
      </c>
    </row>
    <row r="1698" spans="1:17" x14ac:dyDescent="0.25">
      <c r="A1698" s="1" t="s">
        <v>159</v>
      </c>
      <c r="B1698" s="1" t="s">
        <v>160</v>
      </c>
      <c r="C1698" s="3">
        <v>7883</v>
      </c>
      <c r="D1698" s="13">
        <v>44002.558067129627</v>
      </c>
      <c r="E1698" s="14">
        <v>3.6666666666666667E-2</v>
      </c>
      <c r="G1698" s="1" t="s">
        <v>175</v>
      </c>
      <c r="H1698" s="1" t="s">
        <v>176</v>
      </c>
      <c r="I1698" s="3">
        <v>7515</v>
      </c>
      <c r="J1698" s="13">
        <v>43992.727002314816</v>
      </c>
      <c r="K1698" s="14">
        <v>3.5254629629629629E-2</v>
      </c>
      <c r="M1698" s="1" t="s">
        <v>167</v>
      </c>
      <c r="N1698" s="1" t="s">
        <v>168</v>
      </c>
      <c r="O1698" s="3">
        <v>5976</v>
      </c>
      <c r="P1698" s="13">
        <v>43951.653437499997</v>
      </c>
      <c r="Q1698" s="14">
        <v>3.1967592592592589E-2</v>
      </c>
    </row>
    <row r="1699" spans="1:17" x14ac:dyDescent="0.25">
      <c r="A1699" s="1" t="s">
        <v>207</v>
      </c>
      <c r="B1699" s="1" t="s">
        <v>208</v>
      </c>
      <c r="C1699" s="3">
        <v>7890</v>
      </c>
      <c r="D1699" s="13">
        <v>44002.651041666664</v>
      </c>
      <c r="E1699" s="14">
        <v>4.162037037037037E-2</v>
      </c>
      <c r="G1699" s="1" t="s">
        <v>211</v>
      </c>
      <c r="H1699" s="1" t="s">
        <v>212</v>
      </c>
      <c r="I1699" s="3">
        <v>7518</v>
      </c>
      <c r="J1699" s="13">
        <v>43992.766342592593</v>
      </c>
      <c r="K1699" s="14">
        <v>3.8206018518518521E-2</v>
      </c>
      <c r="M1699" s="1" t="s">
        <v>191</v>
      </c>
      <c r="N1699" s="1" t="s">
        <v>192</v>
      </c>
      <c r="O1699" s="3">
        <v>5979</v>
      </c>
      <c r="P1699" s="13">
        <v>43951.695138888892</v>
      </c>
      <c r="Q1699" s="14">
        <v>3.7175925925925925E-2</v>
      </c>
    </row>
    <row r="1700" spans="1:17" x14ac:dyDescent="0.25">
      <c r="A1700" s="1" t="s">
        <v>243</v>
      </c>
      <c r="B1700" s="1" t="s">
        <v>244</v>
      </c>
      <c r="C1700" s="3">
        <v>7891</v>
      </c>
      <c r="D1700" s="13">
        <v>44002.661006944443</v>
      </c>
      <c r="E1700" s="14">
        <v>4.4386574074074071E-2</v>
      </c>
      <c r="G1700" s="1" t="s">
        <v>187</v>
      </c>
      <c r="H1700" s="1" t="s">
        <v>188</v>
      </c>
      <c r="I1700" s="3">
        <v>7519</v>
      </c>
      <c r="J1700" s="13">
        <v>43992.784039351849</v>
      </c>
      <c r="K1700" s="14">
        <v>3.7638888888888895E-2</v>
      </c>
      <c r="M1700" s="1" t="s">
        <v>227</v>
      </c>
      <c r="N1700" s="1" t="s">
        <v>228</v>
      </c>
      <c r="O1700" s="3">
        <v>5981</v>
      </c>
      <c r="P1700" s="13">
        <v>43951.722349537034</v>
      </c>
      <c r="Q1700" s="14">
        <v>3.532407407407407E-2</v>
      </c>
    </row>
    <row r="1701" spans="1:17" x14ac:dyDescent="0.25">
      <c r="A1701" s="1" t="s">
        <v>181</v>
      </c>
      <c r="B1701" s="1" t="s">
        <v>182</v>
      </c>
      <c r="C1701" s="3">
        <v>7893</v>
      </c>
      <c r="D1701" s="13">
        <v>44002.68959490741</v>
      </c>
      <c r="E1701" s="14">
        <v>2.9965277777777775E-2</v>
      </c>
      <c r="G1701" s="1" t="s">
        <v>251</v>
      </c>
      <c r="H1701" s="1" t="s">
        <v>252</v>
      </c>
      <c r="I1701" s="3">
        <v>7523</v>
      </c>
      <c r="J1701" s="13">
        <v>43992.824930555558</v>
      </c>
      <c r="K1701" s="14">
        <v>3.9641203703703706E-2</v>
      </c>
      <c r="M1701" s="1" t="s">
        <v>185</v>
      </c>
      <c r="N1701" s="1" t="s">
        <v>186</v>
      </c>
      <c r="O1701" s="3">
        <v>5984</v>
      </c>
      <c r="P1701" s="13">
        <v>43951.768680555557</v>
      </c>
      <c r="Q1701" s="14">
        <v>3.2627314814814817E-2</v>
      </c>
    </row>
    <row r="1702" spans="1:17" x14ac:dyDescent="0.25">
      <c r="A1702" s="1" t="s">
        <v>207</v>
      </c>
      <c r="B1702" s="1" t="s">
        <v>208</v>
      </c>
      <c r="C1702" s="3">
        <v>7895</v>
      </c>
      <c r="D1702" s="13">
        <v>44002.718217592592</v>
      </c>
      <c r="E1702" s="14">
        <v>4.1666666666666664E-2</v>
      </c>
      <c r="G1702" s="1" t="s">
        <v>175</v>
      </c>
      <c r="H1702" s="1" t="s">
        <v>176</v>
      </c>
      <c r="I1702" s="3">
        <v>7526</v>
      </c>
      <c r="J1702" s="13">
        <v>43993.360266203701</v>
      </c>
      <c r="K1702" s="14">
        <v>3.9293981481481485E-2</v>
      </c>
      <c r="M1702" s="1" t="s">
        <v>245</v>
      </c>
      <c r="N1702" s="1" t="s">
        <v>246</v>
      </c>
      <c r="O1702" s="3">
        <v>5985</v>
      </c>
      <c r="P1702" s="13">
        <v>43951.783067129632</v>
      </c>
      <c r="Q1702" s="14">
        <v>3.784722222222222E-2</v>
      </c>
    </row>
    <row r="1703" spans="1:17" x14ac:dyDescent="0.25">
      <c r="A1703" s="1" t="s">
        <v>165</v>
      </c>
      <c r="B1703" s="1" t="s">
        <v>166</v>
      </c>
      <c r="C1703" s="3">
        <v>7898</v>
      </c>
      <c r="D1703" s="13">
        <v>44002.758333333331</v>
      </c>
      <c r="E1703" s="14">
        <v>3.7106481481481483E-2</v>
      </c>
      <c r="G1703" s="1" t="s">
        <v>177</v>
      </c>
      <c r="H1703" s="1" t="s">
        <v>178</v>
      </c>
      <c r="I1703" s="3">
        <v>7527</v>
      </c>
      <c r="J1703" s="13">
        <v>43993.377245370371</v>
      </c>
      <c r="K1703" s="14">
        <v>3.4502314814814812E-2</v>
      </c>
      <c r="M1703" s="1" t="s">
        <v>173</v>
      </c>
      <c r="N1703" s="1" t="s">
        <v>174</v>
      </c>
      <c r="O1703" s="3">
        <v>5987</v>
      </c>
      <c r="P1703" s="13">
        <v>43951.805879629632</v>
      </c>
      <c r="Q1703" s="14">
        <v>3.7499999999999999E-2</v>
      </c>
    </row>
    <row r="1704" spans="1:17" x14ac:dyDescent="0.25">
      <c r="A1704" s="1" t="s">
        <v>189</v>
      </c>
      <c r="B1704" s="1" t="s">
        <v>190</v>
      </c>
      <c r="C1704" s="3">
        <v>7901</v>
      </c>
      <c r="D1704" s="13">
        <v>44002.796458333331</v>
      </c>
      <c r="E1704" s="14">
        <v>4.2685185185185187E-2</v>
      </c>
      <c r="G1704" s="1" t="s">
        <v>193</v>
      </c>
      <c r="H1704" s="1" t="s">
        <v>194</v>
      </c>
      <c r="I1704" s="3">
        <v>7530</v>
      </c>
      <c r="J1704" s="13">
        <v>43993.419108796297</v>
      </c>
      <c r="K1704" s="14">
        <v>3.8773148148148147E-2</v>
      </c>
      <c r="M1704" s="1" t="s">
        <v>185</v>
      </c>
      <c r="N1704" s="1" t="s">
        <v>186</v>
      </c>
      <c r="O1704" s="3">
        <v>5989</v>
      </c>
      <c r="P1704" s="13">
        <v>43951.824629629627</v>
      </c>
      <c r="Q1704" s="14">
        <v>3.4560185185185187E-2</v>
      </c>
    </row>
    <row r="1705" spans="1:17" x14ac:dyDescent="0.25">
      <c r="A1705" s="1" t="s">
        <v>159</v>
      </c>
      <c r="B1705" s="1" t="s">
        <v>160</v>
      </c>
      <c r="C1705" s="3">
        <v>7905</v>
      </c>
      <c r="D1705" s="13">
        <v>44002.841284722221</v>
      </c>
      <c r="E1705" s="14">
        <v>3.8159722222222227E-2</v>
      </c>
      <c r="G1705" s="1" t="s">
        <v>233</v>
      </c>
      <c r="H1705" s="1" t="s">
        <v>234</v>
      </c>
      <c r="I1705" s="3">
        <v>7536</v>
      </c>
      <c r="J1705" s="13">
        <v>43993.513159722221</v>
      </c>
      <c r="K1705" s="14">
        <v>3.9328703703703706E-2</v>
      </c>
      <c r="M1705" s="1" t="s">
        <v>191</v>
      </c>
      <c r="N1705" s="1" t="s">
        <v>192</v>
      </c>
      <c r="O1705" s="3">
        <v>5990</v>
      </c>
      <c r="P1705" s="13">
        <v>43951.836064814815</v>
      </c>
      <c r="Q1705" s="14">
        <v>3.6655092592592593E-2</v>
      </c>
    </row>
    <row r="1706" spans="1:17" x14ac:dyDescent="0.25">
      <c r="A1706" s="1" t="s">
        <v>197</v>
      </c>
      <c r="B1706" s="1" t="s">
        <v>198</v>
      </c>
      <c r="C1706" s="3">
        <v>7910</v>
      </c>
      <c r="D1706" s="13">
        <v>44003.398495370369</v>
      </c>
      <c r="E1706" s="14">
        <v>3.7303240740740741E-2</v>
      </c>
      <c r="G1706" s="1" t="s">
        <v>179</v>
      </c>
      <c r="H1706" s="1" t="s">
        <v>180</v>
      </c>
      <c r="I1706" s="3">
        <v>7544</v>
      </c>
      <c r="J1706" s="13">
        <v>43993.614756944444</v>
      </c>
      <c r="K1706" s="14">
        <v>3.7673611111111109E-2</v>
      </c>
      <c r="M1706" s="1" t="s">
        <v>185</v>
      </c>
      <c r="N1706" s="1" t="s">
        <v>186</v>
      </c>
      <c r="O1706" s="3">
        <v>5992</v>
      </c>
      <c r="P1706" s="13">
        <v>43952.356516203705</v>
      </c>
      <c r="Q1706" s="14">
        <v>3.2106481481481479E-2</v>
      </c>
    </row>
    <row r="1707" spans="1:17" x14ac:dyDescent="0.25">
      <c r="A1707" s="1" t="s">
        <v>165</v>
      </c>
      <c r="B1707" s="1" t="s">
        <v>166</v>
      </c>
      <c r="C1707" s="3">
        <v>7913</v>
      </c>
      <c r="D1707" s="13">
        <v>44003.437523148146</v>
      </c>
      <c r="E1707" s="14">
        <v>3.8078703703703705E-2</v>
      </c>
      <c r="G1707" s="1" t="s">
        <v>187</v>
      </c>
      <c r="H1707" s="1" t="s">
        <v>188</v>
      </c>
      <c r="I1707" s="3">
        <v>7547</v>
      </c>
      <c r="J1707" s="13">
        <v>43993.657476851855</v>
      </c>
      <c r="K1707" s="14">
        <v>3.3784722222222223E-2</v>
      </c>
      <c r="M1707" s="1" t="s">
        <v>185</v>
      </c>
      <c r="N1707" s="1" t="s">
        <v>186</v>
      </c>
      <c r="O1707" s="3">
        <v>6003</v>
      </c>
      <c r="P1707" s="13">
        <v>43952.510416666664</v>
      </c>
      <c r="Q1707" s="14">
        <v>3.516203703703704E-2</v>
      </c>
    </row>
    <row r="1708" spans="1:17" x14ac:dyDescent="0.25">
      <c r="A1708" s="1" t="s">
        <v>183</v>
      </c>
      <c r="B1708" s="1" t="s">
        <v>184</v>
      </c>
      <c r="C1708" s="3">
        <v>7916</v>
      </c>
      <c r="D1708" s="13">
        <v>44003.478009259263</v>
      </c>
      <c r="E1708" s="14">
        <v>3.5752314814814813E-2</v>
      </c>
      <c r="G1708" s="1" t="s">
        <v>177</v>
      </c>
      <c r="H1708" s="1" t="s">
        <v>178</v>
      </c>
      <c r="I1708" s="3">
        <v>7548</v>
      </c>
      <c r="J1708" s="13">
        <v>43993.67255787037</v>
      </c>
      <c r="K1708" s="14">
        <v>3.1967592592592589E-2</v>
      </c>
      <c r="M1708" s="1" t="s">
        <v>173</v>
      </c>
      <c r="N1708" s="1" t="s">
        <v>174</v>
      </c>
      <c r="O1708" s="3">
        <v>6005</v>
      </c>
      <c r="P1708" s="13">
        <v>43952.541990740741</v>
      </c>
      <c r="Q1708" s="14">
        <v>3.6979166666666667E-2</v>
      </c>
    </row>
    <row r="1709" spans="1:17" x14ac:dyDescent="0.25">
      <c r="A1709" s="1" t="s">
        <v>161</v>
      </c>
      <c r="B1709" s="1" t="s">
        <v>162</v>
      </c>
      <c r="C1709" s="3">
        <v>7921</v>
      </c>
      <c r="D1709" s="13">
        <v>44003.543900462966</v>
      </c>
      <c r="E1709" s="14">
        <v>3.0000000000000002E-2</v>
      </c>
      <c r="G1709" s="1" t="s">
        <v>211</v>
      </c>
      <c r="H1709" s="1" t="s">
        <v>212</v>
      </c>
      <c r="I1709" s="3">
        <v>7549</v>
      </c>
      <c r="J1709" s="13">
        <v>43993.686041666668</v>
      </c>
      <c r="K1709" s="14">
        <v>3.7754629629629631E-2</v>
      </c>
      <c r="M1709" s="1" t="s">
        <v>173</v>
      </c>
      <c r="N1709" s="1" t="s">
        <v>174</v>
      </c>
      <c r="O1709" s="3">
        <v>6007</v>
      </c>
      <c r="P1709" s="13">
        <v>43952.56758101852</v>
      </c>
      <c r="Q1709" s="14">
        <v>3.7523148148148146E-2</v>
      </c>
    </row>
    <row r="1710" spans="1:17" x14ac:dyDescent="0.25">
      <c r="A1710" s="1" t="s">
        <v>163</v>
      </c>
      <c r="B1710" s="1" t="s">
        <v>164</v>
      </c>
      <c r="C1710" s="3">
        <v>7923</v>
      </c>
      <c r="D1710" s="13">
        <v>44003.570231481484</v>
      </c>
      <c r="E1710" s="14">
        <v>3.3796296296296297E-2</v>
      </c>
      <c r="G1710" s="1" t="s">
        <v>235</v>
      </c>
      <c r="H1710" s="1" t="s">
        <v>236</v>
      </c>
      <c r="I1710" s="3">
        <v>7550</v>
      </c>
      <c r="J1710" s="13">
        <v>43993.699178240742</v>
      </c>
      <c r="K1710" s="14">
        <v>3.3784722222222223E-2</v>
      </c>
      <c r="M1710" s="1" t="s">
        <v>126</v>
      </c>
      <c r="N1710" s="1" t="s">
        <v>220</v>
      </c>
      <c r="O1710" s="3">
        <v>6012</v>
      </c>
      <c r="P1710" s="13">
        <v>43952.644733796296</v>
      </c>
      <c r="Q1710" s="14">
        <v>4.2916666666666665E-2</v>
      </c>
    </row>
    <row r="1711" spans="1:17" x14ac:dyDescent="0.25">
      <c r="A1711" s="1" t="s">
        <v>161</v>
      </c>
      <c r="B1711" s="1" t="s">
        <v>162</v>
      </c>
      <c r="C1711" s="3">
        <v>7927</v>
      </c>
      <c r="D1711" s="13">
        <v>44003.620949074073</v>
      </c>
      <c r="E1711" s="14">
        <v>3.667824074074074E-2</v>
      </c>
      <c r="G1711" s="1" t="s">
        <v>193</v>
      </c>
      <c r="H1711" s="1" t="s">
        <v>194</v>
      </c>
      <c r="I1711" s="3">
        <v>7555</v>
      </c>
      <c r="J1711" s="13">
        <v>43993.772199074076</v>
      </c>
      <c r="K1711" s="14">
        <v>3.9386574074074074E-2</v>
      </c>
      <c r="M1711" s="1" t="s">
        <v>241</v>
      </c>
      <c r="N1711" s="1" t="s">
        <v>242</v>
      </c>
      <c r="O1711" s="3">
        <v>6013</v>
      </c>
      <c r="P1711" s="13">
        <v>43952.653993055559</v>
      </c>
      <c r="Q1711" s="14">
        <v>4.1770833333333333E-2</v>
      </c>
    </row>
    <row r="1712" spans="1:17" x14ac:dyDescent="0.25">
      <c r="A1712" s="1" t="s">
        <v>205</v>
      </c>
      <c r="B1712" s="1" t="s">
        <v>206</v>
      </c>
      <c r="C1712" s="3">
        <v>7930</v>
      </c>
      <c r="D1712" s="13">
        <v>44003.659548611111</v>
      </c>
      <c r="E1712" s="14">
        <v>3.2106481481481479E-2</v>
      </c>
      <c r="G1712" s="1" t="s">
        <v>193</v>
      </c>
      <c r="H1712" s="1" t="s">
        <v>194</v>
      </c>
      <c r="I1712" s="3">
        <v>7556</v>
      </c>
      <c r="J1712" s="13">
        <v>43993.783506944441</v>
      </c>
      <c r="K1712" s="14">
        <v>4.4594907407407409E-2</v>
      </c>
      <c r="M1712" s="1" t="s">
        <v>199</v>
      </c>
      <c r="N1712" s="1" t="s">
        <v>200</v>
      </c>
      <c r="O1712" s="3">
        <v>6014</v>
      </c>
      <c r="P1712" s="13">
        <v>43952.662615740737</v>
      </c>
      <c r="Q1712" s="14">
        <v>3.8043981481481477E-2</v>
      </c>
    </row>
    <row r="1713" spans="1:17" x14ac:dyDescent="0.25">
      <c r="A1713" s="1" t="s">
        <v>225</v>
      </c>
      <c r="B1713" s="1" t="s">
        <v>226</v>
      </c>
      <c r="C1713" s="3">
        <v>7934</v>
      </c>
      <c r="D1713" s="13">
        <v>44003.705694444441</v>
      </c>
      <c r="E1713" s="14">
        <v>4.5520833333333337E-2</v>
      </c>
      <c r="G1713" s="1" t="s">
        <v>171</v>
      </c>
      <c r="H1713" s="1" t="s">
        <v>172</v>
      </c>
      <c r="I1713" s="3">
        <v>7560</v>
      </c>
      <c r="J1713" s="13">
        <v>43993.835439814815</v>
      </c>
      <c r="K1713" s="14">
        <v>3.7511574074074072E-2</v>
      </c>
      <c r="M1713" s="1" t="s">
        <v>249</v>
      </c>
      <c r="N1713" s="1" t="s">
        <v>250</v>
      </c>
      <c r="O1713" s="3">
        <v>6015</v>
      </c>
      <c r="P1713" s="13">
        <v>43952.673263888886</v>
      </c>
      <c r="Q1713" s="14">
        <v>4.3587962962962967E-2</v>
      </c>
    </row>
    <row r="1714" spans="1:17" x14ac:dyDescent="0.25">
      <c r="A1714" s="1" t="s">
        <v>161</v>
      </c>
      <c r="B1714" s="1" t="s">
        <v>162</v>
      </c>
      <c r="C1714" s="3">
        <v>7938</v>
      </c>
      <c r="D1714" s="13">
        <v>44003.750451388885</v>
      </c>
      <c r="E1714" s="14">
        <v>3.246527777777778E-2</v>
      </c>
      <c r="G1714" s="1" t="s">
        <v>215</v>
      </c>
      <c r="H1714" s="1" t="s">
        <v>216</v>
      </c>
      <c r="I1714" s="3">
        <v>7563</v>
      </c>
      <c r="J1714" s="13">
        <v>43994.366574074076</v>
      </c>
      <c r="K1714" s="14">
        <v>3.6828703703703704E-2</v>
      </c>
      <c r="M1714" s="1" t="s">
        <v>126</v>
      </c>
      <c r="N1714" s="1" t="s">
        <v>220</v>
      </c>
      <c r="O1714" s="3">
        <v>6016</v>
      </c>
      <c r="P1714" s="13">
        <v>43952.68409722222</v>
      </c>
      <c r="Q1714" s="14">
        <v>3.0405092592592591E-2</v>
      </c>
    </row>
    <row r="1715" spans="1:17" x14ac:dyDescent="0.25">
      <c r="A1715" s="1" t="s">
        <v>163</v>
      </c>
      <c r="B1715" s="1" t="s">
        <v>164</v>
      </c>
      <c r="C1715" s="3">
        <v>7947</v>
      </c>
      <c r="D1715" s="13">
        <v>44004.353773148148</v>
      </c>
      <c r="E1715" s="14">
        <v>4.1145833333333333E-2</v>
      </c>
      <c r="G1715" s="1" t="s">
        <v>233</v>
      </c>
      <c r="H1715" s="1" t="s">
        <v>234</v>
      </c>
      <c r="I1715" s="3">
        <v>7566</v>
      </c>
      <c r="J1715" s="13">
        <v>43994.412233796298</v>
      </c>
      <c r="K1715" s="14">
        <v>3.920138888888889E-2</v>
      </c>
      <c r="M1715" s="1" t="s">
        <v>253</v>
      </c>
      <c r="N1715" s="1" t="s">
        <v>254</v>
      </c>
      <c r="O1715" s="3">
        <v>6017</v>
      </c>
      <c r="P1715" s="13">
        <v>43952.698275462964</v>
      </c>
      <c r="Q1715" s="14">
        <v>4.08912037037037E-2</v>
      </c>
    </row>
    <row r="1716" spans="1:17" x14ac:dyDescent="0.25">
      <c r="A1716" s="1" t="s">
        <v>205</v>
      </c>
      <c r="B1716" s="1" t="s">
        <v>206</v>
      </c>
      <c r="C1716" s="3">
        <v>7955</v>
      </c>
      <c r="D1716" s="13">
        <v>44004.466180555559</v>
      </c>
      <c r="E1716" s="14">
        <v>4.2557870370370371E-2</v>
      </c>
      <c r="G1716" s="1" t="s">
        <v>251</v>
      </c>
      <c r="H1716" s="1" t="s">
        <v>252</v>
      </c>
      <c r="I1716" s="3">
        <v>7569</v>
      </c>
      <c r="J1716" s="13">
        <v>43994.455196759256</v>
      </c>
      <c r="K1716" s="14">
        <v>3.2106481481481479E-2</v>
      </c>
      <c r="M1716" s="1" t="s">
        <v>167</v>
      </c>
      <c r="N1716" s="1" t="s">
        <v>168</v>
      </c>
      <c r="O1716" s="3">
        <v>6018</v>
      </c>
      <c r="P1716" s="13">
        <v>43952.707916666666</v>
      </c>
      <c r="Q1716" s="14">
        <v>4.2002314814814812E-2</v>
      </c>
    </row>
    <row r="1717" spans="1:17" x14ac:dyDescent="0.25">
      <c r="A1717" s="1" t="s">
        <v>207</v>
      </c>
      <c r="B1717" s="1" t="s">
        <v>208</v>
      </c>
      <c r="C1717" s="3">
        <v>7960</v>
      </c>
      <c r="D1717" s="13">
        <v>44004.541365740741</v>
      </c>
      <c r="E1717" s="14">
        <v>2.97337962962963E-2</v>
      </c>
      <c r="G1717" s="1" t="s">
        <v>171</v>
      </c>
      <c r="H1717" s="1" t="s">
        <v>172</v>
      </c>
      <c r="I1717" s="3">
        <v>7571</v>
      </c>
      <c r="J1717" s="13">
        <v>43994.487650462965</v>
      </c>
      <c r="K1717" s="14">
        <v>4.0925925925925928E-2</v>
      </c>
      <c r="M1717" s="1" t="s">
        <v>209</v>
      </c>
      <c r="N1717" s="1" t="s">
        <v>210</v>
      </c>
      <c r="O1717" s="3">
        <v>6020</v>
      </c>
      <c r="P1717" s="13">
        <v>43952.732268518521</v>
      </c>
      <c r="Q1717" s="14">
        <v>3.4212962962962966E-2</v>
      </c>
    </row>
    <row r="1718" spans="1:17" x14ac:dyDescent="0.25">
      <c r="A1718" s="1" t="s">
        <v>159</v>
      </c>
      <c r="B1718" s="1" t="s">
        <v>160</v>
      </c>
      <c r="C1718" s="3">
        <v>7969</v>
      </c>
      <c r="D1718" s="13">
        <v>44004.652789351851</v>
      </c>
      <c r="E1718" s="14">
        <v>3.5405092592592592E-2</v>
      </c>
      <c r="G1718" s="1" t="s">
        <v>177</v>
      </c>
      <c r="H1718" s="1" t="s">
        <v>178</v>
      </c>
      <c r="I1718" s="3">
        <v>7583</v>
      </c>
      <c r="J1718" s="13">
        <v>43994.675000000003</v>
      </c>
      <c r="K1718" s="14">
        <v>3.8530092592592595E-2</v>
      </c>
      <c r="M1718" s="1" t="s">
        <v>229</v>
      </c>
      <c r="N1718" s="1" t="s">
        <v>230</v>
      </c>
      <c r="O1718" s="3">
        <v>6022</v>
      </c>
      <c r="P1718" s="13">
        <v>43952.764502314814</v>
      </c>
      <c r="Q1718" s="14">
        <v>3.4189814814814819E-2</v>
      </c>
    </row>
    <row r="1719" spans="1:17" x14ac:dyDescent="0.25">
      <c r="A1719" s="1" t="s">
        <v>197</v>
      </c>
      <c r="B1719" s="1" t="s">
        <v>198</v>
      </c>
      <c r="C1719" s="3">
        <v>7970</v>
      </c>
      <c r="D1719" s="13">
        <v>44004.668321759258</v>
      </c>
      <c r="E1719" s="14">
        <v>4.0115740740740737E-2</v>
      </c>
      <c r="G1719" s="1" t="s">
        <v>175</v>
      </c>
      <c r="H1719" s="1" t="s">
        <v>176</v>
      </c>
      <c r="I1719" s="3">
        <v>7586</v>
      </c>
      <c r="J1719" s="13">
        <v>43994.712754629632</v>
      </c>
      <c r="K1719" s="14">
        <v>3.6666666666666667E-2</v>
      </c>
      <c r="M1719" s="1" t="s">
        <v>249</v>
      </c>
      <c r="N1719" s="1" t="s">
        <v>250</v>
      </c>
      <c r="O1719" s="3">
        <v>6026</v>
      </c>
      <c r="P1719" s="13">
        <v>43952.813460648147</v>
      </c>
      <c r="Q1719" s="14">
        <v>4.1516203703703701E-2</v>
      </c>
    </row>
    <row r="1720" spans="1:17" x14ac:dyDescent="0.25">
      <c r="A1720" s="1" t="s">
        <v>207</v>
      </c>
      <c r="B1720" s="1" t="s">
        <v>208</v>
      </c>
      <c r="C1720" s="3">
        <v>7974</v>
      </c>
      <c r="D1720" s="13">
        <v>44004.717372685183</v>
      </c>
      <c r="E1720" s="14">
        <v>4.2673611111111114E-2</v>
      </c>
      <c r="G1720" s="1" t="s">
        <v>211</v>
      </c>
      <c r="H1720" s="1" t="s">
        <v>212</v>
      </c>
      <c r="I1720" s="3">
        <v>7587</v>
      </c>
      <c r="J1720" s="13">
        <v>43994.728506944448</v>
      </c>
      <c r="K1720" s="14">
        <v>3.4907407407407408E-2</v>
      </c>
      <c r="M1720" s="1" t="s">
        <v>247</v>
      </c>
      <c r="N1720" s="1" t="s">
        <v>248</v>
      </c>
      <c r="O1720" s="3">
        <v>6029</v>
      </c>
      <c r="P1720" s="13">
        <v>43953.35297453704</v>
      </c>
      <c r="Q1720" s="14">
        <v>3.4745370370370371E-2</v>
      </c>
    </row>
    <row r="1721" spans="1:17" x14ac:dyDescent="0.25">
      <c r="A1721" s="1" t="s">
        <v>213</v>
      </c>
      <c r="B1721" s="1" t="s">
        <v>214</v>
      </c>
      <c r="C1721" s="3">
        <v>7977</v>
      </c>
      <c r="D1721" s="13">
        <v>44004.752928240741</v>
      </c>
      <c r="E1721" s="14">
        <v>3.498842592592593E-2</v>
      </c>
      <c r="G1721" s="1" t="s">
        <v>171</v>
      </c>
      <c r="H1721" s="1" t="s">
        <v>172</v>
      </c>
      <c r="I1721" s="3">
        <v>7593</v>
      </c>
      <c r="J1721" s="13">
        <v>43994.805891203701</v>
      </c>
      <c r="K1721" s="14">
        <v>3.3750000000000002E-2</v>
      </c>
      <c r="M1721" s="1" t="s">
        <v>241</v>
      </c>
      <c r="N1721" s="1" t="s">
        <v>242</v>
      </c>
      <c r="O1721" s="3">
        <v>6030</v>
      </c>
      <c r="P1721" s="13">
        <v>43953.369386574072</v>
      </c>
      <c r="Q1721" s="14">
        <v>3.2650462962962964E-2</v>
      </c>
    </row>
    <row r="1722" spans="1:17" x14ac:dyDescent="0.25">
      <c r="A1722" s="1" t="s">
        <v>161</v>
      </c>
      <c r="B1722" s="1" t="s">
        <v>162</v>
      </c>
      <c r="C1722" s="3">
        <v>7980</v>
      </c>
      <c r="D1722" s="13">
        <v>44004.791701388887</v>
      </c>
      <c r="E1722" s="14">
        <v>3.2175925925925927E-2</v>
      </c>
      <c r="G1722" s="1" t="s">
        <v>235</v>
      </c>
      <c r="H1722" s="1" t="s">
        <v>236</v>
      </c>
      <c r="I1722" s="3">
        <v>7598</v>
      </c>
      <c r="J1722" s="13">
        <v>43995.362256944441</v>
      </c>
      <c r="K1722" s="14">
        <v>3.2337962962962964E-2</v>
      </c>
      <c r="M1722" s="1" t="s">
        <v>167</v>
      </c>
      <c r="N1722" s="1" t="s">
        <v>168</v>
      </c>
      <c r="O1722" s="3">
        <v>6033</v>
      </c>
      <c r="P1722" s="13">
        <v>43953.40896990741</v>
      </c>
      <c r="Q1722" s="14">
        <v>3.2511574074074075E-2</v>
      </c>
    </row>
    <row r="1723" spans="1:17" x14ac:dyDescent="0.25">
      <c r="A1723" s="1" t="s">
        <v>165</v>
      </c>
      <c r="B1723" s="1" t="s">
        <v>166</v>
      </c>
      <c r="C1723" s="3">
        <v>7985</v>
      </c>
      <c r="D1723" s="13">
        <v>44005.359629629631</v>
      </c>
      <c r="E1723" s="14">
        <v>4.1111111111111112E-2</v>
      </c>
      <c r="G1723" s="1" t="s">
        <v>235</v>
      </c>
      <c r="H1723" s="1" t="s">
        <v>236</v>
      </c>
      <c r="I1723" s="3">
        <v>7601</v>
      </c>
      <c r="J1723" s="13">
        <v>43995.413136574076</v>
      </c>
      <c r="K1723" s="14">
        <v>3.8310185185185183E-2</v>
      </c>
      <c r="M1723" s="1" t="s">
        <v>247</v>
      </c>
      <c r="N1723" s="1" t="s">
        <v>248</v>
      </c>
      <c r="O1723" s="3">
        <v>6034</v>
      </c>
      <c r="P1723" s="13">
        <v>43953.419282407405</v>
      </c>
      <c r="Q1723" s="14">
        <v>2.8125000000000001E-2</v>
      </c>
    </row>
    <row r="1724" spans="1:17" x14ac:dyDescent="0.25">
      <c r="A1724" s="1" t="s">
        <v>165</v>
      </c>
      <c r="B1724" s="1" t="s">
        <v>166</v>
      </c>
      <c r="C1724" s="3">
        <v>7986</v>
      </c>
      <c r="D1724" s="13">
        <v>44005.371944444443</v>
      </c>
      <c r="E1724" s="14">
        <v>3.6423611111111115E-2</v>
      </c>
      <c r="G1724" s="1" t="s">
        <v>251</v>
      </c>
      <c r="H1724" s="1" t="s">
        <v>252</v>
      </c>
      <c r="I1724" s="3">
        <v>7602</v>
      </c>
      <c r="J1724" s="13">
        <v>43995.422106481485</v>
      </c>
      <c r="K1724" s="14">
        <v>3.3773148148148149E-2</v>
      </c>
      <c r="M1724" s="1" t="s">
        <v>229</v>
      </c>
      <c r="N1724" s="1" t="s">
        <v>230</v>
      </c>
      <c r="O1724" s="3">
        <v>6036</v>
      </c>
      <c r="P1724" s="13">
        <v>43953.440405092595</v>
      </c>
      <c r="Q1724" s="14">
        <v>4.3900462962962961E-2</v>
      </c>
    </row>
    <row r="1725" spans="1:17" x14ac:dyDescent="0.25">
      <c r="A1725" s="1" t="s">
        <v>181</v>
      </c>
      <c r="B1725" s="1" t="s">
        <v>182</v>
      </c>
      <c r="C1725" s="3">
        <v>7989</v>
      </c>
      <c r="D1725" s="13">
        <v>44005.407731481479</v>
      </c>
      <c r="E1725" s="14">
        <v>4.0381944444444443E-2</v>
      </c>
      <c r="G1725" s="1" t="s">
        <v>177</v>
      </c>
      <c r="H1725" s="1" t="s">
        <v>178</v>
      </c>
      <c r="I1725" s="3">
        <v>7603</v>
      </c>
      <c r="J1725" s="13">
        <v>43995.435289351852</v>
      </c>
      <c r="K1725" s="14">
        <v>3.8032407407407411E-2</v>
      </c>
      <c r="M1725" s="1" t="s">
        <v>185</v>
      </c>
      <c r="N1725" s="1" t="s">
        <v>186</v>
      </c>
      <c r="O1725" s="3">
        <v>6041</v>
      </c>
      <c r="P1725" s="13">
        <v>43953.511296296296</v>
      </c>
      <c r="Q1725" s="14">
        <v>4.0752314814814811E-2</v>
      </c>
    </row>
    <row r="1726" spans="1:17" x14ac:dyDescent="0.25">
      <c r="A1726" s="1" t="s">
        <v>243</v>
      </c>
      <c r="B1726" s="1" t="s">
        <v>244</v>
      </c>
      <c r="C1726" s="3">
        <v>7991</v>
      </c>
      <c r="D1726" s="13">
        <v>44005.432581018518</v>
      </c>
      <c r="E1726" s="14">
        <v>3.5509259259259261E-2</v>
      </c>
      <c r="G1726" s="1" t="s">
        <v>175</v>
      </c>
      <c r="H1726" s="1" t="s">
        <v>176</v>
      </c>
      <c r="I1726" s="3">
        <v>7605</v>
      </c>
      <c r="J1726" s="13">
        <v>43995.457789351851</v>
      </c>
      <c r="K1726" s="14">
        <v>3.6168981481481483E-2</v>
      </c>
      <c r="M1726" s="1" t="s">
        <v>209</v>
      </c>
      <c r="N1726" s="1" t="s">
        <v>210</v>
      </c>
      <c r="O1726" s="3">
        <v>6044</v>
      </c>
      <c r="P1726" s="13">
        <v>43953.550300925926</v>
      </c>
      <c r="Q1726" s="14">
        <v>3.5104166666666665E-2</v>
      </c>
    </row>
    <row r="1727" spans="1:17" x14ac:dyDescent="0.25">
      <c r="A1727" s="1" t="s">
        <v>201</v>
      </c>
      <c r="B1727" s="1" t="s">
        <v>202</v>
      </c>
      <c r="C1727" s="3">
        <v>7994</v>
      </c>
      <c r="D1727" s="13">
        <v>44005.466400462959</v>
      </c>
      <c r="E1727" s="14">
        <v>3.4050925925925922E-2</v>
      </c>
      <c r="G1727" s="1" t="s">
        <v>203</v>
      </c>
      <c r="H1727" s="1" t="s">
        <v>204</v>
      </c>
      <c r="I1727" s="3">
        <v>7610</v>
      </c>
      <c r="J1727" s="13">
        <v>43995.518553240741</v>
      </c>
      <c r="K1727" s="14">
        <v>3.4178240740740738E-2</v>
      </c>
      <c r="M1727" s="1" t="s">
        <v>241</v>
      </c>
      <c r="N1727" s="1" t="s">
        <v>242</v>
      </c>
      <c r="O1727" s="3">
        <v>6046</v>
      </c>
      <c r="P1727" s="13">
        <v>43953.581087962964</v>
      </c>
      <c r="Q1727" s="14">
        <v>3.8379629629629632E-2</v>
      </c>
    </row>
    <row r="1728" spans="1:17" x14ac:dyDescent="0.25">
      <c r="A1728" s="1" t="s">
        <v>163</v>
      </c>
      <c r="B1728" s="1" t="s">
        <v>164</v>
      </c>
      <c r="C1728" s="3">
        <v>7997</v>
      </c>
      <c r="D1728" s="13">
        <v>44005.501736111109</v>
      </c>
      <c r="E1728" s="14">
        <v>3.5497685185185188E-2</v>
      </c>
      <c r="G1728" s="1" t="s">
        <v>175</v>
      </c>
      <c r="H1728" s="1" t="s">
        <v>176</v>
      </c>
      <c r="I1728" s="3">
        <v>7613</v>
      </c>
      <c r="J1728" s="13">
        <v>43995.557233796295</v>
      </c>
      <c r="K1728" s="14">
        <v>4.0023148148148148E-2</v>
      </c>
      <c r="M1728" s="1" t="s">
        <v>245</v>
      </c>
      <c r="N1728" s="1" t="s">
        <v>246</v>
      </c>
      <c r="O1728" s="3">
        <v>6049</v>
      </c>
      <c r="P1728" s="13">
        <v>43953.623854166668</v>
      </c>
      <c r="Q1728" s="14">
        <v>3.1597222222222221E-2</v>
      </c>
    </row>
    <row r="1729" spans="1:17" x14ac:dyDescent="0.25">
      <c r="A1729" s="1" t="s">
        <v>243</v>
      </c>
      <c r="B1729" s="1" t="s">
        <v>244</v>
      </c>
      <c r="C1729" s="3">
        <v>8000</v>
      </c>
      <c r="D1729" s="13">
        <v>44005.543009259258</v>
      </c>
      <c r="E1729" s="14">
        <v>4.4710648148148152E-2</v>
      </c>
      <c r="G1729" s="1" t="s">
        <v>193</v>
      </c>
      <c r="H1729" s="1" t="s">
        <v>194</v>
      </c>
      <c r="I1729" s="3">
        <v>7621</v>
      </c>
      <c r="J1729" s="13">
        <v>43995.645243055558</v>
      </c>
      <c r="K1729" s="14">
        <v>4.4583333333333336E-2</v>
      </c>
      <c r="M1729" s="1" t="s">
        <v>237</v>
      </c>
      <c r="N1729" s="1" t="s">
        <v>238</v>
      </c>
      <c r="O1729" s="3">
        <v>6050</v>
      </c>
      <c r="P1729" s="13">
        <v>43953.633981481478</v>
      </c>
      <c r="Q1729" s="14">
        <v>3.5648148148148151E-2</v>
      </c>
    </row>
    <row r="1730" spans="1:17" x14ac:dyDescent="0.25">
      <c r="A1730" s="1" t="s">
        <v>159</v>
      </c>
      <c r="B1730" s="1" t="s">
        <v>160</v>
      </c>
      <c r="C1730" s="3">
        <v>8002</v>
      </c>
      <c r="D1730" s="13">
        <v>44005.572800925926</v>
      </c>
      <c r="E1730" s="14">
        <v>3.7962962962962962E-2</v>
      </c>
      <c r="G1730" s="1" t="s">
        <v>203</v>
      </c>
      <c r="H1730" s="1" t="s">
        <v>204</v>
      </c>
      <c r="I1730" s="3">
        <v>7622</v>
      </c>
      <c r="J1730" s="13">
        <v>43995.661689814813</v>
      </c>
      <c r="K1730" s="14">
        <v>3.7361111111111109E-2</v>
      </c>
      <c r="M1730" s="1" t="s">
        <v>199</v>
      </c>
      <c r="N1730" s="1" t="s">
        <v>200</v>
      </c>
      <c r="O1730" s="3">
        <v>6053</v>
      </c>
      <c r="P1730" s="13">
        <v>43953.680300925924</v>
      </c>
      <c r="Q1730" s="14">
        <v>3.1759259259259258E-2</v>
      </c>
    </row>
    <row r="1731" spans="1:17" x14ac:dyDescent="0.25">
      <c r="A1731" s="1" t="s">
        <v>205</v>
      </c>
      <c r="B1731" s="1" t="s">
        <v>206</v>
      </c>
      <c r="C1731" s="3">
        <v>8003</v>
      </c>
      <c r="D1731" s="13">
        <v>44005.582789351851</v>
      </c>
      <c r="E1731" s="14">
        <v>3.3842592592592598E-2</v>
      </c>
      <c r="G1731" s="1" t="s">
        <v>215</v>
      </c>
      <c r="H1731" s="1" t="s">
        <v>216</v>
      </c>
      <c r="I1731" s="3">
        <v>7631</v>
      </c>
      <c r="J1731" s="13">
        <v>43995.780046296299</v>
      </c>
      <c r="K1731" s="14">
        <v>3.3101851851851848E-2</v>
      </c>
      <c r="M1731" s="1" t="s">
        <v>130</v>
      </c>
      <c r="N1731" s="1" t="s">
        <v>218</v>
      </c>
      <c r="O1731" s="3">
        <v>6055</v>
      </c>
      <c r="P1731" s="13">
        <v>43953.71056712963</v>
      </c>
      <c r="Q1731" s="14">
        <v>4.130787037037037E-2</v>
      </c>
    </row>
    <row r="1732" spans="1:17" x14ac:dyDescent="0.25">
      <c r="A1732" s="1" t="s">
        <v>161</v>
      </c>
      <c r="B1732" s="1" t="s">
        <v>162</v>
      </c>
      <c r="C1732" s="3">
        <v>8009</v>
      </c>
      <c r="D1732" s="13">
        <v>44005.662905092591</v>
      </c>
      <c r="E1732" s="14">
        <v>4.0034722222222222E-2</v>
      </c>
      <c r="G1732" s="1" t="s">
        <v>251</v>
      </c>
      <c r="H1732" s="1" t="s">
        <v>252</v>
      </c>
      <c r="I1732" s="3">
        <v>7636</v>
      </c>
      <c r="J1732" s="13">
        <v>43995.848136574074</v>
      </c>
      <c r="K1732" s="14">
        <v>3.3125000000000002E-2</v>
      </c>
      <c r="M1732" s="1" t="s">
        <v>167</v>
      </c>
      <c r="N1732" s="1" t="s">
        <v>168</v>
      </c>
      <c r="O1732" s="3">
        <v>6056</v>
      </c>
      <c r="P1732" s="13">
        <v>43953.727094907408</v>
      </c>
      <c r="Q1732" s="14">
        <v>3.4930555555555555E-2</v>
      </c>
    </row>
    <row r="1733" spans="1:17" x14ac:dyDescent="0.25">
      <c r="A1733" s="1" t="s">
        <v>243</v>
      </c>
      <c r="B1733" s="1" t="s">
        <v>244</v>
      </c>
      <c r="C1733" s="3">
        <v>8012</v>
      </c>
      <c r="D1733" s="13">
        <v>44005.697164351855</v>
      </c>
      <c r="E1733" s="14">
        <v>4.0023148148148148E-2</v>
      </c>
      <c r="G1733" s="1" t="s">
        <v>233</v>
      </c>
      <c r="H1733" s="1" t="s">
        <v>234</v>
      </c>
      <c r="I1733" s="3">
        <v>7639</v>
      </c>
      <c r="J1733" s="13">
        <v>43996.380555555559</v>
      </c>
      <c r="K1733" s="14">
        <v>4.0046296296296295E-2</v>
      </c>
      <c r="M1733" s="1" t="s">
        <v>130</v>
      </c>
      <c r="N1733" s="1" t="s">
        <v>218</v>
      </c>
      <c r="O1733" s="3">
        <v>6058</v>
      </c>
      <c r="P1733" s="13">
        <v>43953.760659722226</v>
      </c>
      <c r="Q1733" s="14">
        <v>3.8414351851851852E-2</v>
      </c>
    </row>
    <row r="1734" spans="1:17" x14ac:dyDescent="0.25">
      <c r="A1734" s="1" t="s">
        <v>181</v>
      </c>
      <c r="B1734" s="1" t="s">
        <v>182</v>
      </c>
      <c r="C1734" s="3">
        <v>8017</v>
      </c>
      <c r="D1734" s="13">
        <v>44005.76054398148</v>
      </c>
      <c r="E1734" s="14">
        <v>3.8993055555555552E-2</v>
      </c>
      <c r="G1734" s="1" t="s">
        <v>179</v>
      </c>
      <c r="H1734" s="1" t="s">
        <v>180</v>
      </c>
      <c r="I1734" s="3">
        <v>7640</v>
      </c>
      <c r="J1734" s="13">
        <v>43996.391203703701</v>
      </c>
      <c r="K1734" s="14">
        <v>3.9189814814814809E-2</v>
      </c>
      <c r="M1734" s="1" t="s">
        <v>223</v>
      </c>
      <c r="N1734" s="1" t="s">
        <v>224</v>
      </c>
      <c r="O1734" s="3">
        <v>6062</v>
      </c>
      <c r="P1734" s="13">
        <v>43953.812037037038</v>
      </c>
      <c r="Q1734" s="14">
        <v>3.7222222222222219E-2</v>
      </c>
    </row>
    <row r="1735" spans="1:17" x14ac:dyDescent="0.25">
      <c r="A1735" s="1" t="s">
        <v>159</v>
      </c>
      <c r="B1735" s="1" t="s">
        <v>160</v>
      </c>
      <c r="C1735" s="3">
        <v>8018</v>
      </c>
      <c r="D1735" s="13">
        <v>44005.773680555554</v>
      </c>
      <c r="E1735" s="14">
        <v>3.3402777777777774E-2</v>
      </c>
      <c r="G1735" s="1" t="s">
        <v>187</v>
      </c>
      <c r="H1735" s="1" t="s">
        <v>188</v>
      </c>
      <c r="I1735" s="3">
        <v>7643</v>
      </c>
      <c r="J1735" s="13">
        <v>43996.428113425929</v>
      </c>
      <c r="K1735" s="14">
        <v>3.6180555555555556E-2</v>
      </c>
      <c r="M1735" s="1" t="s">
        <v>231</v>
      </c>
      <c r="N1735" s="1" t="s">
        <v>232</v>
      </c>
      <c r="O1735" s="3">
        <v>6064</v>
      </c>
      <c r="P1735" s="13">
        <v>43953.840416666666</v>
      </c>
      <c r="Q1735" s="14">
        <v>3.363425925925926E-2</v>
      </c>
    </row>
    <row r="1736" spans="1:17" x14ac:dyDescent="0.25">
      <c r="A1736" s="1" t="s">
        <v>213</v>
      </c>
      <c r="B1736" s="1" t="s">
        <v>214</v>
      </c>
      <c r="C1736" s="3">
        <v>8019</v>
      </c>
      <c r="D1736" s="13">
        <v>44005.791435185187</v>
      </c>
      <c r="E1736" s="14">
        <v>3.363425925925926E-2</v>
      </c>
      <c r="G1736" s="1" t="s">
        <v>122</v>
      </c>
      <c r="H1736" s="1" t="s">
        <v>217</v>
      </c>
      <c r="I1736" s="3">
        <v>7646</v>
      </c>
      <c r="J1736" s="13">
        <v>43996.473865740743</v>
      </c>
      <c r="K1736" s="14">
        <v>4.4502314814814814E-2</v>
      </c>
      <c r="M1736" s="1" t="s">
        <v>209</v>
      </c>
      <c r="N1736" s="1" t="s">
        <v>210</v>
      </c>
      <c r="O1736" s="3">
        <v>6065</v>
      </c>
      <c r="P1736" s="13">
        <v>43954.347361111111</v>
      </c>
      <c r="Q1736" s="14">
        <v>3.425925925925926E-2</v>
      </c>
    </row>
    <row r="1737" spans="1:17" x14ac:dyDescent="0.25">
      <c r="A1737" s="1" t="s">
        <v>161</v>
      </c>
      <c r="B1737" s="1" t="s">
        <v>162</v>
      </c>
      <c r="C1737" s="3">
        <v>8020</v>
      </c>
      <c r="D1737" s="13">
        <v>44005.80810185185</v>
      </c>
      <c r="E1737" s="14">
        <v>4.597222222222222E-2</v>
      </c>
      <c r="G1737" s="1" t="s">
        <v>215</v>
      </c>
      <c r="H1737" s="1" t="s">
        <v>216</v>
      </c>
      <c r="I1737" s="3">
        <v>7649</v>
      </c>
      <c r="J1737" s="13">
        <v>43996.524953703702</v>
      </c>
      <c r="K1737" s="14">
        <v>3.6377314814814814E-2</v>
      </c>
      <c r="M1737" s="1" t="s">
        <v>253</v>
      </c>
      <c r="N1737" s="1" t="s">
        <v>254</v>
      </c>
      <c r="O1737" s="3">
        <v>6067</v>
      </c>
      <c r="P1737" s="13">
        <v>43954.367928240739</v>
      </c>
      <c r="Q1737" s="14">
        <v>3.8460648148148147E-2</v>
      </c>
    </row>
    <row r="1738" spans="1:17" x14ac:dyDescent="0.25">
      <c r="A1738" s="1" t="s">
        <v>159</v>
      </c>
      <c r="B1738" s="1" t="s">
        <v>160</v>
      </c>
      <c r="C1738" s="3">
        <v>8031</v>
      </c>
      <c r="D1738" s="13">
        <v>44006.455949074072</v>
      </c>
      <c r="E1738" s="14">
        <v>3.9328703703703706E-2</v>
      </c>
      <c r="G1738" s="1" t="s">
        <v>211</v>
      </c>
      <c r="H1738" s="1" t="s">
        <v>212</v>
      </c>
      <c r="I1738" s="3">
        <v>7652</v>
      </c>
      <c r="J1738" s="13">
        <v>43996.560162037036</v>
      </c>
      <c r="K1738" s="14">
        <v>4.2013888888888885E-2</v>
      </c>
      <c r="M1738" s="1" t="s">
        <v>247</v>
      </c>
      <c r="N1738" s="1" t="s">
        <v>248</v>
      </c>
      <c r="O1738" s="3">
        <v>6070</v>
      </c>
      <c r="P1738" s="13">
        <v>43954.402037037034</v>
      </c>
      <c r="Q1738" s="14">
        <v>3.8275462962962963E-2</v>
      </c>
    </row>
    <row r="1739" spans="1:17" x14ac:dyDescent="0.25">
      <c r="A1739" s="1" t="s">
        <v>243</v>
      </c>
      <c r="B1739" s="1" t="s">
        <v>244</v>
      </c>
      <c r="C1739" s="3">
        <v>8033</v>
      </c>
      <c r="D1739" s="13">
        <v>44006.481759259259</v>
      </c>
      <c r="E1739" s="14">
        <v>3.4062500000000002E-2</v>
      </c>
      <c r="G1739" s="1" t="s">
        <v>233</v>
      </c>
      <c r="H1739" s="1" t="s">
        <v>234</v>
      </c>
      <c r="I1739" s="3">
        <v>7654</v>
      </c>
      <c r="J1739" s="13">
        <v>43996.585439814815</v>
      </c>
      <c r="K1739" s="14">
        <v>4.3472222222222225E-2</v>
      </c>
      <c r="M1739" s="1" t="s">
        <v>223</v>
      </c>
      <c r="N1739" s="1" t="s">
        <v>224</v>
      </c>
      <c r="O1739" s="3">
        <v>6071</v>
      </c>
      <c r="P1739" s="13">
        <v>43954.417025462964</v>
      </c>
      <c r="Q1739" s="14">
        <v>3.6909722222222226E-2</v>
      </c>
    </row>
    <row r="1740" spans="1:17" x14ac:dyDescent="0.25">
      <c r="A1740" s="1" t="s">
        <v>213</v>
      </c>
      <c r="B1740" s="1" t="s">
        <v>214</v>
      </c>
      <c r="C1740" s="3">
        <v>8040</v>
      </c>
      <c r="D1740" s="13">
        <v>44006.580381944441</v>
      </c>
      <c r="E1740" s="14">
        <v>4.5266203703703704E-2</v>
      </c>
      <c r="G1740" s="1" t="s">
        <v>175</v>
      </c>
      <c r="H1740" s="1" t="s">
        <v>176</v>
      </c>
      <c r="I1740" s="3">
        <v>7664</v>
      </c>
      <c r="J1740" s="13">
        <v>43996.718634259261</v>
      </c>
      <c r="K1740" s="14">
        <v>3.1620370370370368E-2</v>
      </c>
      <c r="M1740" s="1" t="s">
        <v>237</v>
      </c>
      <c r="N1740" s="1" t="s">
        <v>238</v>
      </c>
      <c r="O1740" s="3">
        <v>6072</v>
      </c>
      <c r="P1740" s="13">
        <v>43954.435289351852</v>
      </c>
      <c r="Q1740" s="14">
        <v>3.8657407407407404E-2</v>
      </c>
    </row>
    <row r="1741" spans="1:17" x14ac:dyDescent="0.25">
      <c r="A1741" s="1" t="s">
        <v>213</v>
      </c>
      <c r="B1741" s="1" t="s">
        <v>214</v>
      </c>
      <c r="C1741" s="3">
        <v>8043</v>
      </c>
      <c r="D1741" s="13">
        <v>44006.626006944447</v>
      </c>
      <c r="E1741" s="14">
        <v>3.6655092592592593E-2</v>
      </c>
      <c r="G1741" s="1" t="s">
        <v>233</v>
      </c>
      <c r="H1741" s="1" t="s">
        <v>234</v>
      </c>
      <c r="I1741" s="3">
        <v>7665</v>
      </c>
      <c r="J1741" s="13">
        <v>43996.735543981478</v>
      </c>
      <c r="K1741" s="14">
        <v>2.9780092592592594E-2</v>
      </c>
      <c r="M1741" s="1" t="s">
        <v>249</v>
      </c>
      <c r="N1741" s="1" t="s">
        <v>250</v>
      </c>
      <c r="O1741" s="3">
        <v>6078</v>
      </c>
      <c r="P1741" s="13">
        <v>43954.51390046296</v>
      </c>
      <c r="Q1741" s="14">
        <v>2.8217592592592589E-2</v>
      </c>
    </row>
    <row r="1742" spans="1:17" x14ac:dyDescent="0.25">
      <c r="A1742" s="1" t="s">
        <v>201</v>
      </c>
      <c r="B1742" s="1" t="s">
        <v>202</v>
      </c>
      <c r="C1742" s="3">
        <v>8048</v>
      </c>
      <c r="D1742" s="13">
        <v>44006.702326388891</v>
      </c>
      <c r="E1742" s="14">
        <v>3.2858796296296296E-2</v>
      </c>
      <c r="G1742" s="1" t="s">
        <v>122</v>
      </c>
      <c r="H1742" s="1" t="s">
        <v>217</v>
      </c>
      <c r="I1742" s="3">
        <v>7666</v>
      </c>
      <c r="J1742" s="13">
        <v>43996.753368055557</v>
      </c>
      <c r="K1742" s="14">
        <v>3.6631944444444446E-2</v>
      </c>
      <c r="M1742" s="1" t="s">
        <v>130</v>
      </c>
      <c r="N1742" s="1" t="s">
        <v>218</v>
      </c>
      <c r="O1742" s="3">
        <v>6081</v>
      </c>
      <c r="P1742" s="13">
        <v>43954.544699074075</v>
      </c>
      <c r="Q1742" s="14">
        <v>3.4328703703703702E-2</v>
      </c>
    </row>
    <row r="1743" spans="1:17" x14ac:dyDescent="0.25">
      <c r="A1743" s="1" t="s">
        <v>181</v>
      </c>
      <c r="B1743" s="1" t="s">
        <v>182</v>
      </c>
      <c r="C1743" s="3">
        <v>8050</v>
      </c>
      <c r="D1743" s="13">
        <v>44006.726446759261</v>
      </c>
      <c r="E1743" s="14">
        <v>3.7731481481481484E-2</v>
      </c>
      <c r="G1743" s="1" t="s">
        <v>122</v>
      </c>
      <c r="H1743" s="1" t="s">
        <v>217</v>
      </c>
      <c r="I1743" s="3">
        <v>7670</v>
      </c>
      <c r="J1743" s="13">
        <v>43996.807962962965</v>
      </c>
      <c r="K1743" s="14">
        <v>3.6331018518518519E-2</v>
      </c>
      <c r="M1743" s="1" t="s">
        <v>231</v>
      </c>
      <c r="N1743" s="1" t="s">
        <v>232</v>
      </c>
      <c r="O1743" s="3">
        <v>6082</v>
      </c>
      <c r="P1743" s="13">
        <v>43954.560856481483</v>
      </c>
      <c r="Q1743" s="14">
        <v>3.0613425925925929E-2</v>
      </c>
    </row>
    <row r="1744" spans="1:17" x14ac:dyDescent="0.25">
      <c r="A1744" s="1" t="s">
        <v>161</v>
      </c>
      <c r="B1744" s="1" t="s">
        <v>162</v>
      </c>
      <c r="C1744" s="3">
        <v>8054</v>
      </c>
      <c r="D1744" s="13">
        <v>44006.773888888885</v>
      </c>
      <c r="E1744" s="14">
        <v>4.2187499999999996E-2</v>
      </c>
      <c r="G1744" s="1" t="s">
        <v>193</v>
      </c>
      <c r="H1744" s="1" t="s">
        <v>194</v>
      </c>
      <c r="I1744" s="3">
        <v>7672</v>
      </c>
      <c r="J1744" s="13">
        <v>43996.834108796298</v>
      </c>
      <c r="K1744" s="14">
        <v>3.4062500000000002E-2</v>
      </c>
      <c r="M1744" s="1" t="s">
        <v>223</v>
      </c>
      <c r="N1744" s="1" t="s">
        <v>224</v>
      </c>
      <c r="O1744" s="3">
        <v>6084</v>
      </c>
      <c r="P1744" s="13">
        <v>43954.587789351855</v>
      </c>
      <c r="Q1744" s="14">
        <v>3.8321759259259257E-2</v>
      </c>
    </row>
    <row r="1745" spans="1:17" x14ac:dyDescent="0.25">
      <c r="A1745" s="1" t="s">
        <v>205</v>
      </c>
      <c r="B1745" s="1" t="s">
        <v>206</v>
      </c>
      <c r="C1745" s="3">
        <v>8058</v>
      </c>
      <c r="D1745" s="13">
        <v>44006.840196759258</v>
      </c>
      <c r="E1745" s="14">
        <v>4.4884259259259263E-2</v>
      </c>
      <c r="G1745" s="1" t="s">
        <v>171</v>
      </c>
      <c r="H1745" s="1" t="s">
        <v>172</v>
      </c>
      <c r="I1745" s="3">
        <v>7675</v>
      </c>
      <c r="J1745" s="13">
        <v>43997.369490740741</v>
      </c>
      <c r="K1745" s="14">
        <v>3.0983796296296297E-2</v>
      </c>
      <c r="M1745" s="1" t="s">
        <v>223</v>
      </c>
      <c r="N1745" s="1" t="s">
        <v>224</v>
      </c>
      <c r="O1745" s="3">
        <v>6087</v>
      </c>
      <c r="P1745" s="13">
        <v>43954.622048611112</v>
      </c>
      <c r="Q1745" s="14">
        <v>4.010416666666667E-2</v>
      </c>
    </row>
    <row r="1746" spans="1:17" x14ac:dyDescent="0.25">
      <c r="A1746" s="1" t="s">
        <v>197</v>
      </c>
      <c r="B1746" s="1" t="s">
        <v>198</v>
      </c>
      <c r="C1746" s="3">
        <v>8061</v>
      </c>
      <c r="D1746" s="13">
        <v>44007.378125000003</v>
      </c>
      <c r="E1746" s="14">
        <v>3.8159722222222227E-2</v>
      </c>
      <c r="G1746" s="1" t="s">
        <v>187</v>
      </c>
      <c r="H1746" s="1" t="s">
        <v>188</v>
      </c>
      <c r="I1746" s="3">
        <v>7677</v>
      </c>
      <c r="J1746" s="13">
        <v>43997.401817129627</v>
      </c>
      <c r="K1746" s="14">
        <v>3.8240740740740742E-2</v>
      </c>
      <c r="M1746" s="1" t="s">
        <v>185</v>
      </c>
      <c r="N1746" s="1" t="s">
        <v>186</v>
      </c>
      <c r="O1746" s="3">
        <v>6088</v>
      </c>
      <c r="P1746" s="13">
        <v>43954.630682870367</v>
      </c>
      <c r="Q1746" s="14">
        <v>3.8506944444444448E-2</v>
      </c>
    </row>
    <row r="1747" spans="1:17" x14ac:dyDescent="0.25">
      <c r="A1747" s="1" t="s">
        <v>201</v>
      </c>
      <c r="B1747" s="1" t="s">
        <v>202</v>
      </c>
      <c r="C1747" s="3">
        <v>8062</v>
      </c>
      <c r="D1747" s="13">
        <v>44007.393865740742</v>
      </c>
      <c r="E1747" s="14">
        <v>3.8333333333333337E-2</v>
      </c>
      <c r="G1747" s="1" t="s">
        <v>251</v>
      </c>
      <c r="H1747" s="1" t="s">
        <v>252</v>
      </c>
      <c r="I1747" s="3">
        <v>7681</v>
      </c>
      <c r="J1747" s="13">
        <v>43997.448298611111</v>
      </c>
      <c r="K1747" s="14">
        <v>3.681712962962963E-2</v>
      </c>
      <c r="M1747" s="1" t="s">
        <v>173</v>
      </c>
      <c r="N1747" s="1" t="s">
        <v>174</v>
      </c>
      <c r="O1747" s="3">
        <v>6090</v>
      </c>
      <c r="P1747" s="13">
        <v>43954.655856481484</v>
      </c>
      <c r="Q1747" s="14">
        <v>3.2581018518518516E-2</v>
      </c>
    </row>
    <row r="1748" spans="1:17" x14ac:dyDescent="0.25">
      <c r="A1748" s="1" t="s">
        <v>225</v>
      </c>
      <c r="B1748" s="1" t="s">
        <v>226</v>
      </c>
      <c r="C1748" s="3">
        <v>8065</v>
      </c>
      <c r="D1748" s="13">
        <v>44007.434351851851</v>
      </c>
      <c r="E1748" s="14">
        <v>3.0972222222222224E-2</v>
      </c>
      <c r="G1748" s="1" t="s">
        <v>193</v>
      </c>
      <c r="H1748" s="1" t="s">
        <v>194</v>
      </c>
      <c r="I1748" s="3">
        <v>7682</v>
      </c>
      <c r="J1748" s="13">
        <v>43997.460532407407</v>
      </c>
      <c r="K1748" s="14">
        <v>3.0486111111111113E-2</v>
      </c>
      <c r="M1748" s="1" t="s">
        <v>229</v>
      </c>
      <c r="N1748" s="1" t="s">
        <v>230</v>
      </c>
      <c r="O1748" s="3">
        <v>6091</v>
      </c>
      <c r="P1748" s="13">
        <v>43954.672743055555</v>
      </c>
      <c r="Q1748" s="14">
        <v>4.1562500000000002E-2</v>
      </c>
    </row>
    <row r="1749" spans="1:17" x14ac:dyDescent="0.25">
      <c r="A1749" s="1" t="s">
        <v>201</v>
      </c>
      <c r="B1749" s="1" t="s">
        <v>202</v>
      </c>
      <c r="C1749" s="3">
        <v>8066</v>
      </c>
      <c r="D1749" s="13">
        <v>44007.444293981483</v>
      </c>
      <c r="E1749" s="14">
        <v>4.447916666666666E-2</v>
      </c>
      <c r="G1749" s="1" t="s">
        <v>215</v>
      </c>
      <c r="H1749" s="1" t="s">
        <v>216</v>
      </c>
      <c r="I1749" s="3">
        <v>7694</v>
      </c>
      <c r="J1749" s="13">
        <v>43997.606724537036</v>
      </c>
      <c r="K1749" s="14">
        <v>4.6724537037037044E-2</v>
      </c>
      <c r="M1749" s="1" t="s">
        <v>185</v>
      </c>
      <c r="N1749" s="1" t="s">
        <v>186</v>
      </c>
      <c r="O1749" s="3">
        <v>6094</v>
      </c>
      <c r="P1749" s="13">
        <v>43954.714155092595</v>
      </c>
      <c r="Q1749" s="14">
        <v>4.1354166666666664E-2</v>
      </c>
    </row>
    <row r="1750" spans="1:17" x14ac:dyDescent="0.25">
      <c r="A1750" s="1" t="s">
        <v>161</v>
      </c>
      <c r="B1750" s="1" t="s">
        <v>162</v>
      </c>
      <c r="C1750" s="3">
        <v>8067</v>
      </c>
      <c r="D1750" s="13">
        <v>44007.459733796299</v>
      </c>
      <c r="E1750" s="14">
        <v>4.3460648148148151E-2</v>
      </c>
      <c r="G1750" s="1" t="s">
        <v>171</v>
      </c>
      <c r="H1750" s="1" t="s">
        <v>172</v>
      </c>
      <c r="I1750" s="3">
        <v>7695</v>
      </c>
      <c r="J1750" s="13">
        <v>43997.624201388891</v>
      </c>
      <c r="K1750" s="14">
        <v>3.3518518518518517E-2</v>
      </c>
      <c r="M1750" s="1" t="s">
        <v>253</v>
      </c>
      <c r="N1750" s="1" t="s">
        <v>254</v>
      </c>
      <c r="O1750" s="3">
        <v>6096</v>
      </c>
      <c r="P1750" s="13">
        <v>43954.745995370373</v>
      </c>
      <c r="Q1750" s="14">
        <v>3.4282407407407407E-2</v>
      </c>
    </row>
    <row r="1751" spans="1:17" x14ac:dyDescent="0.25">
      <c r="A1751" s="1" t="s">
        <v>225</v>
      </c>
      <c r="B1751" s="1" t="s">
        <v>226</v>
      </c>
      <c r="C1751" s="3">
        <v>8069</v>
      </c>
      <c r="D1751" s="13">
        <v>44007.476840277777</v>
      </c>
      <c r="E1751" s="14">
        <v>3.4837962962962959E-2</v>
      </c>
      <c r="G1751" s="1" t="s">
        <v>179</v>
      </c>
      <c r="H1751" s="1" t="s">
        <v>180</v>
      </c>
      <c r="I1751" s="3">
        <v>7702</v>
      </c>
      <c r="J1751" s="13">
        <v>43997.725636574076</v>
      </c>
      <c r="K1751" s="14">
        <v>3.5254629629629629E-2</v>
      </c>
      <c r="M1751" s="1" t="s">
        <v>126</v>
      </c>
      <c r="N1751" s="1" t="s">
        <v>220</v>
      </c>
      <c r="O1751" s="3">
        <v>6099</v>
      </c>
      <c r="P1751" s="13">
        <v>43954.790567129632</v>
      </c>
      <c r="Q1751" s="14">
        <v>4.1111111111111112E-2</v>
      </c>
    </row>
    <row r="1752" spans="1:17" x14ac:dyDescent="0.25">
      <c r="A1752" s="1" t="s">
        <v>207</v>
      </c>
      <c r="B1752" s="1" t="s">
        <v>208</v>
      </c>
      <c r="C1752" s="3">
        <v>8075</v>
      </c>
      <c r="D1752" s="13">
        <v>44007.557199074072</v>
      </c>
      <c r="E1752" s="14">
        <v>3.8969907407407404E-2</v>
      </c>
      <c r="G1752" s="1" t="s">
        <v>177</v>
      </c>
      <c r="H1752" s="1" t="s">
        <v>178</v>
      </c>
      <c r="I1752" s="3">
        <v>7703</v>
      </c>
      <c r="J1752" s="13">
        <v>43997.734583333331</v>
      </c>
      <c r="K1752" s="14">
        <v>3.8854166666666669E-2</v>
      </c>
      <c r="M1752" s="1" t="s">
        <v>191</v>
      </c>
      <c r="N1752" s="1" t="s">
        <v>192</v>
      </c>
      <c r="O1752" s="3">
        <v>6105</v>
      </c>
      <c r="P1752" s="13">
        <v>43955.379791666666</v>
      </c>
      <c r="Q1752" s="14">
        <v>3.3379629629629634E-2</v>
      </c>
    </row>
    <row r="1753" spans="1:17" x14ac:dyDescent="0.25">
      <c r="A1753" s="1" t="s">
        <v>205</v>
      </c>
      <c r="B1753" s="1" t="s">
        <v>206</v>
      </c>
      <c r="C1753" s="3">
        <v>8080</v>
      </c>
      <c r="D1753" s="13">
        <v>44007.622453703705</v>
      </c>
      <c r="E1753" s="14">
        <v>3.5648148148148151E-2</v>
      </c>
      <c r="G1753" s="1" t="s">
        <v>203</v>
      </c>
      <c r="H1753" s="1" t="s">
        <v>204</v>
      </c>
      <c r="I1753" s="3">
        <v>7705</v>
      </c>
      <c r="J1753" s="13">
        <v>43997.758657407408</v>
      </c>
      <c r="K1753" s="14">
        <v>2.9421296296296296E-2</v>
      </c>
      <c r="M1753" s="1" t="s">
        <v>241</v>
      </c>
      <c r="N1753" s="1" t="s">
        <v>242</v>
      </c>
      <c r="O1753" s="3">
        <v>6106</v>
      </c>
      <c r="P1753" s="13">
        <v>43955.391747685186</v>
      </c>
      <c r="Q1753" s="14">
        <v>3.7361111111111109E-2</v>
      </c>
    </row>
    <row r="1754" spans="1:17" x14ac:dyDescent="0.25">
      <c r="A1754" s="1" t="s">
        <v>201</v>
      </c>
      <c r="B1754" s="1" t="s">
        <v>202</v>
      </c>
      <c r="C1754" s="3">
        <v>8089</v>
      </c>
      <c r="D1754" s="13">
        <v>44007.754166666666</v>
      </c>
      <c r="E1754" s="14">
        <v>4.5648148148148153E-2</v>
      </c>
      <c r="G1754" s="1" t="s">
        <v>179</v>
      </c>
      <c r="H1754" s="1" t="s">
        <v>180</v>
      </c>
      <c r="I1754" s="3">
        <v>7709</v>
      </c>
      <c r="J1754" s="13">
        <v>43997.814571759256</v>
      </c>
      <c r="K1754" s="14">
        <v>4.040509259259259E-2</v>
      </c>
      <c r="M1754" s="1" t="s">
        <v>209</v>
      </c>
      <c r="N1754" s="1" t="s">
        <v>210</v>
      </c>
      <c r="O1754" s="3">
        <v>6108</v>
      </c>
      <c r="P1754" s="13">
        <v>43955.418506944443</v>
      </c>
      <c r="Q1754" s="14">
        <v>3.6296296296296292E-2</v>
      </c>
    </row>
    <row r="1755" spans="1:17" x14ac:dyDescent="0.25">
      <c r="A1755" s="1" t="s">
        <v>213</v>
      </c>
      <c r="B1755" s="1" t="s">
        <v>214</v>
      </c>
      <c r="C1755" s="3">
        <v>8094</v>
      </c>
      <c r="D1755" s="13">
        <v>44007.828773148147</v>
      </c>
      <c r="E1755" s="14">
        <v>3.3993055555555561E-2</v>
      </c>
      <c r="G1755" s="1" t="s">
        <v>193</v>
      </c>
      <c r="H1755" s="1" t="s">
        <v>194</v>
      </c>
      <c r="I1755" s="3">
        <v>7710</v>
      </c>
      <c r="J1755" s="13">
        <v>43997.832719907405</v>
      </c>
      <c r="K1755" s="14">
        <v>4.2141203703703702E-2</v>
      </c>
      <c r="M1755" s="1" t="s">
        <v>245</v>
      </c>
      <c r="N1755" s="1" t="s">
        <v>246</v>
      </c>
      <c r="O1755" s="3">
        <v>6111</v>
      </c>
      <c r="P1755" s="13">
        <v>43955.45380787037</v>
      </c>
      <c r="Q1755" s="14">
        <v>3.6331018518518519E-2</v>
      </c>
    </row>
    <row r="1756" spans="1:17" x14ac:dyDescent="0.25">
      <c r="A1756" s="1" t="s">
        <v>201</v>
      </c>
      <c r="B1756" s="1" t="s">
        <v>202</v>
      </c>
      <c r="C1756" s="3">
        <v>8095</v>
      </c>
      <c r="D1756" s="13">
        <v>44007.844027777777</v>
      </c>
      <c r="E1756" s="14">
        <v>3.4618055555555555E-2</v>
      </c>
      <c r="G1756" s="1" t="s">
        <v>233</v>
      </c>
      <c r="H1756" s="1" t="s">
        <v>234</v>
      </c>
      <c r="I1756" s="3">
        <v>7713</v>
      </c>
      <c r="J1756" s="13">
        <v>43998.366481481484</v>
      </c>
      <c r="K1756" s="14">
        <v>4.3622685185185188E-2</v>
      </c>
      <c r="M1756" s="1" t="s">
        <v>229</v>
      </c>
      <c r="N1756" s="1" t="s">
        <v>230</v>
      </c>
      <c r="O1756" s="3">
        <v>6112</v>
      </c>
      <c r="P1756" s="13">
        <v>43955.471296296295</v>
      </c>
      <c r="Q1756" s="14">
        <v>4.2777777777777776E-2</v>
      </c>
    </row>
    <row r="1757" spans="1:17" x14ac:dyDescent="0.25">
      <c r="A1757" s="1" t="s">
        <v>159</v>
      </c>
      <c r="B1757" s="1" t="s">
        <v>160</v>
      </c>
      <c r="C1757" s="3">
        <v>8102</v>
      </c>
      <c r="D1757" s="13">
        <v>44008.429270833331</v>
      </c>
      <c r="E1757" s="14">
        <v>3.0937499999999996E-2</v>
      </c>
      <c r="G1757" s="1" t="s">
        <v>233</v>
      </c>
      <c r="H1757" s="1" t="s">
        <v>234</v>
      </c>
      <c r="I1757" s="3">
        <v>7717</v>
      </c>
      <c r="J1757" s="13">
        <v>43998.417893518519</v>
      </c>
      <c r="K1757" s="14">
        <v>4.4282407407407409E-2</v>
      </c>
      <c r="M1757" s="1" t="s">
        <v>167</v>
      </c>
      <c r="N1757" s="1" t="s">
        <v>168</v>
      </c>
      <c r="O1757" s="3">
        <v>6115</v>
      </c>
      <c r="P1757" s="13">
        <v>43955.51116898148</v>
      </c>
      <c r="Q1757" s="14">
        <v>3.5393518518518519E-2</v>
      </c>
    </row>
    <row r="1758" spans="1:17" x14ac:dyDescent="0.25">
      <c r="A1758" s="1" t="s">
        <v>183</v>
      </c>
      <c r="B1758" s="1" t="s">
        <v>184</v>
      </c>
      <c r="C1758" s="3">
        <v>8105</v>
      </c>
      <c r="D1758" s="13">
        <v>44008.472071759257</v>
      </c>
      <c r="E1758" s="14">
        <v>3.7303240740740741E-2</v>
      </c>
      <c r="G1758" s="1" t="s">
        <v>171</v>
      </c>
      <c r="H1758" s="1" t="s">
        <v>172</v>
      </c>
      <c r="I1758" s="3">
        <v>7722</v>
      </c>
      <c r="J1758" s="13">
        <v>43998.484895833331</v>
      </c>
      <c r="K1758" s="14">
        <v>3.681712962962963E-2</v>
      </c>
      <c r="M1758" s="1" t="s">
        <v>253</v>
      </c>
      <c r="N1758" s="1" t="s">
        <v>254</v>
      </c>
      <c r="O1758" s="3">
        <v>6117</v>
      </c>
      <c r="P1758" s="13">
        <v>43955.540914351855</v>
      </c>
      <c r="Q1758" s="14">
        <v>3.6238425925925924E-2</v>
      </c>
    </row>
    <row r="1759" spans="1:17" x14ac:dyDescent="0.25">
      <c r="A1759" s="1" t="s">
        <v>165</v>
      </c>
      <c r="B1759" s="1" t="s">
        <v>166</v>
      </c>
      <c r="C1759" s="3">
        <v>8108</v>
      </c>
      <c r="D1759" s="13">
        <v>44008.510243055556</v>
      </c>
      <c r="E1759" s="14">
        <v>0.04</v>
      </c>
      <c r="G1759" s="1" t="s">
        <v>171</v>
      </c>
      <c r="H1759" s="1" t="s">
        <v>172</v>
      </c>
      <c r="I1759" s="3">
        <v>7723</v>
      </c>
      <c r="J1759" s="13">
        <v>43998.502418981479</v>
      </c>
      <c r="K1759" s="14">
        <v>3.9189814814814809E-2</v>
      </c>
      <c r="M1759" s="1" t="s">
        <v>185</v>
      </c>
      <c r="N1759" s="1" t="s">
        <v>186</v>
      </c>
      <c r="O1759" s="3">
        <v>6119</v>
      </c>
      <c r="P1759" s="13">
        <v>43955.569328703707</v>
      </c>
      <c r="Q1759" s="14">
        <v>3.6284722222222225E-2</v>
      </c>
    </row>
    <row r="1760" spans="1:17" x14ac:dyDescent="0.25">
      <c r="A1760" s="1" t="s">
        <v>163</v>
      </c>
      <c r="B1760" s="1" t="s">
        <v>164</v>
      </c>
      <c r="C1760" s="3">
        <v>8109</v>
      </c>
      <c r="D1760" s="13">
        <v>44008.524282407408</v>
      </c>
      <c r="E1760" s="14">
        <v>4.027777777777778E-2</v>
      </c>
      <c r="G1760" s="1" t="s">
        <v>187</v>
      </c>
      <c r="H1760" s="1" t="s">
        <v>188</v>
      </c>
      <c r="I1760" s="3">
        <v>7727</v>
      </c>
      <c r="J1760" s="13">
        <v>43998.562268518515</v>
      </c>
      <c r="K1760" s="14">
        <v>3.9375E-2</v>
      </c>
      <c r="M1760" s="1" t="s">
        <v>227</v>
      </c>
      <c r="N1760" s="1" t="s">
        <v>228</v>
      </c>
      <c r="O1760" s="3">
        <v>6120</v>
      </c>
      <c r="P1760" s="13">
        <v>43955.578530092593</v>
      </c>
      <c r="Q1760" s="14">
        <v>4.071759259259259E-2</v>
      </c>
    </row>
    <row r="1761" spans="1:17" x14ac:dyDescent="0.25">
      <c r="A1761" s="1" t="s">
        <v>163</v>
      </c>
      <c r="B1761" s="1" t="s">
        <v>164</v>
      </c>
      <c r="C1761" s="3">
        <v>8114</v>
      </c>
      <c r="D1761" s="13">
        <v>44008.585347222222</v>
      </c>
      <c r="E1761" s="14">
        <v>3.6851851851851851E-2</v>
      </c>
      <c r="G1761" s="1" t="s">
        <v>235</v>
      </c>
      <c r="H1761" s="1" t="s">
        <v>236</v>
      </c>
      <c r="I1761" s="3">
        <v>7728</v>
      </c>
      <c r="J1761" s="13">
        <v>43998.579525462963</v>
      </c>
      <c r="K1761" s="14">
        <v>3.9861111111111111E-2</v>
      </c>
      <c r="M1761" s="1" t="s">
        <v>253</v>
      </c>
      <c r="N1761" s="1" t="s">
        <v>254</v>
      </c>
      <c r="O1761" s="3">
        <v>6122</v>
      </c>
      <c r="P1761" s="13">
        <v>43955.610532407409</v>
      </c>
      <c r="Q1761" s="14">
        <v>3.5023148148148144E-2</v>
      </c>
    </row>
    <row r="1762" spans="1:17" x14ac:dyDescent="0.25">
      <c r="A1762" s="1" t="s">
        <v>189</v>
      </c>
      <c r="B1762" s="1" t="s">
        <v>190</v>
      </c>
      <c r="C1762" s="3">
        <v>8118</v>
      </c>
      <c r="D1762" s="13">
        <v>44008.643263888887</v>
      </c>
      <c r="E1762" s="14">
        <v>4.3252314814814813E-2</v>
      </c>
      <c r="G1762" s="1" t="s">
        <v>177</v>
      </c>
      <c r="H1762" s="1" t="s">
        <v>178</v>
      </c>
      <c r="I1762" s="3">
        <v>7729</v>
      </c>
      <c r="J1762" s="13">
        <v>43998.590960648151</v>
      </c>
      <c r="K1762" s="14">
        <v>3.5370370370370365E-2</v>
      </c>
      <c r="M1762" s="1" t="s">
        <v>167</v>
      </c>
      <c r="N1762" s="1" t="s">
        <v>168</v>
      </c>
      <c r="O1762" s="3">
        <v>6123</v>
      </c>
      <c r="P1762" s="13">
        <v>43955.626238425924</v>
      </c>
      <c r="Q1762" s="14">
        <v>3.847222222222222E-2</v>
      </c>
    </row>
    <row r="1763" spans="1:17" x14ac:dyDescent="0.25">
      <c r="A1763" s="1" t="s">
        <v>207</v>
      </c>
      <c r="B1763" s="1" t="s">
        <v>208</v>
      </c>
      <c r="C1763" s="3">
        <v>8126</v>
      </c>
      <c r="D1763" s="13">
        <v>44008.750879629632</v>
      </c>
      <c r="E1763" s="14">
        <v>4.2013888888888885E-2</v>
      </c>
      <c r="G1763" s="1" t="s">
        <v>193</v>
      </c>
      <c r="H1763" s="1" t="s">
        <v>194</v>
      </c>
      <c r="I1763" s="3">
        <v>7737</v>
      </c>
      <c r="J1763" s="13">
        <v>43998.69121527778</v>
      </c>
      <c r="K1763" s="14">
        <v>3.6539351851851851E-2</v>
      </c>
      <c r="M1763" s="1" t="s">
        <v>167</v>
      </c>
      <c r="N1763" s="1" t="s">
        <v>168</v>
      </c>
      <c r="O1763" s="3">
        <v>6124</v>
      </c>
      <c r="P1763" s="13">
        <v>43955.643831018519</v>
      </c>
      <c r="Q1763" s="14">
        <v>3.6099537037037034E-2</v>
      </c>
    </row>
    <row r="1764" spans="1:17" x14ac:dyDescent="0.25">
      <c r="A1764" s="1" t="s">
        <v>181</v>
      </c>
      <c r="B1764" s="1" t="s">
        <v>182</v>
      </c>
      <c r="C1764" s="3">
        <v>8127</v>
      </c>
      <c r="D1764" s="13">
        <v>44008.760150462964</v>
      </c>
      <c r="E1764" s="14">
        <v>3.5833333333333335E-2</v>
      </c>
      <c r="G1764" s="1" t="s">
        <v>193</v>
      </c>
      <c r="H1764" s="1" t="s">
        <v>194</v>
      </c>
      <c r="I1764" s="3">
        <v>7741</v>
      </c>
      <c r="J1764" s="13">
        <v>43998.748298611114</v>
      </c>
      <c r="K1764" s="14">
        <v>3.8935185185185191E-2</v>
      </c>
      <c r="M1764" s="1" t="s">
        <v>173</v>
      </c>
      <c r="N1764" s="1" t="s">
        <v>174</v>
      </c>
      <c r="O1764" s="3">
        <v>6127</v>
      </c>
      <c r="P1764" s="13">
        <v>43955.681805555556</v>
      </c>
      <c r="Q1764" s="14">
        <v>3.7581018518518521E-2</v>
      </c>
    </row>
    <row r="1765" spans="1:17" x14ac:dyDescent="0.25">
      <c r="A1765" s="1" t="s">
        <v>205</v>
      </c>
      <c r="B1765" s="1" t="s">
        <v>206</v>
      </c>
      <c r="C1765" s="3">
        <v>8129</v>
      </c>
      <c r="D1765" s="13">
        <v>44008.786516203705</v>
      </c>
      <c r="E1765" s="14">
        <v>3.5451388888888886E-2</v>
      </c>
      <c r="G1765" s="1" t="s">
        <v>251</v>
      </c>
      <c r="H1765" s="1" t="s">
        <v>252</v>
      </c>
      <c r="I1765" s="3">
        <v>7742</v>
      </c>
      <c r="J1765" s="13">
        <v>43998.761273148149</v>
      </c>
      <c r="K1765" s="14">
        <v>4.6030092592592588E-2</v>
      </c>
      <c r="M1765" s="1" t="s">
        <v>130</v>
      </c>
      <c r="N1765" s="1" t="s">
        <v>218</v>
      </c>
      <c r="O1765" s="3">
        <v>6128</v>
      </c>
      <c r="P1765" s="13">
        <v>43955.690555555557</v>
      </c>
      <c r="Q1765" s="14">
        <v>3.0173611111111113E-2</v>
      </c>
    </row>
    <row r="1766" spans="1:17" x14ac:dyDescent="0.25">
      <c r="A1766" s="1" t="s">
        <v>163</v>
      </c>
      <c r="B1766" s="1" t="s">
        <v>164</v>
      </c>
      <c r="C1766" s="3">
        <v>8133</v>
      </c>
      <c r="D1766" s="13">
        <v>44008.832407407404</v>
      </c>
      <c r="E1766" s="14">
        <v>4.3101851851851856E-2</v>
      </c>
      <c r="G1766" s="1" t="s">
        <v>175</v>
      </c>
      <c r="H1766" s="1" t="s">
        <v>176</v>
      </c>
      <c r="I1766" s="3">
        <v>7743</v>
      </c>
      <c r="J1766" s="13">
        <v>43998.776562500003</v>
      </c>
      <c r="K1766" s="14">
        <v>3.8078703703703705E-2</v>
      </c>
      <c r="M1766" s="1" t="s">
        <v>247</v>
      </c>
      <c r="N1766" s="1" t="s">
        <v>248</v>
      </c>
      <c r="O1766" s="3">
        <v>6129</v>
      </c>
      <c r="P1766" s="13">
        <v>43955.699479166666</v>
      </c>
      <c r="Q1766" s="14">
        <v>3.2569444444444443E-2</v>
      </c>
    </row>
    <row r="1767" spans="1:17" x14ac:dyDescent="0.25">
      <c r="A1767" s="1" t="s">
        <v>213</v>
      </c>
      <c r="B1767" s="1" t="s">
        <v>214</v>
      </c>
      <c r="C1767" s="3">
        <v>8134</v>
      </c>
      <c r="D1767" s="13">
        <v>44008.843842592592</v>
      </c>
      <c r="E1767" s="14">
        <v>3.9305555555555559E-2</v>
      </c>
      <c r="G1767" s="1" t="s">
        <v>122</v>
      </c>
      <c r="H1767" s="1" t="s">
        <v>217</v>
      </c>
      <c r="I1767" s="3">
        <v>7750</v>
      </c>
      <c r="J1767" s="13">
        <v>43999.366712962961</v>
      </c>
      <c r="K1767" s="14">
        <v>3.953703703703703E-2</v>
      </c>
      <c r="M1767" s="1" t="s">
        <v>229</v>
      </c>
      <c r="N1767" s="1" t="s">
        <v>230</v>
      </c>
      <c r="O1767" s="3">
        <v>6130</v>
      </c>
      <c r="P1767" s="13">
        <v>43955.717349537037</v>
      </c>
      <c r="Q1767" s="14">
        <v>3.4317129629629628E-2</v>
      </c>
    </row>
    <row r="1768" spans="1:17" x14ac:dyDescent="0.25">
      <c r="A1768" s="1" t="s">
        <v>207</v>
      </c>
      <c r="B1768" s="1" t="s">
        <v>208</v>
      </c>
      <c r="C1768" s="3">
        <v>8143</v>
      </c>
      <c r="D1768" s="13">
        <v>44009.4609837963</v>
      </c>
      <c r="E1768" s="14">
        <v>3.0393518518518518E-2</v>
      </c>
      <c r="G1768" s="1" t="s">
        <v>235</v>
      </c>
      <c r="H1768" s="1" t="s">
        <v>236</v>
      </c>
      <c r="I1768" s="3">
        <v>7755</v>
      </c>
      <c r="J1768" s="13">
        <v>43999.433425925927</v>
      </c>
      <c r="K1768" s="14">
        <v>4.4467592592592593E-2</v>
      </c>
      <c r="M1768" s="1" t="s">
        <v>173</v>
      </c>
      <c r="N1768" s="1" t="s">
        <v>174</v>
      </c>
      <c r="O1768" s="3">
        <v>6131</v>
      </c>
      <c r="P1768" s="13">
        <v>43955.729953703703</v>
      </c>
      <c r="Q1768" s="14">
        <v>4.1643518518518517E-2</v>
      </c>
    </row>
    <row r="1769" spans="1:17" x14ac:dyDescent="0.25">
      <c r="A1769" s="1" t="s">
        <v>201</v>
      </c>
      <c r="B1769" s="1" t="s">
        <v>202</v>
      </c>
      <c r="C1769" s="3">
        <v>8144</v>
      </c>
      <c r="D1769" s="13">
        <v>44009.474479166667</v>
      </c>
      <c r="E1769" s="14">
        <v>3.6631944444444446E-2</v>
      </c>
      <c r="G1769" s="1" t="s">
        <v>171</v>
      </c>
      <c r="H1769" s="1" t="s">
        <v>172</v>
      </c>
      <c r="I1769" s="3">
        <v>7757</v>
      </c>
      <c r="J1769" s="13">
        <v>43999.458344907405</v>
      </c>
      <c r="K1769" s="14">
        <v>4.3182870370370365E-2</v>
      </c>
      <c r="M1769" s="1" t="s">
        <v>173</v>
      </c>
      <c r="N1769" s="1" t="s">
        <v>174</v>
      </c>
      <c r="O1769" s="3">
        <v>6140</v>
      </c>
      <c r="P1769" s="13">
        <v>43956.345891203702</v>
      </c>
      <c r="Q1769" s="14">
        <v>3.8726851851851853E-2</v>
      </c>
    </row>
    <row r="1770" spans="1:17" x14ac:dyDescent="0.25">
      <c r="A1770" s="1" t="s">
        <v>183</v>
      </c>
      <c r="B1770" s="1" t="s">
        <v>184</v>
      </c>
      <c r="C1770" s="3">
        <v>8148</v>
      </c>
      <c r="D1770" s="13">
        <v>44009.519479166665</v>
      </c>
      <c r="E1770" s="14">
        <v>3.453703703703704E-2</v>
      </c>
      <c r="G1770" s="1" t="s">
        <v>120</v>
      </c>
      <c r="H1770" s="1" t="s">
        <v>219</v>
      </c>
      <c r="I1770" s="3">
        <v>7763</v>
      </c>
      <c r="J1770" s="13">
        <v>43999.546689814815</v>
      </c>
      <c r="K1770" s="14">
        <v>3.8402777777777779E-2</v>
      </c>
      <c r="M1770" s="1" t="s">
        <v>173</v>
      </c>
      <c r="N1770" s="1" t="s">
        <v>174</v>
      </c>
      <c r="O1770" s="3">
        <v>6142</v>
      </c>
      <c r="P1770" s="13">
        <v>43956.377638888887</v>
      </c>
      <c r="Q1770" s="14">
        <v>3.6064814814814813E-2</v>
      </c>
    </row>
    <row r="1771" spans="1:17" x14ac:dyDescent="0.25">
      <c r="A1771" s="1" t="s">
        <v>189</v>
      </c>
      <c r="B1771" s="1" t="s">
        <v>190</v>
      </c>
      <c r="C1771" s="3">
        <v>8157</v>
      </c>
      <c r="D1771" s="13">
        <v>44009.645439814813</v>
      </c>
      <c r="E1771" s="14">
        <v>3.7175925925925925E-2</v>
      </c>
      <c r="G1771" s="1" t="s">
        <v>211</v>
      </c>
      <c r="H1771" s="1" t="s">
        <v>212</v>
      </c>
      <c r="I1771" s="3">
        <v>7765</v>
      </c>
      <c r="J1771" s="13">
        <v>43999.576122685183</v>
      </c>
      <c r="K1771" s="14">
        <v>3.8263888888888889E-2</v>
      </c>
      <c r="M1771" s="1" t="s">
        <v>191</v>
      </c>
      <c r="N1771" s="1" t="s">
        <v>192</v>
      </c>
      <c r="O1771" s="3">
        <v>6143</v>
      </c>
      <c r="P1771" s="13">
        <v>43956.386331018519</v>
      </c>
      <c r="Q1771" s="14">
        <v>2.809027777777778E-2</v>
      </c>
    </row>
    <row r="1772" spans="1:17" x14ac:dyDescent="0.25">
      <c r="A1772" s="1" t="s">
        <v>213</v>
      </c>
      <c r="B1772" s="1" t="s">
        <v>214</v>
      </c>
      <c r="C1772" s="3">
        <v>8158</v>
      </c>
      <c r="D1772" s="13">
        <v>44009.663854166669</v>
      </c>
      <c r="E1772" s="14">
        <v>3.6493055555555549E-2</v>
      </c>
      <c r="G1772" s="1" t="s">
        <v>175</v>
      </c>
      <c r="H1772" s="1" t="s">
        <v>176</v>
      </c>
      <c r="I1772" s="3">
        <v>7768</v>
      </c>
      <c r="J1772" s="13">
        <v>43999.621863425928</v>
      </c>
      <c r="K1772" s="14">
        <v>3.4884259259259261E-2</v>
      </c>
      <c r="M1772" s="1" t="s">
        <v>167</v>
      </c>
      <c r="N1772" s="1" t="s">
        <v>168</v>
      </c>
      <c r="O1772" s="3">
        <v>6147</v>
      </c>
      <c r="P1772" s="13">
        <v>43956.443530092591</v>
      </c>
      <c r="Q1772" s="14">
        <v>3.6990740740740741E-2</v>
      </c>
    </row>
    <row r="1773" spans="1:17" x14ac:dyDescent="0.25">
      <c r="A1773" s="1" t="s">
        <v>207</v>
      </c>
      <c r="B1773" s="1" t="s">
        <v>208</v>
      </c>
      <c r="C1773" s="3">
        <v>8159</v>
      </c>
      <c r="D1773" s="13">
        <v>44009.679513888892</v>
      </c>
      <c r="E1773" s="14">
        <v>3.8680555555555558E-2</v>
      </c>
      <c r="G1773" s="1" t="s">
        <v>233</v>
      </c>
      <c r="H1773" s="1" t="s">
        <v>234</v>
      </c>
      <c r="I1773" s="3">
        <v>7771</v>
      </c>
      <c r="J1773" s="13">
        <v>43999.658715277779</v>
      </c>
      <c r="K1773" s="14">
        <v>3.4525462962962966E-2</v>
      </c>
      <c r="M1773" s="1" t="s">
        <v>199</v>
      </c>
      <c r="N1773" s="1" t="s">
        <v>200</v>
      </c>
      <c r="O1773" s="3">
        <v>6153</v>
      </c>
      <c r="P1773" s="13">
        <v>43956.514768518522</v>
      </c>
      <c r="Q1773" s="14">
        <v>3.6493055555555549E-2</v>
      </c>
    </row>
    <row r="1774" spans="1:17" x14ac:dyDescent="0.25">
      <c r="A1774" s="1" t="s">
        <v>163</v>
      </c>
      <c r="B1774" s="1" t="s">
        <v>164</v>
      </c>
      <c r="C1774" s="3">
        <v>8163</v>
      </c>
      <c r="D1774" s="13">
        <v>44009.727534722224</v>
      </c>
      <c r="E1774" s="14">
        <v>3.9143518518518515E-2</v>
      </c>
      <c r="G1774" s="1" t="s">
        <v>235</v>
      </c>
      <c r="H1774" s="1" t="s">
        <v>236</v>
      </c>
      <c r="I1774" s="3">
        <v>7775</v>
      </c>
      <c r="J1774" s="13">
        <v>43999.710289351853</v>
      </c>
      <c r="K1774" s="14">
        <v>4.2430555555555555E-2</v>
      </c>
      <c r="M1774" s="1" t="s">
        <v>253</v>
      </c>
      <c r="N1774" s="1" t="s">
        <v>254</v>
      </c>
      <c r="O1774" s="3">
        <v>6154</v>
      </c>
      <c r="P1774" s="13">
        <v>43956.523622685185</v>
      </c>
      <c r="Q1774" s="14">
        <v>4.3148148148148151E-2</v>
      </c>
    </row>
    <row r="1775" spans="1:17" x14ac:dyDescent="0.25">
      <c r="A1775" s="1" t="s">
        <v>163</v>
      </c>
      <c r="B1775" s="1" t="s">
        <v>164</v>
      </c>
      <c r="C1775" s="3">
        <v>8174</v>
      </c>
      <c r="D1775" s="13">
        <v>44010.371053240742</v>
      </c>
      <c r="E1775" s="14">
        <v>3.3449074074074069E-2</v>
      </c>
      <c r="G1775" s="1" t="s">
        <v>122</v>
      </c>
      <c r="H1775" s="1" t="s">
        <v>217</v>
      </c>
      <c r="I1775" s="3">
        <v>7780</v>
      </c>
      <c r="J1775" s="13">
        <v>43999.768379629626</v>
      </c>
      <c r="K1775" s="14">
        <v>4.5671296296296293E-2</v>
      </c>
      <c r="M1775" s="1" t="s">
        <v>241</v>
      </c>
      <c r="N1775" s="1" t="s">
        <v>242</v>
      </c>
      <c r="O1775" s="3">
        <v>6156</v>
      </c>
      <c r="P1775" s="13">
        <v>43956.556527777779</v>
      </c>
      <c r="Q1775" s="14">
        <v>3.8252314814814815E-2</v>
      </c>
    </row>
    <row r="1776" spans="1:17" x14ac:dyDescent="0.25">
      <c r="A1776" s="1" t="s">
        <v>165</v>
      </c>
      <c r="B1776" s="1" t="s">
        <v>166</v>
      </c>
      <c r="C1776" s="3">
        <v>8180</v>
      </c>
      <c r="D1776" s="13">
        <v>44010.449259259258</v>
      </c>
      <c r="E1776" s="14">
        <v>4.0439814814814817E-2</v>
      </c>
      <c r="G1776" s="1" t="s">
        <v>179</v>
      </c>
      <c r="H1776" s="1" t="s">
        <v>180</v>
      </c>
      <c r="I1776" s="3">
        <v>7782</v>
      </c>
      <c r="J1776" s="13">
        <v>43999.798020833332</v>
      </c>
      <c r="K1776" s="14">
        <v>2.8506944444444442E-2</v>
      </c>
      <c r="M1776" s="1" t="s">
        <v>249</v>
      </c>
      <c r="N1776" s="1" t="s">
        <v>250</v>
      </c>
      <c r="O1776" s="3">
        <v>6158</v>
      </c>
      <c r="P1776" s="13">
        <v>43956.579722222225</v>
      </c>
      <c r="Q1776" s="14">
        <v>3.5798611111111107E-2</v>
      </c>
    </row>
    <row r="1777" spans="1:17" x14ac:dyDescent="0.25">
      <c r="A1777" s="1" t="s">
        <v>159</v>
      </c>
      <c r="B1777" s="1" t="s">
        <v>160</v>
      </c>
      <c r="C1777" s="3">
        <v>8182</v>
      </c>
      <c r="D1777" s="13">
        <v>44010.47415509259</v>
      </c>
      <c r="E1777" s="14">
        <v>3.425925925925926E-2</v>
      </c>
      <c r="G1777" s="1" t="s">
        <v>233</v>
      </c>
      <c r="H1777" s="1" t="s">
        <v>234</v>
      </c>
      <c r="I1777" s="3">
        <v>7783</v>
      </c>
      <c r="J1777" s="13">
        <v>43999.810196759259</v>
      </c>
      <c r="K1777" s="14">
        <v>4.0601851851851854E-2</v>
      </c>
      <c r="M1777" s="1" t="s">
        <v>229</v>
      </c>
      <c r="N1777" s="1" t="s">
        <v>230</v>
      </c>
      <c r="O1777" s="3">
        <v>6167</v>
      </c>
      <c r="P1777" s="13">
        <v>43956.695717592593</v>
      </c>
      <c r="Q1777" s="14">
        <v>3.5254629629629629E-2</v>
      </c>
    </row>
    <row r="1778" spans="1:17" x14ac:dyDescent="0.25">
      <c r="A1778" s="1" t="s">
        <v>189</v>
      </c>
      <c r="B1778" s="1" t="s">
        <v>190</v>
      </c>
      <c r="C1778" s="3">
        <v>8185</v>
      </c>
      <c r="D1778" s="13">
        <v>44010.513796296298</v>
      </c>
      <c r="E1778" s="14">
        <v>3.1273148148148147E-2</v>
      </c>
      <c r="G1778" s="1" t="s">
        <v>187</v>
      </c>
      <c r="H1778" s="1" t="s">
        <v>188</v>
      </c>
      <c r="I1778" s="3">
        <v>7784</v>
      </c>
      <c r="J1778" s="13">
        <v>43999.82739583333</v>
      </c>
      <c r="K1778" s="14">
        <v>4.4733796296296292E-2</v>
      </c>
      <c r="M1778" s="1" t="s">
        <v>209</v>
      </c>
      <c r="N1778" s="1" t="s">
        <v>210</v>
      </c>
      <c r="O1778" s="3">
        <v>6168</v>
      </c>
      <c r="P1778" s="13">
        <v>43956.710347222222</v>
      </c>
      <c r="Q1778" s="14">
        <v>3.951388888888889E-2</v>
      </c>
    </row>
    <row r="1779" spans="1:17" x14ac:dyDescent="0.25">
      <c r="A1779" s="1" t="s">
        <v>225</v>
      </c>
      <c r="B1779" s="1" t="s">
        <v>226</v>
      </c>
      <c r="C1779" s="3">
        <v>8190</v>
      </c>
      <c r="D1779" s="13">
        <v>44010.588368055556</v>
      </c>
      <c r="E1779" s="14">
        <v>3.5717592592592592E-2</v>
      </c>
      <c r="G1779" s="1" t="s">
        <v>177</v>
      </c>
      <c r="H1779" s="1" t="s">
        <v>178</v>
      </c>
      <c r="I1779" s="3">
        <v>7788</v>
      </c>
      <c r="J1779" s="13">
        <v>44000.368726851855</v>
      </c>
      <c r="K1779" s="14">
        <v>3.3194444444444443E-2</v>
      </c>
      <c r="M1779" s="1" t="s">
        <v>253</v>
      </c>
      <c r="N1779" s="1" t="s">
        <v>254</v>
      </c>
      <c r="O1779" s="3">
        <v>6169</v>
      </c>
      <c r="P1779" s="13">
        <v>43956.728541666664</v>
      </c>
      <c r="Q1779" s="14">
        <v>3.5428240740740739E-2</v>
      </c>
    </row>
    <row r="1780" spans="1:17" x14ac:dyDescent="0.25">
      <c r="A1780" s="1" t="s">
        <v>197</v>
      </c>
      <c r="B1780" s="1" t="s">
        <v>198</v>
      </c>
      <c r="C1780" s="3">
        <v>8193</v>
      </c>
      <c r="D1780" s="13">
        <v>44010.624513888892</v>
      </c>
      <c r="E1780" s="14">
        <v>3.8969907407407404E-2</v>
      </c>
      <c r="G1780" s="1" t="s">
        <v>233</v>
      </c>
      <c r="H1780" s="1" t="s">
        <v>234</v>
      </c>
      <c r="I1780" s="3">
        <v>7790</v>
      </c>
      <c r="J1780" s="13">
        <v>44000.38857638889</v>
      </c>
      <c r="K1780" s="14">
        <v>3.2372685185185185E-2</v>
      </c>
      <c r="M1780" s="1" t="s">
        <v>223</v>
      </c>
      <c r="N1780" s="1" t="s">
        <v>224</v>
      </c>
      <c r="O1780" s="3">
        <v>6173</v>
      </c>
      <c r="P1780" s="13">
        <v>43956.789560185185</v>
      </c>
      <c r="Q1780" s="14">
        <v>4.1516203703703701E-2</v>
      </c>
    </row>
    <row r="1781" spans="1:17" x14ac:dyDescent="0.25">
      <c r="A1781" s="1" t="s">
        <v>161</v>
      </c>
      <c r="B1781" s="1" t="s">
        <v>162</v>
      </c>
      <c r="C1781" s="3">
        <v>8194</v>
      </c>
      <c r="D1781" s="13">
        <v>44010.639143518521</v>
      </c>
      <c r="E1781" s="14">
        <v>3.6886574074074079E-2</v>
      </c>
      <c r="G1781" s="1" t="s">
        <v>177</v>
      </c>
      <c r="H1781" s="1" t="s">
        <v>178</v>
      </c>
      <c r="I1781" s="3">
        <v>7792</v>
      </c>
      <c r="J1781" s="13">
        <v>44000.415972222225</v>
      </c>
      <c r="K1781" s="14">
        <v>4.0821759259259259E-2</v>
      </c>
      <c r="M1781" s="1" t="s">
        <v>227</v>
      </c>
      <c r="N1781" s="1" t="s">
        <v>228</v>
      </c>
      <c r="O1781" s="3">
        <v>6178</v>
      </c>
      <c r="P1781" s="13">
        <v>43957.350393518522</v>
      </c>
      <c r="Q1781" s="14">
        <v>3.24537037037037E-2</v>
      </c>
    </row>
    <row r="1782" spans="1:17" x14ac:dyDescent="0.25">
      <c r="A1782" s="1" t="s">
        <v>201</v>
      </c>
      <c r="B1782" s="1" t="s">
        <v>202</v>
      </c>
      <c r="C1782" s="3">
        <v>8195</v>
      </c>
      <c r="D1782" s="13">
        <v>44010.655613425923</v>
      </c>
      <c r="E1782" s="14">
        <v>4.2118055555555554E-2</v>
      </c>
      <c r="G1782" s="1" t="s">
        <v>120</v>
      </c>
      <c r="H1782" s="1" t="s">
        <v>219</v>
      </c>
      <c r="I1782" s="3">
        <v>7793</v>
      </c>
      <c r="J1782" s="13">
        <v>44000.431331018517</v>
      </c>
      <c r="K1782" s="14">
        <v>4.3067129629629629E-2</v>
      </c>
      <c r="M1782" s="1" t="s">
        <v>249</v>
      </c>
      <c r="N1782" s="1" t="s">
        <v>250</v>
      </c>
      <c r="O1782" s="3">
        <v>6179</v>
      </c>
      <c r="P1782" s="13">
        <v>43957.364629629628</v>
      </c>
      <c r="Q1782" s="14">
        <v>3.8645833333333331E-2</v>
      </c>
    </row>
    <row r="1783" spans="1:17" x14ac:dyDescent="0.25">
      <c r="A1783" s="1" t="s">
        <v>189</v>
      </c>
      <c r="B1783" s="1" t="s">
        <v>190</v>
      </c>
      <c r="C1783" s="3">
        <v>8198</v>
      </c>
      <c r="D1783" s="13">
        <v>44010.699224537035</v>
      </c>
      <c r="E1783" s="14">
        <v>3.3043981481481487E-2</v>
      </c>
      <c r="G1783" s="1" t="s">
        <v>193</v>
      </c>
      <c r="H1783" s="1" t="s">
        <v>194</v>
      </c>
      <c r="I1783" s="3">
        <v>7799</v>
      </c>
      <c r="J1783" s="13">
        <v>44000.505196759259</v>
      </c>
      <c r="K1783" s="14">
        <v>3.9687500000000001E-2</v>
      </c>
      <c r="M1783" s="1" t="s">
        <v>223</v>
      </c>
      <c r="N1783" s="1" t="s">
        <v>224</v>
      </c>
      <c r="O1783" s="3">
        <v>6181</v>
      </c>
      <c r="P1783" s="13">
        <v>43957.391701388886</v>
      </c>
      <c r="Q1783" s="14">
        <v>3.9560185185185184E-2</v>
      </c>
    </row>
    <row r="1784" spans="1:17" x14ac:dyDescent="0.25">
      <c r="A1784" s="1" t="s">
        <v>205</v>
      </c>
      <c r="B1784" s="1" t="s">
        <v>206</v>
      </c>
      <c r="C1784" s="3">
        <v>8204</v>
      </c>
      <c r="D1784" s="13">
        <v>44010.784756944442</v>
      </c>
      <c r="E1784" s="14">
        <v>3.5312500000000004E-2</v>
      </c>
      <c r="G1784" s="1" t="s">
        <v>233</v>
      </c>
      <c r="H1784" s="1" t="s">
        <v>234</v>
      </c>
      <c r="I1784" s="3">
        <v>7802</v>
      </c>
      <c r="J1784" s="13">
        <v>44000.535833333335</v>
      </c>
      <c r="K1784" s="14">
        <v>2.9247685185185186E-2</v>
      </c>
      <c r="M1784" s="1" t="s">
        <v>199</v>
      </c>
      <c r="N1784" s="1" t="s">
        <v>200</v>
      </c>
      <c r="O1784" s="3">
        <v>6182</v>
      </c>
      <c r="P1784" s="13">
        <v>43957.401863425926</v>
      </c>
      <c r="Q1784" s="14">
        <v>3.1099537037037037E-2</v>
      </c>
    </row>
    <row r="1785" spans="1:17" x14ac:dyDescent="0.25">
      <c r="A1785" s="1" t="s">
        <v>243</v>
      </c>
      <c r="B1785" s="1" t="s">
        <v>244</v>
      </c>
      <c r="C1785" s="3">
        <v>8207</v>
      </c>
      <c r="D1785" s="13">
        <v>44010.826967592591</v>
      </c>
      <c r="E1785" s="14">
        <v>3.7905092592592594E-2</v>
      </c>
      <c r="G1785" s="1" t="s">
        <v>122</v>
      </c>
      <c r="H1785" s="1" t="s">
        <v>217</v>
      </c>
      <c r="I1785" s="3">
        <v>7806</v>
      </c>
      <c r="J1785" s="13">
        <v>44000.595706018517</v>
      </c>
      <c r="K1785" s="14">
        <v>3.4930555555555555E-2</v>
      </c>
      <c r="M1785" s="1" t="s">
        <v>191</v>
      </c>
      <c r="N1785" s="1" t="s">
        <v>192</v>
      </c>
      <c r="O1785" s="3">
        <v>6191</v>
      </c>
      <c r="P1785" s="13">
        <v>43957.525127314817</v>
      </c>
      <c r="Q1785" s="14">
        <v>3.2314814814814817E-2</v>
      </c>
    </row>
    <row r="1786" spans="1:17" x14ac:dyDescent="0.25">
      <c r="A1786" s="1" t="s">
        <v>225</v>
      </c>
      <c r="B1786" s="1" t="s">
        <v>226</v>
      </c>
      <c r="C1786" s="3">
        <v>8213</v>
      </c>
      <c r="D1786" s="13">
        <v>44011.39403935185</v>
      </c>
      <c r="E1786" s="14">
        <v>3.1400462962962963E-2</v>
      </c>
      <c r="G1786" s="1" t="s">
        <v>187</v>
      </c>
      <c r="H1786" s="1" t="s">
        <v>188</v>
      </c>
      <c r="I1786" s="3">
        <v>7807</v>
      </c>
      <c r="J1786" s="13">
        <v>44000.611712962964</v>
      </c>
      <c r="K1786" s="14">
        <v>4.6041666666666668E-2</v>
      </c>
      <c r="M1786" s="1" t="s">
        <v>249</v>
      </c>
      <c r="N1786" s="1" t="s">
        <v>250</v>
      </c>
      <c r="O1786" s="3">
        <v>6192</v>
      </c>
      <c r="P1786" s="13">
        <v>43957.534421296295</v>
      </c>
      <c r="Q1786" s="14">
        <v>3.5497685185185188E-2</v>
      </c>
    </row>
    <row r="1787" spans="1:17" x14ac:dyDescent="0.25">
      <c r="A1787" s="1" t="s">
        <v>165</v>
      </c>
      <c r="B1787" s="1" t="s">
        <v>166</v>
      </c>
      <c r="C1787" s="3">
        <v>8214</v>
      </c>
      <c r="D1787" s="13">
        <v>44011.405289351853</v>
      </c>
      <c r="E1787" s="14">
        <v>3.4270833333333334E-2</v>
      </c>
      <c r="G1787" s="1" t="s">
        <v>211</v>
      </c>
      <c r="H1787" s="1" t="s">
        <v>212</v>
      </c>
      <c r="I1787" s="3">
        <v>7808</v>
      </c>
      <c r="J1787" s="13">
        <v>44000.623888888891</v>
      </c>
      <c r="K1787" s="14">
        <v>4.5752314814814815E-2</v>
      </c>
      <c r="M1787" s="1" t="s">
        <v>249</v>
      </c>
      <c r="N1787" s="1" t="s">
        <v>250</v>
      </c>
      <c r="O1787" s="3">
        <v>6194</v>
      </c>
      <c r="P1787" s="13">
        <v>43957.563576388886</v>
      </c>
      <c r="Q1787" s="14">
        <v>3.6782407407407409E-2</v>
      </c>
    </row>
    <row r="1788" spans="1:17" x14ac:dyDescent="0.25">
      <c r="A1788" s="1" t="s">
        <v>207</v>
      </c>
      <c r="B1788" s="1" t="s">
        <v>208</v>
      </c>
      <c r="C1788" s="3">
        <v>8216</v>
      </c>
      <c r="D1788" s="13">
        <v>44011.435543981483</v>
      </c>
      <c r="E1788" s="14">
        <v>3.6666666666666667E-2</v>
      </c>
      <c r="G1788" s="1" t="s">
        <v>211</v>
      </c>
      <c r="H1788" s="1" t="s">
        <v>212</v>
      </c>
      <c r="I1788" s="3">
        <v>7811</v>
      </c>
      <c r="J1788" s="13">
        <v>44000.662962962961</v>
      </c>
      <c r="K1788" s="14">
        <v>3.8506944444444448E-2</v>
      </c>
      <c r="M1788" s="1" t="s">
        <v>209</v>
      </c>
      <c r="N1788" s="1" t="s">
        <v>210</v>
      </c>
      <c r="O1788" s="3">
        <v>6195</v>
      </c>
      <c r="P1788" s="13">
        <v>43957.575509259259</v>
      </c>
      <c r="Q1788" s="14">
        <v>4.1412037037037039E-2</v>
      </c>
    </row>
    <row r="1789" spans="1:17" x14ac:dyDescent="0.25">
      <c r="A1789" s="1" t="s">
        <v>207</v>
      </c>
      <c r="B1789" s="1" t="s">
        <v>208</v>
      </c>
      <c r="C1789" s="3">
        <v>8224</v>
      </c>
      <c r="D1789" s="13">
        <v>44011.54792824074</v>
      </c>
      <c r="E1789" s="14">
        <v>4.0081018518518523E-2</v>
      </c>
      <c r="G1789" s="1" t="s">
        <v>211</v>
      </c>
      <c r="H1789" s="1" t="s">
        <v>212</v>
      </c>
      <c r="I1789" s="3">
        <v>7812</v>
      </c>
      <c r="J1789" s="13">
        <v>44000.68</v>
      </c>
      <c r="K1789" s="14">
        <v>3.3773148148148149E-2</v>
      </c>
      <c r="M1789" s="1" t="s">
        <v>231</v>
      </c>
      <c r="N1789" s="1" t="s">
        <v>232</v>
      </c>
      <c r="O1789" s="3">
        <v>6198</v>
      </c>
      <c r="P1789" s="13">
        <v>43957.613252314812</v>
      </c>
      <c r="Q1789" s="14">
        <v>3.8055555555555558E-2</v>
      </c>
    </row>
    <row r="1790" spans="1:17" x14ac:dyDescent="0.25">
      <c r="A1790" s="1" t="s">
        <v>201</v>
      </c>
      <c r="B1790" s="1" t="s">
        <v>202</v>
      </c>
      <c r="C1790" s="3">
        <v>8230</v>
      </c>
      <c r="D1790" s="13">
        <v>44011.63517361111</v>
      </c>
      <c r="E1790" s="14">
        <v>4.0092592592592589E-2</v>
      </c>
      <c r="G1790" s="1" t="s">
        <v>187</v>
      </c>
      <c r="H1790" s="1" t="s">
        <v>188</v>
      </c>
      <c r="I1790" s="3">
        <v>7813</v>
      </c>
      <c r="J1790" s="13">
        <v>44000.690428240741</v>
      </c>
      <c r="K1790" s="14">
        <v>3.0497685185185183E-2</v>
      </c>
      <c r="M1790" s="1" t="s">
        <v>223</v>
      </c>
      <c r="N1790" s="1" t="s">
        <v>224</v>
      </c>
      <c r="O1790" s="3">
        <v>6201</v>
      </c>
      <c r="P1790" s="13">
        <v>43957.657939814817</v>
      </c>
      <c r="Q1790" s="14">
        <v>3.8773148148148147E-2</v>
      </c>
    </row>
    <row r="1791" spans="1:17" x14ac:dyDescent="0.25">
      <c r="A1791" s="1" t="s">
        <v>165</v>
      </c>
      <c r="B1791" s="1" t="s">
        <v>166</v>
      </c>
      <c r="C1791" s="3">
        <v>8242</v>
      </c>
      <c r="D1791" s="13">
        <v>44011.788090277776</v>
      </c>
      <c r="E1791" s="14">
        <v>3.2488425925925928E-2</v>
      </c>
      <c r="G1791" s="1" t="s">
        <v>175</v>
      </c>
      <c r="H1791" s="1" t="s">
        <v>176</v>
      </c>
      <c r="I1791" s="3">
        <v>7816</v>
      </c>
      <c r="J1791" s="13">
        <v>44000.724120370367</v>
      </c>
      <c r="K1791" s="14">
        <v>3.0752314814814816E-2</v>
      </c>
      <c r="M1791" s="1" t="s">
        <v>223</v>
      </c>
      <c r="N1791" s="1" t="s">
        <v>224</v>
      </c>
      <c r="O1791" s="3">
        <v>6203</v>
      </c>
      <c r="P1791" s="13">
        <v>43957.676574074074</v>
      </c>
      <c r="Q1791" s="14">
        <v>3.3738425925925929E-2</v>
      </c>
    </row>
    <row r="1792" spans="1:17" x14ac:dyDescent="0.25">
      <c r="A1792" s="1" t="s">
        <v>189</v>
      </c>
      <c r="B1792" s="1" t="s">
        <v>190</v>
      </c>
      <c r="C1792" s="3">
        <v>8244</v>
      </c>
      <c r="D1792" s="13">
        <v>44011.815520833334</v>
      </c>
      <c r="E1792" s="14">
        <v>3.5543981481481475E-2</v>
      </c>
      <c r="G1792" s="1" t="s">
        <v>179</v>
      </c>
      <c r="H1792" s="1" t="s">
        <v>180</v>
      </c>
      <c r="I1792" s="3">
        <v>7825</v>
      </c>
      <c r="J1792" s="13">
        <v>44000.835347222222</v>
      </c>
      <c r="K1792" s="14">
        <v>4.221064814814815E-2</v>
      </c>
      <c r="M1792" s="1" t="s">
        <v>245</v>
      </c>
      <c r="N1792" s="1" t="s">
        <v>246</v>
      </c>
      <c r="O1792" s="3">
        <v>6207</v>
      </c>
      <c r="P1792" s="13">
        <v>43957.729363425926</v>
      </c>
      <c r="Q1792" s="14">
        <v>3.4675925925925923E-2</v>
      </c>
    </row>
    <row r="1793" spans="1:17" x14ac:dyDescent="0.25">
      <c r="A1793" s="1" t="s">
        <v>197</v>
      </c>
      <c r="B1793" s="1" t="s">
        <v>198</v>
      </c>
      <c r="C1793" s="3">
        <v>8249</v>
      </c>
      <c r="D1793" s="13">
        <v>44012.376539351855</v>
      </c>
      <c r="E1793" s="14">
        <v>3.7175925925925925E-2</v>
      </c>
      <c r="G1793" s="1" t="s">
        <v>233</v>
      </c>
      <c r="H1793" s="1" t="s">
        <v>234</v>
      </c>
      <c r="I1793" s="3">
        <v>7827</v>
      </c>
      <c r="J1793" s="13">
        <v>44001.360289351855</v>
      </c>
      <c r="K1793" s="14">
        <v>3.2245370370370369E-2</v>
      </c>
      <c r="M1793" s="1" t="s">
        <v>227</v>
      </c>
      <c r="N1793" s="1" t="s">
        <v>228</v>
      </c>
      <c r="O1793" s="3">
        <v>6210</v>
      </c>
      <c r="P1793" s="13">
        <v>43957.768449074072</v>
      </c>
      <c r="Q1793" s="14">
        <v>3.2789351851851854E-2</v>
      </c>
    </row>
    <row r="1794" spans="1:17" x14ac:dyDescent="0.25">
      <c r="A1794" s="1" t="s">
        <v>213</v>
      </c>
      <c r="B1794" s="1" t="s">
        <v>214</v>
      </c>
      <c r="C1794" s="3">
        <v>8253</v>
      </c>
      <c r="D1794" s="13">
        <v>44012.421967592592</v>
      </c>
      <c r="E1794" s="14">
        <v>3.8402777777777779E-2</v>
      </c>
      <c r="G1794" s="1" t="s">
        <v>233</v>
      </c>
      <c r="H1794" s="1" t="s">
        <v>234</v>
      </c>
      <c r="I1794" s="3">
        <v>7828</v>
      </c>
      <c r="J1794" s="13">
        <v>44001.373807870368</v>
      </c>
      <c r="K1794" s="14">
        <v>3.9120370370370368E-2</v>
      </c>
      <c r="M1794" s="1" t="s">
        <v>245</v>
      </c>
      <c r="N1794" s="1" t="s">
        <v>246</v>
      </c>
      <c r="O1794" s="3">
        <v>6211</v>
      </c>
      <c r="P1794" s="13">
        <v>43957.780624999999</v>
      </c>
      <c r="Q1794" s="14">
        <v>3.1064814814814812E-2</v>
      </c>
    </row>
    <row r="1795" spans="1:17" x14ac:dyDescent="0.25">
      <c r="A1795" s="1" t="s">
        <v>213</v>
      </c>
      <c r="B1795" s="1" t="s">
        <v>214</v>
      </c>
      <c r="C1795" s="3">
        <v>8254</v>
      </c>
      <c r="D1795" s="13">
        <v>44012.435127314813</v>
      </c>
      <c r="E1795" s="14">
        <v>4.6932870370370368E-2</v>
      </c>
      <c r="G1795" s="1" t="s">
        <v>211</v>
      </c>
      <c r="H1795" s="1" t="s">
        <v>212</v>
      </c>
      <c r="I1795" s="3">
        <v>7833</v>
      </c>
      <c r="J1795" s="13">
        <v>44001.430127314816</v>
      </c>
      <c r="K1795" s="14">
        <v>3.5995370370370372E-2</v>
      </c>
      <c r="M1795" s="1" t="s">
        <v>237</v>
      </c>
      <c r="N1795" s="1" t="s">
        <v>238</v>
      </c>
      <c r="O1795" s="3">
        <v>6214</v>
      </c>
      <c r="P1795" s="13">
        <v>43957.81863425926</v>
      </c>
      <c r="Q1795" s="14">
        <v>4.0138888888888884E-2</v>
      </c>
    </row>
    <row r="1796" spans="1:17" x14ac:dyDescent="0.25">
      <c r="A1796" s="1" t="s">
        <v>163</v>
      </c>
      <c r="B1796" s="1" t="s">
        <v>164</v>
      </c>
      <c r="C1796" s="3">
        <v>8256</v>
      </c>
      <c r="D1796" s="13">
        <v>44012.467835648145</v>
      </c>
      <c r="E1796" s="14">
        <v>4.3842592592592593E-2</v>
      </c>
      <c r="G1796" s="1" t="s">
        <v>235</v>
      </c>
      <c r="H1796" s="1" t="s">
        <v>236</v>
      </c>
      <c r="I1796" s="3">
        <v>7843</v>
      </c>
      <c r="J1796" s="13">
        <v>44001.558761574073</v>
      </c>
      <c r="K1796" s="14">
        <v>4.1238425925925921E-2</v>
      </c>
      <c r="M1796" s="1" t="s">
        <v>247</v>
      </c>
      <c r="N1796" s="1" t="s">
        <v>248</v>
      </c>
      <c r="O1796" s="3">
        <v>6220</v>
      </c>
      <c r="P1796" s="13">
        <v>43958.39099537037</v>
      </c>
      <c r="Q1796" s="14">
        <v>3.953703703703703E-2</v>
      </c>
    </row>
    <row r="1797" spans="1:17" x14ac:dyDescent="0.25">
      <c r="A1797" s="1" t="s">
        <v>189</v>
      </c>
      <c r="B1797" s="1" t="s">
        <v>190</v>
      </c>
      <c r="C1797" s="3">
        <v>8260</v>
      </c>
      <c r="D1797" s="13">
        <v>44012.515833333331</v>
      </c>
      <c r="E1797" s="14">
        <v>3.4270833333333334E-2</v>
      </c>
      <c r="G1797" s="1" t="s">
        <v>235</v>
      </c>
      <c r="H1797" s="1" t="s">
        <v>236</v>
      </c>
      <c r="I1797" s="3">
        <v>7846</v>
      </c>
      <c r="J1797" s="13">
        <v>44001.603032407409</v>
      </c>
      <c r="K1797" s="14">
        <v>3.4166666666666672E-2</v>
      </c>
      <c r="M1797" s="1" t="s">
        <v>227</v>
      </c>
      <c r="N1797" s="1" t="s">
        <v>228</v>
      </c>
      <c r="O1797" s="3">
        <v>6225</v>
      </c>
      <c r="P1797" s="13">
        <v>43958.451608796298</v>
      </c>
      <c r="Q1797" s="14">
        <v>3.0752314814814816E-2</v>
      </c>
    </row>
    <row r="1798" spans="1:17" x14ac:dyDescent="0.25">
      <c r="A1798" s="1" t="s">
        <v>225</v>
      </c>
      <c r="B1798" s="1" t="s">
        <v>226</v>
      </c>
      <c r="C1798" s="3">
        <v>8264</v>
      </c>
      <c r="D1798" s="13">
        <v>44012.57471064815</v>
      </c>
      <c r="E1798" s="14">
        <v>3.9085648148148147E-2</v>
      </c>
      <c r="G1798" s="1" t="s">
        <v>211</v>
      </c>
      <c r="H1798" s="1" t="s">
        <v>212</v>
      </c>
      <c r="I1798" s="3">
        <v>7849</v>
      </c>
      <c r="J1798" s="13">
        <v>44001.638368055559</v>
      </c>
      <c r="K1798" s="14">
        <v>4.5567129629629631E-2</v>
      </c>
      <c r="M1798" s="1" t="s">
        <v>199</v>
      </c>
      <c r="N1798" s="1" t="s">
        <v>200</v>
      </c>
      <c r="O1798" s="3">
        <v>6227</v>
      </c>
      <c r="P1798" s="13">
        <v>43958.486597222225</v>
      </c>
      <c r="Q1798" s="14">
        <v>3.577546296296296E-2</v>
      </c>
    </row>
    <row r="1799" spans="1:17" x14ac:dyDescent="0.25">
      <c r="A1799" s="1" t="s">
        <v>161</v>
      </c>
      <c r="B1799" s="1" t="s">
        <v>162</v>
      </c>
      <c r="C1799" s="3">
        <v>8268</v>
      </c>
      <c r="D1799" s="13">
        <v>44012.620509259257</v>
      </c>
      <c r="E1799" s="14">
        <v>4.341435185185185E-2</v>
      </c>
      <c r="G1799" s="1" t="s">
        <v>211</v>
      </c>
      <c r="H1799" s="1" t="s">
        <v>212</v>
      </c>
      <c r="I1799" s="3">
        <v>7852</v>
      </c>
      <c r="J1799" s="13">
        <v>44001.670983796299</v>
      </c>
      <c r="K1799" s="14">
        <v>4.2048611111111113E-2</v>
      </c>
      <c r="M1799" s="1" t="s">
        <v>126</v>
      </c>
      <c r="N1799" s="1" t="s">
        <v>220</v>
      </c>
      <c r="O1799" s="3">
        <v>6230</v>
      </c>
      <c r="P1799" s="13">
        <v>43958.530509259261</v>
      </c>
      <c r="Q1799" s="14">
        <v>3.953703703703703E-2</v>
      </c>
    </row>
    <row r="1800" spans="1:17" x14ac:dyDescent="0.25">
      <c r="A1800" s="1" t="s">
        <v>181</v>
      </c>
      <c r="B1800" s="1" t="s">
        <v>182</v>
      </c>
      <c r="C1800" s="3">
        <v>8269</v>
      </c>
      <c r="D1800" s="13">
        <v>44012.634525462963</v>
      </c>
      <c r="E1800" s="14">
        <v>4.0752314814814811E-2</v>
      </c>
      <c r="G1800" s="1" t="s">
        <v>177</v>
      </c>
      <c r="H1800" s="1" t="s">
        <v>178</v>
      </c>
      <c r="I1800" s="3">
        <v>7853</v>
      </c>
      <c r="J1800" s="13">
        <v>44001.687222222223</v>
      </c>
      <c r="K1800" s="14">
        <v>3.6111111111111115E-2</v>
      </c>
      <c r="M1800" s="1" t="s">
        <v>247</v>
      </c>
      <c r="N1800" s="1" t="s">
        <v>248</v>
      </c>
      <c r="O1800" s="3">
        <v>6234</v>
      </c>
      <c r="P1800" s="13">
        <v>43958.594143518516</v>
      </c>
      <c r="Q1800" s="14">
        <v>3.1898148148148148E-2</v>
      </c>
    </row>
    <row r="1801" spans="1:17" x14ac:dyDescent="0.25">
      <c r="A1801" s="1" t="s">
        <v>213</v>
      </c>
      <c r="B1801" s="1" t="s">
        <v>214</v>
      </c>
      <c r="C1801" s="3">
        <v>8276</v>
      </c>
      <c r="D1801" s="13">
        <v>44012.723078703704</v>
      </c>
      <c r="E1801" s="14">
        <v>4.1331018518518517E-2</v>
      </c>
      <c r="G1801" s="1" t="s">
        <v>171</v>
      </c>
      <c r="H1801" s="1" t="s">
        <v>172</v>
      </c>
      <c r="I1801" s="3">
        <v>7854</v>
      </c>
      <c r="J1801" s="13">
        <v>44001.696805555555</v>
      </c>
      <c r="K1801" s="14">
        <v>4.0046296296296295E-2</v>
      </c>
      <c r="M1801" s="1" t="s">
        <v>241</v>
      </c>
      <c r="N1801" s="1" t="s">
        <v>242</v>
      </c>
      <c r="O1801" s="3">
        <v>6235</v>
      </c>
      <c r="P1801" s="13">
        <v>43958.608807870369</v>
      </c>
      <c r="Q1801" s="14">
        <v>4.5740740740740742E-2</v>
      </c>
    </row>
    <row r="1802" spans="1:17" x14ac:dyDescent="0.25">
      <c r="A1802" s="1" t="s">
        <v>163</v>
      </c>
      <c r="B1802" s="1" t="s">
        <v>164</v>
      </c>
      <c r="C1802" s="3">
        <v>8277</v>
      </c>
      <c r="D1802" s="13">
        <v>44012.734594907408</v>
      </c>
      <c r="E1802" s="14">
        <v>3.9050925925925926E-2</v>
      </c>
      <c r="G1802" s="1" t="s">
        <v>175</v>
      </c>
      <c r="H1802" s="1" t="s">
        <v>176</v>
      </c>
      <c r="I1802" s="3">
        <v>7856</v>
      </c>
      <c r="J1802" s="13">
        <v>44001.728368055556</v>
      </c>
      <c r="K1802" s="14">
        <v>4.5509259259259256E-2</v>
      </c>
      <c r="M1802" s="1" t="s">
        <v>173</v>
      </c>
      <c r="N1802" s="1" t="s">
        <v>174</v>
      </c>
      <c r="O1802" s="3">
        <v>6241</v>
      </c>
      <c r="P1802" s="13">
        <v>43958.697013888886</v>
      </c>
      <c r="Q1802" s="14">
        <v>3.7372685185185189E-2</v>
      </c>
    </row>
    <row r="1803" spans="1:17" x14ac:dyDescent="0.25">
      <c r="A1803" s="1" t="s">
        <v>159</v>
      </c>
      <c r="B1803" s="1" t="s">
        <v>160</v>
      </c>
      <c r="C1803" s="3">
        <v>8278</v>
      </c>
      <c r="D1803" s="13">
        <v>44012.753009259257</v>
      </c>
      <c r="E1803" s="14">
        <v>4.4583333333333336E-2</v>
      </c>
      <c r="G1803" s="1" t="s">
        <v>120</v>
      </c>
      <c r="H1803" s="1" t="s">
        <v>219</v>
      </c>
      <c r="I1803" s="3">
        <v>7864</v>
      </c>
      <c r="J1803" s="13">
        <v>44001.827430555553</v>
      </c>
      <c r="K1803" s="14">
        <v>3.1817129629629633E-2</v>
      </c>
      <c r="M1803" s="1" t="s">
        <v>126</v>
      </c>
      <c r="N1803" s="1" t="s">
        <v>220</v>
      </c>
      <c r="O1803" s="3">
        <v>6242</v>
      </c>
      <c r="P1803" s="13">
        <v>43958.708020833335</v>
      </c>
      <c r="Q1803" s="14">
        <v>3.4907407407407408E-2</v>
      </c>
    </row>
    <row r="1804" spans="1:17" x14ac:dyDescent="0.25">
      <c r="A1804" s="1" t="s">
        <v>163</v>
      </c>
      <c r="B1804" s="1" t="s">
        <v>164</v>
      </c>
      <c r="C1804" s="3">
        <v>8283</v>
      </c>
      <c r="D1804" s="13">
        <v>44012.816041666665</v>
      </c>
      <c r="E1804" s="14">
        <v>4.0844907407407406E-2</v>
      </c>
      <c r="G1804" s="1" t="s">
        <v>187</v>
      </c>
      <c r="H1804" s="1" t="s">
        <v>188</v>
      </c>
      <c r="I1804" s="3">
        <v>7873</v>
      </c>
      <c r="J1804" s="13">
        <v>44002.430567129632</v>
      </c>
      <c r="K1804" s="14">
        <v>3.3865740740740738E-2</v>
      </c>
      <c r="M1804" s="1" t="s">
        <v>199</v>
      </c>
      <c r="N1804" s="1" t="s">
        <v>200</v>
      </c>
      <c r="O1804" s="3">
        <v>6247</v>
      </c>
      <c r="P1804" s="13">
        <v>43958.774641203701</v>
      </c>
      <c r="Q1804" s="14">
        <v>2.8136574074074074E-2</v>
      </c>
    </row>
    <row r="1805" spans="1:17" x14ac:dyDescent="0.25">
      <c r="A1805" s="1" t="s">
        <v>163</v>
      </c>
      <c r="B1805" s="1" t="s">
        <v>164</v>
      </c>
      <c r="C1805" s="3">
        <v>8285</v>
      </c>
      <c r="D1805" s="13">
        <v>44012.83662037037</v>
      </c>
      <c r="E1805" s="14">
        <v>2.946759259259259E-2</v>
      </c>
      <c r="G1805" s="1" t="s">
        <v>179</v>
      </c>
      <c r="H1805" s="1" t="s">
        <v>180</v>
      </c>
      <c r="I1805" s="3">
        <v>7878</v>
      </c>
      <c r="J1805" s="13">
        <v>44002.491331018522</v>
      </c>
      <c r="K1805" s="14">
        <v>4.4710648148148152E-2</v>
      </c>
      <c r="M1805" s="1" t="s">
        <v>130</v>
      </c>
      <c r="N1805" s="1" t="s">
        <v>218</v>
      </c>
      <c r="O1805" s="3">
        <v>6249</v>
      </c>
      <c r="P1805" s="13">
        <v>43958.804722222223</v>
      </c>
      <c r="Q1805" s="14">
        <v>3.4861111111111114E-2</v>
      </c>
    </row>
    <row r="1806" spans="1:17" x14ac:dyDescent="0.25">
      <c r="A1806" s="1" t="s">
        <v>163</v>
      </c>
      <c r="B1806" s="1" t="s">
        <v>164</v>
      </c>
      <c r="C1806" s="3">
        <v>8287</v>
      </c>
      <c r="D1806" s="13">
        <v>44013.359525462962</v>
      </c>
      <c r="E1806" s="14">
        <v>3.78587962962963E-2</v>
      </c>
      <c r="G1806" s="1" t="s">
        <v>211</v>
      </c>
      <c r="H1806" s="1" t="s">
        <v>212</v>
      </c>
      <c r="I1806" s="3">
        <v>7881</v>
      </c>
      <c r="J1806" s="13">
        <v>44002.52921296296</v>
      </c>
      <c r="K1806" s="14">
        <v>4.2094907407407407E-2</v>
      </c>
      <c r="M1806" s="1" t="s">
        <v>231</v>
      </c>
      <c r="N1806" s="1" t="s">
        <v>232</v>
      </c>
      <c r="O1806" s="3">
        <v>6250</v>
      </c>
      <c r="P1806" s="13">
        <v>43958.815428240741</v>
      </c>
      <c r="Q1806" s="14">
        <v>3.4444444444444444E-2</v>
      </c>
    </row>
    <row r="1807" spans="1:17" x14ac:dyDescent="0.25">
      <c r="A1807" s="1" t="s">
        <v>197</v>
      </c>
      <c r="B1807" s="1" t="s">
        <v>198</v>
      </c>
      <c r="C1807" s="3">
        <v>8289</v>
      </c>
      <c r="D1807" s="13">
        <v>44013.386597222219</v>
      </c>
      <c r="E1807" s="14">
        <v>4.0590277777777781E-2</v>
      </c>
      <c r="G1807" s="1" t="s">
        <v>122</v>
      </c>
      <c r="H1807" s="1" t="s">
        <v>217</v>
      </c>
      <c r="I1807" s="3">
        <v>7882</v>
      </c>
      <c r="J1807" s="13">
        <v>44002.541909722226</v>
      </c>
      <c r="K1807" s="14">
        <v>3.9074074074074074E-2</v>
      </c>
      <c r="M1807" s="1" t="s">
        <v>199</v>
      </c>
      <c r="N1807" s="1" t="s">
        <v>200</v>
      </c>
      <c r="O1807" s="3">
        <v>6252</v>
      </c>
      <c r="P1807" s="13">
        <v>43958.833761574075</v>
      </c>
      <c r="Q1807" s="14">
        <v>3.0324074074074073E-2</v>
      </c>
    </row>
    <row r="1808" spans="1:17" x14ac:dyDescent="0.25">
      <c r="A1808" s="1" t="s">
        <v>207</v>
      </c>
      <c r="B1808" s="1" t="s">
        <v>208</v>
      </c>
      <c r="C1808" s="3">
        <v>8301</v>
      </c>
      <c r="D1808" s="13">
        <v>44013.568344907406</v>
      </c>
      <c r="E1808" s="14">
        <v>4.4201388888888887E-2</v>
      </c>
      <c r="G1808" s="1" t="s">
        <v>203</v>
      </c>
      <c r="H1808" s="1" t="s">
        <v>204</v>
      </c>
      <c r="I1808" s="3">
        <v>7889</v>
      </c>
      <c r="J1808" s="13">
        <v>44002.635254629633</v>
      </c>
      <c r="K1808" s="14">
        <v>3.9629629629629633E-2</v>
      </c>
      <c r="M1808" s="1" t="s">
        <v>223</v>
      </c>
      <c r="N1808" s="1" t="s">
        <v>224</v>
      </c>
      <c r="O1808" s="3">
        <v>6254</v>
      </c>
      <c r="P1808" s="13">
        <v>43959.355671296296</v>
      </c>
      <c r="Q1808" s="14">
        <v>2.9131944444444446E-2</v>
      </c>
    </row>
    <row r="1809" spans="1:17" x14ac:dyDescent="0.25">
      <c r="A1809" s="1" t="s">
        <v>189</v>
      </c>
      <c r="B1809" s="1" t="s">
        <v>190</v>
      </c>
      <c r="C1809" s="3">
        <v>8305</v>
      </c>
      <c r="D1809" s="13">
        <v>44013.6094212963</v>
      </c>
      <c r="E1809" s="14">
        <v>3.7280092592592594E-2</v>
      </c>
      <c r="G1809" s="1" t="s">
        <v>179</v>
      </c>
      <c r="H1809" s="1" t="s">
        <v>180</v>
      </c>
      <c r="I1809" s="3">
        <v>7894</v>
      </c>
      <c r="J1809" s="13">
        <v>44002.702997685185</v>
      </c>
      <c r="K1809" s="14">
        <v>3.3738425925925929E-2</v>
      </c>
      <c r="M1809" s="1" t="s">
        <v>173</v>
      </c>
      <c r="N1809" s="1" t="s">
        <v>174</v>
      </c>
      <c r="O1809" s="3">
        <v>6260</v>
      </c>
      <c r="P1809" s="13">
        <v>43959.435914351852</v>
      </c>
      <c r="Q1809" s="14">
        <v>4.520833333333333E-2</v>
      </c>
    </row>
    <row r="1810" spans="1:17" x14ac:dyDescent="0.25">
      <c r="A1810" s="1" t="s">
        <v>243</v>
      </c>
      <c r="B1810" s="1" t="s">
        <v>244</v>
      </c>
      <c r="C1810" s="3">
        <v>8306</v>
      </c>
      <c r="D1810" s="13">
        <v>44013.626793981479</v>
      </c>
      <c r="E1810" s="14">
        <v>3.7071759259259256E-2</v>
      </c>
      <c r="G1810" s="1" t="s">
        <v>177</v>
      </c>
      <c r="H1810" s="1" t="s">
        <v>178</v>
      </c>
      <c r="I1810" s="3">
        <v>7896</v>
      </c>
      <c r="J1810" s="13">
        <v>44002.734525462962</v>
      </c>
      <c r="K1810" s="14">
        <v>3.7280092592592594E-2</v>
      </c>
      <c r="M1810" s="1" t="s">
        <v>167</v>
      </c>
      <c r="N1810" s="1" t="s">
        <v>168</v>
      </c>
      <c r="O1810" s="3">
        <v>6261</v>
      </c>
      <c r="P1810" s="13">
        <v>43959.450798611113</v>
      </c>
      <c r="Q1810" s="14">
        <v>3.6261574074074078E-2</v>
      </c>
    </row>
    <row r="1811" spans="1:17" x14ac:dyDescent="0.25">
      <c r="A1811" s="1" t="s">
        <v>165</v>
      </c>
      <c r="B1811" s="1" t="s">
        <v>166</v>
      </c>
      <c r="C1811" s="3">
        <v>8310</v>
      </c>
      <c r="D1811" s="13">
        <v>44013.677951388891</v>
      </c>
      <c r="E1811" s="14">
        <v>3.4212962962962966E-2</v>
      </c>
      <c r="G1811" s="1" t="s">
        <v>193</v>
      </c>
      <c r="H1811" s="1" t="s">
        <v>194</v>
      </c>
      <c r="I1811" s="3">
        <v>7902</v>
      </c>
      <c r="J1811" s="13">
        <v>44002.807581018518</v>
      </c>
      <c r="K1811" s="14">
        <v>3.7916666666666668E-2</v>
      </c>
      <c r="M1811" s="1" t="s">
        <v>209</v>
      </c>
      <c r="N1811" s="1" t="s">
        <v>210</v>
      </c>
      <c r="O1811" s="3">
        <v>6262</v>
      </c>
      <c r="P1811" s="13">
        <v>43959.465798611112</v>
      </c>
      <c r="Q1811" s="14">
        <v>3.0115740740740738E-2</v>
      </c>
    </row>
    <row r="1812" spans="1:17" x14ac:dyDescent="0.25">
      <c r="A1812" s="1" t="s">
        <v>225</v>
      </c>
      <c r="B1812" s="1" t="s">
        <v>226</v>
      </c>
      <c r="C1812" s="3">
        <v>8313</v>
      </c>
      <c r="D1812" s="13">
        <v>44013.717928240738</v>
      </c>
      <c r="E1812" s="14">
        <v>3.8217592592592588E-2</v>
      </c>
      <c r="G1812" s="1" t="s">
        <v>187</v>
      </c>
      <c r="H1812" s="1" t="s">
        <v>188</v>
      </c>
      <c r="I1812" s="3">
        <v>7909</v>
      </c>
      <c r="J1812" s="13">
        <v>44003.38553240741</v>
      </c>
      <c r="K1812" s="14">
        <v>3.5115740740740746E-2</v>
      </c>
      <c r="M1812" s="1" t="s">
        <v>126</v>
      </c>
      <c r="N1812" s="1" t="s">
        <v>220</v>
      </c>
      <c r="O1812" s="3">
        <v>6263</v>
      </c>
      <c r="P1812" s="13">
        <v>43959.475590277776</v>
      </c>
      <c r="Q1812" s="14">
        <v>3.6099537037037034E-2</v>
      </c>
    </row>
    <row r="1813" spans="1:17" x14ac:dyDescent="0.25">
      <c r="A1813" s="1" t="s">
        <v>159</v>
      </c>
      <c r="B1813" s="1" t="s">
        <v>160</v>
      </c>
      <c r="C1813" s="3">
        <v>8317</v>
      </c>
      <c r="D1813" s="13">
        <v>44013.764456018522</v>
      </c>
      <c r="E1813" s="14">
        <v>3.6655092592592593E-2</v>
      </c>
      <c r="G1813" s="1" t="s">
        <v>175</v>
      </c>
      <c r="H1813" s="1" t="s">
        <v>176</v>
      </c>
      <c r="I1813" s="3">
        <v>7914</v>
      </c>
      <c r="J1813" s="13">
        <v>44003.454328703701</v>
      </c>
      <c r="K1813" s="14">
        <v>4.0659722222222222E-2</v>
      </c>
      <c r="M1813" s="1" t="s">
        <v>245</v>
      </c>
      <c r="N1813" s="1" t="s">
        <v>246</v>
      </c>
      <c r="O1813" s="3">
        <v>6264</v>
      </c>
      <c r="P1813" s="13">
        <v>43959.488298611112</v>
      </c>
      <c r="Q1813" s="14">
        <v>3.9502314814814816E-2</v>
      </c>
    </row>
    <row r="1814" spans="1:17" x14ac:dyDescent="0.25">
      <c r="A1814" s="1" t="s">
        <v>205</v>
      </c>
      <c r="B1814" s="1" t="s">
        <v>206</v>
      </c>
      <c r="C1814" s="3">
        <v>8328</v>
      </c>
      <c r="D1814" s="13">
        <v>44014.407870370371</v>
      </c>
      <c r="E1814" s="14">
        <v>4.5405092592592594E-2</v>
      </c>
      <c r="G1814" s="1" t="s">
        <v>175</v>
      </c>
      <c r="H1814" s="1" t="s">
        <v>176</v>
      </c>
      <c r="I1814" s="3">
        <v>7925</v>
      </c>
      <c r="J1814" s="13">
        <v>44003.597997685189</v>
      </c>
      <c r="K1814" s="14">
        <v>3.9837962962962964E-2</v>
      </c>
      <c r="M1814" s="1" t="s">
        <v>241</v>
      </c>
      <c r="N1814" s="1" t="s">
        <v>242</v>
      </c>
      <c r="O1814" s="3">
        <v>6268</v>
      </c>
      <c r="P1814" s="13">
        <v>43959.545104166667</v>
      </c>
      <c r="Q1814" s="14">
        <v>3.9606481481481479E-2</v>
      </c>
    </row>
    <row r="1815" spans="1:17" x14ac:dyDescent="0.25">
      <c r="A1815" s="1" t="s">
        <v>189</v>
      </c>
      <c r="B1815" s="1" t="s">
        <v>190</v>
      </c>
      <c r="C1815" s="3">
        <v>8333</v>
      </c>
      <c r="D1815" s="13">
        <v>44014.480266203704</v>
      </c>
      <c r="E1815" s="14">
        <v>3.4282407407407407E-2</v>
      </c>
      <c r="G1815" s="1" t="s">
        <v>203</v>
      </c>
      <c r="H1815" s="1" t="s">
        <v>204</v>
      </c>
      <c r="I1815" s="3">
        <v>7926</v>
      </c>
      <c r="J1815" s="13">
        <v>44003.608206018522</v>
      </c>
      <c r="K1815" s="14">
        <v>3.4270833333333334E-2</v>
      </c>
      <c r="M1815" s="1" t="s">
        <v>223</v>
      </c>
      <c r="N1815" s="1" t="s">
        <v>224</v>
      </c>
      <c r="O1815" s="3">
        <v>6269</v>
      </c>
      <c r="P1815" s="13">
        <v>43959.557106481479</v>
      </c>
      <c r="Q1815" s="14">
        <v>3.4201388888888885E-2</v>
      </c>
    </row>
    <row r="1816" spans="1:17" x14ac:dyDescent="0.25">
      <c r="A1816" s="1" t="s">
        <v>183</v>
      </c>
      <c r="B1816" s="1" t="s">
        <v>184</v>
      </c>
      <c r="C1816" s="3">
        <v>8334</v>
      </c>
      <c r="D1816" s="13">
        <v>44014.495717592596</v>
      </c>
      <c r="E1816" s="14">
        <v>4.1805555555555561E-2</v>
      </c>
      <c r="G1816" s="1" t="s">
        <v>215</v>
      </c>
      <c r="H1816" s="1" t="s">
        <v>216</v>
      </c>
      <c r="I1816" s="3">
        <v>7933</v>
      </c>
      <c r="J1816" s="13">
        <v>44003.691203703704</v>
      </c>
      <c r="K1816" s="14">
        <v>3.965277777777778E-2</v>
      </c>
      <c r="M1816" s="1" t="s">
        <v>173</v>
      </c>
      <c r="N1816" s="1" t="s">
        <v>174</v>
      </c>
      <c r="O1816" s="3">
        <v>6274</v>
      </c>
      <c r="P1816" s="13">
        <v>43959.621493055558</v>
      </c>
      <c r="Q1816" s="14">
        <v>3.8043981481481477E-2</v>
      </c>
    </row>
    <row r="1817" spans="1:17" x14ac:dyDescent="0.25">
      <c r="A1817" s="1" t="s">
        <v>243</v>
      </c>
      <c r="B1817" s="1" t="s">
        <v>244</v>
      </c>
      <c r="C1817" s="3">
        <v>8336</v>
      </c>
      <c r="D1817" s="13">
        <v>44014.526469907411</v>
      </c>
      <c r="E1817" s="14">
        <v>3.9745370370370368E-2</v>
      </c>
      <c r="G1817" s="1" t="s">
        <v>175</v>
      </c>
      <c r="H1817" s="1" t="s">
        <v>176</v>
      </c>
      <c r="I1817" s="3">
        <v>7935</v>
      </c>
      <c r="J1817" s="13">
        <v>44003.715081018519</v>
      </c>
      <c r="K1817" s="14">
        <v>3.8067129629629631E-2</v>
      </c>
      <c r="M1817" s="1" t="s">
        <v>229</v>
      </c>
      <c r="N1817" s="1" t="s">
        <v>230</v>
      </c>
      <c r="O1817" s="3">
        <v>6276</v>
      </c>
      <c r="P1817" s="13">
        <v>43959.643819444442</v>
      </c>
      <c r="Q1817" s="14">
        <v>4.1666666666666664E-2</v>
      </c>
    </row>
    <row r="1818" spans="1:17" x14ac:dyDescent="0.25">
      <c r="A1818" s="1" t="s">
        <v>207</v>
      </c>
      <c r="B1818" s="1" t="s">
        <v>208</v>
      </c>
      <c r="C1818" s="3">
        <v>8338</v>
      </c>
      <c r="D1818" s="13">
        <v>44014.555625000001</v>
      </c>
      <c r="E1818" s="14">
        <v>4.3541666666666666E-2</v>
      </c>
      <c r="G1818" s="1" t="s">
        <v>211</v>
      </c>
      <c r="H1818" s="1" t="s">
        <v>212</v>
      </c>
      <c r="I1818" s="3">
        <v>7940</v>
      </c>
      <c r="J1818" s="13">
        <v>44003.776597222219</v>
      </c>
      <c r="K1818" s="14">
        <v>3.6238425925925924E-2</v>
      </c>
      <c r="M1818" s="1" t="s">
        <v>209</v>
      </c>
      <c r="N1818" s="1" t="s">
        <v>210</v>
      </c>
      <c r="O1818" s="3">
        <v>6277</v>
      </c>
      <c r="P1818" s="13">
        <v>43959.653726851851</v>
      </c>
      <c r="Q1818" s="14">
        <v>4.2604166666666665E-2</v>
      </c>
    </row>
    <row r="1819" spans="1:17" x14ac:dyDescent="0.25">
      <c r="A1819" s="1" t="s">
        <v>181</v>
      </c>
      <c r="B1819" s="1" t="s">
        <v>182</v>
      </c>
      <c r="C1819" s="3">
        <v>8342</v>
      </c>
      <c r="D1819" s="13">
        <v>44014.60297453704</v>
      </c>
      <c r="E1819" s="14">
        <v>4.0335648148148148E-2</v>
      </c>
      <c r="G1819" s="1" t="s">
        <v>171</v>
      </c>
      <c r="H1819" s="1" t="s">
        <v>172</v>
      </c>
      <c r="I1819" s="3">
        <v>7950</v>
      </c>
      <c r="J1819" s="13">
        <v>44004.399108796293</v>
      </c>
      <c r="K1819" s="14">
        <v>3.7002314814814814E-2</v>
      </c>
      <c r="M1819" s="1" t="s">
        <v>241</v>
      </c>
      <c r="N1819" s="1" t="s">
        <v>242</v>
      </c>
      <c r="O1819" s="3">
        <v>6278</v>
      </c>
      <c r="P1819" s="13">
        <v>43959.663831018515</v>
      </c>
      <c r="Q1819" s="14">
        <v>3.6655092592592593E-2</v>
      </c>
    </row>
    <row r="1820" spans="1:17" x14ac:dyDescent="0.25">
      <c r="A1820" s="1" t="s">
        <v>201</v>
      </c>
      <c r="B1820" s="1" t="s">
        <v>202</v>
      </c>
      <c r="C1820" s="3">
        <v>8344</v>
      </c>
      <c r="D1820" s="13">
        <v>44014.633900462963</v>
      </c>
      <c r="E1820" s="14">
        <v>3.8958333333333338E-2</v>
      </c>
      <c r="G1820" s="1" t="s">
        <v>171</v>
      </c>
      <c r="H1820" s="1" t="s">
        <v>172</v>
      </c>
      <c r="I1820" s="3">
        <v>7951</v>
      </c>
      <c r="J1820" s="13">
        <v>44004.417453703703</v>
      </c>
      <c r="K1820" s="14">
        <v>4.4976851851851851E-2</v>
      </c>
      <c r="M1820" s="1" t="s">
        <v>253</v>
      </c>
      <c r="N1820" s="1" t="s">
        <v>254</v>
      </c>
      <c r="O1820" s="3">
        <v>6280</v>
      </c>
      <c r="P1820" s="13">
        <v>43959.684004629627</v>
      </c>
      <c r="Q1820" s="14">
        <v>3.8055555555555558E-2</v>
      </c>
    </row>
    <row r="1821" spans="1:17" x14ac:dyDescent="0.25">
      <c r="A1821" s="1" t="s">
        <v>207</v>
      </c>
      <c r="B1821" s="1" t="s">
        <v>208</v>
      </c>
      <c r="C1821" s="3">
        <v>8346</v>
      </c>
      <c r="D1821" s="13">
        <v>44014.660185185188</v>
      </c>
      <c r="E1821" s="14">
        <v>3.4293981481481481E-2</v>
      </c>
      <c r="G1821" s="1" t="s">
        <v>122</v>
      </c>
      <c r="H1821" s="1" t="s">
        <v>217</v>
      </c>
      <c r="I1821" s="3">
        <v>7954</v>
      </c>
      <c r="J1821" s="13">
        <v>44004.454942129632</v>
      </c>
      <c r="K1821" s="14">
        <v>3.6562499999999998E-2</v>
      </c>
      <c r="M1821" s="1" t="s">
        <v>245</v>
      </c>
      <c r="N1821" s="1" t="s">
        <v>246</v>
      </c>
      <c r="O1821" s="3">
        <v>6281</v>
      </c>
      <c r="P1821" s="13">
        <v>43959.693819444445</v>
      </c>
      <c r="Q1821" s="14">
        <v>3.8993055555555552E-2</v>
      </c>
    </row>
    <row r="1822" spans="1:17" x14ac:dyDescent="0.25">
      <c r="A1822" s="1" t="s">
        <v>159</v>
      </c>
      <c r="B1822" s="1" t="s">
        <v>160</v>
      </c>
      <c r="C1822" s="3">
        <v>8347</v>
      </c>
      <c r="D1822" s="13">
        <v>44014.67046296296</v>
      </c>
      <c r="E1822" s="14">
        <v>3.1041666666666665E-2</v>
      </c>
      <c r="G1822" s="1" t="s">
        <v>215</v>
      </c>
      <c r="H1822" s="1" t="s">
        <v>216</v>
      </c>
      <c r="I1822" s="3">
        <v>7959</v>
      </c>
      <c r="J1822" s="13">
        <v>44004.526099537034</v>
      </c>
      <c r="K1822" s="14">
        <v>3.8425925925925926E-2</v>
      </c>
      <c r="M1822" s="1" t="s">
        <v>223</v>
      </c>
      <c r="N1822" s="1" t="s">
        <v>224</v>
      </c>
      <c r="O1822" s="3">
        <v>6283</v>
      </c>
      <c r="P1822" s="13">
        <v>43959.721388888887</v>
      </c>
      <c r="Q1822" s="14">
        <v>3.4826388888888886E-2</v>
      </c>
    </row>
    <row r="1823" spans="1:17" x14ac:dyDescent="0.25">
      <c r="A1823" s="1" t="s">
        <v>181</v>
      </c>
      <c r="B1823" s="1" t="s">
        <v>182</v>
      </c>
      <c r="C1823" s="3">
        <v>8351</v>
      </c>
      <c r="D1823" s="13">
        <v>44014.724988425929</v>
      </c>
      <c r="E1823" s="14">
        <v>4.3784722222222218E-2</v>
      </c>
      <c r="G1823" s="1" t="s">
        <v>175</v>
      </c>
      <c r="H1823" s="1" t="s">
        <v>176</v>
      </c>
      <c r="I1823" s="3">
        <v>7963</v>
      </c>
      <c r="J1823" s="13">
        <v>44004.572511574072</v>
      </c>
      <c r="K1823" s="14">
        <v>4.521990740740741E-2</v>
      </c>
      <c r="M1823" s="1" t="s">
        <v>199</v>
      </c>
      <c r="N1823" s="1" t="s">
        <v>200</v>
      </c>
      <c r="O1823" s="3">
        <v>6290</v>
      </c>
      <c r="P1823" s="13">
        <v>43959.811932870369</v>
      </c>
      <c r="Q1823" s="14">
        <v>3.7013888888888888E-2</v>
      </c>
    </row>
    <row r="1824" spans="1:17" x14ac:dyDescent="0.25">
      <c r="A1824" s="1" t="s">
        <v>189</v>
      </c>
      <c r="B1824" s="1" t="s">
        <v>190</v>
      </c>
      <c r="C1824" s="3">
        <v>8354</v>
      </c>
      <c r="D1824" s="13">
        <v>44014.770914351851</v>
      </c>
      <c r="E1824" s="14">
        <v>3.4456018518518518E-2</v>
      </c>
      <c r="G1824" s="1" t="s">
        <v>175</v>
      </c>
      <c r="H1824" s="1" t="s">
        <v>176</v>
      </c>
      <c r="I1824" s="3">
        <v>7965</v>
      </c>
      <c r="J1824" s="13">
        <v>44004.598981481482</v>
      </c>
      <c r="K1824" s="14">
        <v>3.888888888888889E-2</v>
      </c>
      <c r="M1824" s="1" t="s">
        <v>241</v>
      </c>
      <c r="N1824" s="1" t="s">
        <v>242</v>
      </c>
      <c r="O1824" s="3">
        <v>6291</v>
      </c>
      <c r="P1824" s="13">
        <v>43959.82440972222</v>
      </c>
      <c r="Q1824" s="14">
        <v>3.8171296296296293E-2</v>
      </c>
    </row>
    <row r="1825" spans="1:17" x14ac:dyDescent="0.25">
      <c r="A1825" s="1" t="s">
        <v>205</v>
      </c>
      <c r="B1825" s="1" t="s">
        <v>206</v>
      </c>
      <c r="C1825" s="3">
        <v>8365</v>
      </c>
      <c r="D1825" s="13">
        <v>44015.408020833333</v>
      </c>
      <c r="E1825" s="14">
        <v>3.7152777777777778E-2</v>
      </c>
      <c r="G1825" s="1" t="s">
        <v>187</v>
      </c>
      <c r="H1825" s="1" t="s">
        <v>188</v>
      </c>
      <c r="I1825" s="3">
        <v>7966</v>
      </c>
      <c r="J1825" s="13">
        <v>44004.608680555553</v>
      </c>
      <c r="K1825" s="14">
        <v>2.990740740740741E-2</v>
      </c>
      <c r="M1825" s="1" t="s">
        <v>253</v>
      </c>
      <c r="N1825" s="1" t="s">
        <v>254</v>
      </c>
      <c r="O1825" s="3">
        <v>6296</v>
      </c>
      <c r="P1825" s="13">
        <v>43960.392847222225</v>
      </c>
      <c r="Q1825" s="14">
        <v>4.5115740740740741E-2</v>
      </c>
    </row>
    <row r="1826" spans="1:17" x14ac:dyDescent="0.25">
      <c r="A1826" s="1" t="s">
        <v>159</v>
      </c>
      <c r="B1826" s="1" t="s">
        <v>160</v>
      </c>
      <c r="C1826" s="3">
        <v>8370</v>
      </c>
      <c r="D1826" s="13">
        <v>44015.476655092592</v>
      </c>
      <c r="E1826" s="14">
        <v>3.847222222222222E-2</v>
      </c>
      <c r="G1826" s="1" t="s">
        <v>122</v>
      </c>
      <c r="H1826" s="1" t="s">
        <v>217</v>
      </c>
      <c r="I1826" s="3">
        <v>7972</v>
      </c>
      <c r="J1826" s="13">
        <v>44004.694548611114</v>
      </c>
      <c r="K1826" s="14">
        <v>3.4293981481481481E-2</v>
      </c>
      <c r="M1826" s="1" t="s">
        <v>247</v>
      </c>
      <c r="N1826" s="1" t="s">
        <v>248</v>
      </c>
      <c r="O1826" s="3">
        <v>6301</v>
      </c>
      <c r="P1826" s="13">
        <v>43960.454444444447</v>
      </c>
      <c r="Q1826" s="14">
        <v>3.9953703703703707E-2</v>
      </c>
    </row>
    <row r="1827" spans="1:17" x14ac:dyDescent="0.25">
      <c r="A1827" s="1" t="s">
        <v>163</v>
      </c>
      <c r="B1827" s="1" t="s">
        <v>164</v>
      </c>
      <c r="C1827" s="3">
        <v>8372</v>
      </c>
      <c r="D1827" s="13">
        <v>44015.504999999997</v>
      </c>
      <c r="E1827" s="14">
        <v>3.4166666666666672E-2</v>
      </c>
      <c r="G1827" s="1" t="s">
        <v>211</v>
      </c>
      <c r="H1827" s="1" t="s">
        <v>212</v>
      </c>
      <c r="I1827" s="3">
        <v>7973</v>
      </c>
      <c r="J1827" s="13">
        <v>44004.70684027778</v>
      </c>
      <c r="K1827" s="14">
        <v>3.5844907407407409E-2</v>
      </c>
      <c r="M1827" s="1" t="s">
        <v>229</v>
      </c>
      <c r="N1827" s="1" t="s">
        <v>230</v>
      </c>
      <c r="O1827" s="3">
        <v>6303</v>
      </c>
      <c r="P1827" s="13">
        <v>43960.475740740738</v>
      </c>
      <c r="Q1827" s="14">
        <v>4.4201388888888887E-2</v>
      </c>
    </row>
    <row r="1828" spans="1:17" x14ac:dyDescent="0.25">
      <c r="A1828" s="1" t="s">
        <v>243</v>
      </c>
      <c r="B1828" s="1" t="s">
        <v>244</v>
      </c>
      <c r="C1828" s="3">
        <v>8375</v>
      </c>
      <c r="D1828" s="13">
        <v>44015.545949074076</v>
      </c>
      <c r="E1828" s="14">
        <v>3.6342592592592593E-2</v>
      </c>
      <c r="G1828" s="1" t="s">
        <v>215</v>
      </c>
      <c r="H1828" s="1" t="s">
        <v>216</v>
      </c>
      <c r="I1828" s="3">
        <v>7978</v>
      </c>
      <c r="J1828" s="13">
        <v>44004.764143518521</v>
      </c>
      <c r="K1828" s="14">
        <v>4.0335648148148148E-2</v>
      </c>
      <c r="M1828" s="1" t="s">
        <v>253</v>
      </c>
      <c r="N1828" s="1" t="s">
        <v>254</v>
      </c>
      <c r="O1828" s="3">
        <v>6308</v>
      </c>
      <c r="P1828" s="13">
        <v>43960.537222222221</v>
      </c>
      <c r="Q1828" s="14">
        <v>4.05787037037037E-2</v>
      </c>
    </row>
    <row r="1829" spans="1:17" x14ac:dyDescent="0.25">
      <c r="A1829" s="1" t="s">
        <v>201</v>
      </c>
      <c r="B1829" s="1" t="s">
        <v>202</v>
      </c>
      <c r="C1829" s="3">
        <v>8378</v>
      </c>
      <c r="D1829" s="13">
        <v>44015.587905092594</v>
      </c>
      <c r="E1829" s="14">
        <v>3.6354166666666667E-2</v>
      </c>
      <c r="G1829" s="1" t="s">
        <v>193</v>
      </c>
      <c r="H1829" s="1" t="s">
        <v>194</v>
      </c>
      <c r="I1829" s="3">
        <v>7983</v>
      </c>
      <c r="J1829" s="13">
        <v>44004.837731481479</v>
      </c>
      <c r="K1829" s="14">
        <v>3.7037037037037042E-2</v>
      </c>
      <c r="M1829" s="1" t="s">
        <v>241</v>
      </c>
      <c r="N1829" s="1" t="s">
        <v>242</v>
      </c>
      <c r="O1829" s="3">
        <v>6310</v>
      </c>
      <c r="P1829" s="13">
        <v>43960.569930555554</v>
      </c>
      <c r="Q1829" s="14">
        <v>3.6909722222222226E-2</v>
      </c>
    </row>
    <row r="1830" spans="1:17" x14ac:dyDescent="0.25">
      <c r="A1830" s="1" t="s">
        <v>225</v>
      </c>
      <c r="B1830" s="1" t="s">
        <v>226</v>
      </c>
      <c r="C1830" s="3">
        <v>8381</v>
      </c>
      <c r="D1830" s="13">
        <v>44015.617766203701</v>
      </c>
      <c r="E1830" s="14">
        <v>4.3159722222222224E-2</v>
      </c>
      <c r="G1830" s="1" t="s">
        <v>122</v>
      </c>
      <c r="H1830" s="1" t="s">
        <v>217</v>
      </c>
      <c r="I1830" s="3">
        <v>7988</v>
      </c>
      <c r="J1830" s="13">
        <v>44005.398321759261</v>
      </c>
      <c r="K1830" s="14">
        <v>4.02662037037037E-2</v>
      </c>
      <c r="M1830" s="1" t="s">
        <v>227</v>
      </c>
      <c r="N1830" s="1" t="s">
        <v>228</v>
      </c>
      <c r="O1830" s="3">
        <v>6311</v>
      </c>
      <c r="P1830" s="13">
        <v>43960.581365740742</v>
      </c>
      <c r="Q1830" s="14">
        <v>3.2858796296296296E-2</v>
      </c>
    </row>
    <row r="1831" spans="1:17" x14ac:dyDescent="0.25">
      <c r="A1831" s="1" t="s">
        <v>201</v>
      </c>
      <c r="B1831" s="1" t="s">
        <v>202</v>
      </c>
      <c r="C1831" s="3">
        <v>8384</v>
      </c>
      <c r="D1831" s="13">
        <v>44015.659699074073</v>
      </c>
      <c r="E1831" s="14">
        <v>4.0428240740740744E-2</v>
      </c>
      <c r="G1831" s="1" t="s">
        <v>211</v>
      </c>
      <c r="H1831" s="1" t="s">
        <v>212</v>
      </c>
      <c r="I1831" s="3">
        <v>7995</v>
      </c>
      <c r="J1831" s="13">
        <v>44005.482546296298</v>
      </c>
      <c r="K1831" s="14">
        <v>3.2303240740740737E-2</v>
      </c>
      <c r="M1831" s="1" t="s">
        <v>223</v>
      </c>
      <c r="N1831" s="1" t="s">
        <v>224</v>
      </c>
      <c r="O1831" s="3">
        <v>6317</v>
      </c>
      <c r="P1831" s="13">
        <v>43960.66238425926</v>
      </c>
      <c r="Q1831" s="14">
        <v>4.1979166666666672E-2</v>
      </c>
    </row>
    <row r="1832" spans="1:17" x14ac:dyDescent="0.25">
      <c r="A1832" s="1" t="s">
        <v>165</v>
      </c>
      <c r="B1832" s="1" t="s">
        <v>166</v>
      </c>
      <c r="C1832" s="3">
        <v>8385</v>
      </c>
      <c r="D1832" s="13">
        <v>44015.67046296296</v>
      </c>
      <c r="E1832" s="14">
        <v>3.829861111111111E-2</v>
      </c>
      <c r="G1832" s="1" t="s">
        <v>203</v>
      </c>
      <c r="H1832" s="1" t="s">
        <v>204</v>
      </c>
      <c r="I1832" s="3">
        <v>7996</v>
      </c>
      <c r="J1832" s="13">
        <v>44005.492905092593</v>
      </c>
      <c r="K1832" s="14">
        <v>3.740740740740741E-2</v>
      </c>
      <c r="M1832" s="1" t="s">
        <v>173</v>
      </c>
      <c r="N1832" s="1" t="s">
        <v>174</v>
      </c>
      <c r="O1832" s="3">
        <v>6321</v>
      </c>
      <c r="P1832" s="13">
        <v>43960.705208333333</v>
      </c>
      <c r="Q1832" s="14">
        <v>3.7974537037037036E-2</v>
      </c>
    </row>
    <row r="1833" spans="1:17" x14ac:dyDescent="0.25">
      <c r="A1833" s="1" t="s">
        <v>161</v>
      </c>
      <c r="B1833" s="1" t="s">
        <v>162</v>
      </c>
      <c r="C1833" s="3">
        <v>8391</v>
      </c>
      <c r="D1833" s="13">
        <v>44015.755902777775</v>
      </c>
      <c r="E1833" s="14">
        <v>3.5659722222222225E-2</v>
      </c>
      <c r="G1833" s="1" t="s">
        <v>120</v>
      </c>
      <c r="H1833" s="1" t="s">
        <v>219</v>
      </c>
      <c r="I1833" s="3">
        <v>7998</v>
      </c>
      <c r="J1833" s="13">
        <v>44005.51766203704</v>
      </c>
      <c r="K1833" s="14">
        <v>2.9699074074074072E-2</v>
      </c>
      <c r="M1833" s="1" t="s">
        <v>167</v>
      </c>
      <c r="N1833" s="1" t="s">
        <v>168</v>
      </c>
      <c r="O1833" s="3">
        <v>6325</v>
      </c>
      <c r="P1833" s="13">
        <v>43960.770289351851</v>
      </c>
      <c r="Q1833" s="14">
        <v>3.5682870370370372E-2</v>
      </c>
    </row>
    <row r="1834" spans="1:17" x14ac:dyDescent="0.25">
      <c r="A1834" s="1" t="s">
        <v>205</v>
      </c>
      <c r="B1834" s="1" t="s">
        <v>206</v>
      </c>
      <c r="C1834" s="3">
        <v>8393</v>
      </c>
      <c r="D1834" s="13">
        <v>44015.780162037037</v>
      </c>
      <c r="E1834" s="14">
        <v>3.5185185185185187E-2</v>
      </c>
      <c r="G1834" s="1" t="s">
        <v>171</v>
      </c>
      <c r="H1834" s="1" t="s">
        <v>172</v>
      </c>
      <c r="I1834" s="3">
        <v>8004</v>
      </c>
      <c r="J1834" s="13">
        <v>44005.599108796298</v>
      </c>
      <c r="K1834" s="14">
        <v>2.8518518518518523E-2</v>
      </c>
      <c r="M1834" s="1" t="s">
        <v>130</v>
      </c>
      <c r="N1834" s="1" t="s">
        <v>218</v>
      </c>
      <c r="O1834" s="3">
        <v>6326</v>
      </c>
      <c r="P1834" s="13">
        <v>43960.786666666667</v>
      </c>
      <c r="Q1834" s="14">
        <v>3.3113425925925928E-2</v>
      </c>
    </row>
    <row r="1835" spans="1:17" x14ac:dyDescent="0.25">
      <c r="A1835" s="1" t="s">
        <v>243</v>
      </c>
      <c r="B1835" s="1" t="s">
        <v>244</v>
      </c>
      <c r="C1835" s="3">
        <v>8394</v>
      </c>
      <c r="D1835" s="13">
        <v>44015.79378472222</v>
      </c>
      <c r="E1835" s="14">
        <v>3.7349537037037035E-2</v>
      </c>
      <c r="G1835" s="1" t="s">
        <v>203</v>
      </c>
      <c r="H1835" s="1" t="s">
        <v>204</v>
      </c>
      <c r="I1835" s="3">
        <v>8005</v>
      </c>
      <c r="J1835" s="13">
        <v>44005.610995370371</v>
      </c>
      <c r="K1835" s="14">
        <v>4.4537037037037042E-2</v>
      </c>
      <c r="M1835" s="1" t="s">
        <v>231</v>
      </c>
      <c r="N1835" s="1" t="s">
        <v>232</v>
      </c>
      <c r="O1835" s="3">
        <v>6329</v>
      </c>
      <c r="P1835" s="13">
        <v>43960.835138888891</v>
      </c>
      <c r="Q1835" s="14">
        <v>3.5381944444444445E-2</v>
      </c>
    </row>
    <row r="1836" spans="1:17" x14ac:dyDescent="0.25">
      <c r="A1836" s="1" t="s">
        <v>205</v>
      </c>
      <c r="B1836" s="1" t="s">
        <v>206</v>
      </c>
      <c r="C1836" s="3">
        <v>8397</v>
      </c>
      <c r="D1836" s="13">
        <v>44015.834317129629</v>
      </c>
      <c r="E1836" s="14">
        <v>3.8055555555555558E-2</v>
      </c>
      <c r="G1836" s="1" t="s">
        <v>120</v>
      </c>
      <c r="H1836" s="1" t="s">
        <v>219</v>
      </c>
      <c r="I1836" s="3">
        <v>8006</v>
      </c>
      <c r="J1836" s="13">
        <v>44005.622106481482</v>
      </c>
      <c r="K1836" s="14">
        <v>4.0023148148148148E-2</v>
      </c>
      <c r="M1836" s="1" t="s">
        <v>229</v>
      </c>
      <c r="N1836" s="1" t="s">
        <v>230</v>
      </c>
      <c r="O1836" s="3">
        <v>6332</v>
      </c>
      <c r="P1836" s="13">
        <v>43961.374108796299</v>
      </c>
      <c r="Q1836" s="14">
        <v>3.7118055555555557E-2</v>
      </c>
    </row>
    <row r="1837" spans="1:17" x14ac:dyDescent="0.25">
      <c r="A1837" s="1" t="s">
        <v>165</v>
      </c>
      <c r="B1837" s="1" t="s">
        <v>166</v>
      </c>
      <c r="C1837" s="3">
        <v>8399</v>
      </c>
      <c r="D1837" s="13">
        <v>44016.359016203707</v>
      </c>
      <c r="E1837" s="14">
        <v>3.8217592592592588E-2</v>
      </c>
      <c r="G1837" s="1" t="s">
        <v>177</v>
      </c>
      <c r="H1837" s="1" t="s">
        <v>178</v>
      </c>
      <c r="I1837" s="3">
        <v>8010</v>
      </c>
      <c r="J1837" s="13">
        <v>44005.673935185187</v>
      </c>
      <c r="K1837" s="14">
        <v>3.1898148148148148E-2</v>
      </c>
      <c r="M1837" s="1" t="s">
        <v>253</v>
      </c>
      <c r="N1837" s="1" t="s">
        <v>254</v>
      </c>
      <c r="O1837" s="3">
        <v>6333</v>
      </c>
      <c r="P1837" s="13">
        <v>43961.386944444443</v>
      </c>
      <c r="Q1837" s="14">
        <v>3.8043981481481477E-2</v>
      </c>
    </row>
    <row r="1838" spans="1:17" x14ac:dyDescent="0.25">
      <c r="A1838" s="1" t="s">
        <v>165</v>
      </c>
      <c r="B1838" s="1" t="s">
        <v>166</v>
      </c>
      <c r="C1838" s="3">
        <v>8403</v>
      </c>
      <c r="D1838" s="13">
        <v>44016.41578703704</v>
      </c>
      <c r="E1838" s="14">
        <v>3.453703703703704E-2</v>
      </c>
      <c r="G1838" s="1" t="s">
        <v>179</v>
      </c>
      <c r="H1838" s="1" t="s">
        <v>180</v>
      </c>
      <c r="I1838" s="3">
        <v>8011</v>
      </c>
      <c r="J1838" s="13">
        <v>44005.686574074076</v>
      </c>
      <c r="K1838" s="14">
        <v>3.3298611111111112E-2</v>
      </c>
      <c r="M1838" s="1" t="s">
        <v>130</v>
      </c>
      <c r="N1838" s="1" t="s">
        <v>218</v>
      </c>
      <c r="O1838" s="3">
        <v>6334</v>
      </c>
      <c r="P1838" s="13">
        <v>43961.405370370368</v>
      </c>
      <c r="Q1838" s="14">
        <v>3.9016203703703699E-2</v>
      </c>
    </row>
    <row r="1839" spans="1:17" x14ac:dyDescent="0.25">
      <c r="A1839" s="1" t="s">
        <v>197</v>
      </c>
      <c r="B1839" s="1" t="s">
        <v>198</v>
      </c>
      <c r="C1839" s="3">
        <v>8408</v>
      </c>
      <c r="D1839" s="13">
        <v>44016.485451388886</v>
      </c>
      <c r="E1839" s="14">
        <v>3.75462962962963E-2</v>
      </c>
      <c r="G1839" s="1" t="s">
        <v>235</v>
      </c>
      <c r="H1839" s="1" t="s">
        <v>236</v>
      </c>
      <c r="I1839" s="3">
        <v>8016</v>
      </c>
      <c r="J1839" s="13">
        <v>44005.74324074074</v>
      </c>
      <c r="K1839" s="14">
        <v>3.6354166666666667E-2</v>
      </c>
      <c r="M1839" s="1" t="s">
        <v>191</v>
      </c>
      <c r="N1839" s="1" t="s">
        <v>192</v>
      </c>
      <c r="O1839" s="3">
        <v>6335</v>
      </c>
      <c r="P1839" s="13">
        <v>43961.419432870367</v>
      </c>
      <c r="Q1839" s="14">
        <v>3.9120370370370368E-2</v>
      </c>
    </row>
    <row r="1840" spans="1:17" x14ac:dyDescent="0.25">
      <c r="A1840" s="1" t="s">
        <v>159</v>
      </c>
      <c r="B1840" s="1" t="s">
        <v>160</v>
      </c>
      <c r="C1840" s="3">
        <v>8417</v>
      </c>
      <c r="D1840" s="13">
        <v>44016.621111111112</v>
      </c>
      <c r="E1840" s="14">
        <v>3.6215277777777777E-2</v>
      </c>
      <c r="G1840" s="1" t="s">
        <v>211</v>
      </c>
      <c r="H1840" s="1" t="s">
        <v>212</v>
      </c>
      <c r="I1840" s="3">
        <v>8022</v>
      </c>
      <c r="J1840" s="13">
        <v>44005.835590277777</v>
      </c>
      <c r="K1840" s="14">
        <v>3.8819444444444441E-2</v>
      </c>
      <c r="M1840" s="1" t="s">
        <v>231</v>
      </c>
      <c r="N1840" s="1" t="s">
        <v>232</v>
      </c>
      <c r="O1840" s="3">
        <v>6338</v>
      </c>
      <c r="P1840" s="13">
        <v>43961.46303240741</v>
      </c>
      <c r="Q1840" s="14">
        <v>3.6249999999999998E-2</v>
      </c>
    </row>
    <row r="1841" spans="1:17" x14ac:dyDescent="0.25">
      <c r="A1841" s="1" t="s">
        <v>161</v>
      </c>
      <c r="B1841" s="1" t="s">
        <v>162</v>
      </c>
      <c r="C1841" s="3">
        <v>8418</v>
      </c>
      <c r="D1841" s="13">
        <v>44016.639432870368</v>
      </c>
      <c r="E1841" s="14">
        <v>4.2812500000000003E-2</v>
      </c>
      <c r="G1841" s="1" t="s">
        <v>211</v>
      </c>
      <c r="H1841" s="1" t="s">
        <v>212</v>
      </c>
      <c r="I1841" s="3">
        <v>8023</v>
      </c>
      <c r="J1841" s="13">
        <v>44006.342534722222</v>
      </c>
      <c r="K1841" s="14">
        <v>4.520833333333333E-2</v>
      </c>
      <c r="M1841" s="1" t="s">
        <v>253</v>
      </c>
      <c r="N1841" s="1" t="s">
        <v>254</v>
      </c>
      <c r="O1841" s="3">
        <v>6340</v>
      </c>
      <c r="P1841" s="13">
        <v>43961.488692129627</v>
      </c>
      <c r="Q1841" s="14">
        <v>3.2627314814814817E-2</v>
      </c>
    </row>
    <row r="1842" spans="1:17" x14ac:dyDescent="0.25">
      <c r="A1842" s="1" t="s">
        <v>213</v>
      </c>
      <c r="B1842" s="1" t="s">
        <v>214</v>
      </c>
      <c r="C1842" s="3">
        <v>8419</v>
      </c>
      <c r="D1842" s="13">
        <v>44016.655891203707</v>
      </c>
      <c r="E1842" s="14">
        <v>4.449074074074074E-2</v>
      </c>
      <c r="G1842" s="1" t="s">
        <v>179</v>
      </c>
      <c r="H1842" s="1" t="s">
        <v>180</v>
      </c>
      <c r="I1842" s="3">
        <v>8032</v>
      </c>
      <c r="J1842" s="13">
        <v>44006.466574074075</v>
      </c>
      <c r="K1842" s="14">
        <v>3.9780092592592589E-2</v>
      </c>
      <c r="M1842" s="1" t="s">
        <v>199</v>
      </c>
      <c r="N1842" s="1" t="s">
        <v>200</v>
      </c>
      <c r="O1842" s="3">
        <v>6342</v>
      </c>
      <c r="P1842" s="13">
        <v>43961.517500000002</v>
      </c>
      <c r="Q1842" s="14">
        <v>4.1759259259259253E-2</v>
      </c>
    </row>
    <row r="1843" spans="1:17" x14ac:dyDescent="0.25">
      <c r="A1843" s="1" t="s">
        <v>225</v>
      </c>
      <c r="B1843" s="1" t="s">
        <v>226</v>
      </c>
      <c r="C1843" s="3">
        <v>8421</v>
      </c>
      <c r="D1843" s="13">
        <v>44016.689212962963</v>
      </c>
      <c r="E1843" s="14">
        <v>3.4861111111111114E-2</v>
      </c>
      <c r="G1843" s="1" t="s">
        <v>171</v>
      </c>
      <c r="H1843" s="1" t="s">
        <v>172</v>
      </c>
      <c r="I1843" s="3">
        <v>8036</v>
      </c>
      <c r="J1843" s="13">
        <v>44006.51939814815</v>
      </c>
      <c r="K1843" s="14">
        <v>3.4340277777777782E-2</v>
      </c>
      <c r="M1843" s="1" t="s">
        <v>231</v>
      </c>
      <c r="N1843" s="1" t="s">
        <v>232</v>
      </c>
      <c r="O1843" s="3">
        <v>6344</v>
      </c>
      <c r="P1843" s="13">
        <v>43961.542881944442</v>
      </c>
      <c r="Q1843" s="14">
        <v>3.4571759259259253E-2</v>
      </c>
    </row>
    <row r="1844" spans="1:17" x14ac:dyDescent="0.25">
      <c r="A1844" s="1" t="s">
        <v>165</v>
      </c>
      <c r="B1844" s="1" t="s">
        <v>166</v>
      </c>
      <c r="C1844" s="3">
        <v>8422</v>
      </c>
      <c r="D1844" s="13">
        <v>44016.704317129632</v>
      </c>
      <c r="E1844" s="14">
        <v>3.1666666666666669E-2</v>
      </c>
      <c r="G1844" s="1" t="s">
        <v>171</v>
      </c>
      <c r="H1844" s="1" t="s">
        <v>172</v>
      </c>
      <c r="I1844" s="3">
        <v>8037</v>
      </c>
      <c r="J1844" s="13">
        <v>44006.536527777775</v>
      </c>
      <c r="K1844" s="14">
        <v>3.2384259259259258E-2</v>
      </c>
      <c r="M1844" s="1" t="s">
        <v>229</v>
      </c>
      <c r="N1844" s="1" t="s">
        <v>230</v>
      </c>
      <c r="O1844" s="3">
        <v>6345</v>
      </c>
      <c r="P1844" s="13">
        <v>43961.553460648145</v>
      </c>
      <c r="Q1844" s="14">
        <v>4.3495370370370372E-2</v>
      </c>
    </row>
    <row r="1845" spans="1:17" x14ac:dyDescent="0.25">
      <c r="A1845" s="1" t="s">
        <v>213</v>
      </c>
      <c r="B1845" s="1" t="s">
        <v>214</v>
      </c>
      <c r="C1845" s="3">
        <v>8426</v>
      </c>
      <c r="D1845" s="13">
        <v>44016.752002314817</v>
      </c>
      <c r="E1845" s="14">
        <v>3.6689814814814821E-2</v>
      </c>
      <c r="G1845" s="1" t="s">
        <v>203</v>
      </c>
      <c r="H1845" s="1" t="s">
        <v>204</v>
      </c>
      <c r="I1845" s="3">
        <v>8046</v>
      </c>
      <c r="J1845" s="13">
        <v>44006.674062500002</v>
      </c>
      <c r="K1845" s="14">
        <v>4.116898148148148E-2</v>
      </c>
      <c r="M1845" s="1" t="s">
        <v>173</v>
      </c>
      <c r="N1845" s="1" t="s">
        <v>174</v>
      </c>
      <c r="O1845" s="3">
        <v>6353</v>
      </c>
      <c r="P1845" s="13">
        <v>43961.667453703703</v>
      </c>
      <c r="Q1845" s="14">
        <v>4.4351851851851858E-2</v>
      </c>
    </row>
    <row r="1846" spans="1:17" x14ac:dyDescent="0.25">
      <c r="A1846" s="1" t="s">
        <v>243</v>
      </c>
      <c r="B1846" s="1" t="s">
        <v>244</v>
      </c>
      <c r="C1846" s="3">
        <v>8428</v>
      </c>
      <c r="D1846" s="13">
        <v>44016.774097222224</v>
      </c>
      <c r="E1846" s="14">
        <v>4.5069444444444447E-2</v>
      </c>
      <c r="G1846" s="1" t="s">
        <v>179</v>
      </c>
      <c r="H1846" s="1" t="s">
        <v>180</v>
      </c>
      <c r="I1846" s="3">
        <v>8047</v>
      </c>
      <c r="J1846" s="13">
        <v>44006.68990740741</v>
      </c>
      <c r="K1846" s="14">
        <v>3.577546296296296E-2</v>
      </c>
      <c r="M1846" s="1" t="s">
        <v>237</v>
      </c>
      <c r="N1846" s="1" t="s">
        <v>238</v>
      </c>
      <c r="O1846" s="3">
        <v>6354</v>
      </c>
      <c r="P1846" s="13">
        <v>43961.680277777778</v>
      </c>
      <c r="Q1846" s="14">
        <v>3.9212962962962963E-2</v>
      </c>
    </row>
    <row r="1847" spans="1:17" x14ac:dyDescent="0.25">
      <c r="A1847" s="1" t="s">
        <v>161</v>
      </c>
      <c r="B1847" s="1" t="s">
        <v>162</v>
      </c>
      <c r="C1847" s="3">
        <v>8430</v>
      </c>
      <c r="D1847" s="13">
        <v>44016.801990740743</v>
      </c>
      <c r="E1847" s="14">
        <v>3.6215277777777777E-2</v>
      </c>
      <c r="G1847" s="1" t="s">
        <v>251</v>
      </c>
      <c r="H1847" s="1" t="s">
        <v>252</v>
      </c>
      <c r="I1847" s="3">
        <v>8051</v>
      </c>
      <c r="J1847" s="13">
        <v>44006.735046296293</v>
      </c>
      <c r="K1847" s="14">
        <v>3.712962962962963E-2</v>
      </c>
      <c r="M1847" s="1" t="s">
        <v>167</v>
      </c>
      <c r="N1847" s="1" t="s">
        <v>168</v>
      </c>
      <c r="O1847" s="3">
        <v>6355</v>
      </c>
      <c r="P1847" s="13">
        <v>43961.690185185187</v>
      </c>
      <c r="Q1847" s="14">
        <v>3.9675925925925927E-2</v>
      </c>
    </row>
    <row r="1848" spans="1:17" x14ac:dyDescent="0.25">
      <c r="A1848" s="1" t="s">
        <v>213</v>
      </c>
      <c r="B1848" s="1" t="s">
        <v>214</v>
      </c>
      <c r="C1848" s="3">
        <v>8431</v>
      </c>
      <c r="D1848" s="13">
        <v>44016.817303240743</v>
      </c>
      <c r="E1848" s="14">
        <v>3.0543981481481481E-2</v>
      </c>
      <c r="G1848" s="1" t="s">
        <v>175</v>
      </c>
      <c r="H1848" s="1" t="s">
        <v>176</v>
      </c>
      <c r="I1848" s="3">
        <v>8056</v>
      </c>
      <c r="J1848" s="13">
        <v>44006.806319444448</v>
      </c>
      <c r="K1848" s="14">
        <v>3.4803240740740739E-2</v>
      </c>
      <c r="M1848" s="1" t="s">
        <v>241</v>
      </c>
      <c r="N1848" s="1" t="s">
        <v>242</v>
      </c>
      <c r="O1848" s="3">
        <v>6356</v>
      </c>
      <c r="P1848" s="13">
        <v>43961.699641203704</v>
      </c>
      <c r="Q1848" s="14">
        <v>4.2118055555555554E-2</v>
      </c>
    </row>
    <row r="1849" spans="1:17" x14ac:dyDescent="0.25">
      <c r="A1849" s="1" t="s">
        <v>161</v>
      </c>
      <c r="B1849" s="1" t="s">
        <v>162</v>
      </c>
      <c r="C1849" s="3">
        <v>8433</v>
      </c>
      <c r="D1849" s="13">
        <v>44016.845173611109</v>
      </c>
      <c r="E1849" s="14">
        <v>3.2407407407407406E-2</v>
      </c>
      <c r="G1849" s="1" t="s">
        <v>177</v>
      </c>
      <c r="H1849" s="1" t="s">
        <v>178</v>
      </c>
      <c r="I1849" s="3">
        <v>8059</v>
      </c>
      <c r="J1849" s="13">
        <v>44007.347141203703</v>
      </c>
      <c r="K1849" s="14">
        <v>4.1319444444444443E-2</v>
      </c>
      <c r="M1849" s="1" t="s">
        <v>249</v>
      </c>
      <c r="N1849" s="1" t="s">
        <v>250</v>
      </c>
      <c r="O1849" s="3">
        <v>6358</v>
      </c>
      <c r="P1849" s="13">
        <v>43961.727407407408</v>
      </c>
      <c r="Q1849" s="14">
        <v>4.1597222222222223E-2</v>
      </c>
    </row>
    <row r="1850" spans="1:17" x14ac:dyDescent="0.25">
      <c r="A1850" s="1" t="s">
        <v>201</v>
      </c>
      <c r="B1850" s="1" t="s">
        <v>202</v>
      </c>
      <c r="C1850" s="3">
        <v>8435</v>
      </c>
      <c r="D1850" s="13">
        <v>44017.369513888887</v>
      </c>
      <c r="E1850" s="14">
        <v>4.1956018518518517E-2</v>
      </c>
      <c r="G1850" s="1" t="s">
        <v>193</v>
      </c>
      <c r="H1850" s="1" t="s">
        <v>194</v>
      </c>
      <c r="I1850" s="3">
        <v>8064</v>
      </c>
      <c r="J1850" s="13">
        <v>44007.418182870373</v>
      </c>
      <c r="K1850" s="14">
        <v>4.4988425925925925E-2</v>
      </c>
      <c r="M1850" s="1" t="s">
        <v>249</v>
      </c>
      <c r="N1850" s="1" t="s">
        <v>250</v>
      </c>
      <c r="O1850" s="3">
        <v>6359</v>
      </c>
      <c r="P1850" s="13">
        <v>43961.742766203701</v>
      </c>
      <c r="Q1850" s="14">
        <v>4.3124999999999997E-2</v>
      </c>
    </row>
    <row r="1851" spans="1:17" x14ac:dyDescent="0.25">
      <c r="A1851" s="1" t="s">
        <v>181</v>
      </c>
      <c r="B1851" s="1" t="s">
        <v>182</v>
      </c>
      <c r="C1851" s="3">
        <v>8436</v>
      </c>
      <c r="D1851" s="13">
        <v>44017.384837962964</v>
      </c>
      <c r="E1851" s="14">
        <v>3.5034722222222224E-2</v>
      </c>
      <c r="G1851" s="1" t="s">
        <v>211</v>
      </c>
      <c r="H1851" s="1" t="s">
        <v>212</v>
      </c>
      <c r="I1851" s="3">
        <v>8070</v>
      </c>
      <c r="J1851" s="13">
        <v>44007.490844907406</v>
      </c>
      <c r="K1851" s="14">
        <v>4.4976851851851851E-2</v>
      </c>
      <c r="M1851" s="1" t="s">
        <v>223</v>
      </c>
      <c r="N1851" s="1" t="s">
        <v>224</v>
      </c>
      <c r="O1851" s="3">
        <v>6362</v>
      </c>
      <c r="P1851" s="13">
        <v>43961.784351851849</v>
      </c>
      <c r="Q1851" s="14">
        <v>2.929398148148148E-2</v>
      </c>
    </row>
    <row r="1852" spans="1:17" x14ac:dyDescent="0.25">
      <c r="A1852" s="1" t="s">
        <v>181</v>
      </c>
      <c r="B1852" s="1" t="s">
        <v>182</v>
      </c>
      <c r="C1852" s="3">
        <v>8440</v>
      </c>
      <c r="D1852" s="13">
        <v>44017.437071759261</v>
      </c>
      <c r="E1852" s="14">
        <v>4.0752314814814811E-2</v>
      </c>
      <c r="G1852" s="1" t="s">
        <v>251</v>
      </c>
      <c r="H1852" s="1" t="s">
        <v>252</v>
      </c>
      <c r="I1852" s="3">
        <v>8071</v>
      </c>
      <c r="J1852" s="13">
        <v>44007.503067129626</v>
      </c>
      <c r="K1852" s="14">
        <v>3.7685185185185183E-2</v>
      </c>
      <c r="M1852" s="1" t="s">
        <v>173</v>
      </c>
      <c r="N1852" s="1" t="s">
        <v>174</v>
      </c>
      <c r="O1852" s="3">
        <v>6364</v>
      </c>
      <c r="P1852" s="13">
        <v>43961.809351851851</v>
      </c>
      <c r="Q1852" s="14">
        <v>3.5671296296296298E-2</v>
      </c>
    </row>
    <row r="1853" spans="1:17" x14ac:dyDescent="0.25">
      <c r="A1853" s="1" t="s">
        <v>189</v>
      </c>
      <c r="B1853" s="1" t="s">
        <v>190</v>
      </c>
      <c r="C1853" s="3">
        <v>8445</v>
      </c>
      <c r="D1853" s="13">
        <v>44017.495891203704</v>
      </c>
      <c r="E1853" s="14">
        <v>4.3946759259259255E-2</v>
      </c>
      <c r="G1853" s="1" t="s">
        <v>251</v>
      </c>
      <c r="H1853" s="1" t="s">
        <v>252</v>
      </c>
      <c r="I1853" s="3">
        <v>8072</v>
      </c>
      <c r="J1853" s="13">
        <v>44007.518634259257</v>
      </c>
      <c r="K1853" s="14">
        <v>3.0578703703703702E-2</v>
      </c>
      <c r="M1853" s="1" t="s">
        <v>247</v>
      </c>
      <c r="N1853" s="1" t="s">
        <v>248</v>
      </c>
      <c r="O1853" s="3">
        <v>6365</v>
      </c>
      <c r="P1853" s="13">
        <v>43961.819733796299</v>
      </c>
      <c r="Q1853" s="14">
        <v>3.6180555555555556E-2</v>
      </c>
    </row>
    <row r="1854" spans="1:17" x14ac:dyDescent="0.25">
      <c r="A1854" s="1" t="s">
        <v>161</v>
      </c>
      <c r="B1854" s="1" t="s">
        <v>162</v>
      </c>
      <c r="C1854" s="3">
        <v>8448</v>
      </c>
      <c r="D1854" s="13">
        <v>44017.534629629627</v>
      </c>
      <c r="E1854" s="14">
        <v>4.0937500000000002E-2</v>
      </c>
      <c r="G1854" s="1" t="s">
        <v>193</v>
      </c>
      <c r="H1854" s="1" t="s">
        <v>194</v>
      </c>
      <c r="I1854" s="3">
        <v>8073</v>
      </c>
      <c r="J1854" s="13">
        <v>44007.530543981484</v>
      </c>
      <c r="K1854" s="14">
        <v>3.7743055555555557E-2</v>
      </c>
      <c r="M1854" s="1" t="s">
        <v>167</v>
      </c>
      <c r="N1854" s="1" t="s">
        <v>168</v>
      </c>
      <c r="O1854" s="3">
        <v>6366</v>
      </c>
      <c r="P1854" s="13">
        <v>43961.83184027778</v>
      </c>
      <c r="Q1854" s="14">
        <v>3.8321759259259257E-2</v>
      </c>
    </row>
    <row r="1855" spans="1:17" x14ac:dyDescent="0.25">
      <c r="A1855" s="1" t="s">
        <v>197</v>
      </c>
      <c r="B1855" s="1" t="s">
        <v>198</v>
      </c>
      <c r="C1855" s="3">
        <v>8451</v>
      </c>
      <c r="D1855" s="13">
        <v>44017.578020833331</v>
      </c>
      <c r="E1855" s="14">
        <v>3.1516203703703706E-2</v>
      </c>
      <c r="G1855" s="1" t="s">
        <v>211</v>
      </c>
      <c r="H1855" s="1" t="s">
        <v>212</v>
      </c>
      <c r="I1855" s="3">
        <v>8074</v>
      </c>
      <c r="J1855" s="13">
        <v>44007.545624999999</v>
      </c>
      <c r="K1855" s="14">
        <v>3.1516203703703706E-2</v>
      </c>
      <c r="M1855" s="1" t="s">
        <v>191</v>
      </c>
      <c r="N1855" s="1" t="s">
        <v>192</v>
      </c>
      <c r="O1855" s="3">
        <v>6367</v>
      </c>
      <c r="P1855" s="13">
        <v>43961.845046296294</v>
      </c>
      <c r="Q1855" s="14">
        <v>3.4513888888888893E-2</v>
      </c>
    </row>
    <row r="1856" spans="1:17" x14ac:dyDescent="0.25">
      <c r="A1856" s="1" t="s">
        <v>163</v>
      </c>
      <c r="B1856" s="1" t="s">
        <v>164</v>
      </c>
      <c r="C1856" s="3">
        <v>8453</v>
      </c>
      <c r="D1856" s="13">
        <v>44017.595706018517</v>
      </c>
      <c r="E1856" s="14">
        <v>3.6655092592592593E-2</v>
      </c>
      <c r="G1856" s="1" t="s">
        <v>171</v>
      </c>
      <c r="H1856" s="1" t="s">
        <v>172</v>
      </c>
      <c r="I1856" s="3">
        <v>8084</v>
      </c>
      <c r="J1856" s="13">
        <v>44007.678287037037</v>
      </c>
      <c r="K1856" s="14">
        <v>3.1516203703703706E-2</v>
      </c>
      <c r="M1856" s="1" t="s">
        <v>191</v>
      </c>
      <c r="N1856" s="1" t="s">
        <v>192</v>
      </c>
      <c r="O1856" s="3">
        <v>6368</v>
      </c>
      <c r="P1856" s="13">
        <v>43962.351990740739</v>
      </c>
      <c r="Q1856" s="14">
        <v>4.3738425925925924E-2</v>
      </c>
    </row>
    <row r="1857" spans="1:17" x14ac:dyDescent="0.25">
      <c r="A1857" s="1" t="s">
        <v>163</v>
      </c>
      <c r="B1857" s="1" t="s">
        <v>164</v>
      </c>
      <c r="C1857" s="3">
        <v>8454</v>
      </c>
      <c r="D1857" s="13">
        <v>44017.609259259261</v>
      </c>
      <c r="E1857" s="14">
        <v>3.3680555555555554E-2</v>
      </c>
      <c r="G1857" s="1" t="s">
        <v>251</v>
      </c>
      <c r="H1857" s="1" t="s">
        <v>252</v>
      </c>
      <c r="I1857" s="3">
        <v>8091</v>
      </c>
      <c r="J1857" s="13">
        <v>44007.778148148151</v>
      </c>
      <c r="K1857" s="14">
        <v>3.4930555555555555E-2</v>
      </c>
      <c r="M1857" s="1" t="s">
        <v>231</v>
      </c>
      <c r="N1857" s="1" t="s">
        <v>232</v>
      </c>
      <c r="O1857" s="3">
        <v>6369</v>
      </c>
      <c r="P1857" s="13">
        <v>43962.368715277778</v>
      </c>
      <c r="Q1857" s="14">
        <v>3.8078703703703705E-2</v>
      </c>
    </row>
    <row r="1858" spans="1:17" x14ac:dyDescent="0.25">
      <c r="A1858" s="1" t="s">
        <v>181</v>
      </c>
      <c r="B1858" s="1" t="s">
        <v>182</v>
      </c>
      <c r="C1858" s="3">
        <v>8459</v>
      </c>
      <c r="D1858" s="13">
        <v>44017.667893518519</v>
      </c>
      <c r="E1858" s="14">
        <v>3.4212962962962966E-2</v>
      </c>
      <c r="G1858" s="1" t="s">
        <v>171</v>
      </c>
      <c r="H1858" s="1" t="s">
        <v>172</v>
      </c>
      <c r="I1858" s="3">
        <v>8092</v>
      </c>
      <c r="J1858" s="13">
        <v>44007.794421296298</v>
      </c>
      <c r="K1858" s="14">
        <v>4.0300925925925928E-2</v>
      </c>
      <c r="M1858" s="1" t="s">
        <v>241</v>
      </c>
      <c r="N1858" s="1" t="s">
        <v>242</v>
      </c>
      <c r="O1858" s="3">
        <v>6374</v>
      </c>
      <c r="P1858" s="13">
        <v>43962.439791666664</v>
      </c>
      <c r="Q1858" s="14">
        <v>4.5023148148148145E-2</v>
      </c>
    </row>
    <row r="1859" spans="1:17" x14ac:dyDescent="0.25">
      <c r="A1859" s="1" t="s">
        <v>201</v>
      </c>
      <c r="B1859" s="1" t="s">
        <v>202</v>
      </c>
      <c r="C1859" s="3">
        <v>8462</v>
      </c>
      <c r="D1859" s="13">
        <v>44017.713935185187</v>
      </c>
      <c r="E1859" s="14">
        <v>3.2118055555555559E-2</v>
      </c>
      <c r="G1859" s="1" t="s">
        <v>179</v>
      </c>
      <c r="H1859" s="1" t="s">
        <v>180</v>
      </c>
      <c r="I1859" s="3">
        <v>8093</v>
      </c>
      <c r="J1859" s="13">
        <v>44007.812303240738</v>
      </c>
      <c r="K1859" s="14">
        <v>3.8333333333333337E-2</v>
      </c>
      <c r="M1859" s="1" t="s">
        <v>126</v>
      </c>
      <c r="N1859" s="1" t="s">
        <v>220</v>
      </c>
      <c r="O1859" s="3">
        <v>6375</v>
      </c>
      <c r="P1859" s="13">
        <v>43962.451249999998</v>
      </c>
      <c r="Q1859" s="14">
        <v>4.0833333333333333E-2</v>
      </c>
    </row>
    <row r="1860" spans="1:17" x14ac:dyDescent="0.25">
      <c r="A1860" s="1" t="s">
        <v>161</v>
      </c>
      <c r="B1860" s="1" t="s">
        <v>162</v>
      </c>
      <c r="C1860" s="3">
        <v>8463</v>
      </c>
      <c r="D1860" s="13">
        <v>44017.727881944447</v>
      </c>
      <c r="E1860" s="14">
        <v>3.2719907407407406E-2</v>
      </c>
      <c r="G1860" s="1" t="s">
        <v>211</v>
      </c>
      <c r="H1860" s="1" t="s">
        <v>212</v>
      </c>
      <c r="I1860" s="3">
        <v>8097</v>
      </c>
      <c r="J1860" s="13">
        <v>44008.365763888891</v>
      </c>
      <c r="K1860" s="14">
        <v>3.1296296296296301E-2</v>
      </c>
      <c r="M1860" s="1" t="s">
        <v>167</v>
      </c>
      <c r="N1860" s="1" t="s">
        <v>168</v>
      </c>
      <c r="O1860" s="3">
        <v>6376</v>
      </c>
      <c r="P1860" s="13">
        <v>43962.468912037039</v>
      </c>
      <c r="Q1860" s="14">
        <v>3.5081018518518518E-2</v>
      </c>
    </row>
    <row r="1861" spans="1:17" x14ac:dyDescent="0.25">
      <c r="A1861" s="1" t="s">
        <v>201</v>
      </c>
      <c r="B1861" s="1" t="s">
        <v>202</v>
      </c>
      <c r="C1861" s="3">
        <v>8464</v>
      </c>
      <c r="D1861" s="13">
        <v>44017.746180555558</v>
      </c>
      <c r="E1861" s="14">
        <v>3.8067129629629631E-2</v>
      </c>
      <c r="G1861" s="1" t="s">
        <v>193</v>
      </c>
      <c r="H1861" s="1" t="s">
        <v>194</v>
      </c>
      <c r="I1861" s="3">
        <v>8098</v>
      </c>
      <c r="J1861" s="13">
        <v>44008.378738425927</v>
      </c>
      <c r="K1861" s="14">
        <v>3.0486111111111113E-2</v>
      </c>
      <c r="M1861" s="1" t="s">
        <v>245</v>
      </c>
      <c r="N1861" s="1" t="s">
        <v>246</v>
      </c>
      <c r="O1861" s="3">
        <v>6378</v>
      </c>
      <c r="P1861" s="13">
        <v>43962.492314814815</v>
      </c>
      <c r="Q1861" s="14">
        <v>3.1817129629629633E-2</v>
      </c>
    </row>
    <row r="1862" spans="1:17" x14ac:dyDescent="0.25">
      <c r="A1862" s="1" t="s">
        <v>213</v>
      </c>
      <c r="B1862" s="1" t="s">
        <v>214</v>
      </c>
      <c r="C1862" s="3">
        <v>8466</v>
      </c>
      <c r="D1862" s="13">
        <v>44017.772094907406</v>
      </c>
      <c r="E1862" s="14">
        <v>3.7314814814814815E-2</v>
      </c>
      <c r="G1862" s="1" t="s">
        <v>175</v>
      </c>
      <c r="H1862" s="1" t="s">
        <v>176</v>
      </c>
      <c r="I1862" s="3">
        <v>8099</v>
      </c>
      <c r="J1862" s="13">
        <v>44008.396655092591</v>
      </c>
      <c r="K1862" s="14">
        <v>3.5277777777777776E-2</v>
      </c>
      <c r="M1862" s="1" t="s">
        <v>253</v>
      </c>
      <c r="N1862" s="1" t="s">
        <v>254</v>
      </c>
      <c r="O1862" s="3">
        <v>6379</v>
      </c>
      <c r="P1862" s="13">
        <v>43962.505949074075</v>
      </c>
      <c r="Q1862" s="14">
        <v>3.9641203703703706E-2</v>
      </c>
    </row>
    <row r="1863" spans="1:17" x14ac:dyDescent="0.25">
      <c r="A1863" s="1" t="s">
        <v>165</v>
      </c>
      <c r="B1863" s="1" t="s">
        <v>166</v>
      </c>
      <c r="C1863" s="3">
        <v>8468</v>
      </c>
      <c r="D1863" s="13">
        <v>44017.806585648148</v>
      </c>
      <c r="E1863" s="14">
        <v>4.5069444444444447E-2</v>
      </c>
      <c r="G1863" s="1" t="s">
        <v>235</v>
      </c>
      <c r="H1863" s="1" t="s">
        <v>236</v>
      </c>
      <c r="I1863" s="3">
        <v>8101</v>
      </c>
      <c r="J1863" s="13">
        <v>44008.417025462964</v>
      </c>
      <c r="K1863" s="14">
        <v>4.403935185185185E-2</v>
      </c>
      <c r="M1863" s="1" t="s">
        <v>249</v>
      </c>
      <c r="N1863" s="1" t="s">
        <v>250</v>
      </c>
      <c r="O1863" s="3">
        <v>6381</v>
      </c>
      <c r="P1863" s="13">
        <v>43962.538935185185</v>
      </c>
      <c r="Q1863" s="14">
        <v>3.2754629629629627E-2</v>
      </c>
    </row>
    <row r="1864" spans="1:17" x14ac:dyDescent="0.25">
      <c r="A1864" s="1" t="s">
        <v>243</v>
      </c>
      <c r="B1864" s="1" t="s">
        <v>244</v>
      </c>
      <c r="C1864" s="3">
        <v>8472</v>
      </c>
      <c r="D1864" s="13">
        <v>44018.351145833331</v>
      </c>
      <c r="E1864" s="14">
        <v>3.7592592592592594E-2</v>
      </c>
      <c r="G1864" s="1" t="s">
        <v>251</v>
      </c>
      <c r="H1864" s="1" t="s">
        <v>252</v>
      </c>
      <c r="I1864" s="3">
        <v>8103</v>
      </c>
      <c r="J1864" s="13">
        <v>44008.447291666664</v>
      </c>
      <c r="K1864" s="14">
        <v>3.5879629629629629E-2</v>
      </c>
      <c r="M1864" s="1" t="s">
        <v>126</v>
      </c>
      <c r="N1864" s="1" t="s">
        <v>220</v>
      </c>
      <c r="O1864" s="3">
        <v>6384</v>
      </c>
      <c r="P1864" s="13">
        <v>43962.585335648146</v>
      </c>
      <c r="Q1864" s="14">
        <v>3.9398148148148147E-2</v>
      </c>
    </row>
    <row r="1865" spans="1:17" x14ac:dyDescent="0.25">
      <c r="A1865" s="1" t="s">
        <v>197</v>
      </c>
      <c r="B1865" s="1" t="s">
        <v>198</v>
      </c>
      <c r="C1865" s="3">
        <v>8473</v>
      </c>
      <c r="D1865" s="13">
        <v>44018.366539351853</v>
      </c>
      <c r="E1865" s="14">
        <v>3.8576388888888889E-2</v>
      </c>
      <c r="G1865" s="1" t="s">
        <v>251</v>
      </c>
      <c r="H1865" s="1" t="s">
        <v>252</v>
      </c>
      <c r="I1865" s="3">
        <v>8104</v>
      </c>
      <c r="J1865" s="13">
        <v>44008.462118055555</v>
      </c>
      <c r="K1865" s="14">
        <v>4.130787037037037E-2</v>
      </c>
      <c r="M1865" s="1" t="s">
        <v>199</v>
      </c>
      <c r="N1865" s="1" t="s">
        <v>200</v>
      </c>
      <c r="O1865" s="3">
        <v>6386</v>
      </c>
      <c r="P1865" s="13">
        <v>43962.615752314814</v>
      </c>
      <c r="Q1865" s="14">
        <v>3.5266203703703702E-2</v>
      </c>
    </row>
    <row r="1866" spans="1:17" x14ac:dyDescent="0.25">
      <c r="A1866" s="1" t="s">
        <v>159</v>
      </c>
      <c r="B1866" s="1" t="s">
        <v>160</v>
      </c>
      <c r="C1866" s="3">
        <v>8477</v>
      </c>
      <c r="D1866" s="13">
        <v>44018.419004629628</v>
      </c>
      <c r="E1866" s="14">
        <v>3.8229166666666668E-2</v>
      </c>
      <c r="G1866" s="1" t="s">
        <v>193</v>
      </c>
      <c r="H1866" s="1" t="s">
        <v>194</v>
      </c>
      <c r="I1866" s="3">
        <v>8107</v>
      </c>
      <c r="J1866" s="13">
        <v>44008.493379629632</v>
      </c>
      <c r="K1866" s="14">
        <v>3.8518518518518521E-2</v>
      </c>
      <c r="M1866" s="1" t="s">
        <v>223</v>
      </c>
      <c r="N1866" s="1" t="s">
        <v>224</v>
      </c>
      <c r="O1866" s="3">
        <v>6387</v>
      </c>
      <c r="P1866" s="13">
        <v>43962.633553240739</v>
      </c>
      <c r="Q1866" s="14">
        <v>3.9027777777777779E-2</v>
      </c>
    </row>
    <row r="1867" spans="1:17" x14ac:dyDescent="0.25">
      <c r="A1867" s="1" t="s">
        <v>201</v>
      </c>
      <c r="B1867" s="1" t="s">
        <v>202</v>
      </c>
      <c r="C1867" s="3">
        <v>8482</v>
      </c>
      <c r="D1867" s="13">
        <v>44018.491388888891</v>
      </c>
      <c r="E1867" s="14">
        <v>3.771990740740741E-2</v>
      </c>
      <c r="G1867" s="1" t="s">
        <v>235</v>
      </c>
      <c r="H1867" s="1" t="s">
        <v>236</v>
      </c>
      <c r="I1867" s="3">
        <v>8110</v>
      </c>
      <c r="J1867" s="13">
        <v>44008.533472222225</v>
      </c>
      <c r="K1867" s="14">
        <v>3.8831018518518515E-2</v>
      </c>
      <c r="M1867" s="1" t="s">
        <v>191</v>
      </c>
      <c r="N1867" s="1" t="s">
        <v>192</v>
      </c>
      <c r="O1867" s="3">
        <v>6389</v>
      </c>
      <c r="P1867" s="13">
        <v>43962.659861111111</v>
      </c>
      <c r="Q1867" s="14">
        <v>2.8912037037037038E-2</v>
      </c>
    </row>
    <row r="1868" spans="1:17" x14ac:dyDescent="0.25">
      <c r="A1868" s="1" t="s">
        <v>205</v>
      </c>
      <c r="B1868" s="1" t="s">
        <v>206</v>
      </c>
      <c r="C1868" s="3">
        <v>8486</v>
      </c>
      <c r="D1868" s="13">
        <v>44018.535034722219</v>
      </c>
      <c r="E1868" s="14">
        <v>3.6874999999999998E-2</v>
      </c>
      <c r="G1868" s="1" t="s">
        <v>179</v>
      </c>
      <c r="H1868" s="1" t="s">
        <v>180</v>
      </c>
      <c r="I1868" s="3">
        <v>8117</v>
      </c>
      <c r="J1868" s="13">
        <v>44008.625960648147</v>
      </c>
      <c r="K1868" s="14">
        <v>3.2754629629629627E-2</v>
      </c>
      <c r="M1868" s="1" t="s">
        <v>227</v>
      </c>
      <c r="N1868" s="1" t="s">
        <v>228</v>
      </c>
      <c r="O1868" s="3">
        <v>6393</v>
      </c>
      <c r="P1868" s="13">
        <v>43962.717430555553</v>
      </c>
      <c r="Q1868" s="14">
        <v>3.7418981481481477E-2</v>
      </c>
    </row>
    <row r="1869" spans="1:17" x14ac:dyDescent="0.25">
      <c r="A1869" s="1" t="s">
        <v>161</v>
      </c>
      <c r="B1869" s="1" t="s">
        <v>162</v>
      </c>
      <c r="C1869" s="3">
        <v>8487</v>
      </c>
      <c r="D1869" s="13">
        <v>44018.548981481479</v>
      </c>
      <c r="E1869" s="14">
        <v>3.4097222222222223E-2</v>
      </c>
      <c r="G1869" s="1" t="s">
        <v>120</v>
      </c>
      <c r="H1869" s="1" t="s">
        <v>219</v>
      </c>
      <c r="I1869" s="3">
        <v>8121</v>
      </c>
      <c r="J1869" s="13">
        <v>44008.674409722225</v>
      </c>
      <c r="K1869" s="14">
        <v>3.5486111111111114E-2</v>
      </c>
      <c r="M1869" s="1" t="s">
        <v>241</v>
      </c>
      <c r="N1869" s="1" t="s">
        <v>242</v>
      </c>
      <c r="O1869" s="3">
        <v>6400</v>
      </c>
      <c r="P1869" s="13">
        <v>43962.816886574074</v>
      </c>
      <c r="Q1869" s="14">
        <v>3.6087962962962968E-2</v>
      </c>
    </row>
    <row r="1870" spans="1:17" x14ac:dyDescent="0.25">
      <c r="A1870" s="1" t="s">
        <v>205</v>
      </c>
      <c r="B1870" s="1" t="s">
        <v>206</v>
      </c>
      <c r="C1870" s="3">
        <v>8493</v>
      </c>
      <c r="D1870" s="13">
        <v>44018.638819444444</v>
      </c>
      <c r="E1870" s="14">
        <v>3.3125000000000002E-2</v>
      </c>
      <c r="G1870" s="1" t="s">
        <v>235</v>
      </c>
      <c r="H1870" s="1" t="s">
        <v>236</v>
      </c>
      <c r="I1870" s="3">
        <v>8123</v>
      </c>
      <c r="J1870" s="13">
        <v>44008.704907407409</v>
      </c>
      <c r="K1870" s="14">
        <v>3.7164351851851851E-2</v>
      </c>
      <c r="M1870" s="1" t="s">
        <v>126</v>
      </c>
      <c r="N1870" s="1" t="s">
        <v>220</v>
      </c>
      <c r="O1870" s="3">
        <v>6401</v>
      </c>
      <c r="P1870" s="13">
        <v>43962.828182870369</v>
      </c>
      <c r="Q1870" s="14">
        <v>3.7280092592592594E-2</v>
      </c>
    </row>
    <row r="1871" spans="1:17" x14ac:dyDescent="0.25">
      <c r="A1871" s="1" t="s">
        <v>181</v>
      </c>
      <c r="B1871" s="1" t="s">
        <v>182</v>
      </c>
      <c r="C1871" s="3">
        <v>8498</v>
      </c>
      <c r="D1871" s="13">
        <v>44018.711018518516</v>
      </c>
      <c r="E1871" s="14">
        <v>3.4652777777777775E-2</v>
      </c>
      <c r="G1871" s="1" t="s">
        <v>171</v>
      </c>
      <c r="H1871" s="1" t="s">
        <v>172</v>
      </c>
      <c r="I1871" s="3">
        <v>8128</v>
      </c>
      <c r="J1871" s="13">
        <v>44008.776504629626</v>
      </c>
      <c r="K1871" s="14">
        <v>3.6134259259259262E-2</v>
      </c>
      <c r="M1871" s="1" t="s">
        <v>173</v>
      </c>
      <c r="N1871" s="1" t="s">
        <v>174</v>
      </c>
      <c r="O1871" s="3">
        <v>6403</v>
      </c>
      <c r="P1871" s="13">
        <v>43963.350671296299</v>
      </c>
      <c r="Q1871" s="14">
        <v>4.2280092592592598E-2</v>
      </c>
    </row>
    <row r="1872" spans="1:17" x14ac:dyDescent="0.25">
      <c r="A1872" s="1" t="s">
        <v>243</v>
      </c>
      <c r="B1872" s="1" t="s">
        <v>244</v>
      </c>
      <c r="C1872" s="3">
        <v>8500</v>
      </c>
      <c r="D1872" s="13">
        <v>44018.73878472222</v>
      </c>
      <c r="E1872" s="14">
        <v>3.9305555555555559E-2</v>
      </c>
      <c r="G1872" s="1" t="s">
        <v>193</v>
      </c>
      <c r="H1872" s="1" t="s">
        <v>194</v>
      </c>
      <c r="I1872" s="3">
        <v>8131</v>
      </c>
      <c r="J1872" s="13">
        <v>44008.8124537037</v>
      </c>
      <c r="K1872" s="14">
        <v>3.6030092592592593E-2</v>
      </c>
      <c r="M1872" s="1" t="s">
        <v>191</v>
      </c>
      <c r="N1872" s="1" t="s">
        <v>192</v>
      </c>
      <c r="O1872" s="3">
        <v>6404</v>
      </c>
      <c r="P1872" s="13">
        <v>43963.360625000001</v>
      </c>
      <c r="Q1872" s="14">
        <v>3.4386574074074076E-2</v>
      </c>
    </row>
    <row r="1873" spans="1:17" x14ac:dyDescent="0.25">
      <c r="A1873" s="1" t="s">
        <v>161</v>
      </c>
      <c r="B1873" s="1" t="s">
        <v>162</v>
      </c>
      <c r="C1873" s="3">
        <v>8502</v>
      </c>
      <c r="D1873" s="13">
        <v>44018.769537037035</v>
      </c>
      <c r="E1873" s="14">
        <v>3.1168981481481482E-2</v>
      </c>
      <c r="G1873" s="1" t="s">
        <v>177</v>
      </c>
      <c r="H1873" s="1" t="s">
        <v>178</v>
      </c>
      <c r="I1873" s="3">
        <v>8135</v>
      </c>
      <c r="J1873" s="13">
        <v>44009.350787037038</v>
      </c>
      <c r="K1873" s="14">
        <v>3.9780092592592589E-2</v>
      </c>
      <c r="M1873" s="1" t="s">
        <v>130</v>
      </c>
      <c r="N1873" s="1" t="s">
        <v>218</v>
      </c>
      <c r="O1873" s="3">
        <v>6410</v>
      </c>
      <c r="P1873" s="13">
        <v>43963.44736111111</v>
      </c>
      <c r="Q1873" s="14">
        <v>3.7453703703703704E-2</v>
      </c>
    </row>
    <row r="1874" spans="1:17" x14ac:dyDescent="0.25">
      <c r="A1874" s="1" t="s">
        <v>165</v>
      </c>
      <c r="B1874" s="1" t="s">
        <v>166</v>
      </c>
      <c r="C1874" s="3">
        <v>8511</v>
      </c>
      <c r="D1874" s="13">
        <v>44019.385034722225</v>
      </c>
      <c r="E1874" s="14">
        <v>3.6979166666666667E-2</v>
      </c>
      <c r="G1874" s="1" t="s">
        <v>233</v>
      </c>
      <c r="H1874" s="1" t="s">
        <v>234</v>
      </c>
      <c r="I1874" s="3">
        <v>8136</v>
      </c>
      <c r="J1874" s="13">
        <v>44009.361956018518</v>
      </c>
      <c r="K1874" s="14">
        <v>3.3194444444444443E-2</v>
      </c>
      <c r="M1874" s="1" t="s">
        <v>126</v>
      </c>
      <c r="N1874" s="1" t="s">
        <v>220</v>
      </c>
      <c r="O1874" s="3">
        <v>6412</v>
      </c>
      <c r="P1874" s="13">
        <v>43963.475462962961</v>
      </c>
      <c r="Q1874" s="14">
        <v>3.6909722222222226E-2</v>
      </c>
    </row>
    <row r="1875" spans="1:17" x14ac:dyDescent="0.25">
      <c r="A1875" s="1" t="s">
        <v>163</v>
      </c>
      <c r="B1875" s="1" t="s">
        <v>164</v>
      </c>
      <c r="C1875" s="3">
        <v>8512</v>
      </c>
      <c r="D1875" s="13">
        <v>44019.395196759258</v>
      </c>
      <c r="E1875" s="14">
        <v>4.3750000000000004E-2</v>
      </c>
      <c r="G1875" s="1" t="s">
        <v>211</v>
      </c>
      <c r="H1875" s="1" t="s">
        <v>212</v>
      </c>
      <c r="I1875" s="3">
        <v>8137</v>
      </c>
      <c r="J1875" s="13">
        <v>44009.380324074074</v>
      </c>
      <c r="K1875" s="14">
        <v>3.27662037037037E-2</v>
      </c>
      <c r="M1875" s="1" t="s">
        <v>253</v>
      </c>
      <c r="N1875" s="1" t="s">
        <v>254</v>
      </c>
      <c r="O1875" s="3">
        <v>6415</v>
      </c>
      <c r="P1875" s="13">
        <v>43963.508043981485</v>
      </c>
      <c r="Q1875" s="14">
        <v>3.7511574074074072E-2</v>
      </c>
    </row>
    <row r="1876" spans="1:17" x14ac:dyDescent="0.25">
      <c r="A1876" s="1" t="s">
        <v>181</v>
      </c>
      <c r="B1876" s="1" t="s">
        <v>182</v>
      </c>
      <c r="C1876" s="3">
        <v>8519</v>
      </c>
      <c r="D1876" s="13">
        <v>44019.498900462961</v>
      </c>
      <c r="E1876" s="14">
        <v>4.2407407407407401E-2</v>
      </c>
      <c r="G1876" s="1" t="s">
        <v>177</v>
      </c>
      <c r="H1876" s="1" t="s">
        <v>178</v>
      </c>
      <c r="I1876" s="3">
        <v>8138</v>
      </c>
      <c r="J1876" s="13">
        <v>44009.391365740739</v>
      </c>
      <c r="K1876" s="14">
        <v>4.6215277777777779E-2</v>
      </c>
      <c r="M1876" s="1" t="s">
        <v>247</v>
      </c>
      <c r="N1876" s="1" t="s">
        <v>248</v>
      </c>
      <c r="O1876" s="3">
        <v>6417</v>
      </c>
      <c r="P1876" s="13">
        <v>43963.533460648148</v>
      </c>
      <c r="Q1876" s="14">
        <v>3.770833333333333E-2</v>
      </c>
    </row>
    <row r="1877" spans="1:17" x14ac:dyDescent="0.25">
      <c r="A1877" s="1" t="s">
        <v>181</v>
      </c>
      <c r="B1877" s="1" t="s">
        <v>182</v>
      </c>
      <c r="C1877" s="3">
        <v>8522</v>
      </c>
      <c r="D1877" s="13">
        <v>44019.542118055557</v>
      </c>
      <c r="E1877" s="14">
        <v>3.0312499999999996E-2</v>
      </c>
      <c r="G1877" s="1" t="s">
        <v>179</v>
      </c>
      <c r="H1877" s="1" t="s">
        <v>180</v>
      </c>
      <c r="I1877" s="3">
        <v>8141</v>
      </c>
      <c r="J1877" s="13">
        <v>44009.431458333333</v>
      </c>
      <c r="K1877" s="14">
        <v>3.8240740740740742E-2</v>
      </c>
      <c r="M1877" s="1" t="s">
        <v>130</v>
      </c>
      <c r="N1877" s="1" t="s">
        <v>218</v>
      </c>
      <c r="O1877" s="3">
        <v>6423</v>
      </c>
      <c r="P1877" s="13">
        <v>43963.62059027778</v>
      </c>
      <c r="Q1877" s="14">
        <v>3.0844907407407404E-2</v>
      </c>
    </row>
    <row r="1878" spans="1:17" x14ac:dyDescent="0.25">
      <c r="A1878" s="1" t="s">
        <v>165</v>
      </c>
      <c r="B1878" s="1" t="s">
        <v>166</v>
      </c>
      <c r="C1878" s="3">
        <v>8533</v>
      </c>
      <c r="D1878" s="13">
        <v>44019.69189814815</v>
      </c>
      <c r="E1878" s="14">
        <v>4.221064814814815E-2</v>
      </c>
      <c r="G1878" s="1" t="s">
        <v>187</v>
      </c>
      <c r="H1878" s="1" t="s">
        <v>188</v>
      </c>
      <c r="I1878" s="3">
        <v>8146</v>
      </c>
      <c r="J1878" s="13">
        <v>44009.496516203704</v>
      </c>
      <c r="K1878" s="14">
        <v>3.6828703703703704E-2</v>
      </c>
      <c r="M1878" s="1" t="s">
        <v>247</v>
      </c>
      <c r="N1878" s="1" t="s">
        <v>248</v>
      </c>
      <c r="O1878" s="3">
        <v>6424</v>
      </c>
      <c r="P1878" s="13">
        <v>43963.630370370367</v>
      </c>
      <c r="Q1878" s="14">
        <v>3.7835648148148153E-2</v>
      </c>
    </row>
    <row r="1879" spans="1:17" x14ac:dyDescent="0.25">
      <c r="A1879" s="1" t="s">
        <v>243</v>
      </c>
      <c r="B1879" s="1" t="s">
        <v>244</v>
      </c>
      <c r="C1879" s="3">
        <v>8535</v>
      </c>
      <c r="D1879" s="13">
        <v>44019.720451388886</v>
      </c>
      <c r="E1879" s="14">
        <v>3.7268518518518513E-2</v>
      </c>
      <c r="G1879" s="1" t="s">
        <v>233</v>
      </c>
      <c r="H1879" s="1" t="s">
        <v>234</v>
      </c>
      <c r="I1879" s="3">
        <v>8149</v>
      </c>
      <c r="J1879" s="13">
        <v>44009.53434027778</v>
      </c>
      <c r="K1879" s="14">
        <v>3.8252314814814815E-2</v>
      </c>
      <c r="M1879" s="1" t="s">
        <v>229</v>
      </c>
      <c r="N1879" s="1" t="s">
        <v>230</v>
      </c>
      <c r="O1879" s="3">
        <v>6426</v>
      </c>
      <c r="P1879" s="13">
        <v>43963.650868055556</v>
      </c>
      <c r="Q1879" s="14">
        <v>3.9953703703703707E-2</v>
      </c>
    </row>
    <row r="1880" spans="1:17" x14ac:dyDescent="0.25">
      <c r="A1880" s="1" t="s">
        <v>159</v>
      </c>
      <c r="B1880" s="1" t="s">
        <v>160</v>
      </c>
      <c r="C1880" s="3">
        <v>8541</v>
      </c>
      <c r="D1880" s="13">
        <v>44019.806932870371</v>
      </c>
      <c r="E1880" s="14">
        <v>3.2743055555555553E-2</v>
      </c>
      <c r="G1880" s="1" t="s">
        <v>251</v>
      </c>
      <c r="H1880" s="1" t="s">
        <v>252</v>
      </c>
      <c r="I1880" s="3">
        <v>8154</v>
      </c>
      <c r="J1880" s="13">
        <v>44009.597037037034</v>
      </c>
      <c r="K1880" s="14">
        <v>3.7615740740740741E-2</v>
      </c>
      <c r="M1880" s="1" t="s">
        <v>173</v>
      </c>
      <c r="N1880" s="1" t="s">
        <v>174</v>
      </c>
      <c r="O1880" s="3">
        <v>6428</v>
      </c>
      <c r="P1880" s="13">
        <v>43963.676516203705</v>
      </c>
      <c r="Q1880" s="14">
        <v>3.8576388888888889E-2</v>
      </c>
    </row>
    <row r="1881" spans="1:17" x14ac:dyDescent="0.25">
      <c r="A1881" s="1" t="s">
        <v>225</v>
      </c>
      <c r="B1881" s="1" t="s">
        <v>226</v>
      </c>
      <c r="C1881" s="3">
        <v>8544</v>
      </c>
      <c r="D1881" s="13">
        <v>44019.844930555555</v>
      </c>
      <c r="E1881" s="14">
        <v>3.2777777777777781E-2</v>
      </c>
      <c r="G1881" s="1" t="s">
        <v>215</v>
      </c>
      <c r="H1881" s="1" t="s">
        <v>216</v>
      </c>
      <c r="I1881" s="3">
        <v>8161</v>
      </c>
      <c r="J1881" s="13">
        <v>44009.704733796294</v>
      </c>
      <c r="K1881" s="14">
        <v>3.4293981481481481E-2</v>
      </c>
      <c r="M1881" s="1" t="s">
        <v>237</v>
      </c>
      <c r="N1881" s="1" t="s">
        <v>238</v>
      </c>
      <c r="O1881" s="3">
        <v>6429</v>
      </c>
      <c r="P1881" s="13">
        <v>43963.69258101852</v>
      </c>
      <c r="Q1881" s="14">
        <v>3.5706018518518519E-2</v>
      </c>
    </row>
    <row r="1882" spans="1:17" x14ac:dyDescent="0.25">
      <c r="A1882" s="1" t="s">
        <v>181</v>
      </c>
      <c r="B1882" s="1" t="s">
        <v>182</v>
      </c>
      <c r="C1882" s="3">
        <v>8547</v>
      </c>
      <c r="D1882" s="13">
        <v>44020.379560185182</v>
      </c>
      <c r="E1882" s="14">
        <v>3.7060185185185189E-2</v>
      </c>
      <c r="G1882" s="1" t="s">
        <v>175</v>
      </c>
      <c r="H1882" s="1" t="s">
        <v>176</v>
      </c>
      <c r="I1882" s="3">
        <v>8162</v>
      </c>
      <c r="J1882" s="13">
        <v>44009.716956018521</v>
      </c>
      <c r="K1882" s="14">
        <v>4.5983796296296293E-2</v>
      </c>
      <c r="M1882" s="1" t="s">
        <v>241</v>
      </c>
      <c r="N1882" s="1" t="s">
        <v>242</v>
      </c>
      <c r="O1882" s="3">
        <v>6430</v>
      </c>
      <c r="P1882" s="13">
        <v>43963.703090277777</v>
      </c>
      <c r="Q1882" s="14">
        <v>3.8206018518518521E-2</v>
      </c>
    </row>
    <row r="1883" spans="1:17" x14ac:dyDescent="0.25">
      <c r="A1883" s="1" t="s">
        <v>163</v>
      </c>
      <c r="B1883" s="1" t="s">
        <v>164</v>
      </c>
      <c r="C1883" s="3">
        <v>8548</v>
      </c>
      <c r="D1883" s="13">
        <v>44020.397928240738</v>
      </c>
      <c r="E1883" s="14">
        <v>3.636574074074074E-2</v>
      </c>
      <c r="G1883" s="1" t="s">
        <v>235</v>
      </c>
      <c r="H1883" s="1" t="s">
        <v>236</v>
      </c>
      <c r="I1883" s="3">
        <v>8170</v>
      </c>
      <c r="J1883" s="13">
        <v>44009.830324074072</v>
      </c>
      <c r="K1883" s="14">
        <v>3.4965277777777783E-2</v>
      </c>
      <c r="M1883" s="1" t="s">
        <v>241</v>
      </c>
      <c r="N1883" s="1" t="s">
        <v>242</v>
      </c>
      <c r="O1883" s="3">
        <v>6431</v>
      </c>
      <c r="P1883" s="13">
        <v>43963.716064814813</v>
      </c>
      <c r="Q1883" s="14">
        <v>3.8055555555555558E-2</v>
      </c>
    </row>
    <row r="1884" spans="1:17" x14ac:dyDescent="0.25">
      <c r="A1884" s="1" t="s">
        <v>163</v>
      </c>
      <c r="B1884" s="1" t="s">
        <v>164</v>
      </c>
      <c r="C1884" s="3">
        <v>8549</v>
      </c>
      <c r="D1884" s="13">
        <v>44020.413599537038</v>
      </c>
      <c r="E1884" s="14">
        <v>3.1805555555555552E-2</v>
      </c>
      <c r="G1884" s="1" t="s">
        <v>235</v>
      </c>
      <c r="H1884" s="1" t="s">
        <v>236</v>
      </c>
      <c r="I1884" s="3">
        <v>8178</v>
      </c>
      <c r="J1884" s="13">
        <v>44010.424745370372</v>
      </c>
      <c r="K1884" s="14">
        <v>3.9155092592592596E-2</v>
      </c>
      <c r="M1884" s="1" t="s">
        <v>231</v>
      </c>
      <c r="N1884" s="1" t="s">
        <v>232</v>
      </c>
      <c r="O1884" s="3">
        <v>6432</v>
      </c>
      <c r="P1884" s="13">
        <v>43963.729953703703</v>
      </c>
      <c r="Q1884" s="14">
        <v>3.6527777777777777E-2</v>
      </c>
    </row>
    <row r="1885" spans="1:17" x14ac:dyDescent="0.25">
      <c r="A1885" s="1" t="s">
        <v>213</v>
      </c>
      <c r="B1885" s="1" t="s">
        <v>214</v>
      </c>
      <c r="C1885" s="3">
        <v>8556</v>
      </c>
      <c r="D1885" s="13">
        <v>44020.500486111108</v>
      </c>
      <c r="E1885" s="14">
        <v>3.7754629629629631E-2</v>
      </c>
      <c r="G1885" s="1" t="s">
        <v>215</v>
      </c>
      <c r="H1885" s="1" t="s">
        <v>216</v>
      </c>
      <c r="I1885" s="3">
        <v>8179</v>
      </c>
      <c r="J1885" s="13">
        <v>44010.437037037038</v>
      </c>
      <c r="K1885" s="14">
        <v>3.7037037037037042E-2</v>
      </c>
      <c r="M1885" s="1" t="s">
        <v>126</v>
      </c>
      <c r="N1885" s="1" t="s">
        <v>220</v>
      </c>
      <c r="O1885" s="3">
        <v>6433</v>
      </c>
      <c r="P1885" s="13">
        <v>43963.741585648146</v>
      </c>
      <c r="Q1885" s="14">
        <v>3.6886574074074079E-2</v>
      </c>
    </row>
    <row r="1886" spans="1:17" x14ac:dyDescent="0.25">
      <c r="A1886" s="1" t="s">
        <v>225</v>
      </c>
      <c r="B1886" s="1" t="s">
        <v>226</v>
      </c>
      <c r="C1886" s="3">
        <v>8557</v>
      </c>
      <c r="D1886" s="13">
        <v>44020.513124999998</v>
      </c>
      <c r="E1886" s="14">
        <v>4.2106481481481488E-2</v>
      </c>
      <c r="G1886" s="1" t="s">
        <v>120</v>
      </c>
      <c r="H1886" s="1" t="s">
        <v>219</v>
      </c>
      <c r="I1886" s="3">
        <v>8181</v>
      </c>
      <c r="J1886" s="13">
        <v>44010.462152777778</v>
      </c>
      <c r="K1886" s="14">
        <v>3.2048611111111111E-2</v>
      </c>
      <c r="M1886" s="1" t="s">
        <v>231</v>
      </c>
      <c r="N1886" s="1" t="s">
        <v>232</v>
      </c>
      <c r="O1886" s="3">
        <v>6434</v>
      </c>
      <c r="P1886" s="13">
        <v>43963.751469907409</v>
      </c>
      <c r="Q1886" s="14">
        <v>4.3159722222222224E-2</v>
      </c>
    </row>
    <row r="1887" spans="1:17" x14ac:dyDescent="0.25">
      <c r="A1887" s="1" t="s">
        <v>189</v>
      </c>
      <c r="B1887" s="1" t="s">
        <v>190</v>
      </c>
      <c r="C1887" s="3">
        <v>8560</v>
      </c>
      <c r="D1887" s="13">
        <v>44020.552349537036</v>
      </c>
      <c r="E1887" s="14">
        <v>3.5879629629629629E-2</v>
      </c>
      <c r="G1887" s="1" t="s">
        <v>251</v>
      </c>
      <c r="H1887" s="1" t="s">
        <v>252</v>
      </c>
      <c r="I1887" s="3">
        <v>8184</v>
      </c>
      <c r="J1887" s="13">
        <v>44010.501840277779</v>
      </c>
      <c r="K1887" s="14">
        <v>2.9444444444444443E-2</v>
      </c>
      <c r="M1887" s="1" t="s">
        <v>199</v>
      </c>
      <c r="N1887" s="1" t="s">
        <v>200</v>
      </c>
      <c r="O1887" s="3">
        <v>6440</v>
      </c>
      <c r="P1887" s="13">
        <v>43963.833495370367</v>
      </c>
      <c r="Q1887" s="14">
        <v>3.4837962962962959E-2</v>
      </c>
    </row>
    <row r="1888" spans="1:17" x14ac:dyDescent="0.25">
      <c r="A1888" s="1" t="s">
        <v>197</v>
      </c>
      <c r="B1888" s="1" t="s">
        <v>198</v>
      </c>
      <c r="C1888" s="3">
        <v>8563</v>
      </c>
      <c r="D1888" s="13">
        <v>44020.595810185187</v>
      </c>
      <c r="E1888" s="14">
        <v>3.6689814814814821E-2</v>
      </c>
      <c r="G1888" s="1" t="s">
        <v>215</v>
      </c>
      <c r="H1888" s="1" t="s">
        <v>216</v>
      </c>
      <c r="I1888" s="3">
        <v>8186</v>
      </c>
      <c r="J1888" s="13">
        <v>44010.530289351853</v>
      </c>
      <c r="K1888" s="14">
        <v>3.875E-2</v>
      </c>
      <c r="M1888" s="1" t="s">
        <v>229</v>
      </c>
      <c r="N1888" s="1" t="s">
        <v>230</v>
      </c>
      <c r="O1888" s="3">
        <v>6441</v>
      </c>
      <c r="P1888" s="13">
        <v>43964.340439814812</v>
      </c>
      <c r="Q1888" s="14">
        <v>3.3275462962962958E-2</v>
      </c>
    </row>
    <row r="1889" spans="1:17" x14ac:dyDescent="0.25">
      <c r="A1889" s="1" t="s">
        <v>197</v>
      </c>
      <c r="B1889" s="1" t="s">
        <v>198</v>
      </c>
      <c r="C1889" s="3">
        <v>8565</v>
      </c>
      <c r="D1889" s="13">
        <v>44020.624918981484</v>
      </c>
      <c r="E1889" s="14">
        <v>4.0810185185185185E-2</v>
      </c>
      <c r="G1889" s="1" t="s">
        <v>235</v>
      </c>
      <c r="H1889" s="1" t="s">
        <v>236</v>
      </c>
      <c r="I1889" s="3">
        <v>8191</v>
      </c>
      <c r="J1889" s="13">
        <v>44010.601469907408</v>
      </c>
      <c r="K1889" s="14">
        <v>3.4004629629629628E-2</v>
      </c>
      <c r="M1889" s="1" t="s">
        <v>191</v>
      </c>
      <c r="N1889" s="1" t="s">
        <v>192</v>
      </c>
      <c r="O1889" s="3">
        <v>6445</v>
      </c>
      <c r="P1889" s="13">
        <v>43964.402141203704</v>
      </c>
      <c r="Q1889" s="14">
        <v>3.2106481481481479E-2</v>
      </c>
    </row>
    <row r="1890" spans="1:17" x14ac:dyDescent="0.25">
      <c r="A1890" s="1" t="s">
        <v>205</v>
      </c>
      <c r="B1890" s="1" t="s">
        <v>206</v>
      </c>
      <c r="C1890" s="3">
        <v>8568</v>
      </c>
      <c r="D1890" s="13">
        <v>44020.662175925929</v>
      </c>
      <c r="E1890" s="14">
        <v>3.4305555555555554E-2</v>
      </c>
      <c r="G1890" s="1" t="s">
        <v>251</v>
      </c>
      <c r="H1890" s="1" t="s">
        <v>252</v>
      </c>
      <c r="I1890" s="3">
        <v>8192</v>
      </c>
      <c r="J1890" s="13">
        <v>44010.611041666663</v>
      </c>
      <c r="K1890" s="14">
        <v>4.1423611111111112E-2</v>
      </c>
      <c r="M1890" s="1" t="s">
        <v>185</v>
      </c>
      <c r="N1890" s="1" t="s">
        <v>186</v>
      </c>
      <c r="O1890" s="3">
        <v>6446</v>
      </c>
      <c r="P1890" s="13">
        <v>43964.414953703701</v>
      </c>
      <c r="Q1890" s="14">
        <v>3.1064814814814812E-2</v>
      </c>
    </row>
    <row r="1891" spans="1:17" x14ac:dyDescent="0.25">
      <c r="A1891" s="1" t="s">
        <v>225</v>
      </c>
      <c r="B1891" s="1" t="s">
        <v>226</v>
      </c>
      <c r="C1891" s="3">
        <v>8570</v>
      </c>
      <c r="D1891" s="13">
        <v>44020.691608796296</v>
      </c>
      <c r="E1891" s="14">
        <v>3.5428240740740739E-2</v>
      </c>
      <c r="G1891" s="1" t="s">
        <v>177</v>
      </c>
      <c r="H1891" s="1" t="s">
        <v>178</v>
      </c>
      <c r="I1891" s="3">
        <v>8197</v>
      </c>
      <c r="J1891" s="13">
        <v>44010.685277777775</v>
      </c>
      <c r="K1891" s="14">
        <v>3.9131944444444448E-2</v>
      </c>
      <c r="M1891" s="1" t="s">
        <v>173</v>
      </c>
      <c r="N1891" s="1" t="s">
        <v>174</v>
      </c>
      <c r="O1891" s="3">
        <v>6447</v>
      </c>
      <c r="P1891" s="13">
        <v>43964.426944444444</v>
      </c>
      <c r="Q1891" s="14">
        <v>4.0011574074074074E-2</v>
      </c>
    </row>
    <row r="1892" spans="1:17" x14ac:dyDescent="0.25">
      <c r="A1892" s="1" t="s">
        <v>163</v>
      </c>
      <c r="B1892" s="1" t="s">
        <v>164</v>
      </c>
      <c r="C1892" s="3">
        <v>8571</v>
      </c>
      <c r="D1892" s="13">
        <v>44020.706597222219</v>
      </c>
      <c r="E1892" s="14">
        <v>3.8969907407407404E-2</v>
      </c>
      <c r="G1892" s="1" t="s">
        <v>193</v>
      </c>
      <c r="H1892" s="1" t="s">
        <v>194</v>
      </c>
      <c r="I1892" s="3">
        <v>8202</v>
      </c>
      <c r="J1892" s="13">
        <v>44010.758321759262</v>
      </c>
      <c r="K1892" s="14">
        <v>3.8229166666666668E-2</v>
      </c>
      <c r="M1892" s="1" t="s">
        <v>191</v>
      </c>
      <c r="N1892" s="1" t="s">
        <v>192</v>
      </c>
      <c r="O1892" s="3">
        <v>6448</v>
      </c>
      <c r="P1892" s="13">
        <v>43964.439988425926</v>
      </c>
      <c r="Q1892" s="14">
        <v>3.6030092592592593E-2</v>
      </c>
    </row>
    <row r="1893" spans="1:17" x14ac:dyDescent="0.25">
      <c r="A1893" s="1" t="s">
        <v>207</v>
      </c>
      <c r="B1893" s="1" t="s">
        <v>208</v>
      </c>
      <c r="C1893" s="3">
        <v>8577</v>
      </c>
      <c r="D1893" s="13">
        <v>44020.779652777775</v>
      </c>
      <c r="E1893" s="14">
        <v>3.1203703703703702E-2</v>
      </c>
      <c r="G1893" s="1" t="s">
        <v>215</v>
      </c>
      <c r="H1893" s="1" t="s">
        <v>216</v>
      </c>
      <c r="I1893" s="3">
        <v>8205</v>
      </c>
      <c r="J1893" s="13">
        <v>44010.794687499998</v>
      </c>
      <c r="K1893" s="14">
        <v>4.5196759259259256E-2</v>
      </c>
      <c r="M1893" s="1" t="s">
        <v>126</v>
      </c>
      <c r="N1893" s="1" t="s">
        <v>220</v>
      </c>
      <c r="O1893" s="3">
        <v>6449</v>
      </c>
      <c r="P1893" s="13">
        <v>43964.453287037039</v>
      </c>
      <c r="Q1893" s="14">
        <v>3.0995370370370371E-2</v>
      </c>
    </row>
    <row r="1894" spans="1:17" x14ac:dyDescent="0.25">
      <c r="A1894" s="1" t="s">
        <v>181</v>
      </c>
      <c r="B1894" s="1" t="s">
        <v>182</v>
      </c>
      <c r="C1894" s="3">
        <v>8584</v>
      </c>
      <c r="D1894" s="13">
        <v>44021.362210648149</v>
      </c>
      <c r="E1894" s="14">
        <v>3.5416666666666666E-2</v>
      </c>
      <c r="G1894" s="1" t="s">
        <v>251</v>
      </c>
      <c r="H1894" s="1" t="s">
        <v>252</v>
      </c>
      <c r="I1894" s="3">
        <v>8206</v>
      </c>
      <c r="J1894" s="13">
        <v>44010.808564814812</v>
      </c>
      <c r="K1894" s="14">
        <v>3.8194444444444441E-2</v>
      </c>
      <c r="M1894" s="1" t="s">
        <v>253</v>
      </c>
      <c r="N1894" s="1" t="s">
        <v>254</v>
      </c>
      <c r="O1894" s="3">
        <v>6452</v>
      </c>
      <c r="P1894" s="13">
        <v>43964.491493055553</v>
      </c>
      <c r="Q1894" s="14">
        <v>4.0057870370370369E-2</v>
      </c>
    </row>
    <row r="1895" spans="1:17" x14ac:dyDescent="0.25">
      <c r="A1895" s="1" t="s">
        <v>197</v>
      </c>
      <c r="B1895" s="1" t="s">
        <v>198</v>
      </c>
      <c r="C1895" s="3">
        <v>8586</v>
      </c>
      <c r="D1895" s="13">
        <v>44021.385324074072</v>
      </c>
      <c r="E1895" s="14">
        <v>3.1099537037037037E-2</v>
      </c>
      <c r="G1895" s="1" t="s">
        <v>235</v>
      </c>
      <c r="H1895" s="1" t="s">
        <v>236</v>
      </c>
      <c r="I1895" s="3">
        <v>8208</v>
      </c>
      <c r="J1895" s="13">
        <v>44010.835879629631</v>
      </c>
      <c r="K1895" s="14">
        <v>3.8449074074074073E-2</v>
      </c>
      <c r="M1895" s="1" t="s">
        <v>173</v>
      </c>
      <c r="N1895" s="1" t="s">
        <v>174</v>
      </c>
      <c r="O1895" s="3">
        <v>6453</v>
      </c>
      <c r="P1895" s="13">
        <v>43964.501701388886</v>
      </c>
      <c r="Q1895" s="14">
        <v>3.7569444444444447E-2</v>
      </c>
    </row>
    <row r="1896" spans="1:17" x14ac:dyDescent="0.25">
      <c r="A1896" s="1" t="s">
        <v>161</v>
      </c>
      <c r="B1896" s="1" t="s">
        <v>162</v>
      </c>
      <c r="C1896" s="3">
        <v>8587</v>
      </c>
      <c r="D1896" s="13">
        <v>44021.398935185185</v>
      </c>
      <c r="E1896" s="14">
        <v>3.2118055555555559E-2</v>
      </c>
      <c r="G1896" s="1" t="s">
        <v>177</v>
      </c>
      <c r="H1896" s="1" t="s">
        <v>178</v>
      </c>
      <c r="I1896" s="3">
        <v>8212</v>
      </c>
      <c r="J1896" s="13">
        <v>44011.382476851853</v>
      </c>
      <c r="K1896" s="14">
        <v>3.7673611111111109E-2</v>
      </c>
      <c r="M1896" s="1" t="s">
        <v>227</v>
      </c>
      <c r="N1896" s="1" t="s">
        <v>228</v>
      </c>
      <c r="O1896" s="3">
        <v>6455</v>
      </c>
      <c r="P1896" s="13">
        <v>43964.533032407409</v>
      </c>
      <c r="Q1896" s="14">
        <v>3.829861111111111E-2</v>
      </c>
    </row>
    <row r="1897" spans="1:17" x14ac:dyDescent="0.25">
      <c r="A1897" s="1" t="s">
        <v>181</v>
      </c>
      <c r="B1897" s="1" t="s">
        <v>182</v>
      </c>
      <c r="C1897" s="3">
        <v>8592</v>
      </c>
      <c r="D1897" s="13">
        <v>44021.470324074071</v>
      </c>
      <c r="E1897" s="14">
        <v>4.4131944444444439E-2</v>
      </c>
      <c r="G1897" s="1" t="s">
        <v>233</v>
      </c>
      <c r="H1897" s="1" t="s">
        <v>234</v>
      </c>
      <c r="I1897" s="3">
        <v>8219</v>
      </c>
      <c r="J1897" s="13">
        <v>44011.476122685184</v>
      </c>
      <c r="K1897" s="14">
        <v>3.1655092592592596E-2</v>
      </c>
      <c r="M1897" s="1" t="s">
        <v>199</v>
      </c>
      <c r="N1897" s="1" t="s">
        <v>200</v>
      </c>
      <c r="O1897" s="3">
        <v>6457</v>
      </c>
      <c r="P1897" s="13">
        <v>43964.55945601852</v>
      </c>
      <c r="Q1897" s="14">
        <v>3.8692129629629632E-2</v>
      </c>
    </row>
    <row r="1898" spans="1:17" x14ac:dyDescent="0.25">
      <c r="A1898" s="1" t="s">
        <v>197</v>
      </c>
      <c r="B1898" s="1" t="s">
        <v>198</v>
      </c>
      <c r="C1898" s="3">
        <v>8593</v>
      </c>
      <c r="D1898" s="13">
        <v>44021.483148148145</v>
      </c>
      <c r="E1898" s="14">
        <v>3.7824074074074072E-2</v>
      </c>
      <c r="G1898" s="1" t="s">
        <v>211</v>
      </c>
      <c r="H1898" s="1" t="s">
        <v>212</v>
      </c>
      <c r="I1898" s="3">
        <v>8221</v>
      </c>
      <c r="J1898" s="13">
        <v>44011.499120370368</v>
      </c>
      <c r="K1898" s="14">
        <v>4.1180555555555554E-2</v>
      </c>
      <c r="M1898" s="1" t="s">
        <v>191</v>
      </c>
      <c r="N1898" s="1" t="s">
        <v>192</v>
      </c>
      <c r="O1898" s="3">
        <v>6458</v>
      </c>
      <c r="P1898" s="13">
        <v>43964.575127314813</v>
      </c>
      <c r="Q1898" s="14">
        <v>4.0659722222222222E-2</v>
      </c>
    </row>
    <row r="1899" spans="1:17" x14ac:dyDescent="0.25">
      <c r="A1899" s="1" t="s">
        <v>159</v>
      </c>
      <c r="B1899" s="1" t="s">
        <v>160</v>
      </c>
      <c r="C1899" s="3">
        <v>8599</v>
      </c>
      <c r="D1899" s="13">
        <v>44021.564386574071</v>
      </c>
      <c r="E1899" s="14">
        <v>4.071759259259259E-2</v>
      </c>
      <c r="G1899" s="1" t="s">
        <v>171</v>
      </c>
      <c r="H1899" s="1" t="s">
        <v>172</v>
      </c>
      <c r="I1899" s="3">
        <v>8225</v>
      </c>
      <c r="J1899" s="13">
        <v>44011.560023148151</v>
      </c>
      <c r="K1899" s="14">
        <v>3.453703703703704E-2</v>
      </c>
      <c r="M1899" s="1" t="s">
        <v>130</v>
      </c>
      <c r="N1899" s="1" t="s">
        <v>218</v>
      </c>
      <c r="O1899" s="3">
        <v>6460</v>
      </c>
      <c r="P1899" s="13">
        <v>43964.607534722221</v>
      </c>
      <c r="Q1899" s="14">
        <v>3.6747685185185182E-2</v>
      </c>
    </row>
    <row r="1900" spans="1:17" x14ac:dyDescent="0.25">
      <c r="A1900" s="1" t="s">
        <v>165</v>
      </c>
      <c r="B1900" s="1" t="s">
        <v>166</v>
      </c>
      <c r="C1900" s="3">
        <v>8601</v>
      </c>
      <c r="D1900" s="13">
        <v>44021.590995370374</v>
      </c>
      <c r="E1900" s="14">
        <v>3.4629629629629628E-2</v>
      </c>
      <c r="G1900" s="1" t="s">
        <v>251</v>
      </c>
      <c r="H1900" s="1" t="s">
        <v>252</v>
      </c>
      <c r="I1900" s="3">
        <v>8228</v>
      </c>
      <c r="J1900" s="13">
        <v>44011.602361111109</v>
      </c>
      <c r="K1900" s="14">
        <v>3.0208333333333334E-2</v>
      </c>
      <c r="M1900" s="1" t="s">
        <v>237</v>
      </c>
      <c r="N1900" s="1" t="s">
        <v>238</v>
      </c>
      <c r="O1900" s="3">
        <v>6461</v>
      </c>
      <c r="P1900" s="13">
        <v>43964.616620370369</v>
      </c>
      <c r="Q1900" s="14">
        <v>3.6851851851851851E-2</v>
      </c>
    </row>
    <row r="1901" spans="1:17" x14ac:dyDescent="0.25">
      <c r="A1901" s="1" t="s">
        <v>201</v>
      </c>
      <c r="B1901" s="1" t="s">
        <v>202</v>
      </c>
      <c r="C1901" s="3">
        <v>8604</v>
      </c>
      <c r="D1901" s="13">
        <v>44021.636388888888</v>
      </c>
      <c r="E1901" s="14">
        <v>3.9837962962962964E-2</v>
      </c>
      <c r="G1901" s="1" t="s">
        <v>187</v>
      </c>
      <c r="H1901" s="1" t="s">
        <v>188</v>
      </c>
      <c r="I1901" s="3">
        <v>8231</v>
      </c>
      <c r="J1901" s="13">
        <v>44011.651388888888</v>
      </c>
      <c r="K1901" s="14">
        <v>4.1412037037037039E-2</v>
      </c>
      <c r="M1901" s="1" t="s">
        <v>249</v>
      </c>
      <c r="N1901" s="1" t="s">
        <v>250</v>
      </c>
      <c r="O1901" s="3">
        <v>6462</v>
      </c>
      <c r="P1901" s="13">
        <v>43964.634768518517</v>
      </c>
      <c r="Q1901" s="14">
        <v>3.0208333333333334E-2</v>
      </c>
    </row>
    <row r="1902" spans="1:17" x14ac:dyDescent="0.25">
      <c r="A1902" s="1" t="s">
        <v>201</v>
      </c>
      <c r="B1902" s="1" t="s">
        <v>202</v>
      </c>
      <c r="C1902" s="3">
        <v>8605</v>
      </c>
      <c r="D1902" s="13">
        <v>44021.64502314815</v>
      </c>
      <c r="E1902" s="14">
        <v>2.929398148148148E-2</v>
      </c>
      <c r="G1902" s="1" t="s">
        <v>235</v>
      </c>
      <c r="H1902" s="1" t="s">
        <v>236</v>
      </c>
      <c r="I1902" s="3">
        <v>8233</v>
      </c>
      <c r="J1902" s="13">
        <v>44011.672071759262</v>
      </c>
      <c r="K1902" s="14">
        <v>2.9374999999999998E-2</v>
      </c>
      <c r="M1902" s="1" t="s">
        <v>223</v>
      </c>
      <c r="N1902" s="1" t="s">
        <v>224</v>
      </c>
      <c r="O1902" s="3">
        <v>6464</v>
      </c>
      <c r="P1902" s="13">
        <v>43964.660162037035</v>
      </c>
      <c r="Q1902" s="14">
        <v>4.4259259259259255E-2</v>
      </c>
    </row>
    <row r="1903" spans="1:17" x14ac:dyDescent="0.25">
      <c r="A1903" s="1" t="s">
        <v>207</v>
      </c>
      <c r="B1903" s="1" t="s">
        <v>208</v>
      </c>
      <c r="C1903" s="3">
        <v>8608</v>
      </c>
      <c r="D1903" s="13">
        <v>44021.691782407404</v>
      </c>
      <c r="E1903" s="14">
        <v>3.394675925925926E-2</v>
      </c>
      <c r="G1903" s="1" t="s">
        <v>193</v>
      </c>
      <c r="H1903" s="1" t="s">
        <v>194</v>
      </c>
      <c r="I1903" s="3">
        <v>8234</v>
      </c>
      <c r="J1903" s="13">
        <v>44011.688402777778</v>
      </c>
      <c r="K1903" s="14">
        <v>3.6215277777777777E-2</v>
      </c>
      <c r="M1903" s="1" t="s">
        <v>199</v>
      </c>
      <c r="N1903" s="1" t="s">
        <v>200</v>
      </c>
      <c r="O1903" s="3">
        <v>6468</v>
      </c>
      <c r="P1903" s="13">
        <v>43964.705555555556</v>
      </c>
      <c r="Q1903" s="14">
        <v>3.892361111111111E-2</v>
      </c>
    </row>
    <row r="1904" spans="1:17" x14ac:dyDescent="0.25">
      <c r="A1904" s="1" t="s">
        <v>165</v>
      </c>
      <c r="B1904" s="1" t="s">
        <v>166</v>
      </c>
      <c r="C1904" s="3">
        <v>8609</v>
      </c>
      <c r="D1904" s="13">
        <v>44021.701493055552</v>
      </c>
      <c r="E1904" s="14">
        <v>3.4456018518518518E-2</v>
      </c>
      <c r="G1904" s="1" t="s">
        <v>120</v>
      </c>
      <c r="H1904" s="1" t="s">
        <v>219</v>
      </c>
      <c r="I1904" s="3">
        <v>8235</v>
      </c>
      <c r="J1904" s="13">
        <v>44011.705266203702</v>
      </c>
      <c r="K1904" s="14">
        <v>3.4976851851851849E-2</v>
      </c>
      <c r="M1904" s="1" t="s">
        <v>247</v>
      </c>
      <c r="N1904" s="1" t="s">
        <v>248</v>
      </c>
      <c r="O1904" s="3">
        <v>6470</v>
      </c>
      <c r="P1904" s="13">
        <v>43964.734942129631</v>
      </c>
      <c r="Q1904" s="14">
        <v>3.6550925925925924E-2</v>
      </c>
    </row>
    <row r="1905" spans="1:17" x14ac:dyDescent="0.25">
      <c r="A1905" s="1" t="s">
        <v>225</v>
      </c>
      <c r="B1905" s="1" t="s">
        <v>226</v>
      </c>
      <c r="C1905" s="3">
        <v>8611</v>
      </c>
      <c r="D1905" s="13">
        <v>44021.725127314814</v>
      </c>
      <c r="E1905" s="14">
        <v>3.5555555555555556E-2</v>
      </c>
      <c r="G1905" s="1" t="s">
        <v>175</v>
      </c>
      <c r="H1905" s="1" t="s">
        <v>176</v>
      </c>
      <c r="I1905" s="3">
        <v>8236</v>
      </c>
      <c r="J1905" s="13">
        <v>44011.71802083333</v>
      </c>
      <c r="K1905" s="14">
        <v>3.0914351851851849E-2</v>
      </c>
      <c r="M1905" s="1" t="s">
        <v>231</v>
      </c>
      <c r="N1905" s="1" t="s">
        <v>232</v>
      </c>
      <c r="O1905" s="3">
        <v>6472</v>
      </c>
      <c r="P1905" s="13">
        <v>43964.760914351849</v>
      </c>
      <c r="Q1905" s="14">
        <v>3.246527777777778E-2</v>
      </c>
    </row>
    <row r="1906" spans="1:17" x14ac:dyDescent="0.25">
      <c r="A1906" s="1" t="s">
        <v>207</v>
      </c>
      <c r="B1906" s="1" t="s">
        <v>208</v>
      </c>
      <c r="C1906" s="3">
        <v>8613</v>
      </c>
      <c r="D1906" s="13">
        <v>44021.758668981478</v>
      </c>
      <c r="E1906" s="14">
        <v>3.4745370370370371E-2</v>
      </c>
      <c r="G1906" s="1" t="s">
        <v>120</v>
      </c>
      <c r="H1906" s="1" t="s">
        <v>219</v>
      </c>
      <c r="I1906" s="3">
        <v>8238</v>
      </c>
      <c r="J1906" s="13">
        <v>44011.741435185184</v>
      </c>
      <c r="K1906" s="14">
        <v>4.372685185185185E-2</v>
      </c>
      <c r="M1906" s="1" t="s">
        <v>241</v>
      </c>
      <c r="N1906" s="1" t="s">
        <v>242</v>
      </c>
      <c r="O1906" s="3">
        <v>6475</v>
      </c>
      <c r="P1906" s="13">
        <v>43964.805648148147</v>
      </c>
      <c r="Q1906" s="14">
        <v>4.0787037037037038E-2</v>
      </c>
    </row>
    <row r="1907" spans="1:17" x14ac:dyDescent="0.25">
      <c r="A1907" s="1" t="s">
        <v>159</v>
      </c>
      <c r="B1907" s="1" t="s">
        <v>160</v>
      </c>
      <c r="C1907" s="3">
        <v>8614</v>
      </c>
      <c r="D1907" s="13">
        <v>44021.76766203704</v>
      </c>
      <c r="E1907" s="14">
        <v>3.1284722222222221E-2</v>
      </c>
      <c r="G1907" s="1" t="s">
        <v>215</v>
      </c>
      <c r="H1907" s="1" t="s">
        <v>216</v>
      </c>
      <c r="I1907" s="3">
        <v>8239</v>
      </c>
      <c r="J1907" s="13">
        <v>44011.753958333335</v>
      </c>
      <c r="K1907" s="14">
        <v>4.08912037037037E-2</v>
      </c>
      <c r="M1907" s="1" t="s">
        <v>245</v>
      </c>
      <c r="N1907" s="1" t="s">
        <v>246</v>
      </c>
      <c r="O1907" s="3">
        <v>6479</v>
      </c>
      <c r="P1907" s="13">
        <v>43965.34883101852</v>
      </c>
      <c r="Q1907" s="14">
        <v>3.515046296296296E-2</v>
      </c>
    </row>
    <row r="1908" spans="1:17" x14ac:dyDescent="0.25">
      <c r="A1908" s="1" t="s">
        <v>181</v>
      </c>
      <c r="B1908" s="1" t="s">
        <v>182</v>
      </c>
      <c r="C1908" s="3">
        <v>8615</v>
      </c>
      <c r="D1908" s="13">
        <v>44021.784212962964</v>
      </c>
      <c r="E1908" s="14">
        <v>3.498842592592593E-2</v>
      </c>
      <c r="G1908" s="1" t="s">
        <v>177</v>
      </c>
      <c r="H1908" s="1" t="s">
        <v>178</v>
      </c>
      <c r="I1908" s="3">
        <v>8241</v>
      </c>
      <c r="J1908" s="13">
        <v>44011.77925925926</v>
      </c>
      <c r="K1908" s="14">
        <v>4.2013888888888885E-2</v>
      </c>
      <c r="M1908" s="1" t="s">
        <v>231</v>
      </c>
      <c r="N1908" s="1" t="s">
        <v>232</v>
      </c>
      <c r="O1908" s="3">
        <v>6482</v>
      </c>
      <c r="P1908" s="13">
        <v>43965.383310185185</v>
      </c>
      <c r="Q1908" s="14">
        <v>3.4942129629629635E-2</v>
      </c>
    </row>
    <row r="1909" spans="1:17" x14ac:dyDescent="0.25">
      <c r="A1909" s="1" t="s">
        <v>213</v>
      </c>
      <c r="B1909" s="1" t="s">
        <v>214</v>
      </c>
      <c r="C1909" s="3">
        <v>8617</v>
      </c>
      <c r="D1909" s="13">
        <v>44021.81322916667</v>
      </c>
      <c r="E1909" s="14">
        <v>3.7893518518518521E-2</v>
      </c>
      <c r="G1909" s="1" t="s">
        <v>203</v>
      </c>
      <c r="H1909" s="1" t="s">
        <v>204</v>
      </c>
      <c r="I1909" s="3">
        <v>8246</v>
      </c>
      <c r="J1909" s="13">
        <v>44011.8440162037</v>
      </c>
      <c r="K1909" s="14">
        <v>3.9305555555555559E-2</v>
      </c>
      <c r="M1909" s="1" t="s">
        <v>167</v>
      </c>
      <c r="N1909" s="1" t="s">
        <v>168</v>
      </c>
      <c r="O1909" s="3">
        <v>6483</v>
      </c>
      <c r="P1909" s="13">
        <v>43965.398263888892</v>
      </c>
      <c r="Q1909" s="14">
        <v>3.3344907407407406E-2</v>
      </c>
    </row>
    <row r="1910" spans="1:17" x14ac:dyDescent="0.25">
      <c r="A1910" s="1" t="s">
        <v>225</v>
      </c>
      <c r="B1910" s="1" t="s">
        <v>226</v>
      </c>
      <c r="C1910" s="3">
        <v>8618</v>
      </c>
      <c r="D1910" s="13">
        <v>44021.825821759259</v>
      </c>
      <c r="E1910" s="14">
        <v>3.184027777777778E-2</v>
      </c>
      <c r="G1910" s="1" t="s">
        <v>187</v>
      </c>
      <c r="H1910" s="1" t="s">
        <v>188</v>
      </c>
      <c r="I1910" s="3">
        <v>8248</v>
      </c>
      <c r="J1910" s="13">
        <v>44012.363599537035</v>
      </c>
      <c r="K1910" s="14">
        <v>4.2361111111111106E-2</v>
      </c>
      <c r="M1910" s="1" t="s">
        <v>231</v>
      </c>
      <c r="N1910" s="1" t="s">
        <v>232</v>
      </c>
      <c r="O1910" s="3">
        <v>6485</v>
      </c>
      <c r="P1910" s="13">
        <v>43965.421249999999</v>
      </c>
      <c r="Q1910" s="14">
        <v>3.15625E-2</v>
      </c>
    </row>
    <row r="1911" spans="1:17" x14ac:dyDescent="0.25">
      <c r="A1911" s="1" t="s">
        <v>183</v>
      </c>
      <c r="B1911" s="1" t="s">
        <v>184</v>
      </c>
      <c r="C1911" s="3">
        <v>8619</v>
      </c>
      <c r="D1911" s="13">
        <v>44021.842511574076</v>
      </c>
      <c r="E1911" s="14">
        <v>4.313657407407407E-2</v>
      </c>
      <c r="G1911" s="1" t="s">
        <v>187</v>
      </c>
      <c r="H1911" s="1" t="s">
        <v>188</v>
      </c>
      <c r="I1911" s="3">
        <v>8250</v>
      </c>
      <c r="J1911" s="13">
        <v>44012.392210648148</v>
      </c>
      <c r="K1911" s="14">
        <v>3.0891203703703702E-2</v>
      </c>
      <c r="M1911" s="1" t="s">
        <v>249</v>
      </c>
      <c r="N1911" s="1" t="s">
        <v>250</v>
      </c>
      <c r="O1911" s="3">
        <v>6488</v>
      </c>
      <c r="P1911" s="13">
        <v>43965.468877314815</v>
      </c>
      <c r="Q1911" s="14">
        <v>3.3148148148148149E-2</v>
      </c>
    </row>
    <row r="1912" spans="1:17" x14ac:dyDescent="0.25">
      <c r="A1912" s="1" t="s">
        <v>181</v>
      </c>
      <c r="B1912" s="1" t="s">
        <v>182</v>
      </c>
      <c r="C1912" s="3">
        <v>8624</v>
      </c>
      <c r="D1912" s="13">
        <v>44022.406678240739</v>
      </c>
      <c r="E1912" s="14">
        <v>4.0613425925925928E-2</v>
      </c>
      <c r="G1912" s="1" t="s">
        <v>171</v>
      </c>
      <c r="H1912" s="1" t="s">
        <v>172</v>
      </c>
      <c r="I1912" s="3">
        <v>8263</v>
      </c>
      <c r="J1912" s="13">
        <v>44012.558078703703</v>
      </c>
      <c r="K1912" s="14">
        <v>3.8981481481481485E-2</v>
      </c>
      <c r="M1912" s="1" t="s">
        <v>231</v>
      </c>
      <c r="N1912" s="1" t="s">
        <v>232</v>
      </c>
      <c r="O1912" s="3">
        <v>6489</v>
      </c>
      <c r="P1912" s="13">
        <v>43965.479456018518</v>
      </c>
      <c r="Q1912" s="14">
        <v>2.9652777777777778E-2</v>
      </c>
    </row>
    <row r="1913" spans="1:17" x14ac:dyDescent="0.25">
      <c r="A1913" s="1" t="s">
        <v>197</v>
      </c>
      <c r="B1913" s="1" t="s">
        <v>198</v>
      </c>
      <c r="C1913" s="3">
        <v>8625</v>
      </c>
      <c r="D1913" s="13">
        <v>44022.418773148151</v>
      </c>
      <c r="E1913" s="14">
        <v>4.4328703703703703E-2</v>
      </c>
      <c r="G1913" s="1" t="s">
        <v>251</v>
      </c>
      <c r="H1913" s="1" t="s">
        <v>252</v>
      </c>
      <c r="I1913" s="3">
        <v>8270</v>
      </c>
      <c r="J1913" s="13">
        <v>44012.652106481481</v>
      </c>
      <c r="K1913" s="14">
        <v>4.5520833333333337E-2</v>
      </c>
      <c r="M1913" s="1" t="s">
        <v>130</v>
      </c>
      <c r="N1913" s="1" t="s">
        <v>218</v>
      </c>
      <c r="O1913" s="3">
        <v>6491</v>
      </c>
      <c r="P1913" s="13">
        <v>43965.503611111111</v>
      </c>
      <c r="Q1913" s="14">
        <v>3.8206018518518521E-2</v>
      </c>
    </row>
    <row r="1914" spans="1:17" x14ac:dyDescent="0.25">
      <c r="A1914" s="1" t="s">
        <v>197</v>
      </c>
      <c r="B1914" s="1" t="s">
        <v>198</v>
      </c>
      <c r="C1914" s="3">
        <v>8626</v>
      </c>
      <c r="D1914" s="13">
        <v>44022.435856481483</v>
      </c>
      <c r="E1914" s="14">
        <v>4.1550925925925929E-2</v>
      </c>
      <c r="G1914" s="1" t="s">
        <v>179</v>
      </c>
      <c r="H1914" s="1" t="s">
        <v>180</v>
      </c>
      <c r="I1914" s="3">
        <v>8281</v>
      </c>
      <c r="J1914" s="13">
        <v>44012.791724537034</v>
      </c>
      <c r="K1914" s="14">
        <v>3.2048611111111111E-2</v>
      </c>
      <c r="M1914" s="1" t="s">
        <v>229</v>
      </c>
      <c r="N1914" s="1" t="s">
        <v>230</v>
      </c>
      <c r="O1914" s="3">
        <v>6492</v>
      </c>
      <c r="P1914" s="13">
        <v>43965.514872685184</v>
      </c>
      <c r="Q1914" s="14">
        <v>3.2951388888888891E-2</v>
      </c>
    </row>
    <row r="1915" spans="1:17" x14ac:dyDescent="0.25">
      <c r="A1915" s="1" t="s">
        <v>213</v>
      </c>
      <c r="B1915" s="1" t="s">
        <v>214</v>
      </c>
      <c r="C1915" s="3">
        <v>8627</v>
      </c>
      <c r="D1915" s="13">
        <v>44022.449780092589</v>
      </c>
      <c r="E1915" s="14">
        <v>4.0671296296296296E-2</v>
      </c>
      <c r="G1915" s="1" t="s">
        <v>120</v>
      </c>
      <c r="H1915" s="1" t="s">
        <v>219</v>
      </c>
      <c r="I1915" s="3">
        <v>8286</v>
      </c>
      <c r="J1915" s="13">
        <v>44013.343564814815</v>
      </c>
      <c r="K1915" s="14">
        <v>3.2638888888888891E-2</v>
      </c>
      <c r="M1915" s="1" t="s">
        <v>253</v>
      </c>
      <c r="N1915" s="1" t="s">
        <v>254</v>
      </c>
      <c r="O1915" s="3">
        <v>6499</v>
      </c>
      <c r="P1915" s="13">
        <v>43965.612013888887</v>
      </c>
      <c r="Q1915" s="14">
        <v>4.0011574074074074E-2</v>
      </c>
    </row>
    <row r="1916" spans="1:17" x14ac:dyDescent="0.25">
      <c r="A1916" s="1" t="s">
        <v>225</v>
      </c>
      <c r="B1916" s="1" t="s">
        <v>226</v>
      </c>
      <c r="C1916" s="3">
        <v>8629</v>
      </c>
      <c r="D1916" s="13">
        <v>44022.473263888889</v>
      </c>
      <c r="E1916" s="14">
        <v>3.9155092592592596E-2</v>
      </c>
      <c r="G1916" s="1" t="s">
        <v>203</v>
      </c>
      <c r="H1916" s="1" t="s">
        <v>204</v>
      </c>
      <c r="I1916" s="3">
        <v>8288</v>
      </c>
      <c r="J1916" s="13">
        <v>44013.377812500003</v>
      </c>
      <c r="K1916" s="14">
        <v>3.9791666666666663E-2</v>
      </c>
      <c r="M1916" s="1" t="s">
        <v>130</v>
      </c>
      <c r="N1916" s="1" t="s">
        <v>218</v>
      </c>
      <c r="O1916" s="3">
        <v>6502</v>
      </c>
      <c r="P1916" s="13">
        <v>43965.652951388889</v>
      </c>
      <c r="Q1916" s="14">
        <v>3.9317129629629625E-2</v>
      </c>
    </row>
    <row r="1917" spans="1:17" x14ac:dyDescent="0.25">
      <c r="A1917" s="1" t="s">
        <v>213</v>
      </c>
      <c r="B1917" s="1" t="s">
        <v>214</v>
      </c>
      <c r="C1917" s="3">
        <v>8636</v>
      </c>
      <c r="D1917" s="13">
        <v>44022.563043981485</v>
      </c>
      <c r="E1917" s="14">
        <v>4.2696759259259261E-2</v>
      </c>
      <c r="G1917" s="1" t="s">
        <v>193</v>
      </c>
      <c r="H1917" s="1" t="s">
        <v>194</v>
      </c>
      <c r="I1917" s="3">
        <v>8292</v>
      </c>
      <c r="J1917" s="13">
        <v>44013.43546296296</v>
      </c>
      <c r="K1917" s="14">
        <v>3.4062500000000002E-2</v>
      </c>
      <c r="M1917" s="1" t="s">
        <v>223</v>
      </c>
      <c r="N1917" s="1" t="s">
        <v>224</v>
      </c>
      <c r="O1917" s="3">
        <v>6505</v>
      </c>
      <c r="P1917" s="13">
        <v>43965.696331018517</v>
      </c>
      <c r="Q1917" s="14">
        <v>3.1493055555555559E-2</v>
      </c>
    </row>
    <row r="1918" spans="1:17" x14ac:dyDescent="0.25">
      <c r="A1918" s="1" t="s">
        <v>165</v>
      </c>
      <c r="B1918" s="1" t="s">
        <v>166</v>
      </c>
      <c r="C1918" s="3">
        <v>8642</v>
      </c>
      <c r="D1918" s="13">
        <v>44022.643483796295</v>
      </c>
      <c r="E1918" s="14">
        <v>3.5347222222222217E-2</v>
      </c>
      <c r="G1918" s="1" t="s">
        <v>251</v>
      </c>
      <c r="H1918" s="1" t="s">
        <v>252</v>
      </c>
      <c r="I1918" s="3">
        <v>8293</v>
      </c>
      <c r="J1918" s="13">
        <v>44013.453101851854</v>
      </c>
      <c r="K1918" s="14">
        <v>3.515046296296296E-2</v>
      </c>
      <c r="M1918" s="1" t="s">
        <v>245</v>
      </c>
      <c r="N1918" s="1" t="s">
        <v>246</v>
      </c>
      <c r="O1918" s="3">
        <v>6507</v>
      </c>
      <c r="P1918" s="13">
        <v>43965.723113425927</v>
      </c>
      <c r="Q1918" s="14">
        <v>3.7754629629629631E-2</v>
      </c>
    </row>
    <row r="1919" spans="1:17" x14ac:dyDescent="0.25">
      <c r="A1919" s="1" t="s">
        <v>243</v>
      </c>
      <c r="B1919" s="1" t="s">
        <v>244</v>
      </c>
      <c r="C1919" s="3">
        <v>8644</v>
      </c>
      <c r="D1919" s="13">
        <v>44022.663171296299</v>
      </c>
      <c r="E1919" s="14">
        <v>4.0787037037037038E-2</v>
      </c>
      <c r="G1919" s="1" t="s">
        <v>251</v>
      </c>
      <c r="H1919" s="1" t="s">
        <v>252</v>
      </c>
      <c r="I1919" s="3">
        <v>8294</v>
      </c>
      <c r="J1919" s="13">
        <v>44013.467569444445</v>
      </c>
      <c r="K1919" s="14">
        <v>4.3055555555555562E-2</v>
      </c>
      <c r="M1919" s="1" t="s">
        <v>237</v>
      </c>
      <c r="N1919" s="1" t="s">
        <v>238</v>
      </c>
      <c r="O1919" s="3">
        <v>6508</v>
      </c>
      <c r="P1919" s="13">
        <v>43965.732418981483</v>
      </c>
      <c r="Q1919" s="14">
        <v>3.2627314814814817E-2</v>
      </c>
    </row>
    <row r="1920" spans="1:17" x14ac:dyDescent="0.25">
      <c r="A1920" s="1" t="s">
        <v>207</v>
      </c>
      <c r="B1920" s="1" t="s">
        <v>208</v>
      </c>
      <c r="C1920" s="3">
        <v>8645</v>
      </c>
      <c r="D1920" s="13">
        <v>44022.675740740742</v>
      </c>
      <c r="E1920" s="14">
        <v>3.2743055555555553E-2</v>
      </c>
      <c r="G1920" s="1" t="s">
        <v>235</v>
      </c>
      <c r="H1920" s="1" t="s">
        <v>236</v>
      </c>
      <c r="I1920" s="3">
        <v>8296</v>
      </c>
      <c r="J1920" s="13">
        <v>44013.49726851852</v>
      </c>
      <c r="K1920" s="14">
        <v>3.5706018518518519E-2</v>
      </c>
      <c r="M1920" s="1" t="s">
        <v>249</v>
      </c>
      <c r="N1920" s="1" t="s">
        <v>250</v>
      </c>
      <c r="O1920" s="3">
        <v>6513</v>
      </c>
      <c r="P1920" s="13">
        <v>43965.792847222219</v>
      </c>
      <c r="Q1920" s="14">
        <v>3.8171296296296293E-2</v>
      </c>
    </row>
    <row r="1921" spans="1:17" x14ac:dyDescent="0.25">
      <c r="A1921" s="1" t="s">
        <v>189</v>
      </c>
      <c r="B1921" s="1" t="s">
        <v>190</v>
      </c>
      <c r="C1921" s="3">
        <v>8647</v>
      </c>
      <c r="D1921" s="13">
        <v>44022.703368055554</v>
      </c>
      <c r="E1921" s="14">
        <v>4.071759259259259E-2</v>
      </c>
      <c r="G1921" s="1" t="s">
        <v>122</v>
      </c>
      <c r="H1921" s="1" t="s">
        <v>217</v>
      </c>
      <c r="I1921" s="3">
        <v>8297</v>
      </c>
      <c r="J1921" s="13">
        <v>44013.512789351851</v>
      </c>
      <c r="K1921" s="14">
        <v>3.8680555555555558E-2</v>
      </c>
      <c r="M1921" s="1" t="s">
        <v>173</v>
      </c>
      <c r="N1921" s="1" t="s">
        <v>174</v>
      </c>
      <c r="O1921" s="3">
        <v>6514</v>
      </c>
      <c r="P1921" s="13">
        <v>43965.807951388888</v>
      </c>
      <c r="Q1921" s="14">
        <v>3.9675925925925927E-2</v>
      </c>
    </row>
    <row r="1922" spans="1:17" x14ac:dyDescent="0.25">
      <c r="A1922" s="1" t="s">
        <v>165</v>
      </c>
      <c r="B1922" s="1" t="s">
        <v>166</v>
      </c>
      <c r="C1922" s="3">
        <v>8652</v>
      </c>
      <c r="D1922" s="13">
        <v>44022.76226851852</v>
      </c>
      <c r="E1922" s="14">
        <v>4.3483796296296291E-2</v>
      </c>
      <c r="G1922" s="1" t="s">
        <v>122</v>
      </c>
      <c r="H1922" s="1" t="s">
        <v>217</v>
      </c>
      <c r="I1922" s="3">
        <v>8298</v>
      </c>
      <c r="J1922" s="13">
        <v>44013.529976851853</v>
      </c>
      <c r="K1922" s="14">
        <v>3.0671296296296294E-2</v>
      </c>
      <c r="M1922" s="1" t="s">
        <v>209</v>
      </c>
      <c r="N1922" s="1" t="s">
        <v>210</v>
      </c>
      <c r="O1922" s="3">
        <v>6516</v>
      </c>
      <c r="P1922" s="13">
        <v>43965.843958333331</v>
      </c>
      <c r="Q1922" s="14">
        <v>3.6168981481481483E-2</v>
      </c>
    </row>
    <row r="1923" spans="1:17" x14ac:dyDescent="0.25">
      <c r="A1923" s="1" t="s">
        <v>165</v>
      </c>
      <c r="B1923" s="1" t="s">
        <v>166</v>
      </c>
      <c r="C1923" s="3">
        <v>8656</v>
      </c>
      <c r="D1923" s="13">
        <v>44022.81490740741</v>
      </c>
      <c r="E1923" s="14">
        <v>3.829861111111111E-2</v>
      </c>
      <c r="G1923" s="1" t="s">
        <v>177</v>
      </c>
      <c r="H1923" s="1" t="s">
        <v>178</v>
      </c>
      <c r="I1923" s="3">
        <v>8299</v>
      </c>
      <c r="J1923" s="13">
        <v>44013.539537037039</v>
      </c>
      <c r="K1923" s="14">
        <v>3.006944444444444E-2</v>
      </c>
      <c r="M1923" s="1" t="s">
        <v>130</v>
      </c>
      <c r="N1923" s="1" t="s">
        <v>218</v>
      </c>
      <c r="O1923" s="3">
        <v>6520</v>
      </c>
      <c r="P1923" s="13">
        <v>43966.385497685187</v>
      </c>
      <c r="Q1923" s="14">
        <v>3.7326388888888888E-2</v>
      </c>
    </row>
    <row r="1924" spans="1:17" x14ac:dyDescent="0.25">
      <c r="A1924" s="1" t="s">
        <v>189</v>
      </c>
      <c r="B1924" s="1" t="s">
        <v>190</v>
      </c>
      <c r="C1924" s="3">
        <v>8658</v>
      </c>
      <c r="D1924" s="13">
        <v>44022.844594907408</v>
      </c>
      <c r="E1924" s="14">
        <v>3.6736111111111108E-2</v>
      </c>
      <c r="G1924" s="1" t="s">
        <v>215</v>
      </c>
      <c r="H1924" s="1" t="s">
        <v>216</v>
      </c>
      <c r="I1924" s="3">
        <v>8302</v>
      </c>
      <c r="J1924" s="13">
        <v>44013.576898148145</v>
      </c>
      <c r="K1924" s="14">
        <v>3.8043981481481477E-2</v>
      </c>
      <c r="M1924" s="1" t="s">
        <v>199</v>
      </c>
      <c r="N1924" s="1" t="s">
        <v>200</v>
      </c>
      <c r="O1924" s="3">
        <v>6521</v>
      </c>
      <c r="P1924" s="13">
        <v>43966.395092592589</v>
      </c>
      <c r="Q1924" s="14">
        <v>3.4884259259259261E-2</v>
      </c>
    </row>
    <row r="1925" spans="1:17" x14ac:dyDescent="0.25">
      <c r="A1925" s="1" t="s">
        <v>207</v>
      </c>
      <c r="B1925" s="1" t="s">
        <v>208</v>
      </c>
      <c r="C1925" s="3">
        <v>8662</v>
      </c>
      <c r="D1925" s="13">
        <v>44023.401030092595</v>
      </c>
      <c r="E1925" s="14">
        <v>2.9224537037037038E-2</v>
      </c>
      <c r="G1925" s="1" t="s">
        <v>120</v>
      </c>
      <c r="H1925" s="1" t="s">
        <v>219</v>
      </c>
      <c r="I1925" s="3">
        <v>8307</v>
      </c>
      <c r="J1925" s="13">
        <v>44013.639872685184</v>
      </c>
      <c r="K1925" s="14">
        <v>4.2557870370370371E-2</v>
      </c>
      <c r="M1925" s="1" t="s">
        <v>245</v>
      </c>
      <c r="N1925" s="1" t="s">
        <v>246</v>
      </c>
      <c r="O1925" s="3">
        <v>6522</v>
      </c>
      <c r="P1925" s="13">
        <v>43966.406469907408</v>
      </c>
      <c r="Q1925" s="14">
        <v>3.5451388888888886E-2</v>
      </c>
    </row>
    <row r="1926" spans="1:17" x14ac:dyDescent="0.25">
      <c r="A1926" s="1" t="s">
        <v>161</v>
      </c>
      <c r="B1926" s="1" t="s">
        <v>162</v>
      </c>
      <c r="C1926" s="3">
        <v>8663</v>
      </c>
      <c r="D1926" s="13">
        <v>44023.410185185188</v>
      </c>
      <c r="E1926" s="14">
        <v>4.2581018518518525E-2</v>
      </c>
      <c r="G1926" s="1" t="s">
        <v>251</v>
      </c>
      <c r="H1926" s="1" t="s">
        <v>252</v>
      </c>
      <c r="I1926" s="3">
        <v>8314</v>
      </c>
      <c r="J1926" s="13">
        <v>44013.726574074077</v>
      </c>
      <c r="K1926" s="14">
        <v>3.7037037037037042E-2</v>
      </c>
      <c r="M1926" s="1" t="s">
        <v>231</v>
      </c>
      <c r="N1926" s="1" t="s">
        <v>232</v>
      </c>
      <c r="O1926" s="3">
        <v>6523</v>
      </c>
      <c r="P1926" s="13">
        <v>43966.421284722222</v>
      </c>
      <c r="Q1926" s="14">
        <v>3.6631944444444446E-2</v>
      </c>
    </row>
    <row r="1927" spans="1:17" x14ac:dyDescent="0.25">
      <c r="A1927" s="1" t="s">
        <v>183</v>
      </c>
      <c r="B1927" s="1" t="s">
        <v>184</v>
      </c>
      <c r="C1927" s="3">
        <v>8665</v>
      </c>
      <c r="D1927" s="13">
        <v>44023.435937499999</v>
      </c>
      <c r="E1927" s="14">
        <v>3.7060185185185189E-2</v>
      </c>
      <c r="G1927" s="1" t="s">
        <v>122</v>
      </c>
      <c r="H1927" s="1" t="s">
        <v>217</v>
      </c>
      <c r="I1927" s="3">
        <v>8316</v>
      </c>
      <c r="J1927" s="13">
        <v>44013.748124999998</v>
      </c>
      <c r="K1927" s="14">
        <v>4.3784722222222218E-2</v>
      </c>
      <c r="M1927" s="1" t="s">
        <v>241</v>
      </c>
      <c r="N1927" s="1" t="s">
        <v>242</v>
      </c>
      <c r="O1927" s="3">
        <v>6524</v>
      </c>
      <c r="P1927" s="13">
        <v>43966.438773148147</v>
      </c>
      <c r="Q1927" s="14">
        <v>3.6759259259259255E-2</v>
      </c>
    </row>
    <row r="1928" spans="1:17" x14ac:dyDescent="0.25">
      <c r="A1928" s="1" t="s">
        <v>243</v>
      </c>
      <c r="B1928" s="1" t="s">
        <v>244</v>
      </c>
      <c r="C1928" s="3">
        <v>8668</v>
      </c>
      <c r="D1928" s="13">
        <v>44023.478171296294</v>
      </c>
      <c r="E1928" s="14">
        <v>4.1909722222222223E-2</v>
      </c>
      <c r="G1928" s="1" t="s">
        <v>193</v>
      </c>
      <c r="H1928" s="1" t="s">
        <v>194</v>
      </c>
      <c r="I1928" s="3">
        <v>8324</v>
      </c>
      <c r="J1928" s="13">
        <v>44014.347037037034</v>
      </c>
      <c r="K1928" s="14">
        <v>3.8148148148148146E-2</v>
      </c>
      <c r="M1928" s="1" t="s">
        <v>249</v>
      </c>
      <c r="N1928" s="1" t="s">
        <v>250</v>
      </c>
      <c r="O1928" s="3">
        <v>6525</v>
      </c>
      <c r="P1928" s="13">
        <v>43966.452326388891</v>
      </c>
      <c r="Q1928" s="14">
        <v>3.8321759259259257E-2</v>
      </c>
    </row>
    <row r="1929" spans="1:17" x14ac:dyDescent="0.25">
      <c r="A1929" s="1" t="s">
        <v>159</v>
      </c>
      <c r="B1929" s="1" t="s">
        <v>160</v>
      </c>
      <c r="C1929" s="3">
        <v>8672</v>
      </c>
      <c r="D1929" s="13">
        <v>44023.533379629633</v>
      </c>
      <c r="E1929" s="14">
        <v>4.0810185185185185E-2</v>
      </c>
      <c r="G1929" s="1" t="s">
        <v>187</v>
      </c>
      <c r="H1929" s="1" t="s">
        <v>188</v>
      </c>
      <c r="I1929" s="3">
        <v>8326</v>
      </c>
      <c r="J1929" s="13">
        <v>44014.378136574072</v>
      </c>
      <c r="K1929" s="14">
        <v>3.2812500000000001E-2</v>
      </c>
      <c r="M1929" s="1" t="s">
        <v>237</v>
      </c>
      <c r="N1929" s="1" t="s">
        <v>238</v>
      </c>
      <c r="O1929" s="3">
        <v>6532</v>
      </c>
      <c r="P1929" s="13">
        <v>43966.537870370368</v>
      </c>
      <c r="Q1929" s="14">
        <v>3.0601851851851852E-2</v>
      </c>
    </row>
    <row r="1930" spans="1:17" x14ac:dyDescent="0.25">
      <c r="A1930" s="1" t="s">
        <v>225</v>
      </c>
      <c r="B1930" s="1" t="s">
        <v>226</v>
      </c>
      <c r="C1930" s="3">
        <v>8675</v>
      </c>
      <c r="D1930" s="13">
        <v>44023.568692129629</v>
      </c>
      <c r="E1930" s="14">
        <v>3.349537037037037E-2</v>
      </c>
      <c r="G1930" s="1" t="s">
        <v>179</v>
      </c>
      <c r="H1930" s="1" t="s">
        <v>180</v>
      </c>
      <c r="I1930" s="3">
        <v>8327</v>
      </c>
      <c r="J1930" s="13">
        <v>44014.392916666664</v>
      </c>
      <c r="K1930" s="14">
        <v>3.0624999999999999E-2</v>
      </c>
      <c r="M1930" s="1" t="s">
        <v>126</v>
      </c>
      <c r="N1930" s="1" t="s">
        <v>220</v>
      </c>
      <c r="O1930" s="3">
        <v>6534</v>
      </c>
      <c r="P1930" s="13">
        <v>43966.569571759261</v>
      </c>
      <c r="Q1930" s="14">
        <v>3.5706018518518519E-2</v>
      </c>
    </row>
    <row r="1931" spans="1:17" x14ac:dyDescent="0.25">
      <c r="A1931" s="1" t="s">
        <v>181</v>
      </c>
      <c r="B1931" s="1" t="s">
        <v>182</v>
      </c>
      <c r="C1931" s="3">
        <v>8676</v>
      </c>
      <c r="D1931" s="13">
        <v>44023.581562500003</v>
      </c>
      <c r="E1931" s="14">
        <v>2.8460648148148148E-2</v>
      </c>
      <c r="G1931" s="1" t="s">
        <v>251</v>
      </c>
      <c r="H1931" s="1" t="s">
        <v>252</v>
      </c>
      <c r="I1931" s="3">
        <v>8332</v>
      </c>
      <c r="J1931" s="13">
        <v>44014.464849537035</v>
      </c>
      <c r="K1931" s="14">
        <v>3.4432870370370371E-2</v>
      </c>
      <c r="M1931" s="1" t="s">
        <v>241</v>
      </c>
      <c r="N1931" s="1" t="s">
        <v>242</v>
      </c>
      <c r="O1931" s="3">
        <v>6538</v>
      </c>
      <c r="P1931" s="13">
        <v>43966.632337962961</v>
      </c>
      <c r="Q1931" s="14">
        <v>3.4571759259259253E-2</v>
      </c>
    </row>
    <row r="1932" spans="1:17" x14ac:dyDescent="0.25">
      <c r="A1932" s="1" t="s">
        <v>243</v>
      </c>
      <c r="B1932" s="1" t="s">
        <v>244</v>
      </c>
      <c r="C1932" s="3">
        <v>8677</v>
      </c>
      <c r="D1932" s="13">
        <v>44023.592175925929</v>
      </c>
      <c r="E1932" s="14">
        <v>3.7499999999999999E-2</v>
      </c>
      <c r="G1932" s="1" t="s">
        <v>215</v>
      </c>
      <c r="H1932" s="1" t="s">
        <v>216</v>
      </c>
      <c r="I1932" s="3">
        <v>8335</v>
      </c>
      <c r="J1932" s="13">
        <v>44014.511608796296</v>
      </c>
      <c r="K1932" s="14">
        <v>3.0682870370370371E-2</v>
      </c>
      <c r="M1932" s="1" t="s">
        <v>249</v>
      </c>
      <c r="N1932" s="1" t="s">
        <v>250</v>
      </c>
      <c r="O1932" s="3">
        <v>6540</v>
      </c>
      <c r="P1932" s="13">
        <v>43966.656192129631</v>
      </c>
      <c r="Q1932" s="14">
        <v>2.9652777777777778E-2</v>
      </c>
    </row>
    <row r="1933" spans="1:17" x14ac:dyDescent="0.25">
      <c r="A1933" s="1" t="s">
        <v>207</v>
      </c>
      <c r="B1933" s="1" t="s">
        <v>208</v>
      </c>
      <c r="C1933" s="3">
        <v>8678</v>
      </c>
      <c r="D1933" s="13">
        <v>44023.602881944447</v>
      </c>
      <c r="E1933" s="14">
        <v>3.4918981481481481E-2</v>
      </c>
      <c r="G1933" s="1" t="s">
        <v>122</v>
      </c>
      <c r="H1933" s="1" t="s">
        <v>217</v>
      </c>
      <c r="I1933" s="3">
        <v>8337</v>
      </c>
      <c r="J1933" s="13">
        <v>44014.538472222222</v>
      </c>
      <c r="K1933" s="14">
        <v>3.784722222222222E-2</v>
      </c>
      <c r="M1933" s="1" t="s">
        <v>191</v>
      </c>
      <c r="N1933" s="1" t="s">
        <v>192</v>
      </c>
      <c r="O1933" s="3">
        <v>6542</v>
      </c>
      <c r="P1933" s="13">
        <v>43966.682002314818</v>
      </c>
      <c r="Q1933" s="14">
        <v>4.5567129629629631E-2</v>
      </c>
    </row>
    <row r="1934" spans="1:17" x14ac:dyDescent="0.25">
      <c r="A1934" s="1" t="s">
        <v>159</v>
      </c>
      <c r="B1934" s="1" t="s">
        <v>160</v>
      </c>
      <c r="C1934" s="3">
        <v>8680</v>
      </c>
      <c r="D1934" s="13">
        <v>44023.624351851853</v>
      </c>
      <c r="E1934" s="14">
        <v>4.2361111111111106E-2</v>
      </c>
      <c r="G1934" s="1" t="s">
        <v>175</v>
      </c>
      <c r="H1934" s="1" t="s">
        <v>176</v>
      </c>
      <c r="I1934" s="3">
        <v>8345</v>
      </c>
      <c r="J1934" s="13">
        <v>44014.648553240739</v>
      </c>
      <c r="K1934" s="14">
        <v>3.5844907407407409E-2</v>
      </c>
      <c r="M1934" s="1" t="s">
        <v>173</v>
      </c>
      <c r="N1934" s="1" t="s">
        <v>174</v>
      </c>
      <c r="O1934" s="3">
        <v>6543</v>
      </c>
      <c r="P1934" s="13">
        <v>43966.696643518517</v>
      </c>
      <c r="Q1934" s="14">
        <v>3.9178240740740743E-2</v>
      </c>
    </row>
    <row r="1935" spans="1:17" x14ac:dyDescent="0.25">
      <c r="A1935" s="1" t="s">
        <v>207</v>
      </c>
      <c r="B1935" s="1" t="s">
        <v>208</v>
      </c>
      <c r="C1935" s="3">
        <v>8682</v>
      </c>
      <c r="D1935" s="13">
        <v>44023.655821759261</v>
      </c>
      <c r="E1935" s="14">
        <v>2.9328703703703704E-2</v>
      </c>
      <c r="G1935" s="1" t="s">
        <v>203</v>
      </c>
      <c r="H1935" s="1" t="s">
        <v>204</v>
      </c>
      <c r="I1935" s="3">
        <v>8355</v>
      </c>
      <c r="J1935" s="13">
        <v>44014.780347222222</v>
      </c>
      <c r="K1935" s="14">
        <v>3.2662037037037038E-2</v>
      </c>
      <c r="M1935" s="1" t="s">
        <v>253</v>
      </c>
      <c r="N1935" s="1" t="s">
        <v>254</v>
      </c>
      <c r="O1935" s="3">
        <v>6545</v>
      </c>
      <c r="P1935" s="13">
        <v>43966.726956018516</v>
      </c>
      <c r="Q1935" s="14">
        <v>4.252314814814815E-2</v>
      </c>
    </row>
    <row r="1936" spans="1:17" x14ac:dyDescent="0.25">
      <c r="A1936" s="1" t="s">
        <v>225</v>
      </c>
      <c r="B1936" s="1" t="s">
        <v>226</v>
      </c>
      <c r="C1936" s="3">
        <v>8683</v>
      </c>
      <c r="D1936" s="13">
        <v>44023.666041666664</v>
      </c>
      <c r="E1936" s="14">
        <v>3.0636574074074076E-2</v>
      </c>
      <c r="G1936" s="1" t="s">
        <v>120</v>
      </c>
      <c r="H1936" s="1" t="s">
        <v>219</v>
      </c>
      <c r="I1936" s="3">
        <v>8356</v>
      </c>
      <c r="J1936" s="13">
        <v>44014.793541666666</v>
      </c>
      <c r="K1936" s="14">
        <v>4.3750000000000004E-2</v>
      </c>
      <c r="M1936" s="1" t="s">
        <v>130</v>
      </c>
      <c r="N1936" s="1" t="s">
        <v>218</v>
      </c>
      <c r="O1936" s="3">
        <v>6550</v>
      </c>
      <c r="P1936" s="13">
        <v>43966.789004629631</v>
      </c>
      <c r="Q1936" s="14">
        <v>3.6122685185185181E-2</v>
      </c>
    </row>
    <row r="1937" spans="1:17" x14ac:dyDescent="0.25">
      <c r="A1937" s="1" t="s">
        <v>207</v>
      </c>
      <c r="B1937" s="1" t="s">
        <v>208</v>
      </c>
      <c r="C1937" s="3">
        <v>8684</v>
      </c>
      <c r="D1937" s="13">
        <v>44023.679409722223</v>
      </c>
      <c r="E1937" s="14">
        <v>3.1458333333333331E-2</v>
      </c>
      <c r="G1937" s="1" t="s">
        <v>120</v>
      </c>
      <c r="H1937" s="1" t="s">
        <v>219</v>
      </c>
      <c r="I1937" s="3">
        <v>8358</v>
      </c>
      <c r="J1937" s="13">
        <v>44014.821921296294</v>
      </c>
      <c r="K1937" s="14">
        <v>3.7280092592592594E-2</v>
      </c>
      <c r="M1937" s="1" t="s">
        <v>247</v>
      </c>
      <c r="N1937" s="1" t="s">
        <v>248</v>
      </c>
      <c r="O1937" s="3">
        <v>6551</v>
      </c>
      <c r="P1937" s="13">
        <v>43966.804745370369</v>
      </c>
      <c r="Q1937" s="14">
        <v>4.4606481481481476E-2</v>
      </c>
    </row>
    <row r="1938" spans="1:17" x14ac:dyDescent="0.25">
      <c r="A1938" s="1" t="s">
        <v>213</v>
      </c>
      <c r="B1938" s="1" t="s">
        <v>214</v>
      </c>
      <c r="C1938" s="3">
        <v>8685</v>
      </c>
      <c r="D1938" s="13">
        <v>44023.697326388887</v>
      </c>
      <c r="E1938" s="14">
        <v>3.4398148148148143E-2</v>
      </c>
      <c r="G1938" s="1" t="s">
        <v>179</v>
      </c>
      <c r="H1938" s="1" t="s">
        <v>180</v>
      </c>
      <c r="I1938" s="3">
        <v>8359</v>
      </c>
      <c r="J1938" s="13">
        <v>44014.838750000003</v>
      </c>
      <c r="K1938" s="14">
        <v>3.8263888888888889E-2</v>
      </c>
      <c r="M1938" s="1" t="s">
        <v>223</v>
      </c>
      <c r="N1938" s="1" t="s">
        <v>224</v>
      </c>
      <c r="O1938" s="3">
        <v>6559</v>
      </c>
      <c r="P1938" s="13">
        <v>43967.407650462963</v>
      </c>
      <c r="Q1938" s="14">
        <v>3.6574074074074071E-2</v>
      </c>
    </row>
    <row r="1939" spans="1:17" x14ac:dyDescent="0.25">
      <c r="A1939" s="1" t="s">
        <v>163</v>
      </c>
      <c r="B1939" s="1" t="s">
        <v>164</v>
      </c>
      <c r="C1939" s="3">
        <v>8688</v>
      </c>
      <c r="D1939" s="13">
        <v>44023.74046296296</v>
      </c>
      <c r="E1939" s="14">
        <v>3.9722222222222221E-2</v>
      </c>
      <c r="G1939" s="1" t="s">
        <v>211</v>
      </c>
      <c r="H1939" s="1" t="s">
        <v>212</v>
      </c>
      <c r="I1939" s="3">
        <v>8363</v>
      </c>
      <c r="J1939" s="13">
        <v>44015.380219907405</v>
      </c>
      <c r="K1939" s="14">
        <v>3.8032407407407411E-2</v>
      </c>
      <c r="M1939" s="1" t="s">
        <v>231</v>
      </c>
      <c r="N1939" s="1" t="s">
        <v>232</v>
      </c>
      <c r="O1939" s="3">
        <v>6563</v>
      </c>
      <c r="P1939" s="13">
        <v>43967.461585648147</v>
      </c>
      <c r="Q1939" s="14">
        <v>4.2581018518518525E-2</v>
      </c>
    </row>
    <row r="1940" spans="1:17" x14ac:dyDescent="0.25">
      <c r="A1940" s="1" t="s">
        <v>165</v>
      </c>
      <c r="B1940" s="1" t="s">
        <v>166</v>
      </c>
      <c r="C1940" s="3">
        <v>8689</v>
      </c>
      <c r="D1940" s="13">
        <v>44023.754282407404</v>
      </c>
      <c r="E1940" s="14">
        <v>3.9039351851851853E-2</v>
      </c>
      <c r="G1940" s="1" t="s">
        <v>120</v>
      </c>
      <c r="H1940" s="1" t="s">
        <v>219</v>
      </c>
      <c r="I1940" s="3">
        <v>8364</v>
      </c>
      <c r="J1940" s="13">
        <v>44015.398576388892</v>
      </c>
      <c r="K1940" s="14">
        <v>3.408564814814815E-2</v>
      </c>
      <c r="M1940" s="1" t="s">
        <v>249</v>
      </c>
      <c r="N1940" s="1" t="s">
        <v>250</v>
      </c>
      <c r="O1940" s="3">
        <v>6564</v>
      </c>
      <c r="P1940" s="13">
        <v>43967.476527777777</v>
      </c>
      <c r="Q1940" s="14">
        <v>4.1134259259259259E-2</v>
      </c>
    </row>
    <row r="1941" spans="1:17" x14ac:dyDescent="0.25">
      <c r="A1941" s="1" t="s">
        <v>165</v>
      </c>
      <c r="B1941" s="1" t="s">
        <v>166</v>
      </c>
      <c r="C1941" s="3">
        <v>8694</v>
      </c>
      <c r="D1941" s="13">
        <v>44023.833877314813</v>
      </c>
      <c r="E1941" s="14">
        <v>3.7812500000000006E-2</v>
      </c>
      <c r="G1941" s="1" t="s">
        <v>177</v>
      </c>
      <c r="H1941" s="1" t="s">
        <v>178</v>
      </c>
      <c r="I1941" s="3">
        <v>8368</v>
      </c>
      <c r="J1941" s="13">
        <v>44015.443981481483</v>
      </c>
      <c r="K1941" s="14">
        <v>3.8194444444444441E-2</v>
      </c>
      <c r="M1941" s="1" t="s">
        <v>167</v>
      </c>
      <c r="N1941" s="1" t="s">
        <v>168</v>
      </c>
      <c r="O1941" s="3">
        <v>6565</v>
      </c>
      <c r="P1941" s="13">
        <v>43967.493726851855</v>
      </c>
      <c r="Q1941" s="14">
        <v>4.148148148148148E-2</v>
      </c>
    </row>
    <row r="1942" spans="1:17" x14ac:dyDescent="0.25">
      <c r="A1942" s="1" t="s">
        <v>159</v>
      </c>
      <c r="B1942" s="1" t="s">
        <v>160</v>
      </c>
      <c r="C1942" s="3">
        <v>8696</v>
      </c>
      <c r="D1942" s="13">
        <v>44024.356585648151</v>
      </c>
      <c r="E1942" s="14">
        <v>3.0474537037037036E-2</v>
      </c>
      <c r="G1942" s="1" t="s">
        <v>203</v>
      </c>
      <c r="H1942" s="1" t="s">
        <v>204</v>
      </c>
      <c r="I1942" s="3">
        <v>8373</v>
      </c>
      <c r="J1942" s="13">
        <v>44015.518692129626</v>
      </c>
      <c r="K1942" s="14">
        <v>4.1840277777777775E-2</v>
      </c>
      <c r="M1942" s="1" t="s">
        <v>227</v>
      </c>
      <c r="N1942" s="1" t="s">
        <v>228</v>
      </c>
      <c r="O1942" s="3">
        <v>6567</v>
      </c>
      <c r="P1942" s="13">
        <v>43967.52002314815</v>
      </c>
      <c r="Q1942" s="14">
        <v>3.8877314814814816E-2</v>
      </c>
    </row>
    <row r="1943" spans="1:17" x14ac:dyDescent="0.25">
      <c r="A1943" s="1" t="s">
        <v>159</v>
      </c>
      <c r="B1943" s="1" t="s">
        <v>160</v>
      </c>
      <c r="C1943" s="3">
        <v>8697</v>
      </c>
      <c r="D1943" s="13">
        <v>44024.372465277775</v>
      </c>
      <c r="E1943" s="14">
        <v>4.0740740740740737E-2</v>
      </c>
      <c r="G1943" s="1" t="s">
        <v>122</v>
      </c>
      <c r="H1943" s="1" t="s">
        <v>217</v>
      </c>
      <c r="I1943" s="3">
        <v>8377</v>
      </c>
      <c r="J1943" s="13">
        <v>44015.57130787037</v>
      </c>
      <c r="K1943" s="14">
        <v>3.5694444444444445E-2</v>
      </c>
      <c r="M1943" s="1" t="s">
        <v>191</v>
      </c>
      <c r="N1943" s="1" t="s">
        <v>192</v>
      </c>
      <c r="O1943" s="3">
        <v>6568</v>
      </c>
      <c r="P1943" s="13">
        <v>43967.538252314815</v>
      </c>
      <c r="Q1943" s="14">
        <v>3.6481481481481483E-2</v>
      </c>
    </row>
    <row r="1944" spans="1:17" x14ac:dyDescent="0.25">
      <c r="A1944" s="1" t="s">
        <v>197</v>
      </c>
      <c r="B1944" s="1" t="s">
        <v>198</v>
      </c>
      <c r="C1944" s="3">
        <v>8701</v>
      </c>
      <c r="D1944" s="13">
        <v>44024.432337962964</v>
      </c>
      <c r="E1944" s="14">
        <v>3.1620370370370368E-2</v>
      </c>
      <c r="G1944" s="1" t="s">
        <v>235</v>
      </c>
      <c r="H1944" s="1" t="s">
        <v>236</v>
      </c>
      <c r="I1944" s="3">
        <v>8379</v>
      </c>
      <c r="J1944" s="13">
        <v>44015.598576388889</v>
      </c>
      <c r="K1944" s="14">
        <v>4.2094907407407407E-2</v>
      </c>
      <c r="M1944" s="1" t="s">
        <v>185</v>
      </c>
      <c r="N1944" s="1" t="s">
        <v>186</v>
      </c>
      <c r="O1944" s="3">
        <v>6571</v>
      </c>
      <c r="P1944" s="13">
        <v>43967.57440972222</v>
      </c>
      <c r="Q1944" s="14">
        <v>3.6736111111111108E-2</v>
      </c>
    </row>
    <row r="1945" spans="1:17" x14ac:dyDescent="0.25">
      <c r="A1945" s="1" t="s">
        <v>205</v>
      </c>
      <c r="B1945" s="1" t="s">
        <v>206</v>
      </c>
      <c r="C1945" s="3">
        <v>8703</v>
      </c>
      <c r="D1945" s="13">
        <v>44024.461377314816</v>
      </c>
      <c r="E1945" s="14">
        <v>3.6921296296296292E-2</v>
      </c>
      <c r="G1945" s="1" t="s">
        <v>233</v>
      </c>
      <c r="H1945" s="1" t="s">
        <v>234</v>
      </c>
      <c r="I1945" s="3">
        <v>8383</v>
      </c>
      <c r="J1945" s="13">
        <v>44015.649907407409</v>
      </c>
      <c r="K1945" s="14">
        <v>3.2233796296296295E-2</v>
      </c>
      <c r="M1945" s="1" t="s">
        <v>231</v>
      </c>
      <c r="N1945" s="1" t="s">
        <v>232</v>
      </c>
      <c r="O1945" s="3">
        <v>6586</v>
      </c>
      <c r="P1945" s="13">
        <v>43967.766898148147</v>
      </c>
      <c r="Q1945" s="14">
        <v>4.071759259259259E-2</v>
      </c>
    </row>
    <row r="1946" spans="1:17" x14ac:dyDescent="0.25">
      <c r="A1946" s="1" t="s">
        <v>197</v>
      </c>
      <c r="B1946" s="1" t="s">
        <v>198</v>
      </c>
      <c r="C1946" s="3">
        <v>8704</v>
      </c>
      <c r="D1946" s="13">
        <v>44024.471828703703</v>
      </c>
      <c r="E1946" s="14">
        <v>3.6874999999999998E-2</v>
      </c>
      <c r="G1946" s="1" t="s">
        <v>179</v>
      </c>
      <c r="H1946" s="1" t="s">
        <v>180</v>
      </c>
      <c r="I1946" s="3">
        <v>8387</v>
      </c>
      <c r="J1946" s="13">
        <v>44015.698252314818</v>
      </c>
      <c r="K1946" s="14">
        <v>3.5115740740740746E-2</v>
      </c>
      <c r="M1946" s="1" t="s">
        <v>173</v>
      </c>
      <c r="N1946" s="1" t="s">
        <v>174</v>
      </c>
      <c r="O1946" s="3">
        <v>6587</v>
      </c>
      <c r="P1946" s="13">
        <v>43967.778391203705</v>
      </c>
      <c r="Q1946" s="14">
        <v>3.8113425925925926E-2</v>
      </c>
    </row>
    <row r="1947" spans="1:17" x14ac:dyDescent="0.25">
      <c r="A1947" s="1" t="s">
        <v>207</v>
      </c>
      <c r="B1947" s="1" t="s">
        <v>208</v>
      </c>
      <c r="C1947" s="3">
        <v>8708</v>
      </c>
      <c r="D1947" s="13">
        <v>44024.531400462962</v>
      </c>
      <c r="E1947" s="14">
        <v>4.3090277777777776E-2</v>
      </c>
      <c r="G1947" s="1" t="s">
        <v>203</v>
      </c>
      <c r="H1947" s="1" t="s">
        <v>204</v>
      </c>
      <c r="I1947" s="3">
        <v>8390</v>
      </c>
      <c r="J1947" s="13">
        <v>44015.74077546296</v>
      </c>
      <c r="K1947" s="14">
        <v>3.5844907407407409E-2</v>
      </c>
      <c r="M1947" s="1" t="s">
        <v>173</v>
      </c>
      <c r="N1947" s="1" t="s">
        <v>174</v>
      </c>
      <c r="O1947" s="3">
        <v>6588</v>
      </c>
      <c r="P1947" s="13">
        <v>43967.794699074075</v>
      </c>
      <c r="Q1947" s="14">
        <v>3.9664351851851853E-2</v>
      </c>
    </row>
    <row r="1948" spans="1:17" x14ac:dyDescent="0.25">
      <c r="A1948" s="1" t="s">
        <v>161</v>
      </c>
      <c r="B1948" s="1" t="s">
        <v>162</v>
      </c>
      <c r="C1948" s="3">
        <v>8709</v>
      </c>
      <c r="D1948" s="13">
        <v>44024.547812500001</v>
      </c>
      <c r="E1948" s="14">
        <v>4.0532407407407406E-2</v>
      </c>
      <c r="G1948" s="1" t="s">
        <v>235</v>
      </c>
      <c r="H1948" s="1" t="s">
        <v>236</v>
      </c>
      <c r="I1948" s="3">
        <v>8392</v>
      </c>
      <c r="J1948" s="13">
        <v>44015.769733796296</v>
      </c>
      <c r="K1948" s="14">
        <v>3.7106481481481483E-2</v>
      </c>
      <c r="M1948" s="1" t="s">
        <v>227</v>
      </c>
      <c r="N1948" s="1" t="s">
        <v>228</v>
      </c>
      <c r="O1948" s="3">
        <v>6590</v>
      </c>
      <c r="P1948" s="13">
        <v>43967.827465277776</v>
      </c>
      <c r="Q1948" s="14">
        <v>3.9143518518518515E-2</v>
      </c>
    </row>
    <row r="1949" spans="1:17" x14ac:dyDescent="0.25">
      <c r="A1949" s="1" t="s">
        <v>163</v>
      </c>
      <c r="B1949" s="1" t="s">
        <v>164</v>
      </c>
      <c r="C1949" s="3">
        <v>8710</v>
      </c>
      <c r="D1949" s="13">
        <v>44024.561631944445</v>
      </c>
      <c r="E1949" s="14">
        <v>3.3587962962962965E-2</v>
      </c>
      <c r="G1949" s="1" t="s">
        <v>215</v>
      </c>
      <c r="H1949" s="1" t="s">
        <v>216</v>
      </c>
      <c r="I1949" s="3">
        <v>8395</v>
      </c>
      <c r="J1949" s="13">
        <v>44015.80672453704</v>
      </c>
      <c r="K1949" s="14">
        <v>3.6423611111111115E-2</v>
      </c>
      <c r="M1949" s="1" t="s">
        <v>130</v>
      </c>
      <c r="N1949" s="1" t="s">
        <v>218</v>
      </c>
      <c r="O1949" s="3">
        <v>6591</v>
      </c>
      <c r="P1949" s="13">
        <v>43967.845682870371</v>
      </c>
      <c r="Q1949" s="14">
        <v>3.7268518518518513E-2</v>
      </c>
    </row>
    <row r="1950" spans="1:17" x14ac:dyDescent="0.25">
      <c r="A1950" s="1" t="s">
        <v>165</v>
      </c>
      <c r="B1950" s="1" t="s">
        <v>166</v>
      </c>
      <c r="C1950" s="3">
        <v>8711</v>
      </c>
      <c r="D1950" s="13">
        <v>44024.574687499997</v>
      </c>
      <c r="E1950" s="14">
        <v>4.010416666666667E-2</v>
      </c>
      <c r="G1950" s="1" t="s">
        <v>175</v>
      </c>
      <c r="H1950" s="1" t="s">
        <v>176</v>
      </c>
      <c r="I1950" s="3">
        <v>8401</v>
      </c>
      <c r="J1950" s="13">
        <v>44016.38685185185</v>
      </c>
      <c r="K1950" s="14">
        <v>3.7743055555555557E-2</v>
      </c>
      <c r="M1950" s="1" t="s">
        <v>130</v>
      </c>
      <c r="N1950" s="1" t="s">
        <v>218</v>
      </c>
      <c r="O1950" s="3">
        <v>6594</v>
      </c>
      <c r="P1950" s="13">
        <v>43968.387696759259</v>
      </c>
      <c r="Q1950" s="14">
        <v>3.2939814814814811E-2</v>
      </c>
    </row>
    <row r="1951" spans="1:17" x14ac:dyDescent="0.25">
      <c r="A1951" s="1" t="s">
        <v>213</v>
      </c>
      <c r="B1951" s="1" t="s">
        <v>214</v>
      </c>
      <c r="C1951" s="3">
        <v>8716</v>
      </c>
      <c r="D1951" s="13">
        <v>44024.642453703702</v>
      </c>
      <c r="E1951" s="14">
        <v>3.2557870370370369E-2</v>
      </c>
      <c r="G1951" s="1" t="s">
        <v>179</v>
      </c>
      <c r="H1951" s="1" t="s">
        <v>180</v>
      </c>
      <c r="I1951" s="3">
        <v>8402</v>
      </c>
      <c r="J1951" s="13">
        <v>44016.399768518517</v>
      </c>
      <c r="K1951" s="14">
        <v>3.4467592592592591E-2</v>
      </c>
      <c r="M1951" s="1" t="s">
        <v>173</v>
      </c>
      <c r="N1951" s="1" t="s">
        <v>174</v>
      </c>
      <c r="O1951" s="3">
        <v>6596</v>
      </c>
      <c r="P1951" s="13">
        <v>43968.409270833334</v>
      </c>
      <c r="Q1951" s="14">
        <v>3.8958333333333338E-2</v>
      </c>
    </row>
    <row r="1952" spans="1:17" x14ac:dyDescent="0.25">
      <c r="A1952" s="1" t="s">
        <v>183</v>
      </c>
      <c r="B1952" s="1" t="s">
        <v>184</v>
      </c>
      <c r="C1952" s="3">
        <v>8721</v>
      </c>
      <c r="D1952" s="13">
        <v>44024.707025462965</v>
      </c>
      <c r="E1952" s="14">
        <v>3.6030092592592593E-2</v>
      </c>
      <c r="G1952" s="1" t="s">
        <v>251</v>
      </c>
      <c r="H1952" s="1" t="s">
        <v>252</v>
      </c>
      <c r="I1952" s="3">
        <v>8407</v>
      </c>
      <c r="J1952" s="13">
        <v>44016.470659722225</v>
      </c>
      <c r="K1952" s="14">
        <v>3.5092592592592592E-2</v>
      </c>
      <c r="M1952" s="1" t="s">
        <v>199</v>
      </c>
      <c r="N1952" s="1" t="s">
        <v>200</v>
      </c>
      <c r="O1952" s="3">
        <v>6599</v>
      </c>
      <c r="P1952" s="13">
        <v>43968.448240740741</v>
      </c>
      <c r="Q1952" s="14">
        <v>3.8981481481481485E-2</v>
      </c>
    </row>
    <row r="1953" spans="1:17" x14ac:dyDescent="0.25">
      <c r="A1953" s="1" t="s">
        <v>189</v>
      </c>
      <c r="B1953" s="1" t="s">
        <v>190</v>
      </c>
      <c r="C1953" s="3">
        <v>8723</v>
      </c>
      <c r="D1953" s="13">
        <v>44024.735208333332</v>
      </c>
      <c r="E1953" s="14">
        <v>3.7557870370370373E-2</v>
      </c>
      <c r="G1953" s="1" t="s">
        <v>187</v>
      </c>
      <c r="H1953" s="1" t="s">
        <v>188</v>
      </c>
      <c r="I1953" s="3">
        <v>8409</v>
      </c>
      <c r="J1953" s="13">
        <v>44016.500810185185</v>
      </c>
      <c r="K1953" s="14">
        <v>3.9560185185185184E-2</v>
      </c>
      <c r="M1953" s="1" t="s">
        <v>126</v>
      </c>
      <c r="N1953" s="1" t="s">
        <v>220</v>
      </c>
      <c r="O1953" s="3">
        <v>6600</v>
      </c>
      <c r="P1953" s="13">
        <v>43968.460370370369</v>
      </c>
      <c r="Q1953" s="14">
        <v>3.4895833333333334E-2</v>
      </c>
    </row>
    <row r="1954" spans="1:17" x14ac:dyDescent="0.25">
      <c r="A1954" s="1" t="s">
        <v>197</v>
      </c>
      <c r="B1954" s="1" t="s">
        <v>198</v>
      </c>
      <c r="C1954" s="3">
        <v>8724</v>
      </c>
      <c r="D1954" s="13">
        <v>44024.747511574074</v>
      </c>
      <c r="E1954" s="14">
        <v>3.2106481481481479E-2</v>
      </c>
      <c r="G1954" s="1" t="s">
        <v>211</v>
      </c>
      <c r="H1954" s="1" t="s">
        <v>212</v>
      </c>
      <c r="I1954" s="3">
        <v>8411</v>
      </c>
      <c r="J1954" s="13">
        <v>44016.533032407409</v>
      </c>
      <c r="K1954" s="14">
        <v>4.0879629629629634E-2</v>
      </c>
      <c r="M1954" s="1" t="s">
        <v>209</v>
      </c>
      <c r="N1954" s="1" t="s">
        <v>210</v>
      </c>
      <c r="O1954" s="3">
        <v>6604</v>
      </c>
      <c r="P1954" s="13">
        <v>43968.520358796297</v>
      </c>
      <c r="Q1954" s="14">
        <v>3.78587962962963E-2</v>
      </c>
    </row>
    <row r="1955" spans="1:17" x14ac:dyDescent="0.25">
      <c r="A1955" s="1" t="s">
        <v>159</v>
      </c>
      <c r="B1955" s="1" t="s">
        <v>160</v>
      </c>
      <c r="C1955" s="3">
        <v>8725</v>
      </c>
      <c r="D1955" s="13">
        <v>44024.762685185182</v>
      </c>
      <c r="E1955" s="14">
        <v>4.476851851851852E-2</v>
      </c>
      <c r="G1955" s="1" t="s">
        <v>171</v>
      </c>
      <c r="H1955" s="1" t="s">
        <v>172</v>
      </c>
      <c r="I1955" s="3">
        <v>8413</v>
      </c>
      <c r="J1955" s="13">
        <v>44016.561805555553</v>
      </c>
      <c r="K1955" s="14">
        <v>3.8460648148148147E-2</v>
      </c>
      <c r="M1955" s="1" t="s">
        <v>247</v>
      </c>
      <c r="N1955" s="1" t="s">
        <v>248</v>
      </c>
      <c r="O1955" s="3">
        <v>6608</v>
      </c>
      <c r="P1955" s="13">
        <v>43968.572476851848</v>
      </c>
      <c r="Q1955" s="14">
        <v>3.8217592592592588E-2</v>
      </c>
    </row>
    <row r="1956" spans="1:17" x14ac:dyDescent="0.25">
      <c r="A1956" s="1" t="s">
        <v>213</v>
      </c>
      <c r="B1956" s="1" t="s">
        <v>214</v>
      </c>
      <c r="C1956" s="3">
        <v>8726</v>
      </c>
      <c r="D1956" s="13">
        <v>44024.780775462961</v>
      </c>
      <c r="E1956" s="14">
        <v>3.6296296296296292E-2</v>
      </c>
      <c r="G1956" s="1" t="s">
        <v>193</v>
      </c>
      <c r="H1956" s="1" t="s">
        <v>194</v>
      </c>
      <c r="I1956" s="3">
        <v>8414</v>
      </c>
      <c r="J1956" s="13">
        <v>44016.578206018516</v>
      </c>
      <c r="K1956" s="14">
        <v>4.5798611111111109E-2</v>
      </c>
      <c r="M1956" s="1" t="s">
        <v>247</v>
      </c>
      <c r="N1956" s="1" t="s">
        <v>248</v>
      </c>
      <c r="O1956" s="3">
        <v>6610</v>
      </c>
      <c r="P1956" s="13">
        <v>43968.596412037034</v>
      </c>
      <c r="Q1956" s="14">
        <v>3.5046296296296298E-2</v>
      </c>
    </row>
    <row r="1957" spans="1:17" x14ac:dyDescent="0.25">
      <c r="A1957" s="1" t="s">
        <v>159</v>
      </c>
      <c r="B1957" s="1" t="s">
        <v>160</v>
      </c>
      <c r="C1957" s="3">
        <v>8729</v>
      </c>
      <c r="D1957" s="13">
        <v>44024.818842592591</v>
      </c>
      <c r="E1957" s="14">
        <v>4.3229166666666673E-2</v>
      </c>
      <c r="G1957" s="1" t="s">
        <v>235</v>
      </c>
      <c r="H1957" s="1" t="s">
        <v>236</v>
      </c>
      <c r="I1957" s="3">
        <v>8415</v>
      </c>
      <c r="J1957" s="13">
        <v>44016.589733796296</v>
      </c>
      <c r="K1957" s="14">
        <v>3.7106481481481483E-2</v>
      </c>
      <c r="M1957" s="1" t="s">
        <v>249</v>
      </c>
      <c r="N1957" s="1" t="s">
        <v>250</v>
      </c>
      <c r="O1957" s="3">
        <v>6615</v>
      </c>
      <c r="P1957" s="13">
        <v>43968.659386574072</v>
      </c>
      <c r="Q1957" s="14">
        <v>3.5405092592592592E-2</v>
      </c>
    </row>
    <row r="1958" spans="1:17" x14ac:dyDescent="0.25">
      <c r="A1958" s="1" t="s">
        <v>181</v>
      </c>
      <c r="B1958" s="1" t="s">
        <v>182</v>
      </c>
      <c r="C1958" s="3">
        <v>8739</v>
      </c>
      <c r="D1958" s="13">
        <v>44025.445740740739</v>
      </c>
      <c r="E1958" s="14">
        <v>4.0150462962962964E-2</v>
      </c>
      <c r="G1958" s="1" t="s">
        <v>122</v>
      </c>
      <c r="H1958" s="1" t="s">
        <v>217</v>
      </c>
      <c r="I1958" s="3">
        <v>8416</v>
      </c>
      <c r="J1958" s="13">
        <v>44016.603587962964</v>
      </c>
      <c r="K1958" s="14">
        <v>3.72337962962963E-2</v>
      </c>
      <c r="M1958" s="1" t="s">
        <v>247</v>
      </c>
      <c r="N1958" s="1" t="s">
        <v>248</v>
      </c>
      <c r="O1958" s="3">
        <v>6618</v>
      </c>
      <c r="P1958" s="13">
        <v>43968.694988425923</v>
      </c>
      <c r="Q1958" s="14">
        <v>3.3391203703703708E-2</v>
      </c>
    </row>
    <row r="1959" spans="1:17" x14ac:dyDescent="0.25">
      <c r="A1959" s="1" t="s">
        <v>181</v>
      </c>
      <c r="B1959" s="1" t="s">
        <v>182</v>
      </c>
      <c r="C1959" s="3">
        <v>8740</v>
      </c>
      <c r="D1959" s="13">
        <v>44025.460601851853</v>
      </c>
      <c r="E1959" s="14">
        <v>3.2337962962962964E-2</v>
      </c>
      <c r="G1959" s="1" t="s">
        <v>215</v>
      </c>
      <c r="H1959" s="1" t="s">
        <v>216</v>
      </c>
      <c r="I1959" s="3">
        <v>8423</v>
      </c>
      <c r="J1959" s="13">
        <v>44016.715648148151</v>
      </c>
      <c r="K1959" s="14">
        <v>4.5000000000000005E-2</v>
      </c>
      <c r="M1959" s="1" t="s">
        <v>185</v>
      </c>
      <c r="N1959" s="1" t="s">
        <v>186</v>
      </c>
      <c r="O1959" s="3">
        <v>6623</v>
      </c>
      <c r="P1959" s="13">
        <v>43968.762928240743</v>
      </c>
      <c r="Q1959" s="14">
        <v>4.2337962962962966E-2</v>
      </c>
    </row>
    <row r="1960" spans="1:17" x14ac:dyDescent="0.25">
      <c r="A1960" s="1" t="s">
        <v>243</v>
      </c>
      <c r="B1960" s="1" t="s">
        <v>244</v>
      </c>
      <c r="C1960" s="3">
        <v>8743</v>
      </c>
      <c r="D1960" s="13">
        <v>44025.500868055555</v>
      </c>
      <c r="E1960" s="14">
        <v>3.8055555555555558E-2</v>
      </c>
      <c r="G1960" s="1" t="s">
        <v>233</v>
      </c>
      <c r="H1960" s="1" t="s">
        <v>234</v>
      </c>
      <c r="I1960" s="3">
        <v>8437</v>
      </c>
      <c r="J1960" s="13">
        <v>44017.398148148146</v>
      </c>
      <c r="K1960" s="14">
        <v>3.4722222222222224E-2</v>
      </c>
      <c r="M1960" s="1" t="s">
        <v>247</v>
      </c>
      <c r="N1960" s="1" t="s">
        <v>248</v>
      </c>
      <c r="O1960" s="3">
        <v>6624</v>
      </c>
      <c r="P1960" s="13">
        <v>43968.779780092591</v>
      </c>
      <c r="Q1960" s="14">
        <v>3.6099537037037034E-2</v>
      </c>
    </row>
    <row r="1961" spans="1:17" x14ac:dyDescent="0.25">
      <c r="A1961" s="1" t="s">
        <v>181</v>
      </c>
      <c r="B1961" s="1" t="s">
        <v>182</v>
      </c>
      <c r="C1961" s="3">
        <v>8744</v>
      </c>
      <c r="D1961" s="13">
        <v>44025.513333333336</v>
      </c>
      <c r="E1961" s="14">
        <v>3.7037037037037042E-2</v>
      </c>
      <c r="G1961" s="1" t="s">
        <v>193</v>
      </c>
      <c r="H1961" s="1" t="s">
        <v>194</v>
      </c>
      <c r="I1961" s="3">
        <v>8438</v>
      </c>
      <c r="J1961" s="13">
        <v>44017.414166666669</v>
      </c>
      <c r="K1961" s="14">
        <v>3.2314814814814817E-2</v>
      </c>
      <c r="M1961" s="1" t="s">
        <v>191</v>
      </c>
      <c r="N1961" s="1" t="s">
        <v>192</v>
      </c>
      <c r="O1961" s="3">
        <v>6625</v>
      </c>
      <c r="P1961" s="13">
        <v>43968.79378472222</v>
      </c>
      <c r="Q1961" s="14">
        <v>4.4259259259259255E-2</v>
      </c>
    </row>
    <row r="1962" spans="1:17" x14ac:dyDescent="0.25">
      <c r="A1962" s="1" t="s">
        <v>243</v>
      </c>
      <c r="B1962" s="1" t="s">
        <v>244</v>
      </c>
      <c r="C1962" s="3">
        <v>8745</v>
      </c>
      <c r="D1962" s="13">
        <v>44025.527071759258</v>
      </c>
      <c r="E1962" s="14">
        <v>3.4502314814814812E-2</v>
      </c>
      <c r="G1962" s="1" t="s">
        <v>122</v>
      </c>
      <c r="H1962" s="1" t="s">
        <v>217</v>
      </c>
      <c r="I1962" s="3">
        <v>8442</v>
      </c>
      <c r="J1962" s="13">
        <v>44017.461550925924</v>
      </c>
      <c r="K1962" s="14">
        <v>4.1782407407407407E-2</v>
      </c>
      <c r="M1962" s="1" t="s">
        <v>223</v>
      </c>
      <c r="N1962" s="1" t="s">
        <v>224</v>
      </c>
      <c r="O1962" s="3">
        <v>6634</v>
      </c>
      <c r="P1962" s="13">
        <v>43969.412743055553</v>
      </c>
      <c r="Q1962" s="14">
        <v>3.7638888888888895E-2</v>
      </c>
    </row>
    <row r="1963" spans="1:17" x14ac:dyDescent="0.25">
      <c r="A1963" s="1" t="s">
        <v>225</v>
      </c>
      <c r="B1963" s="1" t="s">
        <v>226</v>
      </c>
      <c r="C1963" s="3">
        <v>8746</v>
      </c>
      <c r="D1963" s="13">
        <v>44025.541064814817</v>
      </c>
      <c r="E1963" s="14">
        <v>3.7986111111111116E-2</v>
      </c>
      <c r="G1963" s="1" t="s">
        <v>193</v>
      </c>
      <c r="H1963" s="1" t="s">
        <v>194</v>
      </c>
      <c r="I1963" s="3">
        <v>8443</v>
      </c>
      <c r="J1963" s="13">
        <v>44017.472997685189</v>
      </c>
      <c r="K1963" s="14">
        <v>4.355324074074074E-2</v>
      </c>
      <c r="M1963" s="1" t="s">
        <v>199</v>
      </c>
      <c r="N1963" s="1" t="s">
        <v>200</v>
      </c>
      <c r="O1963" s="3">
        <v>6635</v>
      </c>
      <c r="P1963" s="13">
        <v>43969.427951388891</v>
      </c>
      <c r="Q1963" s="14">
        <v>4.3761574074074078E-2</v>
      </c>
    </row>
    <row r="1964" spans="1:17" x14ac:dyDescent="0.25">
      <c r="A1964" s="1" t="s">
        <v>163</v>
      </c>
      <c r="B1964" s="1" t="s">
        <v>164</v>
      </c>
      <c r="C1964" s="3">
        <v>8752</v>
      </c>
      <c r="D1964" s="13">
        <v>44025.631331018521</v>
      </c>
      <c r="E1964" s="14">
        <v>3.7476851851851851E-2</v>
      </c>
      <c r="G1964" s="1" t="s">
        <v>120</v>
      </c>
      <c r="H1964" s="1" t="s">
        <v>219</v>
      </c>
      <c r="I1964" s="3">
        <v>8444</v>
      </c>
      <c r="J1964" s="13">
        <v>44017.484375</v>
      </c>
      <c r="K1964" s="14">
        <v>3.3460648148148149E-2</v>
      </c>
      <c r="M1964" s="1" t="s">
        <v>126</v>
      </c>
      <c r="N1964" s="1" t="s">
        <v>220</v>
      </c>
      <c r="O1964" s="3">
        <v>6636</v>
      </c>
      <c r="P1964" s="13">
        <v>43969.444328703707</v>
      </c>
      <c r="Q1964" s="14">
        <v>4.4120370370370372E-2</v>
      </c>
    </row>
    <row r="1965" spans="1:17" x14ac:dyDescent="0.25">
      <c r="A1965" s="1" t="s">
        <v>189</v>
      </c>
      <c r="B1965" s="1" t="s">
        <v>190</v>
      </c>
      <c r="C1965" s="3">
        <v>8757</v>
      </c>
      <c r="D1965" s="13">
        <v>44025.69226851852</v>
      </c>
      <c r="E1965" s="14">
        <v>3.0000000000000002E-2</v>
      </c>
      <c r="G1965" s="1" t="s">
        <v>215</v>
      </c>
      <c r="H1965" s="1" t="s">
        <v>216</v>
      </c>
      <c r="I1965" s="3">
        <v>8449</v>
      </c>
      <c r="J1965" s="13">
        <v>44017.552407407406</v>
      </c>
      <c r="K1965" s="14">
        <v>3.8912037037037037E-2</v>
      </c>
      <c r="M1965" s="1" t="s">
        <v>191</v>
      </c>
      <c r="N1965" s="1" t="s">
        <v>192</v>
      </c>
      <c r="O1965" s="3">
        <v>6638</v>
      </c>
      <c r="P1965" s="13">
        <v>43969.472060185188</v>
      </c>
      <c r="Q1965" s="14">
        <v>2.9351851851851851E-2</v>
      </c>
    </row>
    <row r="1966" spans="1:17" x14ac:dyDescent="0.25">
      <c r="A1966" s="1" t="s">
        <v>201</v>
      </c>
      <c r="B1966" s="1" t="s">
        <v>202</v>
      </c>
      <c r="C1966" s="3">
        <v>8763</v>
      </c>
      <c r="D1966" s="13">
        <v>44025.776875000003</v>
      </c>
      <c r="E1966" s="14">
        <v>3.9942129629629626E-2</v>
      </c>
      <c r="G1966" s="1" t="s">
        <v>251</v>
      </c>
      <c r="H1966" s="1" t="s">
        <v>252</v>
      </c>
      <c r="I1966" s="3">
        <v>8469</v>
      </c>
      <c r="J1966" s="13">
        <v>44017.817488425928</v>
      </c>
      <c r="K1966" s="14">
        <v>2.7511574074074074E-2</v>
      </c>
      <c r="M1966" s="1" t="s">
        <v>229</v>
      </c>
      <c r="N1966" s="1" t="s">
        <v>230</v>
      </c>
      <c r="O1966" s="3">
        <v>6640</v>
      </c>
      <c r="P1966" s="13">
        <v>43969.495983796296</v>
      </c>
      <c r="Q1966" s="14">
        <v>3.8680555555555558E-2</v>
      </c>
    </row>
    <row r="1967" spans="1:17" x14ac:dyDescent="0.25">
      <c r="A1967" s="1" t="s">
        <v>197</v>
      </c>
      <c r="B1967" s="1" t="s">
        <v>198</v>
      </c>
      <c r="C1967" s="3">
        <v>8764</v>
      </c>
      <c r="D1967" s="13">
        <v>44025.792245370372</v>
      </c>
      <c r="E1967" s="14">
        <v>4.65625E-2</v>
      </c>
      <c r="G1967" s="1" t="s">
        <v>203</v>
      </c>
      <c r="H1967" s="1" t="s">
        <v>204</v>
      </c>
      <c r="I1967" s="3">
        <v>8470</v>
      </c>
      <c r="J1967" s="13">
        <v>44017.833368055559</v>
      </c>
      <c r="K1967" s="14">
        <v>4.0208333333333332E-2</v>
      </c>
      <c r="M1967" s="1" t="s">
        <v>209</v>
      </c>
      <c r="N1967" s="1" t="s">
        <v>210</v>
      </c>
      <c r="O1967" s="3">
        <v>6645</v>
      </c>
      <c r="P1967" s="13">
        <v>43969.557071759256</v>
      </c>
      <c r="Q1967" s="14">
        <v>4.3831018518518512E-2</v>
      </c>
    </row>
    <row r="1968" spans="1:17" x14ac:dyDescent="0.25">
      <c r="A1968" s="1" t="s">
        <v>213</v>
      </c>
      <c r="B1968" s="1" t="s">
        <v>214</v>
      </c>
      <c r="C1968" s="3">
        <v>8773</v>
      </c>
      <c r="D1968" s="13">
        <v>44026.403321759259</v>
      </c>
      <c r="E1968" s="14">
        <v>4.3587962962962967E-2</v>
      </c>
      <c r="G1968" s="1" t="s">
        <v>175</v>
      </c>
      <c r="H1968" s="1" t="s">
        <v>176</v>
      </c>
      <c r="I1968" s="3">
        <v>8471</v>
      </c>
      <c r="J1968" s="13">
        <v>44018.340312499997</v>
      </c>
      <c r="K1968" s="14">
        <v>4.0659722222222222E-2</v>
      </c>
      <c r="M1968" s="1" t="s">
        <v>126</v>
      </c>
      <c r="N1968" s="1" t="s">
        <v>220</v>
      </c>
      <c r="O1968" s="3">
        <v>6647</v>
      </c>
      <c r="P1968" s="13">
        <v>43969.577314814815</v>
      </c>
      <c r="Q1968" s="14">
        <v>3.201388888888889E-2</v>
      </c>
    </row>
    <row r="1969" spans="1:17" x14ac:dyDescent="0.25">
      <c r="A1969" s="1" t="s">
        <v>197</v>
      </c>
      <c r="B1969" s="1" t="s">
        <v>198</v>
      </c>
      <c r="C1969" s="3">
        <v>8781</v>
      </c>
      <c r="D1969" s="13">
        <v>44026.522523148145</v>
      </c>
      <c r="E1969" s="14">
        <v>4.2407407407407401E-2</v>
      </c>
      <c r="G1969" s="1" t="s">
        <v>177</v>
      </c>
      <c r="H1969" s="1" t="s">
        <v>178</v>
      </c>
      <c r="I1969" s="3">
        <v>8474</v>
      </c>
      <c r="J1969" s="13">
        <v>44018.381793981483</v>
      </c>
      <c r="K1969" s="14">
        <v>4.02662037037037E-2</v>
      </c>
      <c r="M1969" s="1" t="s">
        <v>167</v>
      </c>
      <c r="N1969" s="1" t="s">
        <v>168</v>
      </c>
      <c r="O1969" s="3">
        <v>6648</v>
      </c>
      <c r="P1969" s="13">
        <v>43969.591284722221</v>
      </c>
      <c r="Q1969" s="14">
        <v>3.6006944444444446E-2</v>
      </c>
    </row>
    <row r="1970" spans="1:17" x14ac:dyDescent="0.25">
      <c r="A1970" s="1" t="s">
        <v>161</v>
      </c>
      <c r="B1970" s="1" t="s">
        <v>162</v>
      </c>
      <c r="C1970" s="3">
        <v>8795</v>
      </c>
      <c r="D1970" s="13">
        <v>44026.700289351851</v>
      </c>
      <c r="E1970" s="14">
        <v>3.7534722222222219E-2</v>
      </c>
      <c r="G1970" s="1" t="s">
        <v>122</v>
      </c>
      <c r="H1970" s="1" t="s">
        <v>217</v>
      </c>
      <c r="I1970" s="3">
        <v>8478</v>
      </c>
      <c r="J1970" s="13">
        <v>44018.43409722222</v>
      </c>
      <c r="K1970" s="14">
        <v>3.5740740740740747E-2</v>
      </c>
      <c r="M1970" s="1" t="s">
        <v>167</v>
      </c>
      <c r="N1970" s="1" t="s">
        <v>168</v>
      </c>
      <c r="O1970" s="3">
        <v>6650</v>
      </c>
      <c r="P1970" s="13">
        <v>43969.622106481482</v>
      </c>
      <c r="Q1970" s="14">
        <v>4.1689814814814818E-2</v>
      </c>
    </row>
    <row r="1971" spans="1:17" x14ac:dyDescent="0.25">
      <c r="A1971" s="1" t="s">
        <v>213</v>
      </c>
      <c r="B1971" s="1" t="s">
        <v>214</v>
      </c>
      <c r="C1971" s="3">
        <v>8803</v>
      </c>
      <c r="D1971" s="13">
        <v>44026.814363425925</v>
      </c>
      <c r="E1971" s="14">
        <v>3.9918981481481479E-2</v>
      </c>
      <c r="G1971" s="1" t="s">
        <v>177</v>
      </c>
      <c r="H1971" s="1" t="s">
        <v>178</v>
      </c>
      <c r="I1971" s="3">
        <v>8481</v>
      </c>
      <c r="J1971" s="13">
        <v>44018.477488425924</v>
      </c>
      <c r="K1971" s="14">
        <v>4.3298611111111107E-2</v>
      </c>
      <c r="M1971" s="1" t="s">
        <v>227</v>
      </c>
      <c r="N1971" s="1" t="s">
        <v>228</v>
      </c>
      <c r="O1971" s="3">
        <v>6654</v>
      </c>
      <c r="P1971" s="13">
        <v>43969.672106481485</v>
      </c>
      <c r="Q1971" s="14">
        <v>4.4652777777777784E-2</v>
      </c>
    </row>
    <row r="1972" spans="1:17" x14ac:dyDescent="0.25">
      <c r="A1972" s="1" t="s">
        <v>159</v>
      </c>
      <c r="B1972" s="1" t="s">
        <v>160</v>
      </c>
      <c r="C1972" s="3">
        <v>8812</v>
      </c>
      <c r="D1972" s="13">
        <v>44027.421759259261</v>
      </c>
      <c r="E1972" s="14">
        <v>3.9675925925925927E-2</v>
      </c>
      <c r="G1972" s="1" t="s">
        <v>215</v>
      </c>
      <c r="H1972" s="1" t="s">
        <v>216</v>
      </c>
      <c r="I1972" s="3">
        <v>8483</v>
      </c>
      <c r="J1972" s="13">
        <v>44018.503819444442</v>
      </c>
      <c r="K1972" s="14">
        <v>3.4386574074074076E-2</v>
      </c>
      <c r="M1972" s="1" t="s">
        <v>229</v>
      </c>
      <c r="N1972" s="1" t="s">
        <v>230</v>
      </c>
      <c r="O1972" s="3">
        <v>6659</v>
      </c>
      <c r="P1972" s="13">
        <v>43969.735856481479</v>
      </c>
      <c r="Q1972" s="14">
        <v>4.0497685185185185E-2</v>
      </c>
    </row>
    <row r="1973" spans="1:17" x14ac:dyDescent="0.25">
      <c r="A1973" s="1" t="s">
        <v>183</v>
      </c>
      <c r="B1973" s="1" t="s">
        <v>184</v>
      </c>
      <c r="C1973" s="3">
        <v>8815</v>
      </c>
      <c r="D1973" s="13">
        <v>44027.469872685186</v>
      </c>
      <c r="E1973" s="14">
        <v>3.8981481481481485E-2</v>
      </c>
      <c r="G1973" s="1" t="s">
        <v>211</v>
      </c>
      <c r="H1973" s="1" t="s">
        <v>212</v>
      </c>
      <c r="I1973" s="3">
        <v>8484</v>
      </c>
      <c r="J1973" s="13">
        <v>44018.512569444443</v>
      </c>
      <c r="K1973" s="14">
        <v>3.5138888888888893E-2</v>
      </c>
      <c r="M1973" s="1" t="s">
        <v>199</v>
      </c>
      <c r="N1973" s="1" t="s">
        <v>200</v>
      </c>
      <c r="O1973" s="3">
        <v>6660</v>
      </c>
      <c r="P1973" s="13">
        <v>43969.754247685189</v>
      </c>
      <c r="Q1973" s="14">
        <v>3.7638888888888895E-2</v>
      </c>
    </row>
    <row r="1974" spans="1:17" x14ac:dyDescent="0.25">
      <c r="A1974" s="1" t="s">
        <v>161</v>
      </c>
      <c r="B1974" s="1" t="s">
        <v>162</v>
      </c>
      <c r="C1974" s="3">
        <v>8819</v>
      </c>
      <c r="D1974" s="13">
        <v>44027.537245370368</v>
      </c>
      <c r="E1974" s="14">
        <v>3.4791666666666672E-2</v>
      </c>
      <c r="G1974" s="1" t="s">
        <v>215</v>
      </c>
      <c r="H1974" s="1" t="s">
        <v>216</v>
      </c>
      <c r="I1974" s="3">
        <v>8488</v>
      </c>
      <c r="J1974" s="13">
        <v>44018.565798611111</v>
      </c>
      <c r="K1974" s="14">
        <v>3.4999999999999996E-2</v>
      </c>
      <c r="M1974" s="1" t="s">
        <v>247</v>
      </c>
      <c r="N1974" s="1" t="s">
        <v>248</v>
      </c>
      <c r="O1974" s="3">
        <v>6662</v>
      </c>
      <c r="P1974" s="13">
        <v>43969.788611111115</v>
      </c>
      <c r="Q1974" s="14">
        <v>3.5092592592592592E-2</v>
      </c>
    </row>
    <row r="1975" spans="1:17" x14ac:dyDescent="0.25">
      <c r="A1975" s="1" t="s">
        <v>165</v>
      </c>
      <c r="B1975" s="1" t="s">
        <v>166</v>
      </c>
      <c r="C1975" s="3">
        <v>8821</v>
      </c>
      <c r="D1975" s="13">
        <v>44027.560486111113</v>
      </c>
      <c r="E1975" s="14">
        <v>3.7488425925925925E-2</v>
      </c>
      <c r="G1975" s="1" t="s">
        <v>177</v>
      </c>
      <c r="H1975" s="1" t="s">
        <v>178</v>
      </c>
      <c r="I1975" s="3">
        <v>8491</v>
      </c>
      <c r="J1975" s="13">
        <v>44018.604837962965</v>
      </c>
      <c r="K1975" s="14">
        <v>3.9548611111111111E-2</v>
      </c>
      <c r="M1975" s="1" t="s">
        <v>249</v>
      </c>
      <c r="N1975" s="1" t="s">
        <v>250</v>
      </c>
      <c r="O1975" s="3">
        <v>6668</v>
      </c>
      <c r="P1975" s="13">
        <v>43970.362673611111</v>
      </c>
      <c r="Q1975" s="14">
        <v>3.9722222222222221E-2</v>
      </c>
    </row>
    <row r="1976" spans="1:17" x14ac:dyDescent="0.25">
      <c r="A1976" s="1" t="s">
        <v>181</v>
      </c>
      <c r="B1976" s="1" t="s">
        <v>182</v>
      </c>
      <c r="C1976" s="3">
        <v>8823</v>
      </c>
      <c r="D1976" s="13">
        <v>44027.580567129633</v>
      </c>
      <c r="E1976" s="14">
        <v>3.5474537037037041E-2</v>
      </c>
      <c r="G1976" s="1" t="s">
        <v>175</v>
      </c>
      <c r="H1976" s="1" t="s">
        <v>176</v>
      </c>
      <c r="I1976" s="3">
        <v>8494</v>
      </c>
      <c r="J1976" s="13">
        <v>44018.655173611114</v>
      </c>
      <c r="K1976" s="14">
        <v>3.2893518518518523E-2</v>
      </c>
      <c r="M1976" s="1" t="s">
        <v>209</v>
      </c>
      <c r="N1976" s="1" t="s">
        <v>210</v>
      </c>
      <c r="O1976" s="3">
        <v>6670</v>
      </c>
      <c r="P1976" s="13">
        <v>43970.387395833335</v>
      </c>
      <c r="Q1976" s="14">
        <v>3.9768518518518516E-2</v>
      </c>
    </row>
    <row r="1977" spans="1:17" x14ac:dyDescent="0.25">
      <c r="A1977" s="1" t="s">
        <v>201</v>
      </c>
      <c r="B1977" s="1" t="s">
        <v>202</v>
      </c>
      <c r="C1977" s="3">
        <v>8831</v>
      </c>
      <c r="D1977" s="13">
        <v>44027.689305555556</v>
      </c>
      <c r="E1977" s="14">
        <v>4.2986111111111114E-2</v>
      </c>
      <c r="G1977" s="1" t="s">
        <v>233</v>
      </c>
      <c r="H1977" s="1" t="s">
        <v>234</v>
      </c>
      <c r="I1977" s="3">
        <v>8499</v>
      </c>
      <c r="J1977" s="13">
        <v>44018.72351851852</v>
      </c>
      <c r="K1977" s="14">
        <v>3.6562499999999998E-2</v>
      </c>
      <c r="M1977" s="1" t="s">
        <v>185</v>
      </c>
      <c r="N1977" s="1" t="s">
        <v>186</v>
      </c>
      <c r="O1977" s="3">
        <v>6671</v>
      </c>
      <c r="P1977" s="13">
        <v>43970.398287037038</v>
      </c>
      <c r="Q1977" s="14">
        <v>4.4351851851851858E-2</v>
      </c>
    </row>
    <row r="1978" spans="1:17" x14ac:dyDescent="0.25">
      <c r="A1978" s="1" t="s">
        <v>181</v>
      </c>
      <c r="B1978" s="1" t="s">
        <v>182</v>
      </c>
      <c r="C1978" s="3">
        <v>8833</v>
      </c>
      <c r="D1978" s="13">
        <v>44027.722199074073</v>
      </c>
      <c r="E1978" s="14">
        <v>4.2199074074074076E-2</v>
      </c>
      <c r="G1978" s="1" t="s">
        <v>193</v>
      </c>
      <c r="H1978" s="1" t="s">
        <v>194</v>
      </c>
      <c r="I1978" s="3">
        <v>8501</v>
      </c>
      <c r="J1978" s="13">
        <v>44018.751712962963</v>
      </c>
      <c r="K1978" s="14">
        <v>3.2638888888888891E-2</v>
      </c>
      <c r="M1978" s="1" t="s">
        <v>185</v>
      </c>
      <c r="N1978" s="1" t="s">
        <v>186</v>
      </c>
      <c r="O1978" s="3">
        <v>6672</v>
      </c>
      <c r="P1978" s="13">
        <v>43970.413530092592</v>
      </c>
      <c r="Q1978" s="14">
        <v>3.078703703703704E-2</v>
      </c>
    </row>
    <row r="1979" spans="1:17" x14ac:dyDescent="0.25">
      <c r="A1979" s="1" t="s">
        <v>225</v>
      </c>
      <c r="B1979" s="1" t="s">
        <v>226</v>
      </c>
      <c r="C1979" s="3">
        <v>8835</v>
      </c>
      <c r="D1979" s="13">
        <v>44027.74900462963</v>
      </c>
      <c r="E1979" s="14">
        <v>3.3402777777777774E-2</v>
      </c>
      <c r="G1979" s="1" t="s">
        <v>251</v>
      </c>
      <c r="H1979" s="1" t="s">
        <v>252</v>
      </c>
      <c r="I1979" s="3">
        <v>8510</v>
      </c>
      <c r="J1979" s="13">
        <v>44019.374062499999</v>
      </c>
      <c r="K1979" s="14">
        <v>4.3171296296296298E-2</v>
      </c>
      <c r="M1979" s="1" t="s">
        <v>227</v>
      </c>
      <c r="N1979" s="1" t="s">
        <v>228</v>
      </c>
      <c r="O1979" s="3">
        <v>6673</v>
      </c>
      <c r="P1979" s="13">
        <v>43970.42392361111</v>
      </c>
      <c r="Q1979" s="14">
        <v>3.8090277777777778E-2</v>
      </c>
    </row>
    <row r="1980" spans="1:17" x14ac:dyDescent="0.25">
      <c r="A1980" s="1" t="s">
        <v>243</v>
      </c>
      <c r="B1980" s="1" t="s">
        <v>244</v>
      </c>
      <c r="C1980" s="3">
        <v>8837</v>
      </c>
      <c r="D1980" s="13">
        <v>44027.77039351852</v>
      </c>
      <c r="E1980" s="14">
        <v>3.5868055555555556E-2</v>
      </c>
      <c r="G1980" s="1" t="s">
        <v>175</v>
      </c>
      <c r="H1980" s="1" t="s">
        <v>176</v>
      </c>
      <c r="I1980" s="3">
        <v>8514</v>
      </c>
      <c r="J1980" s="13">
        <v>44019.421354166669</v>
      </c>
      <c r="K1980" s="14">
        <v>3.1145833333333334E-2</v>
      </c>
      <c r="M1980" s="1" t="s">
        <v>237</v>
      </c>
      <c r="N1980" s="1" t="s">
        <v>238</v>
      </c>
      <c r="O1980" s="3">
        <v>6684</v>
      </c>
      <c r="P1980" s="13">
        <v>43970.580416666664</v>
      </c>
      <c r="Q1980" s="14">
        <v>4.6192129629629632E-2</v>
      </c>
    </row>
    <row r="1981" spans="1:17" x14ac:dyDescent="0.25">
      <c r="A1981" s="1" t="s">
        <v>213</v>
      </c>
      <c r="B1981" s="1" t="s">
        <v>214</v>
      </c>
      <c r="C1981" s="3">
        <v>8840</v>
      </c>
      <c r="D1981" s="13">
        <v>44027.816122685188</v>
      </c>
      <c r="E1981" s="14">
        <v>4.2708333333333327E-2</v>
      </c>
      <c r="G1981" s="1" t="s">
        <v>203</v>
      </c>
      <c r="H1981" s="1" t="s">
        <v>204</v>
      </c>
      <c r="I1981" s="3">
        <v>8515</v>
      </c>
      <c r="J1981" s="13">
        <v>44019.438773148147</v>
      </c>
      <c r="K1981" s="14">
        <v>2.8391203703703707E-2</v>
      </c>
      <c r="M1981" s="1" t="s">
        <v>253</v>
      </c>
      <c r="N1981" s="1" t="s">
        <v>254</v>
      </c>
      <c r="O1981" s="3">
        <v>6687</v>
      </c>
      <c r="P1981" s="13">
        <v>43970.617256944446</v>
      </c>
      <c r="Q1981" s="14">
        <v>3.4062500000000002E-2</v>
      </c>
    </row>
    <row r="1982" spans="1:17" x14ac:dyDescent="0.25">
      <c r="A1982" s="1" t="s">
        <v>189</v>
      </c>
      <c r="B1982" s="1" t="s">
        <v>190</v>
      </c>
      <c r="C1982" s="3">
        <v>8841</v>
      </c>
      <c r="D1982" s="13">
        <v>44027.825729166667</v>
      </c>
      <c r="E1982" s="14">
        <v>4.1238425925925921E-2</v>
      </c>
      <c r="G1982" s="1" t="s">
        <v>235</v>
      </c>
      <c r="H1982" s="1" t="s">
        <v>236</v>
      </c>
      <c r="I1982" s="3">
        <v>8516</v>
      </c>
      <c r="J1982" s="13">
        <v>44019.45212962963</v>
      </c>
      <c r="K1982" s="14">
        <v>3.9791666666666663E-2</v>
      </c>
      <c r="M1982" s="1" t="s">
        <v>167</v>
      </c>
      <c r="N1982" s="1" t="s">
        <v>168</v>
      </c>
      <c r="O1982" s="3">
        <v>6688</v>
      </c>
      <c r="P1982" s="13">
        <v>43970.634930555556</v>
      </c>
      <c r="Q1982" s="14">
        <v>3.8807870370370375E-2</v>
      </c>
    </row>
    <row r="1983" spans="1:17" x14ac:dyDescent="0.25">
      <c r="A1983" s="1" t="s">
        <v>165</v>
      </c>
      <c r="B1983" s="1" t="s">
        <v>166</v>
      </c>
      <c r="C1983" s="3">
        <v>8854</v>
      </c>
      <c r="D1983" s="13">
        <v>44028.493761574071</v>
      </c>
      <c r="E1983" s="14">
        <v>4.6423611111111117E-2</v>
      </c>
      <c r="G1983" s="1" t="s">
        <v>203</v>
      </c>
      <c r="H1983" s="1" t="s">
        <v>204</v>
      </c>
      <c r="I1983" s="3">
        <v>8526</v>
      </c>
      <c r="J1983" s="13">
        <v>44019.599953703706</v>
      </c>
      <c r="K1983" s="14">
        <v>2.9328703703703704E-2</v>
      </c>
      <c r="M1983" s="1" t="s">
        <v>249</v>
      </c>
      <c r="N1983" s="1" t="s">
        <v>250</v>
      </c>
      <c r="O1983" s="3">
        <v>6689</v>
      </c>
      <c r="P1983" s="13">
        <v>43970.651898148149</v>
      </c>
      <c r="Q1983" s="14">
        <v>3.8506944444444448E-2</v>
      </c>
    </row>
    <row r="1984" spans="1:17" x14ac:dyDescent="0.25">
      <c r="A1984" s="1" t="s">
        <v>161</v>
      </c>
      <c r="B1984" s="1" t="s">
        <v>162</v>
      </c>
      <c r="C1984" s="3">
        <v>8856</v>
      </c>
      <c r="D1984" s="13">
        <v>44028.521365740744</v>
      </c>
      <c r="E1984" s="14">
        <v>4.3321759259259261E-2</v>
      </c>
      <c r="G1984" s="1" t="s">
        <v>251</v>
      </c>
      <c r="H1984" s="1" t="s">
        <v>252</v>
      </c>
      <c r="I1984" s="3">
        <v>8529</v>
      </c>
      <c r="J1984" s="13">
        <v>44019.631377314814</v>
      </c>
      <c r="K1984" s="14">
        <v>3.7974537037037036E-2</v>
      </c>
      <c r="M1984" s="1" t="s">
        <v>167</v>
      </c>
      <c r="N1984" s="1" t="s">
        <v>168</v>
      </c>
      <c r="O1984" s="3">
        <v>6690</v>
      </c>
      <c r="P1984" s="13">
        <v>43970.666550925926</v>
      </c>
      <c r="Q1984" s="14">
        <v>3.6666666666666667E-2</v>
      </c>
    </row>
    <row r="1985" spans="1:17" x14ac:dyDescent="0.25">
      <c r="A1985" s="1" t="s">
        <v>189</v>
      </c>
      <c r="B1985" s="1" t="s">
        <v>190</v>
      </c>
      <c r="C1985" s="3">
        <v>8857</v>
      </c>
      <c r="D1985" s="13">
        <v>44028.538935185185</v>
      </c>
      <c r="E1985" s="14">
        <v>3.9907407407407412E-2</v>
      </c>
      <c r="G1985" s="1" t="s">
        <v>175</v>
      </c>
      <c r="H1985" s="1" t="s">
        <v>176</v>
      </c>
      <c r="I1985" s="3">
        <v>8536</v>
      </c>
      <c r="J1985" s="13">
        <v>44019.736319444448</v>
      </c>
      <c r="K1985" s="14">
        <v>3.6168981481481483E-2</v>
      </c>
      <c r="M1985" s="1" t="s">
        <v>247</v>
      </c>
      <c r="N1985" s="1" t="s">
        <v>248</v>
      </c>
      <c r="O1985" s="3">
        <v>6691</v>
      </c>
      <c r="P1985" s="13">
        <v>43970.675462962965</v>
      </c>
      <c r="Q1985" s="14">
        <v>4.5555555555555551E-2</v>
      </c>
    </row>
    <row r="1986" spans="1:17" x14ac:dyDescent="0.25">
      <c r="A1986" s="1" t="s">
        <v>159</v>
      </c>
      <c r="B1986" s="1" t="s">
        <v>160</v>
      </c>
      <c r="C1986" s="3">
        <v>8858</v>
      </c>
      <c r="D1986" s="13">
        <v>44028.550416666665</v>
      </c>
      <c r="E1986" s="14">
        <v>4.2743055555555555E-2</v>
      </c>
      <c r="G1986" s="1" t="s">
        <v>203</v>
      </c>
      <c r="H1986" s="1" t="s">
        <v>204</v>
      </c>
      <c r="I1986" s="3">
        <v>8543</v>
      </c>
      <c r="J1986" s="13">
        <v>44019.831666666665</v>
      </c>
      <c r="K1986" s="14">
        <v>4.2696759259259261E-2</v>
      </c>
      <c r="M1986" s="1" t="s">
        <v>249</v>
      </c>
      <c r="N1986" s="1" t="s">
        <v>250</v>
      </c>
      <c r="O1986" s="3">
        <v>6692</v>
      </c>
      <c r="P1986" s="13">
        <v>43970.691342592596</v>
      </c>
      <c r="Q1986" s="14">
        <v>3.0416666666666665E-2</v>
      </c>
    </row>
    <row r="1987" spans="1:17" x14ac:dyDescent="0.25">
      <c r="A1987" s="1" t="s">
        <v>163</v>
      </c>
      <c r="B1987" s="1" t="s">
        <v>164</v>
      </c>
      <c r="C1987" s="3">
        <v>8862</v>
      </c>
      <c r="D1987" s="13">
        <v>44028.597731481481</v>
      </c>
      <c r="E1987" s="14">
        <v>3.4027777777777775E-2</v>
      </c>
      <c r="G1987" s="1" t="s">
        <v>203</v>
      </c>
      <c r="H1987" s="1" t="s">
        <v>204</v>
      </c>
      <c r="I1987" s="3">
        <v>8553</v>
      </c>
      <c r="J1987" s="13">
        <v>44020.46</v>
      </c>
      <c r="K1987" s="14">
        <v>4.3958333333333328E-2</v>
      </c>
      <c r="M1987" s="1" t="s">
        <v>223</v>
      </c>
      <c r="N1987" s="1" t="s">
        <v>224</v>
      </c>
      <c r="O1987" s="3">
        <v>6694</v>
      </c>
      <c r="P1987" s="13">
        <v>43970.71503472222</v>
      </c>
      <c r="Q1987" s="14">
        <v>4.1006944444444443E-2</v>
      </c>
    </row>
    <row r="1988" spans="1:17" x14ac:dyDescent="0.25">
      <c r="A1988" s="1" t="s">
        <v>213</v>
      </c>
      <c r="B1988" s="1" t="s">
        <v>214</v>
      </c>
      <c r="C1988" s="3">
        <v>8869</v>
      </c>
      <c r="D1988" s="13">
        <v>44028.693703703706</v>
      </c>
      <c r="E1988" s="14">
        <v>4.2337962962962966E-2</v>
      </c>
      <c r="G1988" s="1" t="s">
        <v>235</v>
      </c>
      <c r="H1988" s="1" t="s">
        <v>236</v>
      </c>
      <c r="I1988" s="3">
        <v>8555</v>
      </c>
      <c r="J1988" s="13">
        <v>44020.483229166668</v>
      </c>
      <c r="K1988" s="14">
        <v>4.53587962962963E-2</v>
      </c>
      <c r="M1988" s="1" t="s">
        <v>126</v>
      </c>
      <c r="N1988" s="1" t="s">
        <v>220</v>
      </c>
      <c r="O1988" s="3">
        <v>6695</v>
      </c>
      <c r="P1988" s="13">
        <v>43970.728449074071</v>
      </c>
      <c r="Q1988" s="14">
        <v>3.9849537037037037E-2</v>
      </c>
    </row>
    <row r="1989" spans="1:17" x14ac:dyDescent="0.25">
      <c r="A1989" s="1" t="s">
        <v>197</v>
      </c>
      <c r="B1989" s="1" t="s">
        <v>198</v>
      </c>
      <c r="C1989" s="3">
        <v>8871</v>
      </c>
      <c r="D1989" s="13">
        <v>44028.72247685185</v>
      </c>
      <c r="E1989" s="14">
        <v>4.5509259259259256E-2</v>
      </c>
      <c r="G1989" s="1" t="s">
        <v>177</v>
      </c>
      <c r="H1989" s="1" t="s">
        <v>178</v>
      </c>
      <c r="I1989" s="3">
        <v>8562</v>
      </c>
      <c r="J1989" s="13">
        <v>44020.585648148146</v>
      </c>
      <c r="K1989" s="14">
        <v>4.1840277777777775E-2</v>
      </c>
      <c r="M1989" s="1" t="s">
        <v>249</v>
      </c>
      <c r="N1989" s="1" t="s">
        <v>250</v>
      </c>
      <c r="O1989" s="3">
        <v>6700</v>
      </c>
      <c r="P1989" s="13">
        <v>43970.796736111108</v>
      </c>
      <c r="Q1989" s="14">
        <v>3.5173611111111107E-2</v>
      </c>
    </row>
    <row r="1990" spans="1:17" x14ac:dyDescent="0.25">
      <c r="A1990" s="1" t="s">
        <v>207</v>
      </c>
      <c r="B1990" s="1" t="s">
        <v>208</v>
      </c>
      <c r="C1990" s="3">
        <v>8873</v>
      </c>
      <c r="D1990" s="13">
        <v>44028.752013888887</v>
      </c>
      <c r="E1990" s="14">
        <v>3.3587962962962965E-2</v>
      </c>
      <c r="G1990" s="1" t="s">
        <v>179</v>
      </c>
      <c r="H1990" s="1" t="s">
        <v>180</v>
      </c>
      <c r="I1990" s="3">
        <v>8564</v>
      </c>
      <c r="J1990" s="13">
        <v>44020.613171296296</v>
      </c>
      <c r="K1990" s="14">
        <v>3.6712962962962961E-2</v>
      </c>
      <c r="M1990" s="1" t="s">
        <v>231</v>
      </c>
      <c r="N1990" s="1" t="s">
        <v>232</v>
      </c>
      <c r="O1990" s="3">
        <v>6703</v>
      </c>
      <c r="P1990" s="13">
        <v>43970.829456018517</v>
      </c>
      <c r="Q1990" s="14">
        <v>3.8310185185185183E-2</v>
      </c>
    </row>
    <row r="1991" spans="1:17" x14ac:dyDescent="0.25">
      <c r="A1991" s="1" t="s">
        <v>189</v>
      </c>
      <c r="B1991" s="1" t="s">
        <v>190</v>
      </c>
      <c r="C1991" s="3">
        <v>8876</v>
      </c>
      <c r="D1991" s="13">
        <v>44028.803101851852</v>
      </c>
      <c r="E1991" s="14">
        <v>3.2384259259259258E-2</v>
      </c>
      <c r="G1991" s="1" t="s">
        <v>193</v>
      </c>
      <c r="H1991" s="1" t="s">
        <v>194</v>
      </c>
      <c r="I1991" s="3">
        <v>8566</v>
      </c>
      <c r="J1991" s="13">
        <v>44020.636111111111</v>
      </c>
      <c r="K1991" s="14">
        <v>3.6435185185185189E-2</v>
      </c>
      <c r="M1991" s="1" t="s">
        <v>199</v>
      </c>
      <c r="N1991" s="1" t="s">
        <v>200</v>
      </c>
      <c r="O1991" s="3">
        <v>6705</v>
      </c>
      <c r="P1991" s="13">
        <v>43971.346030092594</v>
      </c>
      <c r="Q1991" s="14">
        <v>3.2511574074074075E-2</v>
      </c>
    </row>
    <row r="1992" spans="1:17" x14ac:dyDescent="0.25">
      <c r="A1992" s="1" t="s">
        <v>207</v>
      </c>
      <c r="B1992" s="1" t="s">
        <v>208</v>
      </c>
      <c r="C1992" s="3">
        <v>8879</v>
      </c>
      <c r="D1992" s="13">
        <v>44028.844050925924</v>
      </c>
      <c r="E1992" s="14">
        <v>4.2615740740740739E-2</v>
      </c>
      <c r="G1992" s="1" t="s">
        <v>187</v>
      </c>
      <c r="H1992" s="1" t="s">
        <v>188</v>
      </c>
      <c r="I1992" s="3">
        <v>8567</v>
      </c>
      <c r="J1992" s="13">
        <v>44020.647812499999</v>
      </c>
      <c r="K1992" s="14">
        <v>3.7222222222222219E-2</v>
      </c>
      <c r="M1992" s="1" t="s">
        <v>126</v>
      </c>
      <c r="N1992" s="1" t="s">
        <v>220</v>
      </c>
      <c r="O1992" s="3">
        <v>6706</v>
      </c>
      <c r="P1992" s="13">
        <v>43971.355706018519</v>
      </c>
      <c r="Q1992" s="14">
        <v>3.1932870370370368E-2</v>
      </c>
    </row>
    <row r="1993" spans="1:17" x14ac:dyDescent="0.25">
      <c r="A1993" s="1" t="s">
        <v>197</v>
      </c>
      <c r="B1993" s="1" t="s">
        <v>198</v>
      </c>
      <c r="C1993" s="3">
        <v>8885</v>
      </c>
      <c r="D1993" s="13">
        <v>44029.419050925928</v>
      </c>
      <c r="E1993" s="14">
        <v>3.6030092592592593E-2</v>
      </c>
      <c r="G1993" s="1" t="s">
        <v>122</v>
      </c>
      <c r="H1993" s="1" t="s">
        <v>217</v>
      </c>
      <c r="I1993" s="3">
        <v>8569</v>
      </c>
      <c r="J1993" s="13">
        <v>44020.676087962966</v>
      </c>
      <c r="K1993" s="14">
        <v>3.5949074074074071E-2</v>
      </c>
      <c r="M1993" s="1" t="s">
        <v>253</v>
      </c>
      <c r="N1993" s="1" t="s">
        <v>254</v>
      </c>
      <c r="O1993" s="3">
        <v>6711</v>
      </c>
      <c r="P1993" s="13">
        <v>43971.421851851854</v>
      </c>
      <c r="Q1993" s="14">
        <v>3.8518518518518521E-2</v>
      </c>
    </row>
    <row r="1994" spans="1:17" x14ac:dyDescent="0.25">
      <c r="A1994" s="1" t="s">
        <v>181</v>
      </c>
      <c r="B1994" s="1" t="s">
        <v>182</v>
      </c>
      <c r="C1994" s="3">
        <v>8886</v>
      </c>
      <c r="D1994" s="13">
        <v>44029.436388888891</v>
      </c>
      <c r="E1994" s="14">
        <v>4.3912037037037034E-2</v>
      </c>
      <c r="G1994" s="1" t="s">
        <v>187</v>
      </c>
      <c r="H1994" s="1" t="s">
        <v>188</v>
      </c>
      <c r="I1994" s="3">
        <v>8572</v>
      </c>
      <c r="J1994" s="13">
        <v>44020.722210648149</v>
      </c>
      <c r="K1994" s="14">
        <v>4.2453703703703709E-2</v>
      </c>
      <c r="M1994" s="1" t="s">
        <v>173</v>
      </c>
      <c r="N1994" s="1" t="s">
        <v>174</v>
      </c>
      <c r="O1994" s="3">
        <v>6712</v>
      </c>
      <c r="P1994" s="13">
        <v>43971.439583333333</v>
      </c>
      <c r="Q1994" s="14">
        <v>3.5439814814814813E-2</v>
      </c>
    </row>
    <row r="1995" spans="1:17" x14ac:dyDescent="0.25">
      <c r="A1995" s="1" t="s">
        <v>201</v>
      </c>
      <c r="B1995" s="1" t="s">
        <v>202</v>
      </c>
      <c r="C1995" s="3">
        <v>8887</v>
      </c>
      <c r="D1995" s="13">
        <v>44029.454606481479</v>
      </c>
      <c r="E1995" s="14">
        <v>4.5115740740740741E-2</v>
      </c>
      <c r="G1995" s="1" t="s">
        <v>215</v>
      </c>
      <c r="H1995" s="1" t="s">
        <v>216</v>
      </c>
      <c r="I1995" s="3">
        <v>8580</v>
      </c>
      <c r="J1995" s="13">
        <v>44020.820821759262</v>
      </c>
      <c r="K1995" s="14">
        <v>4.1979166666666672E-2</v>
      </c>
      <c r="M1995" s="1" t="s">
        <v>227</v>
      </c>
      <c r="N1995" s="1" t="s">
        <v>228</v>
      </c>
      <c r="O1995" s="3">
        <v>6713</v>
      </c>
      <c r="P1995" s="13">
        <v>43971.454895833333</v>
      </c>
      <c r="Q1995" s="14">
        <v>2.8749999999999998E-2</v>
      </c>
    </row>
    <row r="1996" spans="1:17" x14ac:dyDescent="0.25">
      <c r="A1996" s="1" t="s">
        <v>207</v>
      </c>
      <c r="B1996" s="1" t="s">
        <v>208</v>
      </c>
      <c r="C1996" s="3">
        <v>8890</v>
      </c>
      <c r="D1996" s="13">
        <v>44029.501631944448</v>
      </c>
      <c r="E1996" s="14">
        <v>3.8321759259259257E-2</v>
      </c>
      <c r="G1996" s="1" t="s">
        <v>215</v>
      </c>
      <c r="H1996" s="1" t="s">
        <v>216</v>
      </c>
      <c r="I1996" s="3">
        <v>8588</v>
      </c>
      <c r="J1996" s="13">
        <v>44021.407812500001</v>
      </c>
      <c r="K1996" s="14">
        <v>3.7106481481481483E-2</v>
      </c>
      <c r="M1996" s="1" t="s">
        <v>199</v>
      </c>
      <c r="N1996" s="1" t="s">
        <v>200</v>
      </c>
      <c r="O1996" s="3">
        <v>6720</v>
      </c>
      <c r="P1996" s="13">
        <v>43971.545023148145</v>
      </c>
      <c r="Q1996" s="14">
        <v>3.3854166666666664E-2</v>
      </c>
    </row>
    <row r="1997" spans="1:17" x14ac:dyDescent="0.25">
      <c r="A1997" s="1" t="s">
        <v>213</v>
      </c>
      <c r="B1997" s="1" t="s">
        <v>214</v>
      </c>
      <c r="C1997" s="3">
        <v>8894</v>
      </c>
      <c r="D1997" s="13">
        <v>44029.551701388889</v>
      </c>
      <c r="E1997" s="14">
        <v>3.5532407407407408E-2</v>
      </c>
      <c r="G1997" s="1" t="s">
        <v>171</v>
      </c>
      <c r="H1997" s="1" t="s">
        <v>172</v>
      </c>
      <c r="I1997" s="3">
        <v>8589</v>
      </c>
      <c r="J1997" s="13">
        <v>44021.424942129626</v>
      </c>
      <c r="K1997" s="14">
        <v>3.5694444444444445E-2</v>
      </c>
      <c r="M1997" s="1" t="s">
        <v>229</v>
      </c>
      <c r="N1997" s="1" t="s">
        <v>230</v>
      </c>
      <c r="O1997" s="3">
        <v>6723</v>
      </c>
      <c r="P1997" s="13">
        <v>43971.584652777776</v>
      </c>
      <c r="Q1997" s="14">
        <v>3.8796296296296294E-2</v>
      </c>
    </row>
    <row r="1998" spans="1:17" x14ac:dyDescent="0.25">
      <c r="A1998" s="1" t="s">
        <v>165</v>
      </c>
      <c r="B1998" s="1" t="s">
        <v>166</v>
      </c>
      <c r="C1998" s="3">
        <v>8896</v>
      </c>
      <c r="D1998" s="13">
        <v>44029.582546296297</v>
      </c>
      <c r="E1998" s="14">
        <v>3.4432870370370371E-2</v>
      </c>
      <c r="G1998" s="1" t="s">
        <v>177</v>
      </c>
      <c r="H1998" s="1" t="s">
        <v>178</v>
      </c>
      <c r="I1998" s="3">
        <v>8590</v>
      </c>
      <c r="J1998" s="13">
        <v>44021.442384259259</v>
      </c>
      <c r="K1998" s="14">
        <v>3.5057870370370371E-2</v>
      </c>
      <c r="M1998" s="1" t="s">
        <v>185</v>
      </c>
      <c r="N1998" s="1" t="s">
        <v>186</v>
      </c>
      <c r="O1998" s="3">
        <v>6727</v>
      </c>
      <c r="P1998" s="13">
        <v>43971.632037037038</v>
      </c>
      <c r="Q1998" s="14">
        <v>3.7986111111111116E-2</v>
      </c>
    </row>
    <row r="1999" spans="1:17" x14ac:dyDescent="0.25">
      <c r="A1999" s="1" t="s">
        <v>189</v>
      </c>
      <c r="B1999" s="1" t="s">
        <v>190</v>
      </c>
      <c r="C1999" s="3">
        <v>8902</v>
      </c>
      <c r="D1999" s="13">
        <v>44029.668333333335</v>
      </c>
      <c r="E1999" s="14">
        <v>4.3402777777777783E-2</v>
      </c>
      <c r="G1999" s="1" t="s">
        <v>211</v>
      </c>
      <c r="H1999" s="1" t="s">
        <v>212</v>
      </c>
      <c r="I1999" s="3">
        <v>8591</v>
      </c>
      <c r="J1999" s="13">
        <v>44021.452939814815</v>
      </c>
      <c r="K1999" s="14">
        <v>3.3414351851851855E-2</v>
      </c>
      <c r="M1999" s="1" t="s">
        <v>185</v>
      </c>
      <c r="N1999" s="1" t="s">
        <v>186</v>
      </c>
      <c r="O1999" s="3">
        <v>6728</v>
      </c>
      <c r="P1999" s="13">
        <v>43971.649027777778</v>
      </c>
      <c r="Q1999" s="14">
        <v>3.7523148148148146E-2</v>
      </c>
    </row>
    <row r="2000" spans="1:17" x14ac:dyDescent="0.25">
      <c r="A2000" s="1" t="s">
        <v>213</v>
      </c>
      <c r="B2000" s="1" t="s">
        <v>214</v>
      </c>
      <c r="C2000" s="3">
        <v>8904</v>
      </c>
      <c r="D2000" s="13">
        <v>44029.686782407407</v>
      </c>
      <c r="E2000" s="14">
        <v>4.1990740740740745E-2</v>
      </c>
      <c r="G2000" s="1" t="s">
        <v>235</v>
      </c>
      <c r="H2000" s="1" t="s">
        <v>236</v>
      </c>
      <c r="I2000" s="3">
        <v>8595</v>
      </c>
      <c r="J2000" s="13">
        <v>44021.509502314817</v>
      </c>
      <c r="K2000" s="14">
        <v>4.2638888888888893E-2</v>
      </c>
      <c r="M2000" s="1" t="s">
        <v>130</v>
      </c>
      <c r="N2000" s="1" t="s">
        <v>218</v>
      </c>
      <c r="O2000" s="3">
        <v>6729</v>
      </c>
      <c r="P2000" s="13">
        <v>43971.658055555556</v>
      </c>
      <c r="Q2000" s="14">
        <v>3.9456018518518522E-2</v>
      </c>
    </row>
    <row r="2001" spans="1:17" x14ac:dyDescent="0.25">
      <c r="A2001" s="1" t="s">
        <v>189</v>
      </c>
      <c r="B2001" s="1" t="s">
        <v>190</v>
      </c>
      <c r="C2001" s="3">
        <v>8905</v>
      </c>
      <c r="D2001" s="13">
        <v>44029.700104166666</v>
      </c>
      <c r="E2001" s="14">
        <v>3.1122685185185187E-2</v>
      </c>
      <c r="G2001" s="1" t="s">
        <v>171</v>
      </c>
      <c r="H2001" s="1" t="s">
        <v>172</v>
      </c>
      <c r="I2001" s="3">
        <v>8596</v>
      </c>
      <c r="J2001" s="13">
        <v>44021.523854166669</v>
      </c>
      <c r="K2001" s="14">
        <v>3.6840277777777777E-2</v>
      </c>
      <c r="M2001" s="1" t="s">
        <v>209</v>
      </c>
      <c r="N2001" s="1" t="s">
        <v>210</v>
      </c>
      <c r="O2001" s="3">
        <v>6733</v>
      </c>
      <c r="P2001" s="13">
        <v>43971.705150462964</v>
      </c>
      <c r="Q2001" s="14">
        <v>3.7291666666666667E-2</v>
      </c>
    </row>
    <row r="2002" spans="1:17" x14ac:dyDescent="0.25">
      <c r="A2002" s="1" t="s">
        <v>213</v>
      </c>
      <c r="B2002" s="1" t="s">
        <v>214</v>
      </c>
      <c r="C2002" s="3">
        <v>8908</v>
      </c>
      <c r="D2002" s="13">
        <v>44029.740543981483</v>
      </c>
      <c r="E2002" s="14">
        <v>3.2222222222222222E-2</v>
      </c>
      <c r="G2002" s="1" t="s">
        <v>179</v>
      </c>
      <c r="H2002" s="1" t="s">
        <v>180</v>
      </c>
      <c r="I2002" s="3">
        <v>8597</v>
      </c>
      <c r="J2002" s="13">
        <v>44021.534641203703</v>
      </c>
      <c r="K2002" s="14">
        <v>4.282407407407407E-2</v>
      </c>
      <c r="M2002" s="1" t="s">
        <v>237</v>
      </c>
      <c r="N2002" s="1" t="s">
        <v>238</v>
      </c>
      <c r="O2002" s="3">
        <v>6734</v>
      </c>
      <c r="P2002" s="13">
        <v>43971.722604166665</v>
      </c>
      <c r="Q2002" s="14">
        <v>4.296296296296296E-2</v>
      </c>
    </row>
    <row r="2003" spans="1:17" x14ac:dyDescent="0.25">
      <c r="A2003" s="1" t="s">
        <v>181</v>
      </c>
      <c r="B2003" s="1" t="s">
        <v>182</v>
      </c>
      <c r="C2003" s="3">
        <v>8912</v>
      </c>
      <c r="D2003" s="13">
        <v>44029.801157407404</v>
      </c>
      <c r="E2003" s="14">
        <v>4.4328703703703703E-2</v>
      </c>
      <c r="G2003" s="1" t="s">
        <v>203</v>
      </c>
      <c r="H2003" s="1" t="s">
        <v>204</v>
      </c>
      <c r="I2003" s="3">
        <v>8600</v>
      </c>
      <c r="J2003" s="13">
        <v>44021.581597222219</v>
      </c>
      <c r="K2003" s="14">
        <v>3.5844907407407409E-2</v>
      </c>
      <c r="M2003" s="1" t="s">
        <v>245</v>
      </c>
      <c r="N2003" s="1" t="s">
        <v>246</v>
      </c>
      <c r="O2003" s="3">
        <v>6735</v>
      </c>
      <c r="P2003" s="13">
        <v>43971.73265046296</v>
      </c>
      <c r="Q2003" s="14">
        <v>4.3009259259259254E-2</v>
      </c>
    </row>
    <row r="2004" spans="1:17" x14ac:dyDescent="0.25">
      <c r="A2004" s="1" t="s">
        <v>181</v>
      </c>
      <c r="B2004" s="1" t="s">
        <v>182</v>
      </c>
      <c r="C2004" s="3">
        <v>8914</v>
      </c>
      <c r="D2004" s="13">
        <v>44029.827685185184</v>
      </c>
      <c r="E2004" s="14">
        <v>3.184027777777778E-2</v>
      </c>
      <c r="G2004" s="1" t="s">
        <v>193</v>
      </c>
      <c r="H2004" s="1" t="s">
        <v>194</v>
      </c>
      <c r="I2004" s="3">
        <v>8606</v>
      </c>
      <c r="J2004" s="13">
        <v>44021.659814814811</v>
      </c>
      <c r="K2004" s="14">
        <v>3.5856481481481482E-2</v>
      </c>
      <c r="M2004" s="1" t="s">
        <v>245</v>
      </c>
      <c r="N2004" s="1" t="s">
        <v>246</v>
      </c>
      <c r="O2004" s="3">
        <v>6736</v>
      </c>
      <c r="P2004" s="13">
        <v>43971.744328703702</v>
      </c>
      <c r="Q2004" s="14">
        <v>4.6018518518518514E-2</v>
      </c>
    </row>
    <row r="2005" spans="1:17" x14ac:dyDescent="0.25">
      <c r="A2005" s="1" t="s">
        <v>213</v>
      </c>
      <c r="B2005" s="1" t="s">
        <v>214</v>
      </c>
      <c r="C2005" s="3">
        <v>8925</v>
      </c>
      <c r="D2005" s="13">
        <v>44030.479768518519</v>
      </c>
      <c r="E2005" s="14">
        <v>3.4525462962962966E-2</v>
      </c>
      <c r="G2005" s="1" t="s">
        <v>122</v>
      </c>
      <c r="H2005" s="1" t="s">
        <v>217</v>
      </c>
      <c r="I2005" s="3">
        <v>8607</v>
      </c>
      <c r="J2005" s="13">
        <v>44021.674155092594</v>
      </c>
      <c r="K2005" s="14">
        <v>3.8807870370370375E-2</v>
      </c>
      <c r="M2005" s="1" t="s">
        <v>167</v>
      </c>
      <c r="N2005" s="1" t="s">
        <v>168</v>
      </c>
      <c r="O2005" s="3">
        <v>6742</v>
      </c>
      <c r="P2005" s="13">
        <v>43971.817847222221</v>
      </c>
      <c r="Q2005" s="14">
        <v>4.2361111111111106E-2</v>
      </c>
    </row>
    <row r="2006" spans="1:17" x14ac:dyDescent="0.25">
      <c r="A2006" s="1" t="s">
        <v>159</v>
      </c>
      <c r="B2006" s="1" t="s">
        <v>160</v>
      </c>
      <c r="C2006" s="3">
        <v>8927</v>
      </c>
      <c r="D2006" s="13">
        <v>44030.514409722222</v>
      </c>
      <c r="E2006" s="14">
        <v>3.9050925925925926E-2</v>
      </c>
      <c r="G2006" s="1" t="s">
        <v>215</v>
      </c>
      <c r="H2006" s="1" t="s">
        <v>216</v>
      </c>
      <c r="I2006" s="3">
        <v>8616</v>
      </c>
      <c r="J2006" s="13">
        <v>44021.797175925924</v>
      </c>
      <c r="K2006" s="14">
        <v>3.712962962962963E-2</v>
      </c>
      <c r="M2006" s="1" t="s">
        <v>231</v>
      </c>
      <c r="N2006" s="1" t="s">
        <v>232</v>
      </c>
      <c r="O2006" s="3">
        <v>6744</v>
      </c>
      <c r="P2006" s="13">
        <v>43971.84175925926</v>
      </c>
      <c r="Q2006" s="14">
        <v>4.5196759259259256E-2</v>
      </c>
    </row>
    <row r="2007" spans="1:17" x14ac:dyDescent="0.25">
      <c r="A2007" s="1" t="s">
        <v>243</v>
      </c>
      <c r="B2007" s="1" t="s">
        <v>244</v>
      </c>
      <c r="C2007" s="3">
        <v>8928</v>
      </c>
      <c r="D2007" s="13">
        <v>44030.531990740739</v>
      </c>
      <c r="E2007" s="14">
        <v>3.3206018518518517E-2</v>
      </c>
      <c r="G2007" s="1" t="s">
        <v>175</v>
      </c>
      <c r="H2007" s="1" t="s">
        <v>176</v>
      </c>
      <c r="I2007" s="3">
        <v>8620</v>
      </c>
      <c r="J2007" s="13">
        <v>44022.349456018521</v>
      </c>
      <c r="K2007" s="14">
        <v>3.8368055555555551E-2</v>
      </c>
      <c r="M2007" s="1" t="s">
        <v>241</v>
      </c>
      <c r="N2007" s="1" t="s">
        <v>242</v>
      </c>
      <c r="O2007" s="3">
        <v>6746</v>
      </c>
      <c r="P2007" s="13">
        <v>43972.366643518515</v>
      </c>
      <c r="Q2007" s="14">
        <v>4.0636574074074075E-2</v>
      </c>
    </row>
    <row r="2008" spans="1:17" x14ac:dyDescent="0.25">
      <c r="A2008" s="1" t="s">
        <v>189</v>
      </c>
      <c r="B2008" s="1" t="s">
        <v>190</v>
      </c>
      <c r="C2008" s="3">
        <v>8929</v>
      </c>
      <c r="D2008" s="13">
        <v>44030.550208333334</v>
      </c>
      <c r="E2008" s="14">
        <v>4.0601851851851854E-2</v>
      </c>
      <c r="G2008" s="1" t="s">
        <v>177</v>
      </c>
      <c r="H2008" s="1" t="s">
        <v>178</v>
      </c>
      <c r="I2008" s="3">
        <v>8622</v>
      </c>
      <c r="J2008" s="13">
        <v>44022.379548611112</v>
      </c>
      <c r="K2008" s="14">
        <v>3.876157407407408E-2</v>
      </c>
      <c r="M2008" s="1" t="s">
        <v>249</v>
      </c>
      <c r="N2008" s="1" t="s">
        <v>250</v>
      </c>
      <c r="O2008" s="3">
        <v>6747</v>
      </c>
      <c r="P2008" s="13">
        <v>43972.38040509259</v>
      </c>
      <c r="Q2008" s="14">
        <v>3.9895833333333332E-2</v>
      </c>
    </row>
    <row r="2009" spans="1:17" x14ac:dyDescent="0.25">
      <c r="A2009" s="1" t="s">
        <v>213</v>
      </c>
      <c r="B2009" s="1" t="s">
        <v>214</v>
      </c>
      <c r="C2009" s="3">
        <v>8932</v>
      </c>
      <c r="D2009" s="13">
        <v>44030.593854166669</v>
      </c>
      <c r="E2009" s="14">
        <v>4.0046296296296295E-2</v>
      </c>
      <c r="G2009" s="1" t="s">
        <v>233</v>
      </c>
      <c r="H2009" s="1" t="s">
        <v>234</v>
      </c>
      <c r="I2009" s="3">
        <v>8623</v>
      </c>
      <c r="J2009" s="13">
        <v>44022.394930555558</v>
      </c>
      <c r="K2009" s="14">
        <v>4.4606481481481476E-2</v>
      </c>
      <c r="M2009" s="1" t="s">
        <v>231</v>
      </c>
      <c r="N2009" s="1" t="s">
        <v>232</v>
      </c>
      <c r="O2009" s="3">
        <v>6749</v>
      </c>
      <c r="P2009" s="13">
        <v>43972.404745370368</v>
      </c>
      <c r="Q2009" s="14">
        <v>4.2453703703703709E-2</v>
      </c>
    </row>
    <row r="2010" spans="1:17" x14ac:dyDescent="0.25">
      <c r="A2010" s="1" t="s">
        <v>183</v>
      </c>
      <c r="B2010" s="1" t="s">
        <v>184</v>
      </c>
      <c r="C2010" s="3">
        <v>8933</v>
      </c>
      <c r="D2010" s="13">
        <v>44030.604386574072</v>
      </c>
      <c r="E2010" s="14">
        <v>3.3819444444444451E-2</v>
      </c>
      <c r="G2010" s="1" t="s">
        <v>203</v>
      </c>
      <c r="H2010" s="1" t="s">
        <v>204</v>
      </c>
      <c r="I2010" s="3">
        <v>8630</v>
      </c>
      <c r="J2010" s="13">
        <v>44022.488009259258</v>
      </c>
      <c r="K2010" s="14">
        <v>3.6203703703703703E-2</v>
      </c>
      <c r="M2010" s="1" t="s">
        <v>253</v>
      </c>
      <c r="N2010" s="1" t="s">
        <v>254</v>
      </c>
      <c r="O2010" s="3">
        <v>6750</v>
      </c>
      <c r="P2010" s="13">
        <v>43972.418124999997</v>
      </c>
      <c r="Q2010" s="14">
        <v>3.7696759259259256E-2</v>
      </c>
    </row>
    <row r="2011" spans="1:17" x14ac:dyDescent="0.25">
      <c r="A2011" s="1" t="s">
        <v>213</v>
      </c>
      <c r="B2011" s="1" t="s">
        <v>214</v>
      </c>
      <c r="C2011" s="3">
        <v>8944</v>
      </c>
      <c r="D2011" s="13">
        <v>44030.751250000001</v>
      </c>
      <c r="E2011" s="14">
        <v>3.1932870370370368E-2</v>
      </c>
      <c r="G2011" s="1" t="s">
        <v>187</v>
      </c>
      <c r="H2011" s="1" t="s">
        <v>188</v>
      </c>
      <c r="I2011" s="3">
        <v>8632</v>
      </c>
      <c r="J2011" s="13">
        <v>44022.511840277781</v>
      </c>
      <c r="K2011" s="14">
        <v>3.9189814814814809E-2</v>
      </c>
      <c r="M2011" s="1" t="s">
        <v>199</v>
      </c>
      <c r="N2011" s="1" t="s">
        <v>200</v>
      </c>
      <c r="O2011" s="3">
        <v>6751</v>
      </c>
      <c r="P2011" s="13">
        <v>43972.435069444444</v>
      </c>
      <c r="Q2011" s="14">
        <v>4.0671296296296296E-2</v>
      </c>
    </row>
    <row r="2012" spans="1:17" x14ac:dyDescent="0.25">
      <c r="A2012" s="1" t="s">
        <v>197</v>
      </c>
      <c r="B2012" s="1" t="s">
        <v>198</v>
      </c>
      <c r="C2012" s="3">
        <v>8950</v>
      </c>
      <c r="D2012" s="13">
        <v>44030.832349537035</v>
      </c>
      <c r="E2012" s="14">
        <v>4.1550925925925929E-2</v>
      </c>
      <c r="G2012" s="1" t="s">
        <v>211</v>
      </c>
      <c r="H2012" s="1" t="s">
        <v>212</v>
      </c>
      <c r="I2012" s="3">
        <v>8633</v>
      </c>
      <c r="J2012" s="13">
        <v>44022.523136574076</v>
      </c>
      <c r="K2012" s="14">
        <v>2.9351851851851851E-2</v>
      </c>
      <c r="M2012" s="1" t="s">
        <v>249</v>
      </c>
      <c r="N2012" s="1" t="s">
        <v>250</v>
      </c>
      <c r="O2012" s="3">
        <v>6753</v>
      </c>
      <c r="P2012" s="13">
        <v>43972.458622685182</v>
      </c>
      <c r="Q2012" s="14">
        <v>3.2094907407407412E-2</v>
      </c>
    </row>
    <row r="2013" spans="1:17" x14ac:dyDescent="0.25">
      <c r="A2013" s="1" t="s">
        <v>161</v>
      </c>
      <c r="B2013" s="1" t="s">
        <v>162</v>
      </c>
      <c r="C2013" s="3">
        <v>8951</v>
      </c>
      <c r="D2013" s="13">
        <v>44030.848333333335</v>
      </c>
      <c r="E2013" s="14">
        <v>3.7152777777777778E-2</v>
      </c>
      <c r="G2013" s="1" t="s">
        <v>215</v>
      </c>
      <c r="H2013" s="1" t="s">
        <v>216</v>
      </c>
      <c r="I2013" s="3">
        <v>8635</v>
      </c>
      <c r="J2013" s="13">
        <v>44022.548703703702</v>
      </c>
      <c r="K2013" s="14">
        <v>3.8784722222222227E-2</v>
      </c>
      <c r="M2013" s="1" t="s">
        <v>247</v>
      </c>
      <c r="N2013" s="1" t="s">
        <v>248</v>
      </c>
      <c r="O2013" s="3">
        <v>6756</v>
      </c>
      <c r="P2013" s="13">
        <v>43972.497719907406</v>
      </c>
      <c r="Q2013" s="14">
        <v>4.2534722222222217E-2</v>
      </c>
    </row>
    <row r="2014" spans="1:17" x14ac:dyDescent="0.25">
      <c r="A2014" s="1" t="s">
        <v>197</v>
      </c>
      <c r="B2014" s="1" t="s">
        <v>198</v>
      </c>
      <c r="C2014" s="3">
        <v>8952</v>
      </c>
      <c r="D2014" s="13">
        <v>44031.35527777778</v>
      </c>
      <c r="E2014" s="14">
        <v>3.2268518518518523E-2</v>
      </c>
      <c r="G2014" s="1" t="s">
        <v>235</v>
      </c>
      <c r="H2014" s="1" t="s">
        <v>236</v>
      </c>
      <c r="I2014" s="3">
        <v>8640</v>
      </c>
      <c r="J2014" s="13">
        <v>44022.617847222224</v>
      </c>
      <c r="K2014" s="14">
        <v>3.9340277777777773E-2</v>
      </c>
      <c r="M2014" s="1" t="s">
        <v>245</v>
      </c>
      <c r="N2014" s="1" t="s">
        <v>246</v>
      </c>
      <c r="O2014" s="3">
        <v>6757</v>
      </c>
      <c r="P2014" s="13">
        <v>43972.51494212963</v>
      </c>
      <c r="Q2014" s="14">
        <v>3.7997685185185183E-2</v>
      </c>
    </row>
    <row r="2015" spans="1:17" x14ac:dyDescent="0.25">
      <c r="A2015" s="1" t="s">
        <v>165</v>
      </c>
      <c r="B2015" s="1" t="s">
        <v>166</v>
      </c>
      <c r="C2015" s="3">
        <v>8953</v>
      </c>
      <c r="D2015" s="13">
        <v>44031.372314814813</v>
      </c>
      <c r="E2015" s="14">
        <v>3.1585648148148147E-2</v>
      </c>
      <c r="G2015" s="1" t="s">
        <v>171</v>
      </c>
      <c r="H2015" s="1" t="s">
        <v>172</v>
      </c>
      <c r="I2015" s="3">
        <v>8641</v>
      </c>
      <c r="J2015" s="13">
        <v>44022.630567129629</v>
      </c>
      <c r="K2015" s="14">
        <v>4.2766203703703702E-2</v>
      </c>
      <c r="M2015" s="1" t="s">
        <v>185</v>
      </c>
      <c r="N2015" s="1" t="s">
        <v>186</v>
      </c>
      <c r="O2015" s="3">
        <v>6758</v>
      </c>
      <c r="P2015" s="13">
        <v>43972.523842592593</v>
      </c>
      <c r="Q2015" s="14">
        <v>3.8865740740740742E-2</v>
      </c>
    </row>
    <row r="2016" spans="1:17" x14ac:dyDescent="0.25">
      <c r="A2016" s="1" t="s">
        <v>161</v>
      </c>
      <c r="B2016" s="1" t="s">
        <v>162</v>
      </c>
      <c r="C2016" s="3">
        <v>8959</v>
      </c>
      <c r="D2016" s="13">
        <v>44031.455590277779</v>
      </c>
      <c r="E2016" s="14">
        <v>3.5960648148148151E-2</v>
      </c>
      <c r="G2016" s="1" t="s">
        <v>235</v>
      </c>
      <c r="H2016" s="1" t="s">
        <v>236</v>
      </c>
      <c r="I2016" s="3">
        <v>8643</v>
      </c>
      <c r="J2016" s="13">
        <v>44022.653715277775</v>
      </c>
      <c r="K2016" s="14">
        <v>3.3043981481481487E-2</v>
      </c>
      <c r="M2016" s="1" t="s">
        <v>173</v>
      </c>
      <c r="N2016" s="1" t="s">
        <v>174</v>
      </c>
      <c r="O2016" s="3">
        <v>6761</v>
      </c>
      <c r="P2016" s="13">
        <v>43972.566678240742</v>
      </c>
      <c r="Q2016" s="14">
        <v>3.349537037037037E-2</v>
      </c>
    </row>
    <row r="2017" spans="1:17" x14ac:dyDescent="0.25">
      <c r="A2017" s="1" t="s">
        <v>189</v>
      </c>
      <c r="B2017" s="1" t="s">
        <v>190</v>
      </c>
      <c r="C2017" s="3">
        <v>8961</v>
      </c>
      <c r="D2017" s="13">
        <v>44031.483113425929</v>
      </c>
      <c r="E2017" s="14">
        <v>3.5069444444444445E-2</v>
      </c>
      <c r="G2017" s="1" t="s">
        <v>211</v>
      </c>
      <c r="H2017" s="1" t="s">
        <v>212</v>
      </c>
      <c r="I2017" s="3">
        <v>8646</v>
      </c>
      <c r="J2017" s="13">
        <v>44022.691921296297</v>
      </c>
      <c r="K2017" s="14">
        <v>4.1087962962962958E-2</v>
      </c>
      <c r="M2017" s="1" t="s">
        <v>247</v>
      </c>
      <c r="N2017" s="1" t="s">
        <v>248</v>
      </c>
      <c r="O2017" s="3">
        <v>6764</v>
      </c>
      <c r="P2017" s="13">
        <v>43972.607060185182</v>
      </c>
      <c r="Q2017" s="14">
        <v>4.3842592592592593E-2</v>
      </c>
    </row>
    <row r="2018" spans="1:17" x14ac:dyDescent="0.25">
      <c r="A2018" s="1" t="s">
        <v>225</v>
      </c>
      <c r="B2018" s="1" t="s">
        <v>226</v>
      </c>
      <c r="C2018" s="3">
        <v>8964</v>
      </c>
      <c r="D2018" s="13">
        <v>44031.520844907405</v>
      </c>
      <c r="E2018" s="14">
        <v>3.6539351851851851E-2</v>
      </c>
      <c r="G2018" s="1" t="s">
        <v>179</v>
      </c>
      <c r="H2018" s="1" t="s">
        <v>180</v>
      </c>
      <c r="I2018" s="3">
        <v>8660</v>
      </c>
      <c r="J2018" s="13">
        <v>44023.366828703707</v>
      </c>
      <c r="K2018" s="14">
        <v>3.0868055555555555E-2</v>
      </c>
      <c r="M2018" s="1" t="s">
        <v>223</v>
      </c>
      <c r="N2018" s="1" t="s">
        <v>224</v>
      </c>
      <c r="O2018" s="3">
        <v>6768</v>
      </c>
      <c r="P2018" s="13">
        <v>43972.647569444445</v>
      </c>
      <c r="Q2018" s="14">
        <v>2.9594907407407407E-2</v>
      </c>
    </row>
    <row r="2019" spans="1:17" x14ac:dyDescent="0.25">
      <c r="A2019" s="1" t="s">
        <v>163</v>
      </c>
      <c r="B2019" s="1" t="s">
        <v>164</v>
      </c>
      <c r="C2019" s="3">
        <v>8969</v>
      </c>
      <c r="D2019" s="13">
        <v>44031.584444444445</v>
      </c>
      <c r="E2019" s="14">
        <v>4.2256944444444444E-2</v>
      </c>
      <c r="G2019" s="1" t="s">
        <v>215</v>
      </c>
      <c r="H2019" s="1" t="s">
        <v>216</v>
      </c>
      <c r="I2019" s="3">
        <v>8670</v>
      </c>
      <c r="J2019" s="13">
        <v>44023.511458333334</v>
      </c>
      <c r="K2019" s="14">
        <v>3.8460648148148147E-2</v>
      </c>
      <c r="M2019" s="1" t="s">
        <v>247</v>
      </c>
      <c r="N2019" s="1" t="s">
        <v>248</v>
      </c>
      <c r="O2019" s="3">
        <v>6772</v>
      </c>
      <c r="P2019" s="13">
        <v>43972.696840277778</v>
      </c>
      <c r="Q2019" s="14">
        <v>4.2037037037037039E-2</v>
      </c>
    </row>
    <row r="2020" spans="1:17" x14ac:dyDescent="0.25">
      <c r="A2020" s="1" t="s">
        <v>181</v>
      </c>
      <c r="B2020" s="1" t="s">
        <v>182</v>
      </c>
      <c r="C2020" s="3">
        <v>8973</v>
      </c>
      <c r="D2020" s="13">
        <v>44031.636365740742</v>
      </c>
      <c r="E2020" s="14">
        <v>3.3194444444444443E-2</v>
      </c>
      <c r="G2020" s="1" t="s">
        <v>122</v>
      </c>
      <c r="H2020" s="1" t="s">
        <v>217</v>
      </c>
      <c r="I2020" s="3">
        <v>8673</v>
      </c>
      <c r="J2020" s="13">
        <v>44023.54246527778</v>
      </c>
      <c r="K2020" s="14">
        <v>3.9421296296296295E-2</v>
      </c>
      <c r="M2020" s="1" t="s">
        <v>173</v>
      </c>
      <c r="N2020" s="1" t="s">
        <v>174</v>
      </c>
      <c r="O2020" s="3">
        <v>6774</v>
      </c>
      <c r="P2020" s="13">
        <v>43972.726400462961</v>
      </c>
      <c r="Q2020" s="14">
        <v>2.9328703703703704E-2</v>
      </c>
    </row>
    <row r="2021" spans="1:17" x14ac:dyDescent="0.25">
      <c r="A2021" s="1" t="s">
        <v>225</v>
      </c>
      <c r="B2021" s="1" t="s">
        <v>226</v>
      </c>
      <c r="C2021" s="3">
        <v>8981</v>
      </c>
      <c r="D2021" s="13">
        <v>44031.727731481478</v>
      </c>
      <c r="E2021" s="14">
        <v>4.341435185185185E-2</v>
      </c>
      <c r="G2021" s="1" t="s">
        <v>193</v>
      </c>
      <c r="H2021" s="1" t="s">
        <v>194</v>
      </c>
      <c r="I2021" s="3">
        <v>8674</v>
      </c>
      <c r="J2021" s="13">
        <v>44023.556192129632</v>
      </c>
      <c r="K2021" s="14">
        <v>3.123842592592593E-2</v>
      </c>
      <c r="M2021" s="1" t="s">
        <v>247</v>
      </c>
      <c r="N2021" s="1" t="s">
        <v>248</v>
      </c>
      <c r="O2021" s="3">
        <v>6778</v>
      </c>
      <c r="P2021" s="13">
        <v>43972.78869212963</v>
      </c>
      <c r="Q2021" s="14">
        <v>3.9710648148148148E-2</v>
      </c>
    </row>
    <row r="2022" spans="1:17" x14ac:dyDescent="0.25">
      <c r="A2022" s="1" t="s">
        <v>189</v>
      </c>
      <c r="B2022" s="1" t="s">
        <v>190</v>
      </c>
      <c r="C2022" s="3">
        <v>8986</v>
      </c>
      <c r="D2022" s="13">
        <v>44031.785532407404</v>
      </c>
      <c r="E2022" s="14">
        <v>3.6064814814814813E-2</v>
      </c>
      <c r="G2022" s="1" t="s">
        <v>175</v>
      </c>
      <c r="H2022" s="1" t="s">
        <v>176</v>
      </c>
      <c r="I2022" s="3">
        <v>8681</v>
      </c>
      <c r="J2022" s="13">
        <v>44023.639837962961</v>
      </c>
      <c r="K2022" s="14">
        <v>4.1122685185185186E-2</v>
      </c>
      <c r="M2022" s="1" t="s">
        <v>253</v>
      </c>
      <c r="N2022" s="1" t="s">
        <v>254</v>
      </c>
      <c r="O2022" s="3">
        <v>6779</v>
      </c>
      <c r="P2022" s="13">
        <v>43972.802766203706</v>
      </c>
      <c r="Q2022" s="14">
        <v>4.0636574074074075E-2</v>
      </c>
    </row>
    <row r="2023" spans="1:17" x14ac:dyDescent="0.25">
      <c r="A2023" s="1" t="s">
        <v>183</v>
      </c>
      <c r="B2023" s="1" t="s">
        <v>184</v>
      </c>
      <c r="C2023" s="3">
        <v>8987</v>
      </c>
      <c r="D2023" s="13">
        <v>44031.800104166665</v>
      </c>
      <c r="E2023" s="14">
        <v>3.7777777777777778E-2</v>
      </c>
      <c r="G2023" s="1" t="s">
        <v>211</v>
      </c>
      <c r="H2023" s="1" t="s">
        <v>212</v>
      </c>
      <c r="I2023" s="3">
        <v>8686</v>
      </c>
      <c r="J2023" s="13">
        <v>44023.711134259262</v>
      </c>
      <c r="K2023" s="14">
        <v>4.1689814814814818E-2</v>
      </c>
      <c r="M2023" s="1" t="s">
        <v>253</v>
      </c>
      <c r="N2023" s="1" t="s">
        <v>254</v>
      </c>
      <c r="O2023" s="3">
        <v>6780</v>
      </c>
      <c r="P2023" s="13">
        <v>43972.818043981482</v>
      </c>
      <c r="Q2023" s="14">
        <v>3.3692129629629627E-2</v>
      </c>
    </row>
    <row r="2024" spans="1:17" x14ac:dyDescent="0.25">
      <c r="A2024" s="1" t="s">
        <v>183</v>
      </c>
      <c r="B2024" s="1" t="s">
        <v>184</v>
      </c>
      <c r="C2024" s="3">
        <v>8990</v>
      </c>
      <c r="D2024" s="13">
        <v>44031.845231481479</v>
      </c>
      <c r="E2024" s="14">
        <v>4.0636574074074075E-2</v>
      </c>
      <c r="G2024" s="1" t="s">
        <v>122</v>
      </c>
      <c r="H2024" s="1" t="s">
        <v>217</v>
      </c>
      <c r="I2024" s="3">
        <v>8687</v>
      </c>
      <c r="J2024" s="13">
        <v>44023.723993055559</v>
      </c>
      <c r="K2024" s="14">
        <v>3.8148148148148146E-2</v>
      </c>
      <c r="M2024" s="1" t="s">
        <v>253</v>
      </c>
      <c r="N2024" s="1" t="s">
        <v>254</v>
      </c>
      <c r="O2024" s="3">
        <v>6785</v>
      </c>
      <c r="P2024" s="13">
        <v>43973.386793981481</v>
      </c>
      <c r="Q2024" s="14">
        <v>3.0243055555555554E-2</v>
      </c>
    </row>
    <row r="2025" spans="1:17" x14ac:dyDescent="0.25">
      <c r="A2025" s="1" t="s">
        <v>213</v>
      </c>
      <c r="B2025" s="1" t="s">
        <v>214</v>
      </c>
      <c r="C2025" s="3">
        <v>8992</v>
      </c>
      <c r="D2025" s="13">
        <v>44032.370034722226</v>
      </c>
      <c r="E2025" s="14">
        <v>3.9930555555555559E-2</v>
      </c>
      <c r="G2025" s="1" t="s">
        <v>120</v>
      </c>
      <c r="H2025" s="1" t="s">
        <v>219</v>
      </c>
      <c r="I2025" s="3">
        <v>8692</v>
      </c>
      <c r="J2025" s="13">
        <v>44023.808587962965</v>
      </c>
      <c r="K2025" s="14">
        <v>4.0312499999999994E-2</v>
      </c>
      <c r="M2025" s="1" t="s">
        <v>167</v>
      </c>
      <c r="N2025" s="1" t="s">
        <v>168</v>
      </c>
      <c r="O2025" s="3">
        <v>6787</v>
      </c>
      <c r="P2025" s="13">
        <v>43973.413842592592</v>
      </c>
      <c r="Q2025" s="14">
        <v>4.3321759259259261E-2</v>
      </c>
    </row>
    <row r="2026" spans="1:17" x14ac:dyDescent="0.25">
      <c r="A2026" s="1" t="s">
        <v>181</v>
      </c>
      <c r="B2026" s="1" t="s">
        <v>182</v>
      </c>
      <c r="C2026" s="3">
        <v>9001</v>
      </c>
      <c r="D2026" s="13">
        <v>44032.470613425925</v>
      </c>
      <c r="E2026" s="14">
        <v>3.7106481481481483E-2</v>
      </c>
      <c r="G2026" s="1" t="s">
        <v>193</v>
      </c>
      <c r="H2026" s="1" t="s">
        <v>194</v>
      </c>
      <c r="I2026" s="3">
        <v>8693</v>
      </c>
      <c r="J2026" s="13">
        <v>44023.822060185186</v>
      </c>
      <c r="K2026" s="14">
        <v>3.2986111111111112E-2</v>
      </c>
      <c r="M2026" s="1" t="s">
        <v>173</v>
      </c>
      <c r="N2026" s="1" t="s">
        <v>174</v>
      </c>
      <c r="O2026" s="3">
        <v>6789</v>
      </c>
      <c r="P2026" s="13">
        <v>43973.442430555559</v>
      </c>
      <c r="Q2026" s="14">
        <v>3.5393518518518519E-2</v>
      </c>
    </row>
    <row r="2027" spans="1:17" x14ac:dyDescent="0.25">
      <c r="A2027" s="1" t="s">
        <v>201</v>
      </c>
      <c r="B2027" s="1" t="s">
        <v>202</v>
      </c>
      <c r="C2027" s="3">
        <v>9005</v>
      </c>
      <c r="D2027" s="13">
        <v>44032.527245370373</v>
      </c>
      <c r="E2027" s="14">
        <v>3.6874999999999998E-2</v>
      </c>
      <c r="G2027" s="1" t="s">
        <v>235</v>
      </c>
      <c r="H2027" s="1" t="s">
        <v>236</v>
      </c>
      <c r="I2027" s="3">
        <v>8695</v>
      </c>
      <c r="J2027" s="13">
        <v>44024.340821759259</v>
      </c>
      <c r="K2027" s="14">
        <v>3.5069444444444445E-2</v>
      </c>
      <c r="M2027" s="1" t="s">
        <v>245</v>
      </c>
      <c r="N2027" s="1" t="s">
        <v>246</v>
      </c>
      <c r="O2027" s="3">
        <v>6792</v>
      </c>
      <c r="P2027" s="13">
        <v>43973.484409722223</v>
      </c>
      <c r="Q2027" s="14">
        <v>2.9814814814814811E-2</v>
      </c>
    </row>
    <row r="2028" spans="1:17" x14ac:dyDescent="0.25">
      <c r="A2028" s="1" t="s">
        <v>189</v>
      </c>
      <c r="B2028" s="1" t="s">
        <v>190</v>
      </c>
      <c r="C2028" s="3">
        <v>9018</v>
      </c>
      <c r="D2028" s="13">
        <v>44032.715185185189</v>
      </c>
      <c r="E2028" s="14">
        <v>3.7372685185185189E-2</v>
      </c>
      <c r="G2028" s="1" t="s">
        <v>187</v>
      </c>
      <c r="H2028" s="1" t="s">
        <v>188</v>
      </c>
      <c r="I2028" s="3">
        <v>8699</v>
      </c>
      <c r="J2028" s="13">
        <v>44024.40115740741</v>
      </c>
      <c r="K2028" s="14">
        <v>3.8344907407407411E-2</v>
      </c>
      <c r="M2028" s="1" t="s">
        <v>185</v>
      </c>
      <c r="N2028" s="1" t="s">
        <v>186</v>
      </c>
      <c r="O2028" s="3">
        <v>6793</v>
      </c>
      <c r="P2028" s="13">
        <v>43973.50277777778</v>
      </c>
      <c r="Q2028" s="14">
        <v>4.4085648148148145E-2</v>
      </c>
    </row>
    <row r="2029" spans="1:17" x14ac:dyDescent="0.25">
      <c r="A2029" s="1" t="s">
        <v>213</v>
      </c>
      <c r="B2029" s="1" t="s">
        <v>214</v>
      </c>
      <c r="C2029" s="3">
        <v>9019</v>
      </c>
      <c r="D2029" s="13">
        <v>44032.732905092591</v>
      </c>
      <c r="E2029" s="14">
        <v>3.471064814814815E-2</v>
      </c>
      <c r="G2029" s="1" t="s">
        <v>120</v>
      </c>
      <c r="H2029" s="1" t="s">
        <v>219</v>
      </c>
      <c r="I2029" s="3">
        <v>8712</v>
      </c>
      <c r="J2029" s="13">
        <v>44024.584629629629</v>
      </c>
      <c r="K2029" s="14">
        <v>4.4849537037037035E-2</v>
      </c>
      <c r="M2029" s="1" t="s">
        <v>227</v>
      </c>
      <c r="N2029" s="1" t="s">
        <v>228</v>
      </c>
      <c r="O2029" s="3">
        <v>6801</v>
      </c>
      <c r="P2029" s="13">
        <v>43973.619895833333</v>
      </c>
      <c r="Q2029" s="14">
        <v>4.2013888888888885E-2</v>
      </c>
    </row>
    <row r="2030" spans="1:17" x14ac:dyDescent="0.25">
      <c r="A2030" s="1" t="s">
        <v>161</v>
      </c>
      <c r="B2030" s="1" t="s">
        <v>162</v>
      </c>
      <c r="C2030" s="3">
        <v>9029</v>
      </c>
      <c r="D2030" s="13">
        <v>44033.360451388886</v>
      </c>
      <c r="E2030" s="14">
        <v>4.0752314814814811E-2</v>
      </c>
      <c r="G2030" s="1" t="s">
        <v>171</v>
      </c>
      <c r="H2030" s="1" t="s">
        <v>172</v>
      </c>
      <c r="I2030" s="3">
        <v>8713</v>
      </c>
      <c r="J2030" s="13">
        <v>44024.602835648147</v>
      </c>
      <c r="K2030" s="14">
        <v>3.4548611111111113E-2</v>
      </c>
      <c r="M2030" s="1" t="s">
        <v>237</v>
      </c>
      <c r="N2030" s="1" t="s">
        <v>238</v>
      </c>
      <c r="O2030" s="3">
        <v>6805</v>
      </c>
      <c r="P2030" s="13">
        <v>43973.679143518515</v>
      </c>
      <c r="Q2030" s="14">
        <v>2.943287037037037E-2</v>
      </c>
    </row>
    <row r="2031" spans="1:17" x14ac:dyDescent="0.25">
      <c r="A2031" s="1" t="s">
        <v>183</v>
      </c>
      <c r="B2031" s="1" t="s">
        <v>184</v>
      </c>
      <c r="C2031" s="3">
        <v>9032</v>
      </c>
      <c r="D2031" s="13">
        <v>44033.402453703704</v>
      </c>
      <c r="E2031" s="14">
        <v>3.6712962962962961E-2</v>
      </c>
      <c r="G2031" s="1" t="s">
        <v>122</v>
      </c>
      <c r="H2031" s="1" t="s">
        <v>217</v>
      </c>
      <c r="I2031" s="3">
        <v>8717</v>
      </c>
      <c r="J2031" s="13">
        <v>44024.658078703702</v>
      </c>
      <c r="K2031" s="14">
        <v>3.861111111111111E-2</v>
      </c>
      <c r="M2031" s="1" t="s">
        <v>191</v>
      </c>
      <c r="N2031" s="1" t="s">
        <v>192</v>
      </c>
      <c r="O2031" s="3">
        <v>6808</v>
      </c>
      <c r="P2031" s="13">
        <v>43973.71162037037</v>
      </c>
      <c r="Q2031" s="14">
        <v>3.2893518518518523E-2</v>
      </c>
    </row>
    <row r="2032" spans="1:17" x14ac:dyDescent="0.25">
      <c r="A2032" s="1" t="s">
        <v>243</v>
      </c>
      <c r="B2032" s="1" t="s">
        <v>244</v>
      </c>
      <c r="C2032" s="3">
        <v>9034</v>
      </c>
      <c r="D2032" s="13">
        <v>44033.430810185186</v>
      </c>
      <c r="E2032" s="14">
        <v>3.5185185185185187E-2</v>
      </c>
      <c r="G2032" s="1" t="s">
        <v>175</v>
      </c>
      <c r="H2032" s="1" t="s">
        <v>176</v>
      </c>
      <c r="I2032" s="3">
        <v>8719</v>
      </c>
      <c r="J2032" s="13">
        <v>44024.678888888891</v>
      </c>
      <c r="K2032" s="14">
        <v>3.5972222222222218E-2</v>
      </c>
      <c r="M2032" s="1" t="s">
        <v>229</v>
      </c>
      <c r="N2032" s="1" t="s">
        <v>230</v>
      </c>
      <c r="O2032" s="3">
        <v>6809</v>
      </c>
      <c r="P2032" s="13">
        <v>43973.725624999999</v>
      </c>
      <c r="Q2032" s="14">
        <v>4.1689814814814818E-2</v>
      </c>
    </row>
    <row r="2033" spans="1:17" x14ac:dyDescent="0.25">
      <c r="A2033" s="1" t="s">
        <v>165</v>
      </c>
      <c r="B2033" s="1" t="s">
        <v>166</v>
      </c>
      <c r="C2033" s="3">
        <v>9042</v>
      </c>
      <c r="D2033" s="13">
        <v>44033.538865740738</v>
      </c>
      <c r="E2033" s="14">
        <v>3.5740740740740747E-2</v>
      </c>
      <c r="G2033" s="1" t="s">
        <v>187</v>
      </c>
      <c r="H2033" s="1" t="s">
        <v>188</v>
      </c>
      <c r="I2033" s="3">
        <v>8720</v>
      </c>
      <c r="J2033" s="13">
        <v>44024.692928240744</v>
      </c>
      <c r="K2033" s="14">
        <v>3.7928240740740742E-2</v>
      </c>
      <c r="M2033" s="1" t="s">
        <v>199</v>
      </c>
      <c r="N2033" s="1" t="s">
        <v>200</v>
      </c>
      <c r="O2033" s="3">
        <v>6810</v>
      </c>
      <c r="P2033" s="13">
        <v>43973.740671296298</v>
      </c>
      <c r="Q2033" s="14">
        <v>4.1076388888888891E-2</v>
      </c>
    </row>
    <row r="2034" spans="1:17" x14ac:dyDescent="0.25">
      <c r="A2034" s="1" t="s">
        <v>163</v>
      </c>
      <c r="B2034" s="1" t="s">
        <v>164</v>
      </c>
      <c r="C2034" s="3">
        <v>9048</v>
      </c>
      <c r="D2034" s="13">
        <v>44033.635416666664</v>
      </c>
      <c r="E2034" s="14">
        <v>3.7812500000000006E-2</v>
      </c>
      <c r="G2034" s="1" t="s">
        <v>235</v>
      </c>
      <c r="H2034" s="1" t="s">
        <v>236</v>
      </c>
      <c r="I2034" s="3">
        <v>8722</v>
      </c>
      <c r="J2034" s="13">
        <v>44024.724062499998</v>
      </c>
      <c r="K2034" s="14">
        <v>3.2986111111111112E-2</v>
      </c>
      <c r="M2034" s="1" t="s">
        <v>231</v>
      </c>
      <c r="N2034" s="1" t="s">
        <v>232</v>
      </c>
      <c r="O2034" s="3">
        <v>6813</v>
      </c>
      <c r="P2034" s="13">
        <v>43973.774201388886</v>
      </c>
      <c r="Q2034" s="14">
        <v>3.8414351851851852E-2</v>
      </c>
    </row>
    <row r="2035" spans="1:17" x14ac:dyDescent="0.25">
      <c r="A2035" s="1" t="s">
        <v>163</v>
      </c>
      <c r="B2035" s="1" t="s">
        <v>164</v>
      </c>
      <c r="C2035" s="3">
        <v>9050</v>
      </c>
      <c r="D2035" s="13">
        <v>44033.663599537038</v>
      </c>
      <c r="E2035" s="14">
        <v>4.2256944444444444E-2</v>
      </c>
      <c r="G2035" s="1" t="s">
        <v>193</v>
      </c>
      <c r="H2035" s="1" t="s">
        <v>194</v>
      </c>
      <c r="I2035" s="3">
        <v>8727</v>
      </c>
      <c r="J2035" s="13">
        <v>44024.792893518519</v>
      </c>
      <c r="K2035" s="14">
        <v>3.0092592592592591E-2</v>
      </c>
      <c r="M2035" s="1" t="s">
        <v>126</v>
      </c>
      <c r="N2035" s="1" t="s">
        <v>220</v>
      </c>
      <c r="O2035" s="3">
        <v>6817</v>
      </c>
      <c r="P2035" s="13">
        <v>43973.83489583333</v>
      </c>
      <c r="Q2035" s="14">
        <v>3.4513888888888893E-2</v>
      </c>
    </row>
    <row r="2036" spans="1:17" x14ac:dyDescent="0.25">
      <c r="A2036" s="1" t="s">
        <v>181</v>
      </c>
      <c r="B2036" s="1" t="s">
        <v>182</v>
      </c>
      <c r="C2036" s="3">
        <v>9053</v>
      </c>
      <c r="D2036" s="13">
        <v>44033.703298611108</v>
      </c>
      <c r="E2036" s="14">
        <v>3.0185185185185186E-2</v>
      </c>
      <c r="G2036" s="1" t="s">
        <v>120</v>
      </c>
      <c r="H2036" s="1" t="s">
        <v>219</v>
      </c>
      <c r="I2036" s="3">
        <v>8728</v>
      </c>
      <c r="J2036" s="13">
        <v>44024.80269675926</v>
      </c>
      <c r="K2036" s="14">
        <v>3.4050925925925922E-2</v>
      </c>
      <c r="M2036" s="1" t="s">
        <v>209</v>
      </c>
      <c r="N2036" s="1" t="s">
        <v>210</v>
      </c>
      <c r="O2036" s="3">
        <v>6818</v>
      </c>
      <c r="P2036" s="13">
        <v>43974.341840277775</v>
      </c>
      <c r="Q2036" s="14">
        <v>4.1030092592592597E-2</v>
      </c>
    </row>
    <row r="2037" spans="1:17" x14ac:dyDescent="0.25">
      <c r="A2037" s="1" t="s">
        <v>213</v>
      </c>
      <c r="B2037" s="1" t="s">
        <v>214</v>
      </c>
      <c r="C2037" s="3">
        <v>9055</v>
      </c>
      <c r="D2037" s="13">
        <v>44033.734618055554</v>
      </c>
      <c r="E2037" s="14">
        <v>3.6689814814814821E-2</v>
      </c>
      <c r="G2037" s="1" t="s">
        <v>193</v>
      </c>
      <c r="H2037" s="1" t="s">
        <v>194</v>
      </c>
      <c r="I2037" s="3">
        <v>8731</v>
      </c>
      <c r="J2037" s="13">
        <v>44025.343472222223</v>
      </c>
      <c r="K2037" s="14">
        <v>4.0092592592592589E-2</v>
      </c>
      <c r="M2037" s="1" t="s">
        <v>227</v>
      </c>
      <c r="N2037" s="1" t="s">
        <v>228</v>
      </c>
      <c r="O2037" s="3">
        <v>6819</v>
      </c>
      <c r="P2037" s="13">
        <v>43974.352210648147</v>
      </c>
      <c r="Q2037" s="14">
        <v>3.3969907407407407E-2</v>
      </c>
    </row>
    <row r="2038" spans="1:17" x14ac:dyDescent="0.25">
      <c r="A2038" s="1" t="s">
        <v>165</v>
      </c>
      <c r="B2038" s="1" t="s">
        <v>166</v>
      </c>
      <c r="C2038" s="3">
        <v>9057</v>
      </c>
      <c r="D2038" s="13">
        <v>44033.753634259258</v>
      </c>
      <c r="E2038" s="14">
        <v>3.1747685185185184E-2</v>
      </c>
      <c r="G2038" s="1" t="s">
        <v>193</v>
      </c>
      <c r="H2038" s="1" t="s">
        <v>194</v>
      </c>
      <c r="I2038" s="3">
        <v>8732</v>
      </c>
      <c r="J2038" s="13">
        <v>44025.361261574071</v>
      </c>
      <c r="K2038" s="14">
        <v>3.6423611111111115E-2</v>
      </c>
      <c r="M2038" s="1" t="s">
        <v>199</v>
      </c>
      <c r="N2038" s="1" t="s">
        <v>200</v>
      </c>
      <c r="O2038" s="3">
        <v>6826</v>
      </c>
      <c r="P2038" s="13">
        <v>43974.449490740742</v>
      </c>
      <c r="Q2038" s="14">
        <v>3.0405092592592591E-2</v>
      </c>
    </row>
    <row r="2039" spans="1:17" x14ac:dyDescent="0.25">
      <c r="A2039" s="1" t="s">
        <v>225</v>
      </c>
      <c r="B2039" s="1" t="s">
        <v>226</v>
      </c>
      <c r="C2039" s="3">
        <v>9060</v>
      </c>
      <c r="D2039" s="13">
        <v>44033.797349537039</v>
      </c>
      <c r="E2039" s="14">
        <v>4.6053240740740742E-2</v>
      </c>
      <c r="G2039" s="1" t="s">
        <v>187</v>
      </c>
      <c r="H2039" s="1" t="s">
        <v>188</v>
      </c>
      <c r="I2039" s="3">
        <v>8733</v>
      </c>
      <c r="J2039" s="13">
        <v>44025.370289351849</v>
      </c>
      <c r="K2039" s="14">
        <v>4.2199074074074076E-2</v>
      </c>
      <c r="M2039" s="1" t="s">
        <v>167</v>
      </c>
      <c r="N2039" s="1" t="s">
        <v>168</v>
      </c>
      <c r="O2039" s="3">
        <v>6828</v>
      </c>
      <c r="P2039" s="13">
        <v>43974.477164351854</v>
      </c>
      <c r="Q2039" s="14">
        <v>3.7314814814814815E-2</v>
      </c>
    </row>
    <row r="2040" spans="1:17" x14ac:dyDescent="0.25">
      <c r="A2040" s="1" t="s">
        <v>243</v>
      </c>
      <c r="B2040" s="1" t="s">
        <v>244</v>
      </c>
      <c r="C2040" s="3">
        <v>9061</v>
      </c>
      <c r="D2040" s="13">
        <v>44033.806817129633</v>
      </c>
      <c r="E2040" s="14">
        <v>3.9849537037037037E-2</v>
      </c>
      <c r="G2040" s="1" t="s">
        <v>171</v>
      </c>
      <c r="H2040" s="1" t="s">
        <v>172</v>
      </c>
      <c r="I2040" s="3">
        <v>8735</v>
      </c>
      <c r="J2040" s="13">
        <v>44025.397118055553</v>
      </c>
      <c r="K2040" s="14">
        <v>3.4942129629629635E-2</v>
      </c>
      <c r="M2040" s="1" t="s">
        <v>231</v>
      </c>
      <c r="N2040" s="1" t="s">
        <v>232</v>
      </c>
      <c r="O2040" s="3">
        <v>6832</v>
      </c>
      <c r="P2040" s="13">
        <v>43974.530381944445</v>
      </c>
      <c r="Q2040" s="14">
        <v>4.5196759259259256E-2</v>
      </c>
    </row>
    <row r="2041" spans="1:17" x14ac:dyDescent="0.25">
      <c r="A2041" s="1" t="s">
        <v>159</v>
      </c>
      <c r="B2041" s="1" t="s">
        <v>160</v>
      </c>
      <c r="C2041" s="3">
        <v>9069</v>
      </c>
      <c r="D2041" s="13">
        <v>44034.406724537039</v>
      </c>
      <c r="E2041" s="14">
        <v>3.3483796296296296E-2</v>
      </c>
      <c r="G2041" s="1" t="s">
        <v>175</v>
      </c>
      <c r="H2041" s="1" t="s">
        <v>176</v>
      </c>
      <c r="I2041" s="3">
        <v>8736</v>
      </c>
      <c r="J2041" s="13">
        <v>44025.41269675926</v>
      </c>
      <c r="K2041" s="14">
        <v>3.123842592592593E-2</v>
      </c>
      <c r="M2041" s="1" t="s">
        <v>237</v>
      </c>
      <c r="N2041" s="1" t="s">
        <v>238</v>
      </c>
      <c r="O2041" s="3">
        <v>6833</v>
      </c>
      <c r="P2041" s="13">
        <v>43974.542210648149</v>
      </c>
      <c r="Q2041" s="14">
        <v>3.7141203703703704E-2</v>
      </c>
    </row>
    <row r="2042" spans="1:17" x14ac:dyDescent="0.25">
      <c r="A2042" s="1" t="s">
        <v>189</v>
      </c>
      <c r="B2042" s="1" t="s">
        <v>190</v>
      </c>
      <c r="C2042" s="3">
        <v>9070</v>
      </c>
      <c r="D2042" s="13">
        <v>44034.424293981479</v>
      </c>
      <c r="E2042" s="14">
        <v>3.2731481481481479E-2</v>
      </c>
      <c r="G2042" s="1" t="s">
        <v>122</v>
      </c>
      <c r="H2042" s="1" t="s">
        <v>217</v>
      </c>
      <c r="I2042" s="3">
        <v>8738</v>
      </c>
      <c r="J2042" s="13">
        <v>44025.429942129631</v>
      </c>
      <c r="K2042" s="14">
        <v>3.8784722222222227E-2</v>
      </c>
      <c r="M2042" s="1" t="s">
        <v>223</v>
      </c>
      <c r="N2042" s="1" t="s">
        <v>224</v>
      </c>
      <c r="O2042" s="3">
        <v>6836</v>
      </c>
      <c r="P2042" s="13">
        <v>43974.589930555558</v>
      </c>
      <c r="Q2042" s="14">
        <v>3.138888888888889E-2</v>
      </c>
    </row>
    <row r="2043" spans="1:17" x14ac:dyDescent="0.25">
      <c r="A2043" s="1" t="s">
        <v>181</v>
      </c>
      <c r="B2043" s="1" t="s">
        <v>182</v>
      </c>
      <c r="C2043" s="3">
        <v>9073</v>
      </c>
      <c r="D2043" s="13">
        <v>44034.473310185182</v>
      </c>
      <c r="E2043" s="14">
        <v>3.0254629629629631E-2</v>
      </c>
      <c r="G2043" s="1" t="s">
        <v>179</v>
      </c>
      <c r="H2043" s="1" t="s">
        <v>180</v>
      </c>
      <c r="I2043" s="3">
        <v>8742</v>
      </c>
      <c r="J2043" s="13">
        <v>44025.484907407408</v>
      </c>
      <c r="K2043" s="14">
        <v>4.1678240740740745E-2</v>
      </c>
      <c r="M2043" s="1" t="s">
        <v>247</v>
      </c>
      <c r="N2043" s="1" t="s">
        <v>248</v>
      </c>
      <c r="O2043" s="3">
        <v>6837</v>
      </c>
      <c r="P2043" s="13">
        <v>43974.603043981479</v>
      </c>
      <c r="Q2043" s="14">
        <v>3.0671296296296294E-2</v>
      </c>
    </row>
    <row r="2044" spans="1:17" x14ac:dyDescent="0.25">
      <c r="A2044" s="1" t="s">
        <v>201</v>
      </c>
      <c r="B2044" s="1" t="s">
        <v>202</v>
      </c>
      <c r="C2044" s="3">
        <v>9074</v>
      </c>
      <c r="D2044" s="13">
        <v>44034.484189814815</v>
      </c>
      <c r="E2044" s="14">
        <v>3.3101851851851848E-2</v>
      </c>
      <c r="G2044" s="1" t="s">
        <v>187</v>
      </c>
      <c r="H2044" s="1" t="s">
        <v>188</v>
      </c>
      <c r="I2044" s="3">
        <v>8749</v>
      </c>
      <c r="J2044" s="13">
        <v>44025.587638888886</v>
      </c>
      <c r="K2044" s="14">
        <v>3.5069444444444445E-2</v>
      </c>
      <c r="M2044" s="1" t="s">
        <v>199</v>
      </c>
      <c r="N2044" s="1" t="s">
        <v>200</v>
      </c>
      <c r="O2044" s="3">
        <v>6840</v>
      </c>
      <c r="P2044" s="13">
        <v>43974.640370370369</v>
      </c>
      <c r="Q2044" s="14">
        <v>4.2488425925925923E-2</v>
      </c>
    </row>
    <row r="2045" spans="1:17" x14ac:dyDescent="0.25">
      <c r="A2045" s="1" t="s">
        <v>163</v>
      </c>
      <c r="B2045" s="1" t="s">
        <v>164</v>
      </c>
      <c r="C2045" s="3">
        <v>9076</v>
      </c>
      <c r="D2045" s="13">
        <v>44034.510775462964</v>
      </c>
      <c r="E2045" s="14">
        <v>3.7523148148148146E-2</v>
      </c>
      <c r="G2045" s="1" t="s">
        <v>215</v>
      </c>
      <c r="H2045" s="1" t="s">
        <v>216</v>
      </c>
      <c r="I2045" s="3">
        <v>8750</v>
      </c>
      <c r="J2045" s="13">
        <v>44025.599872685183</v>
      </c>
      <c r="K2045" s="14">
        <v>4.4513888888888888E-2</v>
      </c>
      <c r="M2045" s="1" t="s">
        <v>167</v>
      </c>
      <c r="N2045" s="1" t="s">
        <v>168</v>
      </c>
      <c r="O2045" s="3">
        <v>6841</v>
      </c>
      <c r="P2045" s="13">
        <v>43974.650983796295</v>
      </c>
      <c r="Q2045" s="14">
        <v>3.0937499999999996E-2</v>
      </c>
    </row>
    <row r="2046" spans="1:17" x14ac:dyDescent="0.25">
      <c r="A2046" s="1" t="s">
        <v>243</v>
      </c>
      <c r="B2046" s="1" t="s">
        <v>244</v>
      </c>
      <c r="C2046" s="3">
        <v>9081</v>
      </c>
      <c r="D2046" s="13">
        <v>44034.561828703707</v>
      </c>
      <c r="E2046" s="14">
        <v>3.2476851851851847E-2</v>
      </c>
      <c r="G2046" s="1" t="s">
        <v>179</v>
      </c>
      <c r="H2046" s="1" t="s">
        <v>180</v>
      </c>
      <c r="I2046" s="3">
        <v>8754</v>
      </c>
      <c r="J2046" s="13">
        <v>44025.651400462964</v>
      </c>
      <c r="K2046" s="14">
        <v>4.2268518518518518E-2</v>
      </c>
      <c r="M2046" s="1" t="s">
        <v>130</v>
      </c>
      <c r="N2046" s="1" t="s">
        <v>218</v>
      </c>
      <c r="O2046" s="3">
        <v>6847</v>
      </c>
      <c r="P2046" s="13">
        <v>43974.746747685182</v>
      </c>
      <c r="Q2046" s="14">
        <v>4.3229166666666673E-2</v>
      </c>
    </row>
    <row r="2047" spans="1:17" x14ac:dyDescent="0.25">
      <c r="A2047" s="1" t="s">
        <v>165</v>
      </c>
      <c r="B2047" s="1" t="s">
        <v>166</v>
      </c>
      <c r="C2047" s="3">
        <v>9092</v>
      </c>
      <c r="D2047" s="13">
        <v>44034.712777777779</v>
      </c>
      <c r="E2047" s="14">
        <v>3.2719907407407406E-2</v>
      </c>
      <c r="G2047" s="1" t="s">
        <v>179</v>
      </c>
      <c r="H2047" s="1" t="s">
        <v>180</v>
      </c>
      <c r="I2047" s="3">
        <v>8755</v>
      </c>
      <c r="J2047" s="13">
        <v>44025.664375</v>
      </c>
      <c r="K2047" s="14">
        <v>4.1053240740740744E-2</v>
      </c>
      <c r="M2047" s="1" t="s">
        <v>185</v>
      </c>
      <c r="N2047" s="1" t="s">
        <v>186</v>
      </c>
      <c r="O2047" s="3">
        <v>6853</v>
      </c>
      <c r="P2047" s="13">
        <v>43974.818506944444</v>
      </c>
      <c r="Q2047" s="14">
        <v>4.0150462962962964E-2</v>
      </c>
    </row>
    <row r="2048" spans="1:17" x14ac:dyDescent="0.25">
      <c r="A2048" s="1" t="s">
        <v>201</v>
      </c>
      <c r="B2048" s="1" t="s">
        <v>202</v>
      </c>
      <c r="C2048" s="3">
        <v>9094</v>
      </c>
      <c r="D2048" s="13">
        <v>44034.740439814814</v>
      </c>
      <c r="E2048" s="14">
        <v>3.8009259259259263E-2</v>
      </c>
      <c r="G2048" s="1" t="s">
        <v>251</v>
      </c>
      <c r="H2048" s="1" t="s">
        <v>252</v>
      </c>
      <c r="I2048" s="3">
        <v>8756</v>
      </c>
      <c r="J2048" s="13">
        <v>44025.674259259256</v>
      </c>
      <c r="K2048" s="14">
        <v>4.1643518518518517E-2</v>
      </c>
      <c r="M2048" s="1" t="s">
        <v>237</v>
      </c>
      <c r="N2048" s="1" t="s">
        <v>238</v>
      </c>
      <c r="O2048" s="3">
        <v>6860</v>
      </c>
      <c r="P2048" s="13">
        <v>43975.405150462961</v>
      </c>
      <c r="Q2048" s="14">
        <v>3.7268518518518513E-2</v>
      </c>
    </row>
    <row r="2049" spans="1:17" x14ac:dyDescent="0.25">
      <c r="A2049" s="1" t="s">
        <v>243</v>
      </c>
      <c r="B2049" s="1" t="s">
        <v>244</v>
      </c>
      <c r="C2049" s="3">
        <v>9096</v>
      </c>
      <c r="D2049" s="13">
        <v>44034.767291666663</v>
      </c>
      <c r="E2049" s="14">
        <v>3.6215277777777777E-2</v>
      </c>
      <c r="G2049" s="1" t="s">
        <v>235</v>
      </c>
      <c r="H2049" s="1" t="s">
        <v>236</v>
      </c>
      <c r="I2049" s="3">
        <v>8761</v>
      </c>
      <c r="J2049" s="13">
        <v>44025.751504629632</v>
      </c>
      <c r="K2049" s="14">
        <v>4.0798611111111112E-2</v>
      </c>
      <c r="M2049" s="1" t="s">
        <v>249</v>
      </c>
      <c r="N2049" s="1" t="s">
        <v>250</v>
      </c>
      <c r="O2049" s="3">
        <v>6861</v>
      </c>
      <c r="P2049" s="13">
        <v>43975.417048611111</v>
      </c>
      <c r="Q2049" s="14">
        <v>3.5729166666666666E-2</v>
      </c>
    </row>
    <row r="2050" spans="1:17" x14ac:dyDescent="0.25">
      <c r="A2050" s="1" t="s">
        <v>207</v>
      </c>
      <c r="B2050" s="1" t="s">
        <v>208</v>
      </c>
      <c r="C2050" s="3">
        <v>9099</v>
      </c>
      <c r="D2050" s="13">
        <v>44034.813923611109</v>
      </c>
      <c r="E2050" s="14">
        <v>3.6168981481481483E-2</v>
      </c>
      <c r="G2050" s="1" t="s">
        <v>203</v>
      </c>
      <c r="H2050" s="1" t="s">
        <v>204</v>
      </c>
      <c r="I2050" s="3">
        <v>8765</v>
      </c>
      <c r="J2050" s="13">
        <v>44025.80128472222</v>
      </c>
      <c r="K2050" s="14">
        <v>3.5567129629629629E-2</v>
      </c>
      <c r="M2050" s="1" t="s">
        <v>126</v>
      </c>
      <c r="N2050" s="1" t="s">
        <v>220</v>
      </c>
      <c r="O2050" s="3">
        <v>6865</v>
      </c>
      <c r="P2050" s="13">
        <v>43975.46465277778</v>
      </c>
      <c r="Q2050" s="14">
        <v>3.7395833333333336E-2</v>
      </c>
    </row>
    <row r="2051" spans="1:17" x14ac:dyDescent="0.25">
      <c r="A2051" s="1" t="s">
        <v>213</v>
      </c>
      <c r="B2051" s="1" t="s">
        <v>214</v>
      </c>
      <c r="C2051" s="3">
        <v>9101</v>
      </c>
      <c r="D2051" s="13">
        <v>44034.83829861111</v>
      </c>
      <c r="E2051" s="14">
        <v>4.3657407407407402E-2</v>
      </c>
      <c r="G2051" s="1" t="s">
        <v>187</v>
      </c>
      <c r="H2051" s="1" t="s">
        <v>188</v>
      </c>
      <c r="I2051" s="3">
        <v>8766</v>
      </c>
      <c r="J2051" s="13">
        <v>44025.816620370373</v>
      </c>
      <c r="K2051" s="14">
        <v>4.3159722222222224E-2</v>
      </c>
      <c r="M2051" s="1" t="s">
        <v>229</v>
      </c>
      <c r="N2051" s="1" t="s">
        <v>230</v>
      </c>
      <c r="O2051" s="3">
        <v>6867</v>
      </c>
      <c r="P2051" s="13">
        <v>43975.489502314813</v>
      </c>
      <c r="Q2051" s="14">
        <v>3.2268518518518523E-2</v>
      </c>
    </row>
    <row r="2052" spans="1:17" x14ac:dyDescent="0.25">
      <c r="A2052" s="1" t="s">
        <v>183</v>
      </c>
      <c r="B2052" s="1" t="s">
        <v>184</v>
      </c>
      <c r="C2052" s="3">
        <v>9102</v>
      </c>
      <c r="D2052" s="13">
        <v>44035.345243055555</v>
      </c>
      <c r="E2052" s="14">
        <v>3.349537037037037E-2</v>
      </c>
      <c r="G2052" s="1" t="s">
        <v>251</v>
      </c>
      <c r="H2052" s="1" t="s">
        <v>252</v>
      </c>
      <c r="I2052" s="3">
        <v>8769</v>
      </c>
      <c r="J2052" s="13">
        <v>44026.354363425926</v>
      </c>
      <c r="K2052" s="14">
        <v>3.8854166666666669E-2</v>
      </c>
      <c r="M2052" s="1" t="s">
        <v>249</v>
      </c>
      <c r="N2052" s="1" t="s">
        <v>250</v>
      </c>
      <c r="O2052" s="3">
        <v>6869</v>
      </c>
      <c r="P2052" s="13">
        <v>43975.518020833333</v>
      </c>
      <c r="Q2052" s="14">
        <v>3.4178240740740738E-2</v>
      </c>
    </row>
    <row r="2053" spans="1:17" x14ac:dyDescent="0.25">
      <c r="A2053" s="1" t="s">
        <v>207</v>
      </c>
      <c r="B2053" s="1" t="s">
        <v>208</v>
      </c>
      <c r="C2053" s="3">
        <v>9107</v>
      </c>
      <c r="D2053" s="13">
        <v>44035.416493055556</v>
      </c>
      <c r="E2053" s="14">
        <v>3.6620370370370373E-2</v>
      </c>
      <c r="G2053" s="1" t="s">
        <v>177</v>
      </c>
      <c r="H2053" s="1" t="s">
        <v>178</v>
      </c>
      <c r="I2053" s="3">
        <v>8770</v>
      </c>
      <c r="J2053" s="13">
        <v>44026.364236111112</v>
      </c>
      <c r="K2053" s="14">
        <v>3.8275462962962963E-2</v>
      </c>
      <c r="M2053" s="1" t="s">
        <v>173</v>
      </c>
      <c r="N2053" s="1" t="s">
        <v>174</v>
      </c>
      <c r="O2053" s="3">
        <v>6874</v>
      </c>
      <c r="P2053" s="13">
        <v>43975.589062500003</v>
      </c>
      <c r="Q2053" s="14">
        <v>3.3483796296296296E-2</v>
      </c>
    </row>
    <row r="2054" spans="1:17" x14ac:dyDescent="0.25">
      <c r="A2054" s="1" t="s">
        <v>165</v>
      </c>
      <c r="B2054" s="1" t="s">
        <v>166</v>
      </c>
      <c r="C2054" s="3">
        <v>9115</v>
      </c>
      <c r="D2054" s="13">
        <v>44035.521412037036</v>
      </c>
      <c r="E2054" s="14">
        <v>3.2951388888888891E-2</v>
      </c>
      <c r="G2054" s="1" t="s">
        <v>175</v>
      </c>
      <c r="H2054" s="1" t="s">
        <v>176</v>
      </c>
      <c r="I2054" s="3">
        <v>8771</v>
      </c>
      <c r="J2054" s="13">
        <v>44026.376377314817</v>
      </c>
      <c r="K2054" s="14">
        <v>3.2881944444444443E-2</v>
      </c>
      <c r="M2054" s="1" t="s">
        <v>185</v>
      </c>
      <c r="N2054" s="1" t="s">
        <v>186</v>
      </c>
      <c r="O2054" s="3">
        <v>6879</v>
      </c>
      <c r="P2054" s="13">
        <v>43975.658888888887</v>
      </c>
      <c r="Q2054" s="14">
        <v>3.9849537037037037E-2</v>
      </c>
    </row>
    <row r="2055" spans="1:17" x14ac:dyDescent="0.25">
      <c r="A2055" s="1" t="s">
        <v>161</v>
      </c>
      <c r="B2055" s="1" t="s">
        <v>162</v>
      </c>
      <c r="C2055" s="3">
        <v>9119</v>
      </c>
      <c r="D2055" s="13">
        <v>44035.587094907409</v>
      </c>
      <c r="E2055" s="14">
        <v>3.6828703703703704E-2</v>
      </c>
      <c r="G2055" s="1" t="s">
        <v>175</v>
      </c>
      <c r="H2055" s="1" t="s">
        <v>176</v>
      </c>
      <c r="I2055" s="3">
        <v>8774</v>
      </c>
      <c r="J2055" s="13">
        <v>44026.418958333335</v>
      </c>
      <c r="K2055" s="14">
        <v>3.9108796296296301E-2</v>
      </c>
      <c r="M2055" s="1" t="s">
        <v>223</v>
      </c>
      <c r="N2055" s="1" t="s">
        <v>224</v>
      </c>
      <c r="O2055" s="3">
        <v>6880</v>
      </c>
      <c r="P2055" s="13">
        <v>43975.667974537035</v>
      </c>
      <c r="Q2055" s="14">
        <v>3.5405092592592592E-2</v>
      </c>
    </row>
    <row r="2056" spans="1:17" x14ac:dyDescent="0.25">
      <c r="A2056" s="1" t="s">
        <v>225</v>
      </c>
      <c r="B2056" s="1" t="s">
        <v>226</v>
      </c>
      <c r="C2056" s="3">
        <v>9120</v>
      </c>
      <c r="D2056" s="13">
        <v>44035.598391203705</v>
      </c>
      <c r="E2056" s="14">
        <v>4.6053240740740742E-2</v>
      </c>
      <c r="G2056" s="1" t="s">
        <v>187</v>
      </c>
      <c r="H2056" s="1" t="s">
        <v>188</v>
      </c>
      <c r="I2056" s="3">
        <v>8776</v>
      </c>
      <c r="J2056" s="13">
        <v>44026.452951388892</v>
      </c>
      <c r="K2056" s="14">
        <v>3.3090277777777781E-2</v>
      </c>
      <c r="M2056" s="1" t="s">
        <v>209</v>
      </c>
      <c r="N2056" s="1" t="s">
        <v>210</v>
      </c>
      <c r="O2056" s="3">
        <v>6881</v>
      </c>
      <c r="P2056" s="13">
        <v>43975.681875000002</v>
      </c>
      <c r="Q2056" s="14">
        <v>4.3495370370370372E-2</v>
      </c>
    </row>
    <row r="2057" spans="1:17" x14ac:dyDescent="0.25">
      <c r="A2057" s="1" t="s">
        <v>225</v>
      </c>
      <c r="B2057" s="1" t="s">
        <v>226</v>
      </c>
      <c r="C2057" s="3">
        <v>9123</v>
      </c>
      <c r="D2057" s="13">
        <v>44035.638483796298</v>
      </c>
      <c r="E2057" s="14">
        <v>3.005787037037037E-2</v>
      </c>
      <c r="G2057" s="1" t="s">
        <v>193</v>
      </c>
      <c r="H2057" s="1" t="s">
        <v>194</v>
      </c>
      <c r="I2057" s="3">
        <v>8777</v>
      </c>
      <c r="J2057" s="13">
        <v>44026.46769675926</v>
      </c>
      <c r="K2057" s="14">
        <v>3.0752314814814816E-2</v>
      </c>
      <c r="M2057" s="1" t="s">
        <v>241</v>
      </c>
      <c r="N2057" s="1" t="s">
        <v>242</v>
      </c>
      <c r="O2057" s="3">
        <v>6889</v>
      </c>
      <c r="P2057" s="13">
        <v>43975.781597222223</v>
      </c>
      <c r="Q2057" s="14">
        <v>3.8738425925925926E-2</v>
      </c>
    </row>
    <row r="2058" spans="1:17" x14ac:dyDescent="0.25">
      <c r="A2058" s="1" t="s">
        <v>205</v>
      </c>
      <c r="B2058" s="1" t="s">
        <v>206</v>
      </c>
      <c r="C2058" s="3">
        <v>9126</v>
      </c>
      <c r="D2058" s="13">
        <v>44035.671840277777</v>
      </c>
      <c r="E2058" s="14">
        <v>3.3032407407407406E-2</v>
      </c>
      <c r="G2058" s="1" t="s">
        <v>187</v>
      </c>
      <c r="H2058" s="1" t="s">
        <v>188</v>
      </c>
      <c r="I2058" s="3">
        <v>8779</v>
      </c>
      <c r="J2058" s="13">
        <v>44026.492245370369</v>
      </c>
      <c r="K2058" s="14">
        <v>3.4664351851851849E-2</v>
      </c>
      <c r="M2058" s="1" t="s">
        <v>247</v>
      </c>
      <c r="N2058" s="1" t="s">
        <v>248</v>
      </c>
      <c r="O2058" s="3">
        <v>6895</v>
      </c>
      <c r="P2058" s="13">
        <v>43976.356631944444</v>
      </c>
      <c r="Q2058" s="14">
        <v>4.2581018518518525E-2</v>
      </c>
    </row>
    <row r="2059" spans="1:17" x14ac:dyDescent="0.25">
      <c r="A2059" s="1" t="s">
        <v>205</v>
      </c>
      <c r="B2059" s="1" t="s">
        <v>206</v>
      </c>
      <c r="C2059" s="3">
        <v>9129</v>
      </c>
      <c r="D2059" s="13">
        <v>44035.709664351853</v>
      </c>
      <c r="E2059" s="14">
        <v>0.04</v>
      </c>
      <c r="G2059" s="1" t="s">
        <v>187</v>
      </c>
      <c r="H2059" s="1" t="s">
        <v>188</v>
      </c>
      <c r="I2059" s="3">
        <v>8787</v>
      </c>
      <c r="J2059" s="13">
        <v>44026.597500000003</v>
      </c>
      <c r="K2059" s="14">
        <v>3.8946759259259257E-2</v>
      </c>
      <c r="M2059" s="1" t="s">
        <v>229</v>
      </c>
      <c r="N2059" s="1" t="s">
        <v>230</v>
      </c>
      <c r="O2059" s="3">
        <v>6897</v>
      </c>
      <c r="P2059" s="13">
        <v>43976.382604166669</v>
      </c>
      <c r="Q2059" s="14">
        <v>3.5555555555555556E-2</v>
      </c>
    </row>
    <row r="2060" spans="1:17" x14ac:dyDescent="0.25">
      <c r="A2060" s="1" t="s">
        <v>213</v>
      </c>
      <c r="B2060" s="1" t="s">
        <v>214</v>
      </c>
      <c r="C2060" s="3">
        <v>9132</v>
      </c>
      <c r="D2060" s="13">
        <v>44035.746828703705</v>
      </c>
      <c r="E2060" s="14">
        <v>3.6620370370370373E-2</v>
      </c>
      <c r="G2060" s="1" t="s">
        <v>120</v>
      </c>
      <c r="H2060" s="1" t="s">
        <v>219</v>
      </c>
      <c r="I2060" s="3">
        <v>8789</v>
      </c>
      <c r="J2060" s="13">
        <v>44026.625497685185</v>
      </c>
      <c r="K2060" s="14">
        <v>4.221064814814815E-2</v>
      </c>
      <c r="M2060" s="1" t="s">
        <v>237</v>
      </c>
      <c r="N2060" s="1" t="s">
        <v>238</v>
      </c>
      <c r="O2060" s="3">
        <v>6900</v>
      </c>
      <c r="P2060" s="13">
        <v>43976.420868055553</v>
      </c>
      <c r="Q2060" s="14">
        <v>3.75462962962963E-2</v>
      </c>
    </row>
    <row r="2061" spans="1:17" x14ac:dyDescent="0.25">
      <c r="A2061" s="1" t="s">
        <v>165</v>
      </c>
      <c r="B2061" s="1" t="s">
        <v>166</v>
      </c>
      <c r="C2061" s="3">
        <v>9134</v>
      </c>
      <c r="D2061" s="13">
        <v>44035.770358796297</v>
      </c>
      <c r="E2061" s="14">
        <v>3.5497685185185188E-2</v>
      </c>
      <c r="G2061" s="1" t="s">
        <v>235</v>
      </c>
      <c r="H2061" s="1" t="s">
        <v>236</v>
      </c>
      <c r="I2061" s="3">
        <v>8792</v>
      </c>
      <c r="J2061" s="13">
        <v>44026.662592592591</v>
      </c>
      <c r="K2061" s="14">
        <v>3.1157407407407408E-2</v>
      </c>
      <c r="M2061" s="1" t="s">
        <v>245</v>
      </c>
      <c r="N2061" s="1" t="s">
        <v>246</v>
      </c>
      <c r="O2061" s="3">
        <v>6903</v>
      </c>
      <c r="P2061" s="13">
        <v>43976.461678240739</v>
      </c>
      <c r="Q2061" s="14">
        <v>3.2731481481481479E-2</v>
      </c>
    </row>
    <row r="2062" spans="1:17" x14ac:dyDescent="0.25">
      <c r="A2062" s="1" t="s">
        <v>165</v>
      </c>
      <c r="B2062" s="1" t="s">
        <v>166</v>
      </c>
      <c r="C2062" s="3">
        <v>9143</v>
      </c>
      <c r="D2062" s="13">
        <v>44036.391817129632</v>
      </c>
      <c r="E2062" s="14">
        <v>3.6608796296296299E-2</v>
      </c>
      <c r="G2062" s="1" t="s">
        <v>203</v>
      </c>
      <c r="H2062" s="1" t="s">
        <v>204</v>
      </c>
      <c r="I2062" s="3">
        <v>8797</v>
      </c>
      <c r="J2062" s="13">
        <v>44026.726331018515</v>
      </c>
      <c r="K2062" s="14">
        <v>3.7071759259259256E-2</v>
      </c>
      <c r="M2062" s="1" t="s">
        <v>126</v>
      </c>
      <c r="N2062" s="1" t="s">
        <v>220</v>
      </c>
      <c r="O2062" s="3">
        <v>6904</v>
      </c>
      <c r="P2062" s="13">
        <v>43976.475891203707</v>
      </c>
      <c r="Q2062" s="14">
        <v>3.5104166666666665E-2</v>
      </c>
    </row>
    <row r="2063" spans="1:17" x14ac:dyDescent="0.25">
      <c r="A2063" s="1" t="s">
        <v>163</v>
      </c>
      <c r="B2063" s="1" t="s">
        <v>164</v>
      </c>
      <c r="C2063" s="3">
        <v>9147</v>
      </c>
      <c r="D2063" s="13">
        <v>44036.44431712963</v>
      </c>
      <c r="E2063" s="14">
        <v>3.6412037037037034E-2</v>
      </c>
      <c r="G2063" s="1" t="s">
        <v>179</v>
      </c>
      <c r="H2063" s="1" t="s">
        <v>180</v>
      </c>
      <c r="I2063" s="3">
        <v>8798</v>
      </c>
      <c r="J2063" s="13">
        <v>44026.739259259259</v>
      </c>
      <c r="K2063" s="14">
        <v>2.8680555555555553E-2</v>
      </c>
      <c r="M2063" s="1" t="s">
        <v>249</v>
      </c>
      <c r="N2063" s="1" t="s">
        <v>250</v>
      </c>
      <c r="O2063" s="3">
        <v>6906</v>
      </c>
      <c r="P2063" s="13">
        <v>43976.501608796294</v>
      </c>
      <c r="Q2063" s="14">
        <v>4.0833333333333333E-2</v>
      </c>
    </row>
    <row r="2064" spans="1:17" x14ac:dyDescent="0.25">
      <c r="A2064" s="1" t="s">
        <v>205</v>
      </c>
      <c r="B2064" s="1" t="s">
        <v>206</v>
      </c>
      <c r="C2064" s="3">
        <v>9154</v>
      </c>
      <c r="D2064" s="13">
        <v>44036.547615740739</v>
      </c>
      <c r="E2064" s="14">
        <v>4.0324074074074075E-2</v>
      </c>
      <c r="G2064" s="1" t="s">
        <v>122</v>
      </c>
      <c r="H2064" s="1" t="s">
        <v>217</v>
      </c>
      <c r="I2064" s="3">
        <v>8802</v>
      </c>
      <c r="J2064" s="13">
        <v>44026.801469907405</v>
      </c>
      <c r="K2064" s="14">
        <v>3.6932870370370366E-2</v>
      </c>
      <c r="M2064" s="1" t="s">
        <v>237</v>
      </c>
      <c r="N2064" s="1" t="s">
        <v>238</v>
      </c>
      <c r="O2064" s="3">
        <v>6913</v>
      </c>
      <c r="P2064" s="13">
        <v>43976.599988425929</v>
      </c>
      <c r="Q2064" s="14">
        <v>3.3449074074074069E-2</v>
      </c>
    </row>
    <row r="2065" spans="1:17" x14ac:dyDescent="0.25">
      <c r="A2065" s="1" t="s">
        <v>159</v>
      </c>
      <c r="B2065" s="1" t="s">
        <v>160</v>
      </c>
      <c r="C2065" s="3">
        <v>9155</v>
      </c>
      <c r="D2065" s="13">
        <v>44036.557754629626</v>
      </c>
      <c r="E2065" s="14">
        <v>3.6400462962962961E-2</v>
      </c>
      <c r="G2065" s="1" t="s">
        <v>211</v>
      </c>
      <c r="H2065" s="1" t="s">
        <v>212</v>
      </c>
      <c r="I2065" s="3">
        <v>8807</v>
      </c>
      <c r="J2065" s="13">
        <v>44027.362129629626</v>
      </c>
      <c r="K2065" s="14">
        <v>3.8310185185185183E-2</v>
      </c>
      <c r="M2065" s="1" t="s">
        <v>191</v>
      </c>
      <c r="N2065" s="1" t="s">
        <v>192</v>
      </c>
      <c r="O2065" s="3">
        <v>6916</v>
      </c>
      <c r="P2065" s="13">
        <v>43976.641608796293</v>
      </c>
      <c r="Q2065" s="14">
        <v>4.4363425925925924E-2</v>
      </c>
    </row>
    <row r="2066" spans="1:17" x14ac:dyDescent="0.25">
      <c r="A2066" s="1" t="s">
        <v>183</v>
      </c>
      <c r="B2066" s="1" t="s">
        <v>184</v>
      </c>
      <c r="C2066" s="3">
        <v>9156</v>
      </c>
      <c r="D2066" s="13">
        <v>44036.571550925924</v>
      </c>
      <c r="E2066" s="14">
        <v>4.2141203703703702E-2</v>
      </c>
      <c r="G2066" s="1" t="s">
        <v>193</v>
      </c>
      <c r="H2066" s="1" t="s">
        <v>194</v>
      </c>
      <c r="I2066" s="3">
        <v>8809</v>
      </c>
      <c r="J2066" s="13">
        <v>44027.389930555553</v>
      </c>
      <c r="K2066" s="14">
        <v>3.7280092592592594E-2</v>
      </c>
      <c r="M2066" s="1" t="s">
        <v>249</v>
      </c>
      <c r="N2066" s="1" t="s">
        <v>250</v>
      </c>
      <c r="O2066" s="3">
        <v>6917</v>
      </c>
      <c r="P2066" s="13">
        <v>43976.658414351848</v>
      </c>
      <c r="Q2066" s="14">
        <v>3.394675925925926E-2</v>
      </c>
    </row>
    <row r="2067" spans="1:17" x14ac:dyDescent="0.25">
      <c r="A2067" s="1" t="s">
        <v>225</v>
      </c>
      <c r="B2067" s="1" t="s">
        <v>226</v>
      </c>
      <c r="C2067" s="3">
        <v>9162</v>
      </c>
      <c r="D2067" s="13">
        <v>44036.650902777779</v>
      </c>
      <c r="E2067" s="14">
        <v>2.8194444444444442E-2</v>
      </c>
      <c r="G2067" s="1" t="s">
        <v>193</v>
      </c>
      <c r="H2067" s="1" t="s">
        <v>194</v>
      </c>
      <c r="I2067" s="3">
        <v>8818</v>
      </c>
      <c r="J2067" s="13">
        <v>44027.523969907408</v>
      </c>
      <c r="K2067" s="14">
        <v>3.2557870370370369E-2</v>
      </c>
      <c r="M2067" s="1" t="s">
        <v>185</v>
      </c>
      <c r="N2067" s="1" t="s">
        <v>186</v>
      </c>
      <c r="O2067" s="3">
        <v>6918</v>
      </c>
      <c r="P2067" s="13">
        <v>43976.669976851852</v>
      </c>
      <c r="Q2067" s="14">
        <v>3.9618055555555552E-2</v>
      </c>
    </row>
    <row r="2068" spans="1:17" x14ac:dyDescent="0.25">
      <c r="A2068" s="1" t="s">
        <v>161</v>
      </c>
      <c r="B2068" s="1" t="s">
        <v>162</v>
      </c>
      <c r="C2068" s="3">
        <v>9163</v>
      </c>
      <c r="D2068" s="13">
        <v>44036.659675925926</v>
      </c>
      <c r="E2068" s="14">
        <v>3.8090277777777778E-2</v>
      </c>
      <c r="G2068" s="1" t="s">
        <v>179</v>
      </c>
      <c r="H2068" s="1" t="s">
        <v>180</v>
      </c>
      <c r="I2068" s="3">
        <v>8822</v>
      </c>
      <c r="J2068" s="13">
        <v>44027.571134259262</v>
      </c>
      <c r="K2068" s="14">
        <v>4.08912037037037E-2</v>
      </c>
      <c r="M2068" s="1" t="s">
        <v>253</v>
      </c>
      <c r="N2068" s="1" t="s">
        <v>254</v>
      </c>
      <c r="O2068" s="3">
        <v>6919</v>
      </c>
      <c r="P2068" s="13">
        <v>43976.686805555553</v>
      </c>
      <c r="Q2068" s="14">
        <v>3.802083333333333E-2</v>
      </c>
    </row>
    <row r="2069" spans="1:17" x14ac:dyDescent="0.25">
      <c r="A2069" s="1" t="s">
        <v>213</v>
      </c>
      <c r="B2069" s="1" t="s">
        <v>214</v>
      </c>
      <c r="C2069" s="3">
        <v>9164</v>
      </c>
      <c r="D2069" s="13">
        <v>44036.669502314813</v>
      </c>
      <c r="E2069" s="14">
        <v>3.8217592592592588E-2</v>
      </c>
      <c r="G2069" s="1" t="s">
        <v>175</v>
      </c>
      <c r="H2069" s="1" t="s">
        <v>176</v>
      </c>
      <c r="I2069" s="3">
        <v>8825</v>
      </c>
      <c r="J2069" s="13">
        <v>44027.612013888887</v>
      </c>
      <c r="K2069" s="14">
        <v>4.4282407407407409E-2</v>
      </c>
      <c r="M2069" s="1" t="s">
        <v>191</v>
      </c>
      <c r="N2069" s="1" t="s">
        <v>192</v>
      </c>
      <c r="O2069" s="3">
        <v>6920</v>
      </c>
      <c r="P2069" s="13">
        <v>43976.697766203702</v>
      </c>
      <c r="Q2069" s="14">
        <v>3.712962962962963E-2</v>
      </c>
    </row>
    <row r="2070" spans="1:17" x14ac:dyDescent="0.25">
      <c r="A2070" s="1" t="s">
        <v>165</v>
      </c>
      <c r="B2070" s="1" t="s">
        <v>166</v>
      </c>
      <c r="C2070" s="3">
        <v>9173</v>
      </c>
      <c r="D2070" s="13">
        <v>44036.785011574073</v>
      </c>
      <c r="E2070" s="14">
        <v>3.876157407407408E-2</v>
      </c>
      <c r="G2070" s="1" t="s">
        <v>120</v>
      </c>
      <c r="H2070" s="1" t="s">
        <v>219</v>
      </c>
      <c r="I2070" s="3">
        <v>8827</v>
      </c>
      <c r="J2070" s="13">
        <v>44027.638680555552</v>
      </c>
      <c r="K2070" s="14">
        <v>3.1111111111111107E-2</v>
      </c>
      <c r="M2070" s="1" t="s">
        <v>199</v>
      </c>
      <c r="N2070" s="1" t="s">
        <v>200</v>
      </c>
      <c r="O2070" s="3">
        <v>6922</v>
      </c>
      <c r="P2070" s="13">
        <v>43976.724814814814</v>
      </c>
      <c r="Q2070" s="14">
        <v>3.3125000000000002E-2</v>
      </c>
    </row>
    <row r="2071" spans="1:17" x14ac:dyDescent="0.25">
      <c r="A2071" s="1" t="s">
        <v>181</v>
      </c>
      <c r="B2071" s="1" t="s">
        <v>182</v>
      </c>
      <c r="C2071" s="3">
        <v>9176</v>
      </c>
      <c r="D2071" s="13">
        <v>44036.815127314818</v>
      </c>
      <c r="E2071" s="14">
        <v>3.4108796296296297E-2</v>
      </c>
      <c r="G2071" s="1" t="s">
        <v>177</v>
      </c>
      <c r="H2071" s="1" t="s">
        <v>178</v>
      </c>
      <c r="I2071" s="3">
        <v>8830</v>
      </c>
      <c r="J2071" s="13">
        <v>44027.676122685189</v>
      </c>
      <c r="K2071" s="14">
        <v>3.7037037037037042E-2</v>
      </c>
      <c r="M2071" s="1" t="s">
        <v>185</v>
      </c>
      <c r="N2071" s="1" t="s">
        <v>186</v>
      </c>
      <c r="O2071" s="3">
        <v>6928</v>
      </c>
      <c r="P2071" s="13">
        <v>43976.81554398148</v>
      </c>
      <c r="Q2071" s="14">
        <v>3.7442129629629624E-2</v>
      </c>
    </row>
    <row r="2072" spans="1:17" x14ac:dyDescent="0.25">
      <c r="A2072" s="1" t="s">
        <v>189</v>
      </c>
      <c r="B2072" s="1" t="s">
        <v>190</v>
      </c>
      <c r="C2072" s="3">
        <v>9181</v>
      </c>
      <c r="D2072" s="13">
        <v>44037.370486111111</v>
      </c>
      <c r="E2072" s="14">
        <v>4.372685185185185E-2</v>
      </c>
      <c r="G2072" s="1" t="s">
        <v>171</v>
      </c>
      <c r="H2072" s="1" t="s">
        <v>172</v>
      </c>
      <c r="I2072" s="3">
        <v>8843</v>
      </c>
      <c r="J2072" s="13">
        <v>44028.348217592589</v>
      </c>
      <c r="K2072" s="14">
        <v>3.8877314814814816E-2</v>
      </c>
      <c r="M2072" s="1" t="s">
        <v>185</v>
      </c>
      <c r="N2072" s="1" t="s">
        <v>186</v>
      </c>
      <c r="O2072" s="3">
        <v>6931</v>
      </c>
      <c r="P2072" s="13">
        <v>43977.354548611111</v>
      </c>
      <c r="Q2072" s="14">
        <v>4.1400462962962965E-2</v>
      </c>
    </row>
    <row r="2073" spans="1:17" x14ac:dyDescent="0.25">
      <c r="A2073" s="1" t="s">
        <v>183</v>
      </c>
      <c r="B2073" s="1" t="s">
        <v>184</v>
      </c>
      <c r="C2073" s="3">
        <v>9185</v>
      </c>
      <c r="D2073" s="13">
        <v>44037.419085648151</v>
      </c>
      <c r="E2073" s="14">
        <v>3.4305555555555554E-2</v>
      </c>
      <c r="G2073" s="1" t="s">
        <v>251</v>
      </c>
      <c r="H2073" s="1" t="s">
        <v>252</v>
      </c>
      <c r="I2073" s="3">
        <v>8847</v>
      </c>
      <c r="J2073" s="13">
        <v>44028.407893518517</v>
      </c>
      <c r="K2073" s="14">
        <v>3.2326388888888884E-2</v>
      </c>
      <c r="M2073" s="1" t="s">
        <v>249</v>
      </c>
      <c r="N2073" s="1" t="s">
        <v>250</v>
      </c>
      <c r="O2073" s="3">
        <v>6934</v>
      </c>
      <c r="P2073" s="13">
        <v>43977.390833333331</v>
      </c>
      <c r="Q2073" s="14">
        <v>4.3240740740740739E-2</v>
      </c>
    </row>
    <row r="2074" spans="1:17" x14ac:dyDescent="0.25">
      <c r="A2074" s="1" t="s">
        <v>213</v>
      </c>
      <c r="B2074" s="1" t="s">
        <v>214</v>
      </c>
      <c r="C2074" s="3">
        <v>9189</v>
      </c>
      <c r="D2074" s="13">
        <v>44037.481296296297</v>
      </c>
      <c r="E2074" s="14">
        <v>3.7048611111111109E-2</v>
      </c>
      <c r="G2074" s="1" t="s">
        <v>203</v>
      </c>
      <c r="H2074" s="1" t="s">
        <v>204</v>
      </c>
      <c r="I2074" s="3">
        <v>8850</v>
      </c>
      <c r="J2074" s="13">
        <v>44028.448912037034</v>
      </c>
      <c r="K2074" s="14">
        <v>2.9502314814814815E-2</v>
      </c>
      <c r="M2074" s="1" t="s">
        <v>167</v>
      </c>
      <c r="N2074" s="1" t="s">
        <v>168</v>
      </c>
      <c r="O2074" s="3">
        <v>6940</v>
      </c>
      <c r="P2074" s="13">
        <v>43977.466550925928</v>
      </c>
      <c r="Q2074" s="14">
        <v>3.5787037037037034E-2</v>
      </c>
    </row>
    <row r="2075" spans="1:17" x14ac:dyDescent="0.25">
      <c r="A2075" s="1" t="s">
        <v>213</v>
      </c>
      <c r="B2075" s="1" t="s">
        <v>214</v>
      </c>
      <c r="C2075" s="3">
        <v>9190</v>
      </c>
      <c r="D2075" s="13">
        <v>44037.491886574076</v>
      </c>
      <c r="E2075" s="14">
        <v>3.4548611111111113E-2</v>
      </c>
      <c r="G2075" s="1" t="s">
        <v>235</v>
      </c>
      <c r="H2075" s="1" t="s">
        <v>236</v>
      </c>
      <c r="I2075" s="3">
        <v>8852</v>
      </c>
      <c r="J2075" s="13">
        <v>44028.472337962965</v>
      </c>
      <c r="K2075" s="14">
        <v>4.1909722222222223E-2</v>
      </c>
      <c r="M2075" s="1" t="s">
        <v>229</v>
      </c>
      <c r="N2075" s="1" t="s">
        <v>230</v>
      </c>
      <c r="O2075" s="3">
        <v>6946</v>
      </c>
      <c r="P2075" s="13">
        <v>43977.550254629627</v>
      </c>
      <c r="Q2075" s="14">
        <v>3.6724537037037035E-2</v>
      </c>
    </row>
    <row r="2076" spans="1:17" x14ac:dyDescent="0.25">
      <c r="A2076" s="1" t="s">
        <v>197</v>
      </c>
      <c r="B2076" s="1" t="s">
        <v>198</v>
      </c>
      <c r="C2076" s="3">
        <v>9194</v>
      </c>
      <c r="D2076" s="13">
        <v>44037.529756944445</v>
      </c>
      <c r="E2076" s="14">
        <v>3.2546296296296295E-2</v>
      </c>
      <c r="G2076" s="1" t="s">
        <v>175</v>
      </c>
      <c r="H2076" s="1" t="s">
        <v>176</v>
      </c>
      <c r="I2076" s="3">
        <v>8853</v>
      </c>
      <c r="J2076" s="13">
        <v>44028.483738425923</v>
      </c>
      <c r="K2076" s="14">
        <v>3.4004629629629628E-2</v>
      </c>
      <c r="M2076" s="1" t="s">
        <v>245</v>
      </c>
      <c r="N2076" s="1" t="s">
        <v>246</v>
      </c>
      <c r="O2076" s="3">
        <v>6947</v>
      </c>
      <c r="P2076" s="13">
        <v>43977.559131944443</v>
      </c>
      <c r="Q2076" s="14">
        <v>4.0428240740740744E-2</v>
      </c>
    </row>
    <row r="2077" spans="1:17" x14ac:dyDescent="0.25">
      <c r="A2077" s="1" t="s">
        <v>197</v>
      </c>
      <c r="B2077" s="1" t="s">
        <v>198</v>
      </c>
      <c r="C2077" s="3">
        <v>9199</v>
      </c>
      <c r="D2077" s="13">
        <v>44037.59814814815</v>
      </c>
      <c r="E2077" s="14">
        <v>3.5185185185185187E-2</v>
      </c>
      <c r="G2077" s="1" t="s">
        <v>177</v>
      </c>
      <c r="H2077" s="1" t="s">
        <v>178</v>
      </c>
      <c r="I2077" s="3">
        <v>8855</v>
      </c>
      <c r="J2077" s="13">
        <v>44028.508831018517</v>
      </c>
      <c r="K2077" s="14">
        <v>3.9895833333333332E-2</v>
      </c>
      <c r="M2077" s="1" t="s">
        <v>247</v>
      </c>
      <c r="N2077" s="1" t="s">
        <v>248</v>
      </c>
      <c r="O2077" s="3">
        <v>6951</v>
      </c>
      <c r="P2077" s="13">
        <v>43977.61787037037</v>
      </c>
      <c r="Q2077" s="14">
        <v>2.9317129629629634E-2</v>
      </c>
    </row>
    <row r="2078" spans="1:17" x14ac:dyDescent="0.25">
      <c r="A2078" s="1" t="s">
        <v>161</v>
      </c>
      <c r="B2078" s="1" t="s">
        <v>162</v>
      </c>
      <c r="C2078" s="3">
        <v>9200</v>
      </c>
      <c r="D2078" s="13">
        <v>44037.608900462961</v>
      </c>
      <c r="E2078" s="14">
        <v>4.2291666666666665E-2</v>
      </c>
      <c r="G2078" s="1" t="s">
        <v>177</v>
      </c>
      <c r="H2078" s="1" t="s">
        <v>178</v>
      </c>
      <c r="I2078" s="3">
        <v>8860</v>
      </c>
      <c r="J2078" s="13">
        <v>44028.578368055554</v>
      </c>
      <c r="K2078" s="14">
        <v>3.7361111111111109E-2</v>
      </c>
      <c r="M2078" s="1" t="s">
        <v>229</v>
      </c>
      <c r="N2078" s="1" t="s">
        <v>230</v>
      </c>
      <c r="O2078" s="3">
        <v>6952</v>
      </c>
      <c r="P2078" s="13">
        <v>43977.629942129628</v>
      </c>
      <c r="Q2078" s="14">
        <v>2.8749999999999998E-2</v>
      </c>
    </row>
    <row r="2079" spans="1:17" x14ac:dyDescent="0.25">
      <c r="A2079" s="1" t="s">
        <v>213</v>
      </c>
      <c r="B2079" s="1" t="s">
        <v>214</v>
      </c>
      <c r="C2079" s="3">
        <v>9203</v>
      </c>
      <c r="D2079" s="13">
        <v>44037.653032407405</v>
      </c>
      <c r="E2079" s="14">
        <v>3.1215277777777783E-2</v>
      </c>
      <c r="G2079" s="1" t="s">
        <v>233</v>
      </c>
      <c r="H2079" s="1" t="s">
        <v>234</v>
      </c>
      <c r="I2079" s="3">
        <v>8861</v>
      </c>
      <c r="J2079" s="13">
        <v>44028.588321759256</v>
      </c>
      <c r="K2079" s="14">
        <v>4.2662037037037033E-2</v>
      </c>
      <c r="M2079" s="1" t="s">
        <v>130</v>
      </c>
      <c r="N2079" s="1" t="s">
        <v>218</v>
      </c>
      <c r="O2079" s="3">
        <v>6953</v>
      </c>
      <c r="P2079" s="13">
        <v>43977.63994212963</v>
      </c>
      <c r="Q2079" s="14">
        <v>4.1666666666666664E-2</v>
      </c>
    </row>
    <row r="2080" spans="1:17" x14ac:dyDescent="0.25">
      <c r="A2080" s="1" t="s">
        <v>197</v>
      </c>
      <c r="B2080" s="1" t="s">
        <v>198</v>
      </c>
      <c r="C2080" s="3">
        <v>9205</v>
      </c>
      <c r="D2080" s="13">
        <v>44037.679884259262</v>
      </c>
      <c r="E2080" s="14">
        <v>3.2685185185185185E-2</v>
      </c>
      <c r="G2080" s="1" t="s">
        <v>120</v>
      </c>
      <c r="H2080" s="1" t="s">
        <v>219</v>
      </c>
      <c r="I2080" s="3">
        <v>8863</v>
      </c>
      <c r="J2080" s="13">
        <v>44028.609317129631</v>
      </c>
      <c r="K2080" s="14">
        <v>3.2858796296296296E-2</v>
      </c>
      <c r="M2080" s="1" t="s">
        <v>231</v>
      </c>
      <c r="N2080" s="1" t="s">
        <v>232</v>
      </c>
      <c r="O2080" s="3">
        <v>6954</v>
      </c>
      <c r="P2080" s="13">
        <v>43977.6562037037</v>
      </c>
      <c r="Q2080" s="14">
        <v>3.5787037037037034E-2</v>
      </c>
    </row>
    <row r="2081" spans="1:17" x14ac:dyDescent="0.25">
      <c r="A2081" s="1" t="s">
        <v>201</v>
      </c>
      <c r="B2081" s="1" t="s">
        <v>202</v>
      </c>
      <c r="C2081" s="3">
        <v>9210</v>
      </c>
      <c r="D2081" s="13">
        <v>44037.756782407407</v>
      </c>
      <c r="E2081" s="14">
        <v>4.0532407407407406E-2</v>
      </c>
      <c r="G2081" s="1" t="s">
        <v>187</v>
      </c>
      <c r="H2081" s="1" t="s">
        <v>188</v>
      </c>
      <c r="I2081" s="3">
        <v>8865</v>
      </c>
      <c r="J2081" s="13">
        <v>44028.639039351852</v>
      </c>
      <c r="K2081" s="14">
        <v>3.0775462962962966E-2</v>
      </c>
      <c r="M2081" s="1" t="s">
        <v>241</v>
      </c>
      <c r="N2081" s="1" t="s">
        <v>242</v>
      </c>
      <c r="O2081" s="3">
        <v>6955</v>
      </c>
      <c r="P2081" s="13">
        <v>43977.666909722226</v>
      </c>
      <c r="Q2081" s="14">
        <v>4.024305555555556E-2</v>
      </c>
    </row>
    <row r="2082" spans="1:17" x14ac:dyDescent="0.25">
      <c r="A2082" s="1" t="s">
        <v>159</v>
      </c>
      <c r="B2082" s="1" t="s">
        <v>160</v>
      </c>
      <c r="C2082" s="3">
        <v>9212</v>
      </c>
      <c r="D2082" s="13">
        <v>44037.787881944445</v>
      </c>
      <c r="E2082" s="14">
        <v>3.2222222222222222E-2</v>
      </c>
      <c r="G2082" s="1" t="s">
        <v>235</v>
      </c>
      <c r="H2082" s="1" t="s">
        <v>236</v>
      </c>
      <c r="I2082" s="3">
        <v>8866</v>
      </c>
      <c r="J2082" s="13">
        <v>44028.655925925923</v>
      </c>
      <c r="K2082" s="14">
        <v>3.9803240740740743E-2</v>
      </c>
      <c r="M2082" s="1" t="s">
        <v>223</v>
      </c>
      <c r="N2082" s="1" t="s">
        <v>224</v>
      </c>
      <c r="O2082" s="3">
        <v>6960</v>
      </c>
      <c r="P2082" s="13">
        <v>43977.74417824074</v>
      </c>
      <c r="Q2082" s="14">
        <v>4.0173611111111111E-2</v>
      </c>
    </row>
    <row r="2083" spans="1:17" x14ac:dyDescent="0.25">
      <c r="A2083" s="1" t="s">
        <v>189</v>
      </c>
      <c r="B2083" s="1" t="s">
        <v>190</v>
      </c>
      <c r="C2083" s="3">
        <v>9214</v>
      </c>
      <c r="D2083" s="13">
        <v>44037.812916666669</v>
      </c>
      <c r="E2083" s="14">
        <v>4.3599537037037034E-2</v>
      </c>
      <c r="G2083" s="1" t="s">
        <v>120</v>
      </c>
      <c r="H2083" s="1" t="s">
        <v>219</v>
      </c>
      <c r="I2083" s="3">
        <v>8867</v>
      </c>
      <c r="J2083" s="13">
        <v>44028.665844907409</v>
      </c>
      <c r="K2083" s="14">
        <v>4.071759259259259E-2</v>
      </c>
      <c r="M2083" s="1" t="s">
        <v>126</v>
      </c>
      <c r="N2083" s="1" t="s">
        <v>220</v>
      </c>
      <c r="O2083" s="3">
        <v>6963</v>
      </c>
      <c r="P2083" s="13">
        <v>43977.782812500001</v>
      </c>
      <c r="Q2083" s="14">
        <v>3.3599537037037039E-2</v>
      </c>
    </row>
    <row r="2084" spans="1:17" x14ac:dyDescent="0.25">
      <c r="A2084" s="1" t="s">
        <v>197</v>
      </c>
      <c r="B2084" s="1" t="s">
        <v>198</v>
      </c>
      <c r="C2084" s="3">
        <v>9216</v>
      </c>
      <c r="D2084" s="13">
        <v>44037.840162037035</v>
      </c>
      <c r="E2084" s="14">
        <v>3.5636574074074077E-2</v>
      </c>
      <c r="G2084" s="1" t="s">
        <v>235</v>
      </c>
      <c r="H2084" s="1" t="s">
        <v>236</v>
      </c>
      <c r="I2084" s="3">
        <v>8868</v>
      </c>
      <c r="J2084" s="13">
        <v>44028.677256944444</v>
      </c>
      <c r="K2084" s="14">
        <v>4.0081018518518523E-2</v>
      </c>
      <c r="M2084" s="1" t="s">
        <v>126</v>
      </c>
      <c r="N2084" s="1" t="s">
        <v>220</v>
      </c>
      <c r="O2084" s="3">
        <v>6965</v>
      </c>
      <c r="P2084" s="13">
        <v>43977.81287037037</v>
      </c>
      <c r="Q2084" s="14">
        <v>3.8124999999999999E-2</v>
      </c>
    </row>
    <row r="2085" spans="1:17" x14ac:dyDescent="0.25">
      <c r="A2085" s="1" t="s">
        <v>183</v>
      </c>
      <c r="B2085" s="1" t="s">
        <v>184</v>
      </c>
      <c r="C2085" s="3">
        <v>9219</v>
      </c>
      <c r="D2085" s="13">
        <v>44038.379027777781</v>
      </c>
      <c r="E2085" s="14">
        <v>3.9108796296296301E-2</v>
      </c>
      <c r="G2085" s="1" t="s">
        <v>235</v>
      </c>
      <c r="H2085" s="1" t="s">
        <v>236</v>
      </c>
      <c r="I2085" s="3">
        <v>8870</v>
      </c>
      <c r="J2085" s="13">
        <v>44028.708784722221</v>
      </c>
      <c r="K2085" s="14">
        <v>3.9131944444444448E-2</v>
      </c>
      <c r="M2085" s="1" t="s">
        <v>247</v>
      </c>
      <c r="N2085" s="1" t="s">
        <v>248</v>
      </c>
      <c r="O2085" s="3">
        <v>6966</v>
      </c>
      <c r="P2085" s="13">
        <v>43977.825972222221</v>
      </c>
      <c r="Q2085" s="14">
        <v>3.3032407407407406E-2</v>
      </c>
    </row>
    <row r="2086" spans="1:17" x14ac:dyDescent="0.25">
      <c r="A2086" s="1" t="s">
        <v>189</v>
      </c>
      <c r="B2086" s="1" t="s">
        <v>190</v>
      </c>
      <c r="C2086" s="3">
        <v>9223</v>
      </c>
      <c r="D2086" s="13">
        <v>44038.426921296297</v>
      </c>
      <c r="E2086" s="14">
        <v>4.1851851851851855E-2</v>
      </c>
      <c r="G2086" s="1" t="s">
        <v>122</v>
      </c>
      <c r="H2086" s="1" t="s">
        <v>217</v>
      </c>
      <c r="I2086" s="3">
        <v>8874</v>
      </c>
      <c r="J2086" s="13">
        <v>44028.769641203704</v>
      </c>
      <c r="K2086" s="14">
        <v>3.3090277777777781E-2</v>
      </c>
      <c r="M2086" s="1" t="s">
        <v>249</v>
      </c>
      <c r="N2086" s="1" t="s">
        <v>250</v>
      </c>
      <c r="O2086" s="3">
        <v>6969</v>
      </c>
      <c r="P2086" s="13">
        <v>43978.363009259258</v>
      </c>
      <c r="Q2086" s="14">
        <v>3.8530092592592595E-2</v>
      </c>
    </row>
    <row r="2087" spans="1:17" x14ac:dyDescent="0.25">
      <c r="A2087" s="1" t="s">
        <v>161</v>
      </c>
      <c r="B2087" s="1" t="s">
        <v>162</v>
      </c>
      <c r="C2087" s="3">
        <v>9224</v>
      </c>
      <c r="D2087" s="13">
        <v>44038.444513888891</v>
      </c>
      <c r="E2087" s="14">
        <v>3.7488425925925925E-2</v>
      </c>
      <c r="G2087" s="1" t="s">
        <v>177</v>
      </c>
      <c r="H2087" s="1" t="s">
        <v>178</v>
      </c>
      <c r="I2087" s="3">
        <v>8875</v>
      </c>
      <c r="J2087" s="13">
        <v>44028.788055555553</v>
      </c>
      <c r="K2087" s="14">
        <v>2.837962962962963E-2</v>
      </c>
      <c r="M2087" s="1" t="s">
        <v>126</v>
      </c>
      <c r="N2087" s="1" t="s">
        <v>220</v>
      </c>
      <c r="O2087" s="3">
        <v>6971</v>
      </c>
      <c r="P2087" s="13">
        <v>43978.389224537037</v>
      </c>
      <c r="Q2087" s="14">
        <v>3.78587962962963E-2</v>
      </c>
    </row>
    <row r="2088" spans="1:17" x14ac:dyDescent="0.25">
      <c r="A2088" s="1" t="s">
        <v>207</v>
      </c>
      <c r="B2088" s="1" t="s">
        <v>208</v>
      </c>
      <c r="C2088" s="3">
        <v>9225</v>
      </c>
      <c r="D2088" s="13">
        <v>44038.459976851853</v>
      </c>
      <c r="E2088" s="14">
        <v>3.3194444444444443E-2</v>
      </c>
      <c r="G2088" s="1" t="s">
        <v>120</v>
      </c>
      <c r="H2088" s="1" t="s">
        <v>219</v>
      </c>
      <c r="I2088" s="3">
        <v>8882</v>
      </c>
      <c r="J2088" s="13">
        <v>44029.378379629627</v>
      </c>
      <c r="K2088" s="14">
        <v>4.6296296296296301E-2</v>
      </c>
      <c r="M2088" s="1" t="s">
        <v>249</v>
      </c>
      <c r="N2088" s="1" t="s">
        <v>250</v>
      </c>
      <c r="O2088" s="3">
        <v>6972</v>
      </c>
      <c r="P2088" s="13">
        <v>43978.406527777777</v>
      </c>
      <c r="Q2088" s="14">
        <v>3.5185185185185187E-2</v>
      </c>
    </row>
    <row r="2089" spans="1:17" x14ac:dyDescent="0.25">
      <c r="A2089" s="1" t="s">
        <v>207</v>
      </c>
      <c r="B2089" s="1" t="s">
        <v>208</v>
      </c>
      <c r="C2089" s="3">
        <v>9228</v>
      </c>
      <c r="D2089" s="13">
        <v>44038.500324074077</v>
      </c>
      <c r="E2089" s="14">
        <v>4.0555555555555553E-2</v>
      </c>
      <c r="G2089" s="1" t="s">
        <v>187</v>
      </c>
      <c r="H2089" s="1" t="s">
        <v>188</v>
      </c>
      <c r="I2089" s="3">
        <v>8884</v>
      </c>
      <c r="J2089" s="13">
        <v>44029.40892361111</v>
      </c>
      <c r="K2089" s="14">
        <v>4.0092592592592589E-2</v>
      </c>
      <c r="M2089" s="1" t="s">
        <v>209</v>
      </c>
      <c r="N2089" s="1" t="s">
        <v>210</v>
      </c>
      <c r="O2089" s="3">
        <v>6973</v>
      </c>
      <c r="P2089" s="13">
        <v>43978.418437499997</v>
      </c>
      <c r="Q2089" s="14">
        <v>3.498842592592593E-2</v>
      </c>
    </row>
    <row r="2090" spans="1:17" x14ac:dyDescent="0.25">
      <c r="A2090" s="1" t="s">
        <v>243</v>
      </c>
      <c r="B2090" s="1" t="s">
        <v>244</v>
      </c>
      <c r="C2090" s="3">
        <v>9229</v>
      </c>
      <c r="D2090" s="13">
        <v>44038.510879629626</v>
      </c>
      <c r="E2090" s="14">
        <v>4.0173611111111111E-2</v>
      </c>
      <c r="G2090" s="1" t="s">
        <v>187</v>
      </c>
      <c r="H2090" s="1" t="s">
        <v>188</v>
      </c>
      <c r="I2090" s="3">
        <v>8891</v>
      </c>
      <c r="J2090" s="13">
        <v>44029.519085648149</v>
      </c>
      <c r="K2090" s="14">
        <v>4.4571759259259262E-2</v>
      </c>
      <c r="M2090" s="1" t="s">
        <v>229</v>
      </c>
      <c r="N2090" s="1" t="s">
        <v>230</v>
      </c>
      <c r="O2090" s="3">
        <v>6976</v>
      </c>
      <c r="P2090" s="13">
        <v>43978.460740740738</v>
      </c>
      <c r="Q2090" s="14">
        <v>3.4687500000000003E-2</v>
      </c>
    </row>
    <row r="2091" spans="1:17" x14ac:dyDescent="0.25">
      <c r="A2091" s="1" t="s">
        <v>189</v>
      </c>
      <c r="B2091" s="1" t="s">
        <v>190</v>
      </c>
      <c r="C2091" s="3">
        <v>9235</v>
      </c>
      <c r="D2091" s="13">
        <v>44038.60050925926</v>
      </c>
      <c r="E2091" s="14">
        <v>4.0520833333333332E-2</v>
      </c>
      <c r="G2091" s="1" t="s">
        <v>120</v>
      </c>
      <c r="H2091" s="1" t="s">
        <v>219</v>
      </c>
      <c r="I2091" s="3">
        <v>8893</v>
      </c>
      <c r="J2091" s="13">
        <v>44029.540034722224</v>
      </c>
      <c r="K2091" s="14">
        <v>3.2199074074074074E-2</v>
      </c>
      <c r="M2091" s="1" t="s">
        <v>209</v>
      </c>
      <c r="N2091" s="1" t="s">
        <v>210</v>
      </c>
      <c r="O2091" s="3">
        <v>6978</v>
      </c>
      <c r="P2091" s="13">
        <v>43978.488020833334</v>
      </c>
      <c r="Q2091" s="14">
        <v>4.3252314814814813E-2</v>
      </c>
    </row>
    <row r="2092" spans="1:17" x14ac:dyDescent="0.25">
      <c r="A2092" s="1" t="s">
        <v>197</v>
      </c>
      <c r="B2092" s="1" t="s">
        <v>198</v>
      </c>
      <c r="C2092" s="3">
        <v>9237</v>
      </c>
      <c r="D2092" s="13">
        <v>44038.635011574072</v>
      </c>
      <c r="E2092" s="14">
        <v>3.5057870370370371E-2</v>
      </c>
      <c r="G2092" s="1" t="s">
        <v>122</v>
      </c>
      <c r="H2092" s="1" t="s">
        <v>217</v>
      </c>
      <c r="I2092" s="3">
        <v>8897</v>
      </c>
      <c r="J2092" s="13">
        <v>44029.593171296299</v>
      </c>
      <c r="K2092" s="14">
        <v>4.2465277777777775E-2</v>
      </c>
      <c r="M2092" s="1" t="s">
        <v>167</v>
      </c>
      <c r="N2092" s="1" t="s">
        <v>168</v>
      </c>
      <c r="O2092" s="3">
        <v>6980</v>
      </c>
      <c r="P2092" s="13">
        <v>43978.520671296297</v>
      </c>
      <c r="Q2092" s="14">
        <v>3.1400462962962963E-2</v>
      </c>
    </row>
    <row r="2093" spans="1:17" x14ac:dyDescent="0.25">
      <c r="A2093" s="1" t="s">
        <v>159</v>
      </c>
      <c r="B2093" s="1" t="s">
        <v>160</v>
      </c>
      <c r="C2093" s="3">
        <v>9241</v>
      </c>
      <c r="D2093" s="13">
        <v>44038.685335648152</v>
      </c>
      <c r="E2093" s="14">
        <v>4.355324074074074E-2</v>
      </c>
      <c r="G2093" s="1" t="s">
        <v>122</v>
      </c>
      <c r="H2093" s="1" t="s">
        <v>217</v>
      </c>
      <c r="I2093" s="3">
        <v>8900</v>
      </c>
      <c r="J2093" s="13">
        <v>44029.638287037036</v>
      </c>
      <c r="K2093" s="14">
        <v>4.1631944444444451E-2</v>
      </c>
      <c r="M2093" s="1" t="s">
        <v>185</v>
      </c>
      <c r="N2093" s="1" t="s">
        <v>186</v>
      </c>
      <c r="O2093" s="3">
        <v>6984</v>
      </c>
      <c r="P2093" s="13">
        <v>43978.562997685185</v>
      </c>
      <c r="Q2093" s="14">
        <v>4.4293981481481483E-2</v>
      </c>
    </row>
    <row r="2094" spans="1:17" x14ac:dyDescent="0.25">
      <c r="A2094" s="1" t="s">
        <v>183</v>
      </c>
      <c r="B2094" s="1" t="s">
        <v>184</v>
      </c>
      <c r="C2094" s="3">
        <v>9245</v>
      </c>
      <c r="D2094" s="13">
        <v>44038.742696759262</v>
      </c>
      <c r="E2094" s="14">
        <v>3.6377314814814814E-2</v>
      </c>
      <c r="G2094" s="1" t="s">
        <v>120</v>
      </c>
      <c r="H2094" s="1" t="s">
        <v>219</v>
      </c>
      <c r="I2094" s="3">
        <v>8903</v>
      </c>
      <c r="J2094" s="13">
        <v>44029.677719907406</v>
      </c>
      <c r="K2094" s="14">
        <v>4.0381944444444443E-2</v>
      </c>
      <c r="M2094" s="1" t="s">
        <v>185</v>
      </c>
      <c r="N2094" s="1" t="s">
        <v>186</v>
      </c>
      <c r="O2094" s="3">
        <v>6985</v>
      </c>
      <c r="P2094" s="13">
        <v>43978.580069444448</v>
      </c>
      <c r="Q2094" s="14">
        <v>3.8206018518518521E-2</v>
      </c>
    </row>
    <row r="2095" spans="1:17" x14ac:dyDescent="0.25">
      <c r="A2095" s="1" t="s">
        <v>181</v>
      </c>
      <c r="B2095" s="1" t="s">
        <v>182</v>
      </c>
      <c r="C2095" s="3">
        <v>9249</v>
      </c>
      <c r="D2095" s="13">
        <v>44038.800057870372</v>
      </c>
      <c r="E2095" s="14">
        <v>4.1817129629629628E-2</v>
      </c>
      <c r="G2095" s="1" t="s">
        <v>193</v>
      </c>
      <c r="H2095" s="1" t="s">
        <v>194</v>
      </c>
      <c r="I2095" s="3">
        <v>8906</v>
      </c>
      <c r="J2095" s="13">
        <v>44029.708761574075</v>
      </c>
      <c r="K2095" s="14">
        <v>3.5960648148148151E-2</v>
      </c>
      <c r="M2095" s="1" t="s">
        <v>130</v>
      </c>
      <c r="N2095" s="1" t="s">
        <v>218</v>
      </c>
      <c r="O2095" s="3">
        <v>6986</v>
      </c>
      <c r="P2095" s="13">
        <v>43978.588935185187</v>
      </c>
      <c r="Q2095" s="14">
        <v>3.9108796296296301E-2</v>
      </c>
    </row>
    <row r="2096" spans="1:17" x14ac:dyDescent="0.25">
      <c r="A2096" s="1" t="s">
        <v>161</v>
      </c>
      <c r="B2096" s="1" t="s">
        <v>162</v>
      </c>
      <c r="C2096" s="3">
        <v>9250</v>
      </c>
      <c r="D2096" s="13">
        <v>44038.815879629627</v>
      </c>
      <c r="E2096" s="14">
        <v>3.9189814814814809E-2</v>
      </c>
      <c r="G2096" s="1" t="s">
        <v>120</v>
      </c>
      <c r="H2096" s="1" t="s">
        <v>219</v>
      </c>
      <c r="I2096" s="3">
        <v>8907</v>
      </c>
      <c r="J2096" s="13">
        <v>44029.725439814814</v>
      </c>
      <c r="K2096" s="14">
        <v>3.8287037037037036E-2</v>
      </c>
      <c r="M2096" s="1" t="s">
        <v>185</v>
      </c>
      <c r="N2096" s="1" t="s">
        <v>186</v>
      </c>
      <c r="O2096" s="3">
        <v>6988</v>
      </c>
      <c r="P2096" s="13">
        <v>43978.611226851855</v>
      </c>
      <c r="Q2096" s="14">
        <v>3.2256944444444442E-2</v>
      </c>
    </row>
    <row r="2097" spans="1:17" x14ac:dyDescent="0.25">
      <c r="A2097" s="1" t="s">
        <v>163</v>
      </c>
      <c r="B2097" s="1" t="s">
        <v>164</v>
      </c>
      <c r="C2097" s="3">
        <v>9251</v>
      </c>
      <c r="D2097" s="13">
        <v>44038.82916666667</v>
      </c>
      <c r="E2097" s="14">
        <v>2.946759259259259E-2</v>
      </c>
      <c r="G2097" s="1" t="s">
        <v>251</v>
      </c>
      <c r="H2097" s="1" t="s">
        <v>252</v>
      </c>
      <c r="I2097" s="3">
        <v>8918</v>
      </c>
      <c r="J2097" s="13">
        <v>44030.379710648151</v>
      </c>
      <c r="K2097" s="14">
        <v>3.6122685185185181E-2</v>
      </c>
      <c r="M2097" s="1" t="s">
        <v>167</v>
      </c>
      <c r="N2097" s="1" t="s">
        <v>168</v>
      </c>
      <c r="O2097" s="3">
        <v>6990</v>
      </c>
      <c r="P2097" s="13">
        <v>43978.641793981478</v>
      </c>
      <c r="Q2097" s="14">
        <v>3.6099537037037034E-2</v>
      </c>
    </row>
    <row r="2098" spans="1:17" x14ac:dyDescent="0.25">
      <c r="A2098" s="1" t="s">
        <v>163</v>
      </c>
      <c r="B2098" s="1" t="s">
        <v>164</v>
      </c>
      <c r="C2098" s="3">
        <v>9253</v>
      </c>
      <c r="D2098" s="13">
        <v>44039.346273148149</v>
      </c>
      <c r="E2098" s="14">
        <v>3.6851851851851851E-2</v>
      </c>
      <c r="G2098" s="1" t="s">
        <v>175</v>
      </c>
      <c r="H2098" s="1" t="s">
        <v>176</v>
      </c>
      <c r="I2098" s="3">
        <v>8923</v>
      </c>
      <c r="J2098" s="13">
        <v>44030.452835648146</v>
      </c>
      <c r="K2098" s="14">
        <v>4.1111111111111112E-2</v>
      </c>
      <c r="M2098" s="1" t="s">
        <v>126</v>
      </c>
      <c r="N2098" s="1" t="s">
        <v>220</v>
      </c>
      <c r="O2098" s="3">
        <v>6994</v>
      </c>
      <c r="P2098" s="13">
        <v>43978.695034722223</v>
      </c>
      <c r="Q2098" s="14">
        <v>4.2268518518518518E-2</v>
      </c>
    </row>
    <row r="2099" spans="1:17" x14ac:dyDescent="0.25">
      <c r="A2099" s="1" t="s">
        <v>243</v>
      </c>
      <c r="B2099" s="1" t="s">
        <v>244</v>
      </c>
      <c r="C2099" s="3">
        <v>9256</v>
      </c>
      <c r="D2099" s="13">
        <v>44039.383993055555</v>
      </c>
      <c r="E2099" s="14">
        <v>3.096064814814815E-2</v>
      </c>
      <c r="G2099" s="1" t="s">
        <v>177</v>
      </c>
      <c r="H2099" s="1" t="s">
        <v>178</v>
      </c>
      <c r="I2099" s="3">
        <v>8926</v>
      </c>
      <c r="J2099" s="13">
        <v>44030.496759259258</v>
      </c>
      <c r="K2099" s="14">
        <v>3.4421296296296297E-2</v>
      </c>
      <c r="M2099" s="1" t="s">
        <v>247</v>
      </c>
      <c r="N2099" s="1" t="s">
        <v>248</v>
      </c>
      <c r="O2099" s="3">
        <v>6999</v>
      </c>
      <c r="P2099" s="13">
        <v>43978.747835648152</v>
      </c>
      <c r="Q2099" s="14">
        <v>3.6944444444444446E-2</v>
      </c>
    </row>
    <row r="2100" spans="1:17" x14ac:dyDescent="0.25">
      <c r="A2100" s="1" t="s">
        <v>181</v>
      </c>
      <c r="B2100" s="1" t="s">
        <v>182</v>
      </c>
      <c r="C2100" s="3">
        <v>9261</v>
      </c>
      <c r="D2100" s="13">
        <v>44039.453750000001</v>
      </c>
      <c r="E2100" s="14">
        <v>3.2476851851851847E-2</v>
      </c>
      <c r="G2100" s="1" t="s">
        <v>120</v>
      </c>
      <c r="H2100" s="1" t="s">
        <v>219</v>
      </c>
      <c r="I2100" s="3">
        <v>8936</v>
      </c>
      <c r="J2100" s="13">
        <v>44030.646168981482</v>
      </c>
      <c r="K2100" s="14">
        <v>0.04</v>
      </c>
      <c r="M2100" s="1" t="s">
        <v>245</v>
      </c>
      <c r="N2100" s="1" t="s">
        <v>246</v>
      </c>
      <c r="O2100" s="3">
        <v>7000</v>
      </c>
      <c r="P2100" s="13">
        <v>43978.757175925923</v>
      </c>
      <c r="Q2100" s="14">
        <v>4.0532407407407406E-2</v>
      </c>
    </row>
    <row r="2101" spans="1:17" x14ac:dyDescent="0.25">
      <c r="A2101" s="1" t="s">
        <v>207</v>
      </c>
      <c r="B2101" s="1" t="s">
        <v>208</v>
      </c>
      <c r="C2101" s="3">
        <v>9265</v>
      </c>
      <c r="D2101" s="13">
        <v>44039.49422453704</v>
      </c>
      <c r="E2101" s="14">
        <v>3.3032407407407406E-2</v>
      </c>
      <c r="G2101" s="1" t="s">
        <v>235</v>
      </c>
      <c r="H2101" s="1" t="s">
        <v>236</v>
      </c>
      <c r="I2101" s="3">
        <v>8938</v>
      </c>
      <c r="J2101" s="13">
        <v>44030.674988425926</v>
      </c>
      <c r="K2101" s="14">
        <v>3.4178240740740738E-2</v>
      </c>
      <c r="M2101" s="1" t="s">
        <v>249</v>
      </c>
      <c r="N2101" s="1" t="s">
        <v>250</v>
      </c>
      <c r="O2101" s="3">
        <v>7002</v>
      </c>
      <c r="P2101" s="13">
        <v>43978.780231481483</v>
      </c>
      <c r="Q2101" s="14">
        <v>3.4050925925925922E-2</v>
      </c>
    </row>
    <row r="2102" spans="1:17" x14ac:dyDescent="0.25">
      <c r="A2102" s="1" t="s">
        <v>213</v>
      </c>
      <c r="B2102" s="1" t="s">
        <v>214</v>
      </c>
      <c r="C2102" s="3">
        <v>9273</v>
      </c>
      <c r="D2102" s="13">
        <v>44039.603796296295</v>
      </c>
      <c r="E2102" s="14">
        <v>4.2627314814814819E-2</v>
      </c>
      <c r="G2102" s="1" t="s">
        <v>203</v>
      </c>
      <c r="H2102" s="1" t="s">
        <v>204</v>
      </c>
      <c r="I2102" s="3">
        <v>8940</v>
      </c>
      <c r="J2102" s="13">
        <v>44030.699641203704</v>
      </c>
      <c r="K2102" s="14">
        <v>4.3692129629629629E-2</v>
      </c>
      <c r="M2102" s="1" t="s">
        <v>167</v>
      </c>
      <c r="N2102" s="1" t="s">
        <v>168</v>
      </c>
      <c r="O2102" s="3">
        <v>7003</v>
      </c>
      <c r="P2102" s="13">
        <v>43978.797453703701</v>
      </c>
      <c r="Q2102" s="14">
        <v>4.2245370370370371E-2</v>
      </c>
    </row>
    <row r="2103" spans="1:17" x14ac:dyDescent="0.25">
      <c r="A2103" s="1" t="s">
        <v>183</v>
      </c>
      <c r="B2103" s="1" t="s">
        <v>184</v>
      </c>
      <c r="C2103" s="3">
        <v>9278</v>
      </c>
      <c r="D2103" s="13">
        <v>44039.662476851852</v>
      </c>
      <c r="E2103" s="14">
        <v>3.5706018518518519E-2</v>
      </c>
      <c r="G2103" s="1" t="s">
        <v>187</v>
      </c>
      <c r="H2103" s="1" t="s">
        <v>188</v>
      </c>
      <c r="I2103" s="3">
        <v>8943</v>
      </c>
      <c r="J2103" s="13">
        <v>44030.741805555554</v>
      </c>
      <c r="K2103" s="14">
        <v>4.449074074074074E-2</v>
      </c>
      <c r="M2103" s="1" t="s">
        <v>199</v>
      </c>
      <c r="N2103" s="1" t="s">
        <v>200</v>
      </c>
      <c r="O2103" s="3">
        <v>7007</v>
      </c>
      <c r="P2103" s="13">
        <v>43979.354131944441</v>
      </c>
      <c r="Q2103" s="14">
        <v>4.1967592592592591E-2</v>
      </c>
    </row>
    <row r="2104" spans="1:17" x14ac:dyDescent="0.25">
      <c r="A2104" s="1" t="s">
        <v>189</v>
      </c>
      <c r="B2104" s="1" t="s">
        <v>190</v>
      </c>
      <c r="C2104" s="3">
        <v>9282</v>
      </c>
      <c r="D2104" s="13">
        <v>44039.718472222223</v>
      </c>
      <c r="E2104" s="14">
        <v>4.2754629629629635E-2</v>
      </c>
      <c r="G2104" s="1" t="s">
        <v>235</v>
      </c>
      <c r="H2104" s="1" t="s">
        <v>236</v>
      </c>
      <c r="I2104" s="3">
        <v>8945</v>
      </c>
      <c r="J2104" s="13">
        <v>44030.762731481482</v>
      </c>
      <c r="K2104" s="14">
        <v>3.5416666666666666E-2</v>
      </c>
      <c r="M2104" s="1" t="s">
        <v>209</v>
      </c>
      <c r="N2104" s="1" t="s">
        <v>210</v>
      </c>
      <c r="O2104" s="3">
        <v>7008</v>
      </c>
      <c r="P2104" s="13">
        <v>43979.36822916667</v>
      </c>
      <c r="Q2104" s="14">
        <v>4.1273148148148149E-2</v>
      </c>
    </row>
    <row r="2105" spans="1:17" x14ac:dyDescent="0.25">
      <c r="A2105" s="1" t="s">
        <v>205</v>
      </c>
      <c r="B2105" s="1" t="s">
        <v>206</v>
      </c>
      <c r="C2105" s="3">
        <v>9291</v>
      </c>
      <c r="D2105" s="13">
        <v>44039.8359837963</v>
      </c>
      <c r="E2105" s="14">
        <v>4.2314814814814812E-2</v>
      </c>
      <c r="G2105" s="1" t="s">
        <v>179</v>
      </c>
      <c r="H2105" s="1" t="s">
        <v>180</v>
      </c>
      <c r="I2105" s="3">
        <v>8946</v>
      </c>
      <c r="J2105" s="13">
        <v>44030.780902777777</v>
      </c>
      <c r="K2105" s="14">
        <v>4.0173611111111111E-2</v>
      </c>
      <c r="M2105" s="1" t="s">
        <v>253</v>
      </c>
      <c r="N2105" s="1" t="s">
        <v>254</v>
      </c>
      <c r="O2105" s="3">
        <v>7014</v>
      </c>
      <c r="P2105" s="13">
        <v>43979.445370370369</v>
      </c>
      <c r="Q2105" s="14">
        <v>3.1342592592592596E-2</v>
      </c>
    </row>
    <row r="2106" spans="1:17" x14ac:dyDescent="0.25">
      <c r="A2106" s="1" t="s">
        <v>181</v>
      </c>
      <c r="B2106" s="1" t="s">
        <v>182</v>
      </c>
      <c r="C2106" s="3">
        <v>9297</v>
      </c>
      <c r="D2106" s="13">
        <v>44040.421539351853</v>
      </c>
      <c r="E2106" s="14">
        <v>4.4502314814814814E-2</v>
      </c>
      <c r="G2106" s="1" t="s">
        <v>171</v>
      </c>
      <c r="H2106" s="1" t="s">
        <v>172</v>
      </c>
      <c r="I2106" s="3">
        <v>8954</v>
      </c>
      <c r="J2106" s="13">
        <v>44031.384930555556</v>
      </c>
      <c r="K2106" s="14">
        <v>4.1331018518518517E-2</v>
      </c>
      <c r="M2106" s="1" t="s">
        <v>231</v>
      </c>
      <c r="N2106" s="1" t="s">
        <v>232</v>
      </c>
      <c r="O2106" s="3">
        <v>7015</v>
      </c>
      <c r="P2106" s="13">
        <v>43979.463634259257</v>
      </c>
      <c r="Q2106" s="14">
        <v>4.2442129629629628E-2</v>
      </c>
    </row>
    <row r="2107" spans="1:17" x14ac:dyDescent="0.25">
      <c r="A2107" s="1" t="s">
        <v>201</v>
      </c>
      <c r="B2107" s="1" t="s">
        <v>202</v>
      </c>
      <c r="C2107" s="3">
        <v>9298</v>
      </c>
      <c r="D2107" s="13">
        <v>44040.439421296294</v>
      </c>
      <c r="E2107" s="14">
        <v>3.4652777777777775E-2</v>
      </c>
      <c r="G2107" s="1" t="s">
        <v>179</v>
      </c>
      <c r="H2107" s="1" t="s">
        <v>180</v>
      </c>
      <c r="I2107" s="3">
        <v>8956</v>
      </c>
      <c r="J2107" s="13">
        <v>44031.411261574074</v>
      </c>
      <c r="K2107" s="14">
        <v>3.8078703703703705E-2</v>
      </c>
      <c r="M2107" s="1" t="s">
        <v>223</v>
      </c>
      <c r="N2107" s="1" t="s">
        <v>224</v>
      </c>
      <c r="O2107" s="3">
        <v>7018</v>
      </c>
      <c r="P2107" s="13">
        <v>43979.507557870369</v>
      </c>
      <c r="Q2107" s="14">
        <v>3.6886574074074079E-2</v>
      </c>
    </row>
    <row r="2108" spans="1:17" x14ac:dyDescent="0.25">
      <c r="A2108" s="1" t="s">
        <v>201</v>
      </c>
      <c r="B2108" s="1" t="s">
        <v>202</v>
      </c>
      <c r="C2108" s="3">
        <v>9304</v>
      </c>
      <c r="D2108" s="13">
        <v>44040.5231712963</v>
      </c>
      <c r="E2108" s="14">
        <v>3.453703703703704E-2</v>
      </c>
      <c r="G2108" s="1" t="s">
        <v>177</v>
      </c>
      <c r="H2108" s="1" t="s">
        <v>178</v>
      </c>
      <c r="I2108" s="3">
        <v>8958</v>
      </c>
      <c r="J2108" s="13">
        <v>44031.44636574074</v>
      </c>
      <c r="K2108" s="14">
        <v>3.8634259259259257E-2</v>
      </c>
      <c r="M2108" s="1" t="s">
        <v>231</v>
      </c>
      <c r="N2108" s="1" t="s">
        <v>232</v>
      </c>
      <c r="O2108" s="3">
        <v>7024</v>
      </c>
      <c r="P2108" s="13">
        <v>43979.603020833332</v>
      </c>
      <c r="Q2108" s="14">
        <v>3.6898148148148145E-2</v>
      </c>
    </row>
    <row r="2109" spans="1:17" x14ac:dyDescent="0.25">
      <c r="A2109" s="1" t="s">
        <v>163</v>
      </c>
      <c r="B2109" s="1" t="s">
        <v>164</v>
      </c>
      <c r="C2109" s="3">
        <v>9307</v>
      </c>
      <c r="D2109" s="13">
        <v>44040.555821759262</v>
      </c>
      <c r="E2109" s="14">
        <v>3.4525462962962966E-2</v>
      </c>
      <c r="G2109" s="1" t="s">
        <v>233</v>
      </c>
      <c r="H2109" s="1" t="s">
        <v>234</v>
      </c>
      <c r="I2109" s="3">
        <v>8965</v>
      </c>
      <c r="J2109" s="13">
        <v>44031.535856481481</v>
      </c>
      <c r="K2109" s="14">
        <v>2.9525462962962962E-2</v>
      </c>
      <c r="M2109" s="1" t="s">
        <v>130</v>
      </c>
      <c r="N2109" s="1" t="s">
        <v>218</v>
      </c>
      <c r="O2109" s="3">
        <v>7025</v>
      </c>
      <c r="P2109" s="13">
        <v>43979.621122685188</v>
      </c>
      <c r="Q2109" s="14">
        <v>4.6215277777777779E-2</v>
      </c>
    </row>
    <row r="2110" spans="1:17" x14ac:dyDescent="0.25">
      <c r="A2110" s="1" t="s">
        <v>163</v>
      </c>
      <c r="B2110" s="1" t="s">
        <v>164</v>
      </c>
      <c r="C2110" s="3">
        <v>9314</v>
      </c>
      <c r="D2110" s="13">
        <v>44040.656712962962</v>
      </c>
      <c r="E2110" s="14">
        <v>3.4803240740740739E-2</v>
      </c>
      <c r="G2110" s="1" t="s">
        <v>203</v>
      </c>
      <c r="H2110" s="1" t="s">
        <v>204</v>
      </c>
      <c r="I2110" s="3">
        <v>8970</v>
      </c>
      <c r="J2110" s="13">
        <v>44031.596898148149</v>
      </c>
      <c r="K2110" s="14">
        <v>3.0416666666666665E-2</v>
      </c>
      <c r="M2110" s="1" t="s">
        <v>199</v>
      </c>
      <c r="N2110" s="1" t="s">
        <v>200</v>
      </c>
      <c r="O2110" s="3">
        <v>7027</v>
      </c>
      <c r="P2110" s="13">
        <v>43979.644988425927</v>
      </c>
      <c r="Q2110" s="14">
        <v>4.08912037037037E-2</v>
      </c>
    </row>
    <row r="2111" spans="1:17" x14ac:dyDescent="0.25">
      <c r="A2111" s="1" t="s">
        <v>213</v>
      </c>
      <c r="B2111" s="1" t="s">
        <v>214</v>
      </c>
      <c r="C2111" s="3">
        <v>9315</v>
      </c>
      <c r="D2111" s="13">
        <v>44040.674664351849</v>
      </c>
      <c r="E2111" s="14">
        <v>3.712962962962963E-2</v>
      </c>
      <c r="G2111" s="1" t="s">
        <v>179</v>
      </c>
      <c r="H2111" s="1" t="s">
        <v>180</v>
      </c>
      <c r="I2111" s="3">
        <v>8972</v>
      </c>
      <c r="J2111" s="13">
        <v>44031.627800925926</v>
      </c>
      <c r="K2111" s="14">
        <v>4.1053240740740744E-2</v>
      </c>
      <c r="M2111" s="1" t="s">
        <v>249</v>
      </c>
      <c r="N2111" s="1" t="s">
        <v>250</v>
      </c>
      <c r="O2111" s="3">
        <v>7028</v>
      </c>
      <c r="P2111" s="13">
        <v>43979.659629629627</v>
      </c>
      <c r="Q2111" s="14">
        <v>4.2418981481481481E-2</v>
      </c>
    </row>
    <row r="2112" spans="1:17" x14ac:dyDescent="0.25">
      <c r="A2112" s="1" t="s">
        <v>159</v>
      </c>
      <c r="B2112" s="1" t="s">
        <v>160</v>
      </c>
      <c r="C2112" s="3">
        <v>9326</v>
      </c>
      <c r="D2112" s="13">
        <v>44040.822696759256</v>
      </c>
      <c r="E2112" s="14">
        <v>3.1111111111111107E-2</v>
      </c>
      <c r="G2112" s="1" t="s">
        <v>193</v>
      </c>
      <c r="H2112" s="1" t="s">
        <v>194</v>
      </c>
      <c r="I2112" s="3">
        <v>8975</v>
      </c>
      <c r="J2112" s="13">
        <v>44031.664189814815</v>
      </c>
      <c r="K2112" s="14">
        <v>3.2638888888888891E-2</v>
      </c>
      <c r="M2112" s="1" t="s">
        <v>241</v>
      </c>
      <c r="N2112" s="1" t="s">
        <v>242</v>
      </c>
      <c r="O2112" s="3">
        <v>7030</v>
      </c>
      <c r="P2112" s="13">
        <v>43979.683472222219</v>
      </c>
      <c r="Q2112" s="14">
        <v>3.1516203703703706E-2</v>
      </c>
    </row>
    <row r="2113" spans="1:17" x14ac:dyDescent="0.25">
      <c r="A2113" s="1" t="s">
        <v>207</v>
      </c>
      <c r="B2113" s="1" t="s">
        <v>208</v>
      </c>
      <c r="C2113" s="3">
        <v>9330</v>
      </c>
      <c r="D2113" s="13">
        <v>44041.371851851851</v>
      </c>
      <c r="E2113" s="14">
        <v>3.5983796296296298E-2</v>
      </c>
      <c r="G2113" s="1" t="s">
        <v>175</v>
      </c>
      <c r="H2113" s="1" t="s">
        <v>176</v>
      </c>
      <c r="I2113" s="3">
        <v>8977</v>
      </c>
      <c r="J2113" s="13">
        <v>44031.68478009259</v>
      </c>
      <c r="K2113" s="14">
        <v>3.7800925925925925E-2</v>
      </c>
      <c r="M2113" s="1" t="s">
        <v>223</v>
      </c>
      <c r="N2113" s="1" t="s">
        <v>224</v>
      </c>
      <c r="O2113" s="3">
        <v>7033</v>
      </c>
      <c r="P2113" s="13">
        <v>43979.725057870368</v>
      </c>
      <c r="Q2113" s="14">
        <v>3.7245370370370366E-2</v>
      </c>
    </row>
    <row r="2114" spans="1:17" x14ac:dyDescent="0.25">
      <c r="A2114" s="1" t="s">
        <v>225</v>
      </c>
      <c r="B2114" s="1" t="s">
        <v>226</v>
      </c>
      <c r="C2114" s="3">
        <v>9338</v>
      </c>
      <c r="D2114" s="13">
        <v>44041.481851851851</v>
      </c>
      <c r="E2114" s="14">
        <v>4.7303240740740743E-2</v>
      </c>
      <c r="G2114" s="1" t="s">
        <v>120</v>
      </c>
      <c r="H2114" s="1" t="s">
        <v>219</v>
      </c>
      <c r="I2114" s="3">
        <v>8979</v>
      </c>
      <c r="J2114" s="13">
        <v>44031.703263888892</v>
      </c>
      <c r="K2114" s="14">
        <v>3.1307870370370368E-2</v>
      </c>
      <c r="M2114" s="1" t="s">
        <v>253</v>
      </c>
      <c r="N2114" s="1" t="s">
        <v>254</v>
      </c>
      <c r="O2114" s="3">
        <v>7036</v>
      </c>
      <c r="P2114" s="13">
        <v>43979.766458333332</v>
      </c>
      <c r="Q2114" s="14">
        <v>4.1053240740740744E-2</v>
      </c>
    </row>
    <row r="2115" spans="1:17" x14ac:dyDescent="0.25">
      <c r="A2115" s="1" t="s">
        <v>201</v>
      </c>
      <c r="B2115" s="1" t="s">
        <v>202</v>
      </c>
      <c r="C2115" s="3">
        <v>9340</v>
      </c>
      <c r="D2115" s="13">
        <v>44041.504247685189</v>
      </c>
      <c r="E2115" s="14">
        <v>4.5740740740740742E-2</v>
      </c>
      <c r="G2115" s="1" t="s">
        <v>122</v>
      </c>
      <c r="H2115" s="1" t="s">
        <v>217</v>
      </c>
      <c r="I2115" s="3">
        <v>8984</v>
      </c>
      <c r="J2115" s="13">
        <v>44031.759467592594</v>
      </c>
      <c r="K2115" s="14">
        <v>2.9131944444444446E-2</v>
      </c>
      <c r="M2115" s="1" t="s">
        <v>173</v>
      </c>
      <c r="N2115" s="1" t="s">
        <v>174</v>
      </c>
      <c r="O2115" s="3">
        <v>7038</v>
      </c>
      <c r="P2115" s="13">
        <v>43979.794490740744</v>
      </c>
      <c r="Q2115" s="14">
        <v>4.223379629629629E-2</v>
      </c>
    </row>
    <row r="2116" spans="1:17" x14ac:dyDescent="0.25">
      <c r="A2116" s="1" t="s">
        <v>225</v>
      </c>
      <c r="B2116" s="1" t="s">
        <v>226</v>
      </c>
      <c r="C2116" s="3">
        <v>9345</v>
      </c>
      <c r="D2116" s="13">
        <v>44041.572048611109</v>
      </c>
      <c r="E2116" s="14">
        <v>4.2685185185185187E-2</v>
      </c>
      <c r="G2116" s="1" t="s">
        <v>175</v>
      </c>
      <c r="H2116" s="1" t="s">
        <v>176</v>
      </c>
      <c r="I2116" s="3">
        <v>8988</v>
      </c>
      <c r="J2116" s="13">
        <v>44031.816342592596</v>
      </c>
      <c r="K2116" s="14">
        <v>3.5925925925925924E-2</v>
      </c>
      <c r="M2116" s="1" t="s">
        <v>126</v>
      </c>
      <c r="N2116" s="1" t="s">
        <v>220</v>
      </c>
      <c r="O2116" s="3">
        <v>7050</v>
      </c>
      <c r="P2116" s="13">
        <v>43980.464259259257</v>
      </c>
      <c r="Q2116" s="14">
        <v>3.2789351851851854E-2</v>
      </c>
    </row>
    <row r="2117" spans="1:17" x14ac:dyDescent="0.25">
      <c r="A2117" s="1" t="s">
        <v>201</v>
      </c>
      <c r="B2117" s="1" t="s">
        <v>202</v>
      </c>
      <c r="C2117" s="3">
        <v>9351</v>
      </c>
      <c r="D2117" s="13">
        <v>44041.653182870374</v>
      </c>
      <c r="E2117" s="14">
        <v>3.9016203703703699E-2</v>
      </c>
      <c r="G2117" s="1" t="s">
        <v>251</v>
      </c>
      <c r="H2117" s="1" t="s">
        <v>252</v>
      </c>
      <c r="I2117" s="3">
        <v>8993</v>
      </c>
      <c r="J2117" s="13">
        <v>44032.38</v>
      </c>
      <c r="K2117" s="14">
        <v>4.0196759259259258E-2</v>
      </c>
      <c r="M2117" s="1" t="s">
        <v>229</v>
      </c>
      <c r="N2117" s="1" t="s">
        <v>230</v>
      </c>
      <c r="O2117" s="3">
        <v>7052</v>
      </c>
      <c r="P2117" s="13">
        <v>43980.48878472222</v>
      </c>
      <c r="Q2117" s="14">
        <v>4.2037037037037039E-2</v>
      </c>
    </row>
    <row r="2118" spans="1:17" x14ac:dyDescent="0.25">
      <c r="A2118" s="1" t="s">
        <v>225</v>
      </c>
      <c r="B2118" s="1" t="s">
        <v>226</v>
      </c>
      <c r="C2118" s="3">
        <v>9352</v>
      </c>
      <c r="D2118" s="13">
        <v>44041.665902777779</v>
      </c>
      <c r="E2118" s="14">
        <v>4.1793981481481481E-2</v>
      </c>
      <c r="G2118" s="1" t="s">
        <v>179</v>
      </c>
      <c r="H2118" s="1" t="s">
        <v>180</v>
      </c>
      <c r="I2118" s="3">
        <v>8994</v>
      </c>
      <c r="J2118" s="13">
        <v>44032.394849537035</v>
      </c>
      <c r="K2118" s="14">
        <v>2.9849537037037036E-2</v>
      </c>
      <c r="M2118" s="1" t="s">
        <v>167</v>
      </c>
      <c r="N2118" s="1" t="s">
        <v>168</v>
      </c>
      <c r="O2118" s="3">
        <v>7056</v>
      </c>
      <c r="P2118" s="13">
        <v>43980.542824074073</v>
      </c>
      <c r="Q2118" s="14">
        <v>4.1134259259259259E-2</v>
      </c>
    </row>
    <row r="2119" spans="1:17" x14ac:dyDescent="0.25">
      <c r="A2119" s="1" t="s">
        <v>165</v>
      </c>
      <c r="B2119" s="1" t="s">
        <v>166</v>
      </c>
      <c r="C2119" s="3">
        <v>9355</v>
      </c>
      <c r="D2119" s="13">
        <v>44041.705300925925</v>
      </c>
      <c r="E2119" s="14">
        <v>3.5335648148148151E-2</v>
      </c>
      <c r="G2119" s="1" t="s">
        <v>193</v>
      </c>
      <c r="H2119" s="1" t="s">
        <v>194</v>
      </c>
      <c r="I2119" s="3">
        <v>8995</v>
      </c>
      <c r="J2119" s="13">
        <v>44032.404236111113</v>
      </c>
      <c r="K2119" s="14">
        <v>3.7893518518518521E-2</v>
      </c>
      <c r="M2119" s="1" t="s">
        <v>126</v>
      </c>
      <c r="N2119" s="1" t="s">
        <v>220</v>
      </c>
      <c r="O2119" s="3">
        <v>7057</v>
      </c>
      <c r="P2119" s="13">
        <v>43980.557511574072</v>
      </c>
      <c r="Q2119" s="14">
        <v>3.5497685185185188E-2</v>
      </c>
    </row>
    <row r="2120" spans="1:17" x14ac:dyDescent="0.25">
      <c r="A2120" s="1" t="s">
        <v>201</v>
      </c>
      <c r="B2120" s="1" t="s">
        <v>202</v>
      </c>
      <c r="C2120" s="3">
        <v>9357</v>
      </c>
      <c r="D2120" s="13">
        <v>44041.734375</v>
      </c>
      <c r="E2120" s="14">
        <v>4.0775462962962965E-2</v>
      </c>
      <c r="G2120" s="1" t="s">
        <v>203</v>
      </c>
      <c r="H2120" s="1" t="s">
        <v>204</v>
      </c>
      <c r="I2120" s="3">
        <v>8996</v>
      </c>
      <c r="J2120" s="13">
        <v>44032.420740740738</v>
      </c>
      <c r="K2120" s="14">
        <v>3.982638888888889E-2</v>
      </c>
      <c r="M2120" s="1" t="s">
        <v>173</v>
      </c>
      <c r="N2120" s="1" t="s">
        <v>174</v>
      </c>
      <c r="O2120" s="3">
        <v>7058</v>
      </c>
      <c r="P2120" s="13">
        <v>43980.574594907404</v>
      </c>
      <c r="Q2120" s="14">
        <v>4.2152777777777782E-2</v>
      </c>
    </row>
    <row r="2121" spans="1:17" x14ac:dyDescent="0.25">
      <c r="A2121" s="1" t="s">
        <v>201</v>
      </c>
      <c r="B2121" s="1" t="s">
        <v>202</v>
      </c>
      <c r="C2121" s="3">
        <v>9361</v>
      </c>
      <c r="D2121" s="13">
        <v>44041.786921296298</v>
      </c>
      <c r="E2121" s="14">
        <v>3.4768518518518525E-2</v>
      </c>
      <c r="G2121" s="1" t="s">
        <v>122</v>
      </c>
      <c r="H2121" s="1" t="s">
        <v>217</v>
      </c>
      <c r="I2121" s="3">
        <v>8997</v>
      </c>
      <c r="J2121" s="13">
        <v>44032.429270833331</v>
      </c>
      <c r="K2121" s="14">
        <v>2.8935185185185185E-2</v>
      </c>
      <c r="M2121" s="1" t="s">
        <v>126</v>
      </c>
      <c r="N2121" s="1" t="s">
        <v>220</v>
      </c>
      <c r="O2121" s="3">
        <v>7063</v>
      </c>
      <c r="P2121" s="13">
        <v>43980.648194444446</v>
      </c>
      <c r="Q2121" s="14">
        <v>4.1631944444444451E-2</v>
      </c>
    </row>
    <row r="2122" spans="1:17" x14ac:dyDescent="0.25">
      <c r="A2122" s="1" t="s">
        <v>243</v>
      </c>
      <c r="B2122" s="1" t="s">
        <v>244</v>
      </c>
      <c r="C2122" s="3">
        <v>9367</v>
      </c>
      <c r="D2122" s="13">
        <v>44042.366990740738</v>
      </c>
      <c r="E2122" s="14">
        <v>4.462962962962963E-2</v>
      </c>
      <c r="G2122" s="1" t="s">
        <v>171</v>
      </c>
      <c r="H2122" s="1" t="s">
        <v>172</v>
      </c>
      <c r="I2122" s="3">
        <v>8998</v>
      </c>
      <c r="J2122" s="13">
        <v>44032.438460648147</v>
      </c>
      <c r="K2122" s="14">
        <v>3.6377314814814814E-2</v>
      </c>
      <c r="M2122" s="1" t="s">
        <v>247</v>
      </c>
      <c r="N2122" s="1" t="s">
        <v>248</v>
      </c>
      <c r="O2122" s="3">
        <v>7068</v>
      </c>
      <c r="P2122" s="13">
        <v>43980.715243055558</v>
      </c>
      <c r="Q2122" s="14">
        <v>3.9166666666666662E-2</v>
      </c>
    </row>
    <row r="2123" spans="1:17" x14ac:dyDescent="0.25">
      <c r="A2123" s="1" t="s">
        <v>189</v>
      </c>
      <c r="B2123" s="1" t="s">
        <v>190</v>
      </c>
      <c r="C2123" s="3">
        <v>9369</v>
      </c>
      <c r="D2123" s="13">
        <v>44042.397256944445</v>
      </c>
      <c r="E2123" s="14">
        <v>3.7986111111111116E-2</v>
      </c>
      <c r="G2123" s="1" t="s">
        <v>179</v>
      </c>
      <c r="H2123" s="1" t="s">
        <v>180</v>
      </c>
      <c r="I2123" s="3">
        <v>9000</v>
      </c>
      <c r="J2123" s="13">
        <v>44032.45815972222</v>
      </c>
      <c r="K2123" s="14">
        <v>3.2962962962962965E-2</v>
      </c>
      <c r="M2123" s="1" t="s">
        <v>253</v>
      </c>
      <c r="N2123" s="1" t="s">
        <v>254</v>
      </c>
      <c r="O2123" s="3">
        <v>7071</v>
      </c>
      <c r="P2123" s="13">
        <v>43980.752210648148</v>
      </c>
      <c r="Q2123" s="14">
        <v>3.6273148148148145E-2</v>
      </c>
    </row>
    <row r="2124" spans="1:17" x14ac:dyDescent="0.25">
      <c r="A2124" s="1" t="s">
        <v>243</v>
      </c>
      <c r="B2124" s="1" t="s">
        <v>244</v>
      </c>
      <c r="C2124" s="3">
        <v>9370</v>
      </c>
      <c r="D2124" s="13">
        <v>44042.408055555556</v>
      </c>
      <c r="E2124" s="14">
        <v>4.594907407407408E-2</v>
      </c>
      <c r="G2124" s="1" t="s">
        <v>233</v>
      </c>
      <c r="H2124" s="1" t="s">
        <v>234</v>
      </c>
      <c r="I2124" s="3">
        <v>9002</v>
      </c>
      <c r="J2124" s="13">
        <v>44032.483101851853</v>
      </c>
      <c r="K2124" s="14">
        <v>3.8206018518518521E-2</v>
      </c>
      <c r="M2124" s="1" t="s">
        <v>199</v>
      </c>
      <c r="N2124" s="1" t="s">
        <v>200</v>
      </c>
      <c r="O2124" s="3">
        <v>7080</v>
      </c>
      <c r="P2124" s="13">
        <v>43981.347557870373</v>
      </c>
      <c r="Q2124" s="14">
        <v>4.1261574074074069E-2</v>
      </c>
    </row>
    <row r="2125" spans="1:17" x14ac:dyDescent="0.25">
      <c r="A2125" s="1" t="s">
        <v>225</v>
      </c>
      <c r="B2125" s="1" t="s">
        <v>226</v>
      </c>
      <c r="C2125" s="3">
        <v>9372</v>
      </c>
      <c r="D2125" s="13">
        <v>44042.435925925929</v>
      </c>
      <c r="E2125" s="14">
        <v>3.4571759259259253E-2</v>
      </c>
      <c r="G2125" s="1" t="s">
        <v>187</v>
      </c>
      <c r="H2125" s="1" t="s">
        <v>188</v>
      </c>
      <c r="I2125" s="3">
        <v>9008</v>
      </c>
      <c r="J2125" s="13">
        <v>44032.566296296296</v>
      </c>
      <c r="K2125" s="14">
        <v>4.4467592592592593E-2</v>
      </c>
      <c r="M2125" s="1" t="s">
        <v>245</v>
      </c>
      <c r="N2125" s="1" t="s">
        <v>246</v>
      </c>
      <c r="O2125" s="3">
        <v>7081</v>
      </c>
      <c r="P2125" s="13">
        <v>43981.361203703702</v>
      </c>
      <c r="Q2125" s="14">
        <v>3.1481481481481485E-2</v>
      </c>
    </row>
    <row r="2126" spans="1:17" x14ac:dyDescent="0.25">
      <c r="A2126" s="1" t="s">
        <v>207</v>
      </c>
      <c r="B2126" s="1" t="s">
        <v>208</v>
      </c>
      <c r="C2126" s="3">
        <v>9373</v>
      </c>
      <c r="D2126" s="13">
        <v>44042.45171296296</v>
      </c>
      <c r="E2126" s="14">
        <v>3.3518518518518517E-2</v>
      </c>
      <c r="G2126" s="1" t="s">
        <v>203</v>
      </c>
      <c r="H2126" s="1" t="s">
        <v>204</v>
      </c>
      <c r="I2126" s="3">
        <v>9009</v>
      </c>
      <c r="J2126" s="13">
        <v>44032.583993055552</v>
      </c>
      <c r="K2126" s="14">
        <v>3.847222222222222E-2</v>
      </c>
      <c r="M2126" s="1" t="s">
        <v>223</v>
      </c>
      <c r="N2126" s="1" t="s">
        <v>224</v>
      </c>
      <c r="O2126" s="3">
        <v>7082</v>
      </c>
      <c r="P2126" s="13">
        <v>43981.375879629632</v>
      </c>
      <c r="Q2126" s="14">
        <v>3.667824074074074E-2</v>
      </c>
    </row>
    <row r="2127" spans="1:17" x14ac:dyDescent="0.25">
      <c r="A2127" s="1" t="s">
        <v>243</v>
      </c>
      <c r="B2127" s="1" t="s">
        <v>244</v>
      </c>
      <c r="C2127" s="3">
        <v>9374</v>
      </c>
      <c r="D2127" s="13">
        <v>44042.462858796294</v>
      </c>
      <c r="E2127" s="14">
        <v>4.1157407407407406E-2</v>
      </c>
      <c r="G2127" s="1" t="s">
        <v>203</v>
      </c>
      <c r="H2127" s="1" t="s">
        <v>204</v>
      </c>
      <c r="I2127" s="3">
        <v>9028</v>
      </c>
      <c r="J2127" s="13">
        <v>44033.346030092594</v>
      </c>
      <c r="K2127" s="14">
        <v>3.8194444444444441E-2</v>
      </c>
      <c r="M2127" s="1" t="s">
        <v>209</v>
      </c>
      <c r="N2127" s="1" t="s">
        <v>210</v>
      </c>
      <c r="O2127" s="3">
        <v>7085</v>
      </c>
      <c r="P2127" s="13">
        <v>43981.420520833337</v>
      </c>
      <c r="Q2127" s="14">
        <v>3.9756944444444449E-2</v>
      </c>
    </row>
    <row r="2128" spans="1:17" x14ac:dyDescent="0.25">
      <c r="A2128" s="1" t="s">
        <v>207</v>
      </c>
      <c r="B2128" s="1" t="s">
        <v>208</v>
      </c>
      <c r="C2128" s="3">
        <v>9387</v>
      </c>
      <c r="D2128" s="13">
        <v>44042.64471064815</v>
      </c>
      <c r="E2128" s="14">
        <v>4.1342592592592591E-2</v>
      </c>
      <c r="G2128" s="1" t="s">
        <v>203</v>
      </c>
      <c r="H2128" s="1" t="s">
        <v>204</v>
      </c>
      <c r="I2128" s="3">
        <v>9031</v>
      </c>
      <c r="J2128" s="13">
        <v>44033.385879629626</v>
      </c>
      <c r="K2128" s="14">
        <v>3.9837962962962964E-2</v>
      </c>
      <c r="M2128" s="1" t="s">
        <v>223</v>
      </c>
      <c r="N2128" s="1" t="s">
        <v>224</v>
      </c>
      <c r="O2128" s="3">
        <v>7087</v>
      </c>
      <c r="P2128" s="13">
        <v>43981.441932870373</v>
      </c>
      <c r="Q2128" s="14">
        <v>4.2465277777777775E-2</v>
      </c>
    </row>
    <row r="2129" spans="1:17" x14ac:dyDescent="0.25">
      <c r="A2129" s="1" t="s">
        <v>225</v>
      </c>
      <c r="B2129" s="1" t="s">
        <v>226</v>
      </c>
      <c r="C2129" s="3">
        <v>9392</v>
      </c>
      <c r="D2129" s="13">
        <v>44042.706516203703</v>
      </c>
      <c r="E2129" s="14">
        <v>2.9571759259259259E-2</v>
      </c>
      <c r="G2129" s="1" t="s">
        <v>179</v>
      </c>
      <c r="H2129" s="1" t="s">
        <v>180</v>
      </c>
      <c r="I2129" s="3">
        <v>9036</v>
      </c>
      <c r="J2129" s="13">
        <v>44033.459965277776</v>
      </c>
      <c r="K2129" s="14">
        <v>4.341435185185185E-2</v>
      </c>
      <c r="M2129" s="1" t="s">
        <v>245</v>
      </c>
      <c r="N2129" s="1" t="s">
        <v>246</v>
      </c>
      <c r="O2129" s="3">
        <v>7094</v>
      </c>
      <c r="P2129" s="13">
        <v>43981.556157407409</v>
      </c>
      <c r="Q2129" s="14">
        <v>3.8622685185185184E-2</v>
      </c>
    </row>
    <row r="2130" spans="1:17" x14ac:dyDescent="0.25">
      <c r="A2130" s="1" t="s">
        <v>165</v>
      </c>
      <c r="B2130" s="1" t="s">
        <v>166</v>
      </c>
      <c r="C2130" s="3">
        <v>9395</v>
      </c>
      <c r="D2130" s="13">
        <v>44042.746458333335</v>
      </c>
      <c r="E2130" s="14">
        <v>3.8321759259259257E-2</v>
      </c>
      <c r="G2130" s="1" t="s">
        <v>193</v>
      </c>
      <c r="H2130" s="1" t="s">
        <v>194</v>
      </c>
      <c r="I2130" s="3">
        <v>9037</v>
      </c>
      <c r="J2130" s="13">
        <v>44033.470243055555</v>
      </c>
      <c r="K2130" s="14">
        <v>3.5590277777777776E-2</v>
      </c>
      <c r="M2130" s="1" t="s">
        <v>173</v>
      </c>
      <c r="N2130" s="1" t="s">
        <v>174</v>
      </c>
      <c r="O2130" s="3">
        <v>7099</v>
      </c>
      <c r="P2130" s="13">
        <v>43981.625439814816</v>
      </c>
      <c r="Q2130" s="14">
        <v>4.3043981481481482E-2</v>
      </c>
    </row>
    <row r="2131" spans="1:17" x14ac:dyDescent="0.25">
      <c r="A2131" s="1" t="s">
        <v>197</v>
      </c>
      <c r="B2131" s="1" t="s">
        <v>198</v>
      </c>
      <c r="C2131" s="3">
        <v>9396</v>
      </c>
      <c r="D2131" s="13">
        <v>44042.757199074076</v>
      </c>
      <c r="E2131" s="14">
        <v>4.0208333333333332E-2</v>
      </c>
      <c r="G2131" s="1" t="s">
        <v>179</v>
      </c>
      <c r="H2131" s="1" t="s">
        <v>180</v>
      </c>
      <c r="I2131" s="3">
        <v>9040</v>
      </c>
      <c r="J2131" s="13">
        <v>44033.508692129632</v>
      </c>
      <c r="K2131" s="14">
        <v>4.0231481481481479E-2</v>
      </c>
      <c r="M2131" s="1" t="s">
        <v>253</v>
      </c>
      <c r="N2131" s="1" t="s">
        <v>254</v>
      </c>
      <c r="O2131" s="3">
        <v>7103</v>
      </c>
      <c r="P2131" s="13">
        <v>43981.673310185186</v>
      </c>
      <c r="Q2131" s="14">
        <v>4.3217592592592592E-2</v>
      </c>
    </row>
    <row r="2132" spans="1:17" x14ac:dyDescent="0.25">
      <c r="A2132" s="1" t="s">
        <v>197</v>
      </c>
      <c r="B2132" s="1" t="s">
        <v>198</v>
      </c>
      <c r="C2132" s="3">
        <v>9398</v>
      </c>
      <c r="D2132" s="13">
        <v>44042.779583333337</v>
      </c>
      <c r="E2132" s="14">
        <v>3.1967592592592589E-2</v>
      </c>
      <c r="G2132" s="1" t="s">
        <v>251</v>
      </c>
      <c r="H2132" s="1" t="s">
        <v>252</v>
      </c>
      <c r="I2132" s="3">
        <v>9041</v>
      </c>
      <c r="J2132" s="13">
        <v>44033.521435185183</v>
      </c>
      <c r="K2132" s="14">
        <v>3.2349537037037038E-2</v>
      </c>
      <c r="M2132" s="1" t="s">
        <v>130</v>
      </c>
      <c r="N2132" s="1" t="s">
        <v>218</v>
      </c>
      <c r="O2132" s="3">
        <v>7104</v>
      </c>
      <c r="P2132" s="13">
        <v>43981.686493055553</v>
      </c>
      <c r="Q2132" s="14">
        <v>4.3784722222222218E-2</v>
      </c>
    </row>
    <row r="2133" spans="1:17" x14ac:dyDescent="0.25">
      <c r="A2133" s="1" t="s">
        <v>161</v>
      </c>
      <c r="B2133" s="1" t="s">
        <v>162</v>
      </c>
      <c r="C2133" s="3">
        <v>9404</v>
      </c>
      <c r="D2133" s="13">
        <v>44043.363726851851</v>
      </c>
      <c r="E2133" s="14">
        <v>3.9618055555555552E-2</v>
      </c>
      <c r="G2133" s="1" t="s">
        <v>177</v>
      </c>
      <c r="H2133" s="1" t="s">
        <v>178</v>
      </c>
      <c r="I2133" s="3">
        <v>9044</v>
      </c>
      <c r="J2133" s="13">
        <v>44033.574814814812</v>
      </c>
      <c r="K2133" s="14">
        <v>3.9965277777777773E-2</v>
      </c>
      <c r="M2133" s="1" t="s">
        <v>249</v>
      </c>
      <c r="N2133" s="1" t="s">
        <v>250</v>
      </c>
      <c r="O2133" s="3">
        <v>7107</v>
      </c>
      <c r="P2133" s="13">
        <v>43981.737013888887</v>
      </c>
      <c r="Q2133" s="14">
        <v>3.740740740740741E-2</v>
      </c>
    </row>
    <row r="2134" spans="1:17" x14ac:dyDescent="0.25">
      <c r="A2134" s="1" t="s">
        <v>161</v>
      </c>
      <c r="B2134" s="1" t="s">
        <v>162</v>
      </c>
      <c r="C2134" s="3">
        <v>9405</v>
      </c>
      <c r="D2134" s="13">
        <v>44043.378564814811</v>
      </c>
      <c r="E2134" s="14">
        <v>3.75462962962963E-2</v>
      </c>
      <c r="G2134" s="1" t="s">
        <v>193</v>
      </c>
      <c r="H2134" s="1" t="s">
        <v>194</v>
      </c>
      <c r="I2134" s="3">
        <v>9045</v>
      </c>
      <c r="J2134" s="13">
        <v>44033.58797453704</v>
      </c>
      <c r="K2134" s="14">
        <v>3.7499999999999999E-2</v>
      </c>
      <c r="M2134" s="1" t="s">
        <v>253</v>
      </c>
      <c r="N2134" s="1" t="s">
        <v>254</v>
      </c>
      <c r="O2134" s="3">
        <v>7108</v>
      </c>
      <c r="P2134" s="13">
        <v>43981.751319444447</v>
      </c>
      <c r="Q2134" s="14">
        <v>2.9768518518518517E-2</v>
      </c>
    </row>
    <row r="2135" spans="1:17" x14ac:dyDescent="0.25">
      <c r="A2135" s="1" t="s">
        <v>181</v>
      </c>
      <c r="B2135" s="1" t="s">
        <v>182</v>
      </c>
      <c r="C2135" s="3">
        <v>9406</v>
      </c>
      <c r="D2135" s="13">
        <v>44043.392442129632</v>
      </c>
      <c r="E2135" s="14">
        <v>3.2326388888888884E-2</v>
      </c>
      <c r="G2135" s="1" t="s">
        <v>251</v>
      </c>
      <c r="H2135" s="1" t="s">
        <v>252</v>
      </c>
      <c r="I2135" s="3">
        <v>9049</v>
      </c>
      <c r="J2135" s="13">
        <v>44033.651400462964</v>
      </c>
      <c r="K2135" s="14">
        <v>3.6203703703703703E-2</v>
      </c>
      <c r="M2135" s="1" t="s">
        <v>227</v>
      </c>
      <c r="N2135" s="1" t="s">
        <v>228</v>
      </c>
      <c r="O2135" s="3">
        <v>7114</v>
      </c>
      <c r="P2135" s="13">
        <v>43981.835104166668</v>
      </c>
      <c r="Q2135" s="14">
        <v>3.7835648148148153E-2</v>
      </c>
    </row>
    <row r="2136" spans="1:17" x14ac:dyDescent="0.25">
      <c r="A2136" s="1" t="s">
        <v>161</v>
      </c>
      <c r="B2136" s="1" t="s">
        <v>162</v>
      </c>
      <c r="C2136" s="3">
        <v>9407</v>
      </c>
      <c r="D2136" s="13">
        <v>44043.408032407409</v>
      </c>
      <c r="E2136" s="14">
        <v>4.1435185185185179E-2</v>
      </c>
      <c r="G2136" s="1" t="s">
        <v>211</v>
      </c>
      <c r="H2136" s="1" t="s">
        <v>212</v>
      </c>
      <c r="I2136" s="3">
        <v>9052</v>
      </c>
      <c r="J2136" s="13">
        <v>44033.686331018522</v>
      </c>
      <c r="K2136" s="14">
        <v>3.6469907407407402E-2</v>
      </c>
      <c r="M2136" s="1" t="s">
        <v>167</v>
      </c>
      <c r="N2136" s="1" t="s">
        <v>168</v>
      </c>
      <c r="O2136" s="3">
        <v>7115</v>
      </c>
      <c r="P2136" s="13">
        <v>43982.342048611114</v>
      </c>
      <c r="Q2136" s="14">
        <v>3.3587962962962965E-2</v>
      </c>
    </row>
    <row r="2137" spans="1:17" x14ac:dyDescent="0.25">
      <c r="A2137" s="1" t="s">
        <v>201</v>
      </c>
      <c r="B2137" s="1" t="s">
        <v>202</v>
      </c>
      <c r="C2137" s="3">
        <v>9410</v>
      </c>
      <c r="D2137" s="13">
        <v>44043.454131944447</v>
      </c>
      <c r="E2137" s="14">
        <v>3.7662037037037036E-2</v>
      </c>
      <c r="G2137" s="1" t="s">
        <v>120</v>
      </c>
      <c r="H2137" s="1" t="s">
        <v>219</v>
      </c>
      <c r="I2137" s="3">
        <v>9054</v>
      </c>
      <c r="J2137" s="13">
        <v>44033.720613425925</v>
      </c>
      <c r="K2137" s="14">
        <v>3.8078703703703705E-2</v>
      </c>
      <c r="M2137" s="1" t="s">
        <v>199</v>
      </c>
      <c r="N2137" s="1" t="s">
        <v>200</v>
      </c>
      <c r="O2137" s="3">
        <v>7119</v>
      </c>
      <c r="P2137" s="13">
        <v>43982.393310185187</v>
      </c>
      <c r="Q2137" s="14">
        <v>3.8541666666666669E-2</v>
      </c>
    </row>
    <row r="2138" spans="1:17" x14ac:dyDescent="0.25">
      <c r="A2138" s="1" t="s">
        <v>243</v>
      </c>
      <c r="B2138" s="1" t="s">
        <v>244</v>
      </c>
      <c r="C2138" s="3">
        <v>9416</v>
      </c>
      <c r="D2138" s="13">
        <v>44043.542291666665</v>
      </c>
      <c r="E2138" s="14">
        <v>3.8518518518518521E-2</v>
      </c>
      <c r="G2138" s="1" t="s">
        <v>177</v>
      </c>
      <c r="H2138" s="1" t="s">
        <v>178</v>
      </c>
      <c r="I2138" s="3">
        <v>9059</v>
      </c>
      <c r="J2138" s="13">
        <v>44033.784317129626</v>
      </c>
      <c r="K2138" s="14">
        <v>3.1354166666666662E-2</v>
      </c>
      <c r="M2138" s="1" t="s">
        <v>245</v>
      </c>
      <c r="N2138" s="1" t="s">
        <v>246</v>
      </c>
      <c r="O2138" s="3">
        <v>7121</v>
      </c>
      <c r="P2138" s="13">
        <v>43982.418391203704</v>
      </c>
      <c r="Q2138" s="14">
        <v>2.9583333333333336E-2</v>
      </c>
    </row>
    <row r="2139" spans="1:17" x14ac:dyDescent="0.25">
      <c r="A2139" s="1" t="s">
        <v>183</v>
      </c>
      <c r="B2139" s="1" t="s">
        <v>184</v>
      </c>
      <c r="C2139" s="3">
        <v>9421</v>
      </c>
      <c r="D2139" s="13">
        <v>44043.61142361111</v>
      </c>
      <c r="E2139" s="14">
        <v>4.071759259259259E-2</v>
      </c>
      <c r="G2139" s="1" t="s">
        <v>175</v>
      </c>
      <c r="H2139" s="1" t="s">
        <v>176</v>
      </c>
      <c r="I2139" s="3">
        <v>9067</v>
      </c>
      <c r="J2139" s="13">
        <v>44034.379548611112</v>
      </c>
      <c r="K2139" s="14">
        <v>3.3761574074074076E-2</v>
      </c>
      <c r="M2139" s="1" t="s">
        <v>223</v>
      </c>
      <c r="N2139" s="1" t="s">
        <v>224</v>
      </c>
      <c r="O2139" s="3">
        <v>7122</v>
      </c>
      <c r="P2139" s="13">
        <v>43982.429386574076</v>
      </c>
      <c r="Q2139" s="14">
        <v>3.9780092592592589E-2</v>
      </c>
    </row>
    <row r="2140" spans="1:17" x14ac:dyDescent="0.25">
      <c r="A2140" s="1" t="s">
        <v>163</v>
      </c>
      <c r="B2140" s="1" t="s">
        <v>164</v>
      </c>
      <c r="C2140" s="3">
        <v>9422</v>
      </c>
      <c r="D2140" s="13">
        <v>44043.620659722219</v>
      </c>
      <c r="E2140" s="14">
        <v>4.1956018518518517E-2</v>
      </c>
      <c r="G2140" s="1" t="s">
        <v>120</v>
      </c>
      <c r="H2140" s="1" t="s">
        <v>219</v>
      </c>
      <c r="I2140" s="3">
        <v>9072</v>
      </c>
      <c r="J2140" s="13">
        <v>44034.455613425926</v>
      </c>
      <c r="K2140" s="14">
        <v>3.2847222222222222E-2</v>
      </c>
      <c r="M2140" s="1" t="s">
        <v>231</v>
      </c>
      <c r="N2140" s="1" t="s">
        <v>232</v>
      </c>
      <c r="O2140" s="3">
        <v>7125</v>
      </c>
      <c r="P2140" s="13">
        <v>43982.460358796299</v>
      </c>
      <c r="Q2140" s="14">
        <v>3.2939814814814811E-2</v>
      </c>
    </row>
    <row r="2141" spans="1:17" x14ac:dyDescent="0.25">
      <c r="A2141" s="1" t="s">
        <v>161</v>
      </c>
      <c r="B2141" s="1" t="s">
        <v>162</v>
      </c>
      <c r="C2141" s="3">
        <v>9428</v>
      </c>
      <c r="D2141" s="13">
        <v>44043.707025462965</v>
      </c>
      <c r="E2141" s="14">
        <v>3.6469907407407402E-2</v>
      </c>
      <c r="G2141" s="1" t="s">
        <v>211</v>
      </c>
      <c r="H2141" s="1" t="s">
        <v>212</v>
      </c>
      <c r="I2141" s="3">
        <v>9075</v>
      </c>
      <c r="J2141" s="13">
        <v>44034.501770833333</v>
      </c>
      <c r="K2141" s="14">
        <v>4.0752314814814811E-2</v>
      </c>
      <c r="M2141" s="1" t="s">
        <v>229</v>
      </c>
      <c r="N2141" s="1" t="s">
        <v>230</v>
      </c>
      <c r="O2141" s="3">
        <v>7126</v>
      </c>
      <c r="P2141" s="13">
        <v>43982.470324074071</v>
      </c>
      <c r="Q2141" s="14">
        <v>4.1678240740740745E-2</v>
      </c>
    </row>
    <row r="2142" spans="1:17" x14ac:dyDescent="0.25">
      <c r="A2142" s="1" t="s">
        <v>159</v>
      </c>
      <c r="B2142" s="1" t="s">
        <v>160</v>
      </c>
      <c r="C2142" s="3">
        <v>9431</v>
      </c>
      <c r="D2142" s="13">
        <v>44043.737662037034</v>
      </c>
      <c r="E2142" s="14">
        <v>3.8576388888888889E-2</v>
      </c>
      <c r="G2142" s="1" t="s">
        <v>122</v>
      </c>
      <c r="H2142" s="1" t="s">
        <v>217</v>
      </c>
      <c r="I2142" s="3">
        <v>9080</v>
      </c>
      <c r="J2142" s="13">
        <v>44034.549884259257</v>
      </c>
      <c r="K2142" s="14">
        <v>4.5567129629629631E-2</v>
      </c>
      <c r="M2142" s="1" t="s">
        <v>227</v>
      </c>
      <c r="N2142" s="1" t="s">
        <v>228</v>
      </c>
      <c r="O2142" s="3">
        <v>7128</v>
      </c>
      <c r="P2142" s="13">
        <v>43982.498912037037</v>
      </c>
      <c r="Q2142" s="14">
        <v>4.1006944444444443E-2</v>
      </c>
    </row>
    <row r="2143" spans="1:17" x14ac:dyDescent="0.25">
      <c r="A2143" s="1" t="s">
        <v>183</v>
      </c>
      <c r="B2143" s="1" t="s">
        <v>184</v>
      </c>
      <c r="C2143" s="3">
        <v>9432</v>
      </c>
      <c r="D2143" s="13">
        <v>44043.753194444442</v>
      </c>
      <c r="E2143" s="14">
        <v>3.7592592592592594E-2</v>
      </c>
      <c r="G2143" s="1" t="s">
        <v>122</v>
      </c>
      <c r="H2143" s="1" t="s">
        <v>217</v>
      </c>
      <c r="I2143" s="3">
        <v>9084</v>
      </c>
      <c r="J2143" s="13">
        <v>44034.602881944447</v>
      </c>
      <c r="K2143" s="14">
        <v>4.1712962962962959E-2</v>
      </c>
      <c r="M2143" s="1" t="s">
        <v>167</v>
      </c>
      <c r="N2143" s="1" t="s">
        <v>168</v>
      </c>
      <c r="O2143" s="3">
        <v>7130</v>
      </c>
      <c r="P2143" s="13">
        <v>43982.526932870373</v>
      </c>
      <c r="Q2143" s="14">
        <v>3.8645833333333331E-2</v>
      </c>
    </row>
    <row r="2144" spans="1:17" x14ac:dyDescent="0.25">
      <c r="A2144" s="1" t="s">
        <v>189</v>
      </c>
      <c r="B2144" s="1" t="s">
        <v>190</v>
      </c>
      <c r="C2144" s="3">
        <v>9436</v>
      </c>
      <c r="D2144" s="13">
        <v>44043.811527777776</v>
      </c>
      <c r="E2144" s="14">
        <v>3.9004629629629632E-2</v>
      </c>
      <c r="G2144" s="1" t="s">
        <v>211</v>
      </c>
      <c r="H2144" s="1" t="s">
        <v>212</v>
      </c>
      <c r="I2144" s="3">
        <v>9091</v>
      </c>
      <c r="J2144" s="13">
        <v>44034.697141203702</v>
      </c>
      <c r="K2144" s="14">
        <v>3.6921296296296292E-2</v>
      </c>
      <c r="M2144" s="1" t="s">
        <v>209</v>
      </c>
      <c r="N2144" s="1" t="s">
        <v>210</v>
      </c>
      <c r="O2144" s="3">
        <v>7133</v>
      </c>
      <c r="P2144" s="13">
        <v>43982.573888888888</v>
      </c>
      <c r="Q2144" s="14">
        <v>3.4143518518518517E-2</v>
      </c>
    </row>
    <row r="2145" spans="1:17" x14ac:dyDescent="0.25">
      <c r="A2145" s="1" t="s">
        <v>205</v>
      </c>
      <c r="B2145" s="1" t="s">
        <v>206</v>
      </c>
      <c r="C2145" s="3">
        <v>9439</v>
      </c>
      <c r="D2145" s="13">
        <v>44043.845601851855</v>
      </c>
      <c r="E2145" s="14">
        <v>2.9143518518518517E-2</v>
      </c>
      <c r="G2145" s="1" t="s">
        <v>235</v>
      </c>
      <c r="H2145" s="1" t="s">
        <v>236</v>
      </c>
      <c r="I2145" s="3">
        <v>9093</v>
      </c>
      <c r="J2145" s="13">
        <v>44034.73128472222</v>
      </c>
      <c r="K2145" s="14">
        <v>4.6608796296296294E-2</v>
      </c>
      <c r="M2145" s="1" t="s">
        <v>199</v>
      </c>
      <c r="N2145" s="1" t="s">
        <v>200</v>
      </c>
      <c r="O2145" s="3">
        <v>7134</v>
      </c>
      <c r="P2145" s="13">
        <v>43982.584467592591</v>
      </c>
      <c r="Q2145" s="14">
        <v>3.2685185185185185E-2</v>
      </c>
    </row>
    <row r="2146" spans="1:17" x14ac:dyDescent="0.25">
      <c r="A2146" s="1" t="s">
        <v>163</v>
      </c>
      <c r="B2146" s="1" t="s">
        <v>164</v>
      </c>
      <c r="C2146" s="3">
        <v>9448</v>
      </c>
      <c r="D2146" s="13">
        <v>44044.442824074074</v>
      </c>
      <c r="E2146" s="14">
        <v>3.9016203703703699E-2</v>
      </c>
      <c r="G2146" s="1" t="s">
        <v>120</v>
      </c>
      <c r="H2146" s="1" t="s">
        <v>219</v>
      </c>
      <c r="I2146" s="3">
        <v>9095</v>
      </c>
      <c r="J2146" s="13">
        <v>44034.751817129632</v>
      </c>
      <c r="K2146" s="14">
        <v>3.8310185185185183E-2</v>
      </c>
      <c r="M2146" s="1" t="s">
        <v>223</v>
      </c>
      <c r="N2146" s="1" t="s">
        <v>224</v>
      </c>
      <c r="O2146" s="3">
        <v>7141</v>
      </c>
      <c r="P2146" s="13">
        <v>43982.670555555553</v>
      </c>
      <c r="Q2146" s="14">
        <v>4.2847222222222224E-2</v>
      </c>
    </row>
    <row r="2147" spans="1:17" x14ac:dyDescent="0.25">
      <c r="A2147" s="1" t="s">
        <v>243</v>
      </c>
      <c r="B2147" s="1" t="s">
        <v>244</v>
      </c>
      <c r="C2147" s="3">
        <v>9450</v>
      </c>
      <c r="D2147" s="13">
        <v>44044.464780092596</v>
      </c>
      <c r="E2147" s="14">
        <v>3.7048611111111109E-2</v>
      </c>
      <c r="G2147" s="1" t="s">
        <v>211</v>
      </c>
      <c r="H2147" s="1" t="s">
        <v>212</v>
      </c>
      <c r="I2147" s="3">
        <v>9104</v>
      </c>
      <c r="J2147" s="13">
        <v>44035.380659722221</v>
      </c>
      <c r="K2147" s="14">
        <v>3.1319444444444448E-2</v>
      </c>
      <c r="M2147" s="1" t="s">
        <v>231</v>
      </c>
      <c r="N2147" s="1" t="s">
        <v>232</v>
      </c>
      <c r="O2147" s="3">
        <v>7143</v>
      </c>
      <c r="P2147" s="13">
        <v>43982.705763888887</v>
      </c>
      <c r="Q2147" s="14">
        <v>3.0925925925925926E-2</v>
      </c>
    </row>
    <row r="2148" spans="1:17" x14ac:dyDescent="0.25">
      <c r="A2148" s="1" t="s">
        <v>213</v>
      </c>
      <c r="B2148" s="1" t="s">
        <v>214</v>
      </c>
      <c r="C2148" s="3">
        <v>9452</v>
      </c>
      <c r="D2148" s="13">
        <v>44044.490613425929</v>
      </c>
      <c r="E2148" s="14">
        <v>4.1238425925925921E-2</v>
      </c>
      <c r="G2148" s="1" t="s">
        <v>251</v>
      </c>
      <c r="H2148" s="1" t="s">
        <v>252</v>
      </c>
      <c r="I2148" s="3">
        <v>9110</v>
      </c>
      <c r="J2148" s="13">
        <v>44035.451423611114</v>
      </c>
      <c r="K2148" s="14">
        <v>3.7280092592592594E-2</v>
      </c>
      <c r="M2148" s="1" t="s">
        <v>191</v>
      </c>
      <c r="N2148" s="1" t="s">
        <v>192</v>
      </c>
      <c r="O2148" s="3">
        <v>7145</v>
      </c>
      <c r="P2148" s="13">
        <v>43982.737314814818</v>
      </c>
      <c r="Q2148" s="14">
        <v>3.9699074074074074E-2</v>
      </c>
    </row>
    <row r="2149" spans="1:17" x14ac:dyDescent="0.25">
      <c r="A2149" s="1" t="s">
        <v>225</v>
      </c>
      <c r="B2149" s="1" t="s">
        <v>226</v>
      </c>
      <c r="C2149" s="3">
        <v>9453</v>
      </c>
      <c r="D2149" s="13">
        <v>44044.499780092592</v>
      </c>
      <c r="E2149" s="14">
        <v>3.1655092592592596E-2</v>
      </c>
      <c r="G2149" s="1" t="s">
        <v>203</v>
      </c>
      <c r="H2149" s="1" t="s">
        <v>204</v>
      </c>
      <c r="I2149" s="3">
        <v>9111</v>
      </c>
      <c r="J2149" s="13">
        <v>44035.464432870373</v>
      </c>
      <c r="K2149" s="14">
        <v>4.0636574074074075E-2</v>
      </c>
      <c r="M2149" s="1" t="s">
        <v>130</v>
      </c>
      <c r="N2149" s="1" t="s">
        <v>218</v>
      </c>
      <c r="O2149" s="3">
        <v>7146</v>
      </c>
      <c r="P2149" s="13">
        <v>43982.750115740739</v>
      </c>
      <c r="Q2149" s="14">
        <v>3.5104166666666665E-2</v>
      </c>
    </row>
    <row r="2150" spans="1:17" x14ac:dyDescent="0.25">
      <c r="A2150" s="1" t="s">
        <v>205</v>
      </c>
      <c r="B2150" s="1" t="s">
        <v>206</v>
      </c>
      <c r="C2150" s="3">
        <v>9454</v>
      </c>
      <c r="D2150" s="13">
        <v>44044.51185185185</v>
      </c>
      <c r="E2150" s="14">
        <v>3.1620370370370368E-2</v>
      </c>
      <c r="G2150" s="1" t="s">
        <v>122</v>
      </c>
      <c r="H2150" s="1" t="s">
        <v>217</v>
      </c>
      <c r="I2150" s="3">
        <v>9112</v>
      </c>
      <c r="J2150" s="13">
        <v>44035.481319444443</v>
      </c>
      <c r="K2150" s="14">
        <v>3.8715277777777779E-2</v>
      </c>
      <c r="M2150" s="1" t="s">
        <v>126</v>
      </c>
      <c r="N2150" s="1" t="s">
        <v>220</v>
      </c>
      <c r="O2150" s="3">
        <v>7147</v>
      </c>
      <c r="P2150" s="13">
        <v>43982.762858796297</v>
      </c>
      <c r="Q2150" s="14">
        <v>3.4629629629629628E-2</v>
      </c>
    </row>
    <row r="2151" spans="1:17" x14ac:dyDescent="0.25">
      <c r="A2151" s="1" t="s">
        <v>165</v>
      </c>
      <c r="B2151" s="1" t="s">
        <v>166</v>
      </c>
      <c r="C2151" s="3">
        <v>9461</v>
      </c>
      <c r="D2151" s="13">
        <v>44044.604583333334</v>
      </c>
      <c r="E2151" s="14">
        <v>3.5868055555555556E-2</v>
      </c>
      <c r="G2151" s="1" t="s">
        <v>122</v>
      </c>
      <c r="H2151" s="1" t="s">
        <v>217</v>
      </c>
      <c r="I2151" s="3">
        <v>9113</v>
      </c>
      <c r="J2151" s="13">
        <v>44035.490497685183</v>
      </c>
      <c r="K2151" s="14">
        <v>3.5983796296296298E-2</v>
      </c>
      <c r="M2151" s="1" t="s">
        <v>245</v>
      </c>
      <c r="N2151" s="1" t="s">
        <v>246</v>
      </c>
      <c r="O2151" s="3">
        <v>7148</v>
      </c>
      <c r="P2151" s="13">
        <v>43982.778414351851</v>
      </c>
      <c r="Q2151" s="14">
        <v>3.9768518518518516E-2</v>
      </c>
    </row>
    <row r="2152" spans="1:17" x14ac:dyDescent="0.25">
      <c r="A2152" s="1" t="s">
        <v>201</v>
      </c>
      <c r="B2152" s="1" t="s">
        <v>202</v>
      </c>
      <c r="C2152" s="3">
        <v>9463</v>
      </c>
      <c r="D2152" s="13">
        <v>44044.633055555554</v>
      </c>
      <c r="E2152" s="14">
        <v>3.2442129629629633E-2</v>
      </c>
      <c r="G2152" s="1" t="s">
        <v>187</v>
      </c>
      <c r="H2152" s="1" t="s">
        <v>188</v>
      </c>
      <c r="I2152" s="3">
        <v>9116</v>
      </c>
      <c r="J2152" s="13">
        <v>44035.537418981483</v>
      </c>
      <c r="K2152" s="14">
        <v>3.2187500000000001E-2</v>
      </c>
      <c r="M2152" s="1" t="s">
        <v>209</v>
      </c>
      <c r="N2152" s="1" t="s">
        <v>210</v>
      </c>
      <c r="O2152" s="3">
        <v>7151</v>
      </c>
      <c r="P2152" s="13">
        <v>43982.807025462964</v>
      </c>
      <c r="Q2152" s="14">
        <v>3.9074074074074074E-2</v>
      </c>
    </row>
    <row r="2153" spans="1:17" x14ac:dyDescent="0.25">
      <c r="A2153" s="1" t="s">
        <v>225</v>
      </c>
      <c r="B2153" s="1" t="s">
        <v>226</v>
      </c>
      <c r="C2153" s="3">
        <v>9465</v>
      </c>
      <c r="D2153" s="13">
        <v>44044.656319444446</v>
      </c>
      <c r="E2153" s="14">
        <v>3.7893518518518521E-2</v>
      </c>
      <c r="G2153" s="1" t="s">
        <v>211</v>
      </c>
      <c r="H2153" s="1" t="s">
        <v>212</v>
      </c>
      <c r="I2153" s="3">
        <v>9117</v>
      </c>
      <c r="J2153" s="13">
        <v>44035.553854166668</v>
      </c>
      <c r="K2153" s="14">
        <v>4.3043981481481482E-2</v>
      </c>
      <c r="M2153" s="1" t="s">
        <v>209</v>
      </c>
      <c r="N2153" s="1" t="s">
        <v>210</v>
      </c>
      <c r="O2153" s="3">
        <v>7154</v>
      </c>
      <c r="P2153" s="13">
        <v>43983.347708333335</v>
      </c>
      <c r="Q2153" s="14">
        <v>4.1840277777777775E-2</v>
      </c>
    </row>
    <row r="2154" spans="1:17" x14ac:dyDescent="0.25">
      <c r="A2154" s="1" t="s">
        <v>161</v>
      </c>
      <c r="B2154" s="1" t="s">
        <v>162</v>
      </c>
      <c r="C2154" s="3">
        <v>9467</v>
      </c>
      <c r="D2154" s="13">
        <v>44044.687905092593</v>
      </c>
      <c r="E2154" s="14">
        <v>3.8414351851851852E-2</v>
      </c>
      <c r="G2154" s="1" t="s">
        <v>233</v>
      </c>
      <c r="H2154" s="1" t="s">
        <v>234</v>
      </c>
      <c r="I2154" s="3">
        <v>9118</v>
      </c>
      <c r="J2154" s="13">
        <v>44035.570821759262</v>
      </c>
      <c r="K2154" s="14">
        <v>3.5381944444444445E-2</v>
      </c>
      <c r="M2154" s="1" t="s">
        <v>191</v>
      </c>
      <c r="N2154" s="1" t="s">
        <v>192</v>
      </c>
      <c r="O2154" s="3">
        <v>7155</v>
      </c>
      <c r="P2154" s="13">
        <v>43983.360856481479</v>
      </c>
      <c r="Q2154" s="14">
        <v>3.5335648148148151E-2</v>
      </c>
    </row>
    <row r="2155" spans="1:17" x14ac:dyDescent="0.25">
      <c r="A2155" s="1" t="s">
        <v>197</v>
      </c>
      <c r="B2155" s="1" t="s">
        <v>198</v>
      </c>
      <c r="C2155" s="3">
        <v>9468</v>
      </c>
      <c r="D2155" s="13">
        <v>44044.704085648147</v>
      </c>
      <c r="E2155" s="14">
        <v>4.2465277777777775E-2</v>
      </c>
      <c r="G2155" s="1" t="s">
        <v>235</v>
      </c>
      <c r="H2155" s="1" t="s">
        <v>236</v>
      </c>
      <c r="I2155" s="3">
        <v>9121</v>
      </c>
      <c r="J2155" s="13">
        <v>44035.608263888891</v>
      </c>
      <c r="K2155" s="14">
        <v>3.8101851851851852E-2</v>
      </c>
      <c r="M2155" s="1" t="s">
        <v>126</v>
      </c>
      <c r="N2155" s="1" t="s">
        <v>220</v>
      </c>
      <c r="O2155" s="3">
        <v>7157</v>
      </c>
      <c r="P2155" s="13">
        <v>43983.394120370373</v>
      </c>
      <c r="Q2155" s="14">
        <v>3.7268518518518513E-2</v>
      </c>
    </row>
    <row r="2156" spans="1:17" x14ac:dyDescent="0.25">
      <c r="A2156" s="1" t="s">
        <v>243</v>
      </c>
      <c r="B2156" s="1" t="s">
        <v>244</v>
      </c>
      <c r="C2156" s="3">
        <v>9469</v>
      </c>
      <c r="D2156" s="13">
        <v>44044.720879629633</v>
      </c>
      <c r="E2156" s="14">
        <v>3.8391203703703698E-2</v>
      </c>
      <c r="G2156" s="1" t="s">
        <v>211</v>
      </c>
      <c r="H2156" s="1" t="s">
        <v>212</v>
      </c>
      <c r="I2156" s="3">
        <v>9122</v>
      </c>
      <c r="J2156" s="13">
        <v>44035.625694444447</v>
      </c>
      <c r="K2156" s="14">
        <v>3.4351851851851849E-2</v>
      </c>
      <c r="M2156" s="1" t="s">
        <v>227</v>
      </c>
      <c r="N2156" s="1" t="s">
        <v>228</v>
      </c>
      <c r="O2156" s="3">
        <v>7163</v>
      </c>
      <c r="P2156" s="13">
        <v>43983.475729166668</v>
      </c>
      <c r="Q2156" s="14">
        <v>3.3414351851851855E-2</v>
      </c>
    </row>
    <row r="2157" spans="1:17" x14ac:dyDescent="0.25">
      <c r="A2157" s="1" t="s">
        <v>207</v>
      </c>
      <c r="B2157" s="1" t="s">
        <v>208</v>
      </c>
      <c r="C2157" s="3">
        <v>9470</v>
      </c>
      <c r="D2157" s="13">
        <v>44044.739166666666</v>
      </c>
      <c r="E2157" s="14">
        <v>3.9849537037037037E-2</v>
      </c>
      <c r="G2157" s="1" t="s">
        <v>179</v>
      </c>
      <c r="H2157" s="1" t="s">
        <v>180</v>
      </c>
      <c r="I2157" s="3">
        <v>9124</v>
      </c>
      <c r="J2157" s="13">
        <v>44035.647337962961</v>
      </c>
      <c r="K2157" s="14">
        <v>4.341435185185185E-2</v>
      </c>
      <c r="M2157" s="1" t="s">
        <v>199</v>
      </c>
      <c r="N2157" s="1" t="s">
        <v>200</v>
      </c>
      <c r="O2157" s="3">
        <v>7169</v>
      </c>
      <c r="P2157" s="13">
        <v>43983.554525462961</v>
      </c>
      <c r="Q2157" s="14">
        <v>4.2037037037037039E-2</v>
      </c>
    </row>
    <row r="2158" spans="1:17" x14ac:dyDescent="0.25">
      <c r="A2158" s="1" t="s">
        <v>225</v>
      </c>
      <c r="B2158" s="1" t="s">
        <v>226</v>
      </c>
      <c r="C2158" s="3">
        <v>9473</v>
      </c>
      <c r="D2158" s="13">
        <v>44044.774375000001</v>
      </c>
      <c r="E2158" s="14">
        <v>4.4467592592592593E-2</v>
      </c>
      <c r="G2158" s="1" t="s">
        <v>175</v>
      </c>
      <c r="H2158" s="1" t="s">
        <v>176</v>
      </c>
      <c r="I2158" s="3">
        <v>9128</v>
      </c>
      <c r="J2158" s="13">
        <v>44035.697210648148</v>
      </c>
      <c r="K2158" s="14">
        <v>3.7175925925925925E-2</v>
      </c>
      <c r="M2158" s="1" t="s">
        <v>126</v>
      </c>
      <c r="N2158" s="1" t="s">
        <v>220</v>
      </c>
      <c r="O2158" s="3">
        <v>7170</v>
      </c>
      <c r="P2158" s="13">
        <v>43983.569236111114</v>
      </c>
      <c r="Q2158" s="14">
        <v>3.0081018518518521E-2</v>
      </c>
    </row>
    <row r="2159" spans="1:17" x14ac:dyDescent="0.25">
      <c r="A2159" s="1" t="s">
        <v>159</v>
      </c>
      <c r="B2159" s="1" t="s">
        <v>160</v>
      </c>
      <c r="C2159" s="3">
        <v>9475</v>
      </c>
      <c r="D2159" s="13">
        <v>44044.801261574074</v>
      </c>
      <c r="E2159" s="14">
        <v>4.2118055555555554E-2</v>
      </c>
      <c r="G2159" s="1" t="s">
        <v>171</v>
      </c>
      <c r="H2159" s="1" t="s">
        <v>172</v>
      </c>
      <c r="I2159" s="3">
        <v>9146</v>
      </c>
      <c r="J2159" s="13">
        <v>44036.432233796295</v>
      </c>
      <c r="K2159" s="14">
        <v>3.4282407407407407E-2</v>
      </c>
      <c r="M2159" s="1" t="s">
        <v>167</v>
      </c>
      <c r="N2159" s="1" t="s">
        <v>168</v>
      </c>
      <c r="O2159" s="3">
        <v>7171</v>
      </c>
      <c r="P2159" s="13">
        <v>43983.579548611109</v>
      </c>
      <c r="Q2159" s="14">
        <v>3.6446759259259262E-2</v>
      </c>
    </row>
    <row r="2160" spans="1:17" x14ac:dyDescent="0.25">
      <c r="A2160" s="1" t="s">
        <v>165</v>
      </c>
      <c r="B2160" s="1" t="s">
        <v>166</v>
      </c>
      <c r="C2160" s="3">
        <v>9477</v>
      </c>
      <c r="D2160" s="13">
        <v>44044.829131944447</v>
      </c>
      <c r="E2160" s="14">
        <v>3.622685185185185E-2</v>
      </c>
      <c r="G2160" s="1" t="s">
        <v>215</v>
      </c>
      <c r="H2160" s="1" t="s">
        <v>216</v>
      </c>
      <c r="I2160" s="3">
        <v>9150</v>
      </c>
      <c r="J2160" s="13">
        <v>44036.491550925923</v>
      </c>
      <c r="K2160" s="14">
        <v>3.6261574074074078E-2</v>
      </c>
      <c r="M2160" s="1" t="s">
        <v>237</v>
      </c>
      <c r="N2160" s="1" t="s">
        <v>238</v>
      </c>
      <c r="O2160" s="3">
        <v>7173</v>
      </c>
      <c r="P2160" s="13">
        <v>43983.60659722222</v>
      </c>
      <c r="Q2160" s="14">
        <v>3.3506944444444443E-2</v>
      </c>
    </row>
    <row r="2161" spans="1:17" x14ac:dyDescent="0.25">
      <c r="A2161" s="1" t="s">
        <v>243</v>
      </c>
      <c r="B2161" s="1" t="s">
        <v>244</v>
      </c>
      <c r="C2161" s="3">
        <v>9478</v>
      </c>
      <c r="D2161" s="13">
        <v>44044.840081018519</v>
      </c>
      <c r="E2161" s="14">
        <v>4.1018518518518517E-2</v>
      </c>
      <c r="G2161" s="1" t="s">
        <v>120</v>
      </c>
      <c r="H2161" s="1" t="s">
        <v>219</v>
      </c>
      <c r="I2161" s="3">
        <v>9151</v>
      </c>
      <c r="J2161" s="13">
        <v>44036.507581018515</v>
      </c>
      <c r="K2161" s="14">
        <v>3.0173611111111113E-2</v>
      </c>
      <c r="M2161" s="1" t="s">
        <v>253</v>
      </c>
      <c r="N2161" s="1" t="s">
        <v>254</v>
      </c>
      <c r="O2161" s="3">
        <v>7176</v>
      </c>
      <c r="P2161" s="13">
        <v>43983.638344907406</v>
      </c>
      <c r="Q2161" s="14">
        <v>3.6539351851851851E-2</v>
      </c>
    </row>
    <row r="2162" spans="1:17" x14ac:dyDescent="0.25">
      <c r="A2162" s="1" t="s">
        <v>205</v>
      </c>
      <c r="B2162" s="1" t="s">
        <v>206</v>
      </c>
      <c r="C2162" s="3">
        <v>9481</v>
      </c>
      <c r="D2162" s="13">
        <v>44045.375381944446</v>
      </c>
      <c r="E2162" s="14">
        <v>3.6585648148148145E-2</v>
      </c>
      <c r="G2162" s="1" t="s">
        <v>251</v>
      </c>
      <c r="H2162" s="1" t="s">
        <v>252</v>
      </c>
      <c r="I2162" s="3">
        <v>9152</v>
      </c>
      <c r="J2162" s="13">
        <v>44036.52511574074</v>
      </c>
      <c r="K2162" s="14">
        <v>3.4097222222222223E-2</v>
      </c>
      <c r="M2162" s="1" t="s">
        <v>223</v>
      </c>
      <c r="N2162" s="1" t="s">
        <v>224</v>
      </c>
      <c r="O2162" s="3">
        <v>7183</v>
      </c>
      <c r="P2162" s="13">
        <v>43983.716979166667</v>
      </c>
      <c r="Q2162" s="14">
        <v>4.4444444444444446E-2</v>
      </c>
    </row>
    <row r="2163" spans="1:17" x14ac:dyDescent="0.25">
      <c r="A2163" s="1" t="s">
        <v>189</v>
      </c>
      <c r="B2163" s="1" t="s">
        <v>190</v>
      </c>
      <c r="C2163" s="3">
        <v>9482</v>
      </c>
      <c r="D2163" s="13">
        <v>44045.387708333335</v>
      </c>
      <c r="E2163" s="14">
        <v>4.05787037037037E-2</v>
      </c>
      <c r="G2163" s="1" t="s">
        <v>171</v>
      </c>
      <c r="H2163" s="1" t="s">
        <v>172</v>
      </c>
      <c r="I2163" s="3">
        <v>9153</v>
      </c>
      <c r="J2163" s="13">
        <v>44036.53665509259</v>
      </c>
      <c r="K2163" s="14">
        <v>4.3078703703703702E-2</v>
      </c>
      <c r="M2163" s="1" t="s">
        <v>249</v>
      </c>
      <c r="N2163" s="1" t="s">
        <v>250</v>
      </c>
      <c r="O2163" s="3">
        <v>7184</v>
      </c>
      <c r="P2163" s="13">
        <v>43983.729467592595</v>
      </c>
      <c r="Q2163" s="14">
        <v>3.0347222222222223E-2</v>
      </c>
    </row>
    <row r="2164" spans="1:17" x14ac:dyDescent="0.25">
      <c r="A2164" s="1" t="s">
        <v>205</v>
      </c>
      <c r="B2164" s="1" t="s">
        <v>206</v>
      </c>
      <c r="C2164" s="3">
        <v>9484</v>
      </c>
      <c r="D2164" s="13">
        <v>44045.415358796294</v>
      </c>
      <c r="E2164" s="14">
        <v>3.7094907407407403E-2</v>
      </c>
      <c r="G2164" s="1" t="s">
        <v>175</v>
      </c>
      <c r="H2164" s="1" t="s">
        <v>176</v>
      </c>
      <c r="I2164" s="3">
        <v>9158</v>
      </c>
      <c r="J2164" s="13">
        <v>44036.600219907406</v>
      </c>
      <c r="K2164" s="14">
        <v>3.7118055555555557E-2</v>
      </c>
      <c r="M2164" s="1" t="s">
        <v>227</v>
      </c>
      <c r="N2164" s="1" t="s">
        <v>228</v>
      </c>
      <c r="O2164" s="3">
        <v>7185</v>
      </c>
      <c r="P2164" s="13">
        <v>43983.747557870367</v>
      </c>
      <c r="Q2164" s="14">
        <v>3.2627314814814817E-2</v>
      </c>
    </row>
    <row r="2165" spans="1:17" x14ac:dyDescent="0.25">
      <c r="A2165" s="1" t="s">
        <v>207</v>
      </c>
      <c r="B2165" s="1" t="s">
        <v>208</v>
      </c>
      <c r="C2165" s="3">
        <v>9487</v>
      </c>
      <c r="D2165" s="13">
        <v>44045.452465277776</v>
      </c>
      <c r="E2165" s="14">
        <v>3.0983796296296297E-2</v>
      </c>
      <c r="G2165" s="1" t="s">
        <v>211</v>
      </c>
      <c r="H2165" s="1" t="s">
        <v>212</v>
      </c>
      <c r="I2165" s="3">
        <v>9161</v>
      </c>
      <c r="J2165" s="13">
        <v>44036.633483796293</v>
      </c>
      <c r="K2165" s="14">
        <v>3.4687500000000003E-2</v>
      </c>
      <c r="M2165" s="1" t="s">
        <v>245</v>
      </c>
      <c r="N2165" s="1" t="s">
        <v>246</v>
      </c>
      <c r="O2165" s="3">
        <v>7187</v>
      </c>
      <c r="P2165" s="13">
        <v>43983.777337962965</v>
      </c>
      <c r="Q2165" s="14">
        <v>3.5127314814814813E-2</v>
      </c>
    </row>
    <row r="2166" spans="1:17" x14ac:dyDescent="0.25">
      <c r="A2166" s="1" t="s">
        <v>243</v>
      </c>
      <c r="B2166" s="1" t="s">
        <v>244</v>
      </c>
      <c r="C2166" s="3">
        <v>9489</v>
      </c>
      <c r="D2166" s="13">
        <v>44045.481886574074</v>
      </c>
      <c r="E2166" s="14">
        <v>3.5462962962962967E-2</v>
      </c>
      <c r="G2166" s="1" t="s">
        <v>235</v>
      </c>
      <c r="H2166" s="1" t="s">
        <v>236</v>
      </c>
      <c r="I2166" s="3">
        <v>9166</v>
      </c>
      <c r="J2166" s="13">
        <v>44036.69222222222</v>
      </c>
      <c r="K2166" s="14">
        <v>4.1157407407407406E-2</v>
      </c>
      <c r="M2166" s="1" t="s">
        <v>167</v>
      </c>
      <c r="N2166" s="1" t="s">
        <v>168</v>
      </c>
      <c r="O2166" s="3">
        <v>7188</v>
      </c>
      <c r="P2166" s="13">
        <v>43983.793368055558</v>
      </c>
      <c r="Q2166" s="14">
        <v>3.8182870370370374E-2</v>
      </c>
    </row>
    <row r="2167" spans="1:17" x14ac:dyDescent="0.25">
      <c r="A2167" s="1" t="s">
        <v>189</v>
      </c>
      <c r="B2167" s="1" t="s">
        <v>190</v>
      </c>
      <c r="C2167" s="3">
        <v>9490</v>
      </c>
      <c r="D2167" s="13">
        <v>44045.495659722219</v>
      </c>
      <c r="E2167" s="14">
        <v>4.1550925925925929E-2</v>
      </c>
      <c r="G2167" s="1" t="s">
        <v>179</v>
      </c>
      <c r="H2167" s="1" t="s">
        <v>180</v>
      </c>
      <c r="I2167" s="3">
        <v>9174</v>
      </c>
      <c r="J2167" s="13">
        <v>44036.79378472222</v>
      </c>
      <c r="K2167" s="14">
        <v>3.412037037037037E-2</v>
      </c>
      <c r="M2167" s="1" t="s">
        <v>185</v>
      </c>
      <c r="N2167" s="1" t="s">
        <v>186</v>
      </c>
      <c r="O2167" s="3">
        <v>7189</v>
      </c>
      <c r="P2167" s="13">
        <v>43983.807060185187</v>
      </c>
      <c r="Q2167" s="14">
        <v>3.3993055555555561E-2</v>
      </c>
    </row>
    <row r="2168" spans="1:17" x14ac:dyDescent="0.25">
      <c r="A2168" s="1" t="s">
        <v>165</v>
      </c>
      <c r="B2168" s="1" t="s">
        <v>166</v>
      </c>
      <c r="C2168" s="3">
        <v>9493</v>
      </c>
      <c r="D2168" s="13">
        <v>44045.547025462962</v>
      </c>
      <c r="E2168" s="14">
        <v>4.1863425925925929E-2</v>
      </c>
      <c r="G2168" s="1" t="s">
        <v>215</v>
      </c>
      <c r="H2168" s="1" t="s">
        <v>216</v>
      </c>
      <c r="I2168" s="3">
        <v>9180</v>
      </c>
      <c r="J2168" s="13">
        <v>44037.354722222219</v>
      </c>
      <c r="K2168" s="14">
        <v>3.8668981481481478E-2</v>
      </c>
      <c r="M2168" s="1" t="s">
        <v>223</v>
      </c>
      <c r="N2168" s="1" t="s">
        <v>224</v>
      </c>
      <c r="O2168" s="3">
        <v>7194</v>
      </c>
      <c r="P2168" s="13">
        <v>43984.373287037037</v>
      </c>
      <c r="Q2168" s="14">
        <v>3.0694444444444444E-2</v>
      </c>
    </row>
    <row r="2169" spans="1:17" x14ac:dyDescent="0.25">
      <c r="A2169" s="1" t="s">
        <v>207</v>
      </c>
      <c r="B2169" s="1" t="s">
        <v>208</v>
      </c>
      <c r="C2169" s="3">
        <v>9494</v>
      </c>
      <c r="D2169" s="13">
        <v>44045.559270833335</v>
      </c>
      <c r="E2169" s="14">
        <v>3.4594907407407408E-2</v>
      </c>
      <c r="G2169" s="1" t="s">
        <v>211</v>
      </c>
      <c r="H2169" s="1" t="s">
        <v>212</v>
      </c>
      <c r="I2169" s="3">
        <v>9184</v>
      </c>
      <c r="J2169" s="13">
        <v>44037.406631944446</v>
      </c>
      <c r="K2169" s="14">
        <v>3.1192129629629629E-2</v>
      </c>
      <c r="M2169" s="1" t="s">
        <v>229</v>
      </c>
      <c r="N2169" s="1" t="s">
        <v>230</v>
      </c>
      <c r="O2169" s="3">
        <v>7195</v>
      </c>
      <c r="P2169" s="13">
        <v>43984.390092592592</v>
      </c>
      <c r="Q2169" s="14">
        <v>3.5694444444444445E-2</v>
      </c>
    </row>
    <row r="2170" spans="1:17" x14ac:dyDescent="0.25">
      <c r="A2170" s="1" t="s">
        <v>243</v>
      </c>
      <c r="B2170" s="1" t="s">
        <v>244</v>
      </c>
      <c r="C2170" s="3">
        <v>9495</v>
      </c>
      <c r="D2170" s="13">
        <v>44045.572881944441</v>
      </c>
      <c r="E2170" s="14">
        <v>2.9641203703703701E-2</v>
      </c>
      <c r="G2170" s="1" t="s">
        <v>122</v>
      </c>
      <c r="H2170" s="1" t="s">
        <v>217</v>
      </c>
      <c r="I2170" s="3">
        <v>9186</v>
      </c>
      <c r="J2170" s="13">
        <v>44037.436030092591</v>
      </c>
      <c r="K2170" s="14">
        <v>3.4791666666666672E-2</v>
      </c>
      <c r="M2170" s="1" t="s">
        <v>185</v>
      </c>
      <c r="N2170" s="1" t="s">
        <v>186</v>
      </c>
      <c r="O2170" s="3">
        <v>7201</v>
      </c>
      <c r="P2170" s="13">
        <v>43984.474953703706</v>
      </c>
      <c r="Q2170" s="14">
        <v>3.6284722222222225E-2</v>
      </c>
    </row>
    <row r="2171" spans="1:17" x14ac:dyDescent="0.25">
      <c r="A2171" s="1" t="s">
        <v>189</v>
      </c>
      <c r="B2171" s="1" t="s">
        <v>190</v>
      </c>
      <c r="C2171" s="3">
        <v>9496</v>
      </c>
      <c r="D2171" s="13">
        <v>44045.586643518516</v>
      </c>
      <c r="E2171" s="14">
        <v>4.2372685185185187E-2</v>
      </c>
      <c r="G2171" s="1" t="s">
        <v>187</v>
      </c>
      <c r="H2171" s="1" t="s">
        <v>188</v>
      </c>
      <c r="I2171" s="3">
        <v>9187</v>
      </c>
      <c r="J2171" s="13">
        <v>44037.452627314815</v>
      </c>
      <c r="K2171" s="14">
        <v>4.0150462962962964E-2</v>
      </c>
      <c r="M2171" s="1" t="s">
        <v>241</v>
      </c>
      <c r="N2171" s="1" t="s">
        <v>242</v>
      </c>
      <c r="O2171" s="3">
        <v>7205</v>
      </c>
      <c r="P2171" s="13">
        <v>43984.536365740743</v>
      </c>
      <c r="Q2171" s="14">
        <v>4.5196759259259256E-2</v>
      </c>
    </row>
    <row r="2172" spans="1:17" x14ac:dyDescent="0.25">
      <c r="A2172" s="1" t="s">
        <v>225</v>
      </c>
      <c r="B2172" s="1" t="s">
        <v>226</v>
      </c>
      <c r="C2172" s="3">
        <v>9497</v>
      </c>
      <c r="D2172" s="13">
        <v>44045.59684027778</v>
      </c>
      <c r="E2172" s="14">
        <v>3.9016203703703699E-2</v>
      </c>
      <c r="G2172" s="1" t="s">
        <v>187</v>
      </c>
      <c r="H2172" s="1" t="s">
        <v>188</v>
      </c>
      <c r="I2172" s="3">
        <v>9188</v>
      </c>
      <c r="J2172" s="13">
        <v>44037.4684375</v>
      </c>
      <c r="K2172" s="14">
        <v>4.2291666666666665E-2</v>
      </c>
      <c r="M2172" s="1" t="s">
        <v>173</v>
      </c>
      <c r="N2172" s="1" t="s">
        <v>174</v>
      </c>
      <c r="O2172" s="3">
        <v>7206</v>
      </c>
      <c r="P2172" s="13">
        <v>43984.550347222219</v>
      </c>
      <c r="Q2172" s="14">
        <v>3.5983796296296298E-2</v>
      </c>
    </row>
    <row r="2173" spans="1:17" x14ac:dyDescent="0.25">
      <c r="A2173" s="1" t="s">
        <v>197</v>
      </c>
      <c r="B2173" s="1" t="s">
        <v>198</v>
      </c>
      <c r="C2173" s="3">
        <v>9498</v>
      </c>
      <c r="D2173" s="13">
        <v>44045.611041666663</v>
      </c>
      <c r="E2173" s="14">
        <v>3.8553240740740742E-2</v>
      </c>
      <c r="G2173" s="1" t="s">
        <v>235</v>
      </c>
      <c r="H2173" s="1" t="s">
        <v>236</v>
      </c>
      <c r="I2173" s="3">
        <v>9198</v>
      </c>
      <c r="J2173" s="13">
        <v>44037.58520833333</v>
      </c>
      <c r="K2173" s="14">
        <v>3.5011574074074077E-2</v>
      </c>
      <c r="M2173" s="1" t="s">
        <v>247</v>
      </c>
      <c r="N2173" s="1" t="s">
        <v>248</v>
      </c>
      <c r="O2173" s="3">
        <v>7207</v>
      </c>
      <c r="P2173" s="13">
        <v>43984.564803240741</v>
      </c>
      <c r="Q2173" s="14">
        <v>3.2129629629629626E-2</v>
      </c>
    </row>
    <row r="2174" spans="1:17" x14ac:dyDescent="0.25">
      <c r="A2174" s="1" t="s">
        <v>163</v>
      </c>
      <c r="B2174" s="1" t="s">
        <v>164</v>
      </c>
      <c r="C2174" s="3">
        <v>9500</v>
      </c>
      <c r="D2174" s="13">
        <v>44045.633217592593</v>
      </c>
      <c r="E2174" s="14">
        <v>3.3854166666666664E-2</v>
      </c>
      <c r="G2174" s="1" t="s">
        <v>233</v>
      </c>
      <c r="H2174" s="1" t="s">
        <v>234</v>
      </c>
      <c r="I2174" s="3">
        <v>9201</v>
      </c>
      <c r="J2174" s="13">
        <v>44037.621192129627</v>
      </c>
      <c r="K2174" s="14">
        <v>3.650462962962963E-2</v>
      </c>
      <c r="M2174" s="1" t="s">
        <v>247</v>
      </c>
      <c r="N2174" s="1" t="s">
        <v>248</v>
      </c>
      <c r="O2174" s="3">
        <v>7210</v>
      </c>
      <c r="P2174" s="13">
        <v>43984.599236111113</v>
      </c>
      <c r="Q2174" s="14">
        <v>3.2812500000000001E-2</v>
      </c>
    </row>
    <row r="2175" spans="1:17" x14ac:dyDescent="0.25">
      <c r="A2175" s="1" t="s">
        <v>205</v>
      </c>
      <c r="B2175" s="1" t="s">
        <v>206</v>
      </c>
      <c r="C2175" s="3">
        <v>9507</v>
      </c>
      <c r="D2175" s="13">
        <v>44045.720358796294</v>
      </c>
      <c r="E2175" s="14">
        <v>3.5393518518518519E-2</v>
      </c>
      <c r="G2175" s="1" t="s">
        <v>171</v>
      </c>
      <c r="H2175" s="1" t="s">
        <v>172</v>
      </c>
      <c r="I2175" s="3">
        <v>9204</v>
      </c>
      <c r="J2175" s="13">
        <v>44037.671006944445</v>
      </c>
      <c r="K2175" s="14">
        <v>4.0138888888888884E-2</v>
      </c>
      <c r="M2175" s="1" t="s">
        <v>130</v>
      </c>
      <c r="N2175" s="1" t="s">
        <v>218</v>
      </c>
      <c r="O2175" s="3">
        <v>7212</v>
      </c>
      <c r="P2175" s="13">
        <v>43984.626655092594</v>
      </c>
      <c r="Q2175" s="14">
        <v>4.2847222222222224E-2</v>
      </c>
    </row>
    <row r="2176" spans="1:17" x14ac:dyDescent="0.25">
      <c r="A2176" s="1" t="s">
        <v>161</v>
      </c>
      <c r="B2176" s="1" t="s">
        <v>162</v>
      </c>
      <c r="C2176" s="3">
        <v>9508</v>
      </c>
      <c r="D2176" s="13">
        <v>44045.734733796293</v>
      </c>
      <c r="E2176" s="14">
        <v>3.5462962962962967E-2</v>
      </c>
      <c r="G2176" s="1" t="s">
        <v>179</v>
      </c>
      <c r="H2176" s="1" t="s">
        <v>180</v>
      </c>
      <c r="I2176" s="3">
        <v>9207</v>
      </c>
      <c r="J2176" s="13">
        <v>44037.713958333334</v>
      </c>
      <c r="K2176" s="14">
        <v>4.4351851851851858E-2</v>
      </c>
      <c r="M2176" s="1" t="s">
        <v>223</v>
      </c>
      <c r="N2176" s="1" t="s">
        <v>224</v>
      </c>
      <c r="O2176" s="3">
        <v>7216</v>
      </c>
      <c r="P2176" s="13">
        <v>43984.675405092596</v>
      </c>
      <c r="Q2176" s="14">
        <v>3.2002314814814817E-2</v>
      </c>
    </row>
    <row r="2177" spans="1:17" x14ac:dyDescent="0.25">
      <c r="A2177" s="1" t="s">
        <v>159</v>
      </c>
      <c r="B2177" s="1" t="s">
        <v>160</v>
      </c>
      <c r="C2177" s="3">
        <v>9509</v>
      </c>
      <c r="D2177" s="13">
        <v>44045.749756944446</v>
      </c>
      <c r="E2177" s="14">
        <v>3.8321759259259257E-2</v>
      </c>
      <c r="G2177" s="1" t="s">
        <v>179</v>
      </c>
      <c r="H2177" s="1" t="s">
        <v>180</v>
      </c>
      <c r="I2177" s="3">
        <v>9211</v>
      </c>
      <c r="J2177" s="13">
        <v>44037.770381944443</v>
      </c>
      <c r="K2177" s="14">
        <v>4.1458333333333333E-2</v>
      </c>
      <c r="M2177" s="1" t="s">
        <v>231</v>
      </c>
      <c r="N2177" s="1" t="s">
        <v>232</v>
      </c>
      <c r="O2177" s="3">
        <v>7219</v>
      </c>
      <c r="P2177" s="13">
        <v>43984.718368055554</v>
      </c>
      <c r="Q2177" s="14">
        <v>3.8784722222222227E-2</v>
      </c>
    </row>
    <row r="2178" spans="1:17" x14ac:dyDescent="0.25">
      <c r="A2178" s="1" t="s">
        <v>207</v>
      </c>
      <c r="B2178" s="1" t="s">
        <v>208</v>
      </c>
      <c r="C2178" s="3">
        <v>9510</v>
      </c>
      <c r="D2178" s="13">
        <v>44045.762615740743</v>
      </c>
      <c r="E2178" s="14">
        <v>3.8321759259259257E-2</v>
      </c>
      <c r="G2178" s="1" t="s">
        <v>171</v>
      </c>
      <c r="H2178" s="1" t="s">
        <v>172</v>
      </c>
      <c r="I2178" s="3">
        <v>9218</v>
      </c>
      <c r="J2178" s="13">
        <v>44038.363738425927</v>
      </c>
      <c r="K2178" s="14">
        <v>3.5196759259259254E-2</v>
      </c>
      <c r="M2178" s="1" t="s">
        <v>247</v>
      </c>
      <c r="N2178" s="1" t="s">
        <v>248</v>
      </c>
      <c r="O2178" s="3">
        <v>7220</v>
      </c>
      <c r="P2178" s="13">
        <v>43984.733726851853</v>
      </c>
      <c r="Q2178" s="14">
        <v>3.8356481481481484E-2</v>
      </c>
    </row>
    <row r="2179" spans="1:17" x14ac:dyDescent="0.25">
      <c r="A2179" s="1" t="s">
        <v>163</v>
      </c>
      <c r="B2179" s="1" t="s">
        <v>164</v>
      </c>
      <c r="C2179" s="3">
        <v>9517</v>
      </c>
      <c r="D2179" s="13">
        <v>44046.354548611111</v>
      </c>
      <c r="E2179" s="14">
        <v>3.7083333333333336E-2</v>
      </c>
      <c r="G2179" s="1" t="s">
        <v>122</v>
      </c>
      <c r="H2179" s="1" t="s">
        <v>217</v>
      </c>
      <c r="I2179" s="3">
        <v>9222</v>
      </c>
      <c r="J2179" s="13">
        <v>44038.414351851854</v>
      </c>
      <c r="K2179" s="14">
        <v>3.4409722222222223E-2</v>
      </c>
      <c r="M2179" s="1" t="s">
        <v>249</v>
      </c>
      <c r="N2179" s="1" t="s">
        <v>250</v>
      </c>
      <c r="O2179" s="3">
        <v>7221</v>
      </c>
      <c r="P2179" s="13">
        <v>43984.745474537034</v>
      </c>
      <c r="Q2179" s="14">
        <v>3.155092592592592E-2</v>
      </c>
    </row>
    <row r="2180" spans="1:17" x14ac:dyDescent="0.25">
      <c r="A2180" s="1" t="s">
        <v>189</v>
      </c>
      <c r="B2180" s="1" t="s">
        <v>190</v>
      </c>
      <c r="C2180" s="3">
        <v>9520</v>
      </c>
      <c r="D2180" s="13">
        <v>44046.386574074073</v>
      </c>
      <c r="E2180" s="14">
        <v>4.2881944444444438E-2</v>
      </c>
      <c r="G2180" s="1" t="s">
        <v>177</v>
      </c>
      <c r="H2180" s="1" t="s">
        <v>178</v>
      </c>
      <c r="I2180" s="3">
        <v>9231</v>
      </c>
      <c r="J2180" s="13">
        <v>44038.544699074075</v>
      </c>
      <c r="K2180" s="14">
        <v>3.2835648148148149E-2</v>
      </c>
      <c r="M2180" s="1" t="s">
        <v>223</v>
      </c>
      <c r="N2180" s="1" t="s">
        <v>224</v>
      </c>
      <c r="O2180" s="3">
        <v>7223</v>
      </c>
      <c r="P2180" s="13">
        <v>43984.76599537037</v>
      </c>
      <c r="Q2180" s="14">
        <v>3.5196759259259254E-2</v>
      </c>
    </row>
    <row r="2181" spans="1:17" x14ac:dyDescent="0.25">
      <c r="A2181" s="1" t="s">
        <v>181</v>
      </c>
      <c r="B2181" s="1" t="s">
        <v>182</v>
      </c>
      <c r="C2181" s="3">
        <v>9521</v>
      </c>
      <c r="D2181" s="13">
        <v>44046.403773148151</v>
      </c>
      <c r="E2181" s="14">
        <v>3.7384259259259263E-2</v>
      </c>
      <c r="G2181" s="1" t="s">
        <v>171</v>
      </c>
      <c r="H2181" s="1" t="s">
        <v>172</v>
      </c>
      <c r="I2181" s="3">
        <v>9233</v>
      </c>
      <c r="J2181" s="13">
        <v>44038.57240740741</v>
      </c>
      <c r="K2181" s="14">
        <v>3.6550925925925924E-2</v>
      </c>
      <c r="M2181" s="1" t="s">
        <v>173</v>
      </c>
      <c r="N2181" s="1" t="s">
        <v>174</v>
      </c>
      <c r="O2181" s="3">
        <v>7225</v>
      </c>
      <c r="P2181" s="13">
        <v>43984.790185185186</v>
      </c>
      <c r="Q2181" s="14">
        <v>3.408564814814815E-2</v>
      </c>
    </row>
    <row r="2182" spans="1:17" x14ac:dyDescent="0.25">
      <c r="A2182" s="1" t="s">
        <v>165</v>
      </c>
      <c r="B2182" s="1" t="s">
        <v>166</v>
      </c>
      <c r="C2182" s="3">
        <v>9524</v>
      </c>
      <c r="D2182" s="13">
        <v>44046.447627314818</v>
      </c>
      <c r="E2182" s="14">
        <v>2.9143518518518517E-2</v>
      </c>
      <c r="G2182" s="1" t="s">
        <v>179</v>
      </c>
      <c r="H2182" s="1" t="s">
        <v>180</v>
      </c>
      <c r="I2182" s="3">
        <v>9236</v>
      </c>
      <c r="J2182" s="13">
        <v>44038.617731481485</v>
      </c>
      <c r="K2182" s="14">
        <v>4.2476851851851849E-2</v>
      </c>
      <c r="M2182" s="1" t="s">
        <v>199</v>
      </c>
      <c r="N2182" s="1" t="s">
        <v>200</v>
      </c>
      <c r="O2182" s="3">
        <v>7228</v>
      </c>
      <c r="P2182" s="13">
        <v>43984.83390046296</v>
      </c>
      <c r="Q2182" s="14">
        <v>3.7916666666666668E-2</v>
      </c>
    </row>
    <row r="2183" spans="1:17" x14ac:dyDescent="0.25">
      <c r="A2183" s="1" t="s">
        <v>197</v>
      </c>
      <c r="B2183" s="1" t="s">
        <v>198</v>
      </c>
      <c r="C2183" s="3">
        <v>9528</v>
      </c>
      <c r="D2183" s="13">
        <v>44046.503437500003</v>
      </c>
      <c r="E2183" s="14">
        <v>3.788194444444444E-2</v>
      </c>
      <c r="G2183" s="1" t="s">
        <v>175</v>
      </c>
      <c r="H2183" s="1" t="s">
        <v>176</v>
      </c>
      <c r="I2183" s="3">
        <v>9238</v>
      </c>
      <c r="J2183" s="13">
        <v>44038.645324074074</v>
      </c>
      <c r="K2183" s="14">
        <v>3.0104166666666668E-2</v>
      </c>
      <c r="M2183" s="1" t="s">
        <v>241</v>
      </c>
      <c r="N2183" s="1" t="s">
        <v>242</v>
      </c>
      <c r="O2183" s="3">
        <v>7231</v>
      </c>
      <c r="P2183" s="13">
        <v>43985.37263888889</v>
      </c>
      <c r="Q2183" s="14">
        <v>3.8900462962962963E-2</v>
      </c>
    </row>
    <row r="2184" spans="1:17" x14ac:dyDescent="0.25">
      <c r="A2184" s="1" t="s">
        <v>159</v>
      </c>
      <c r="B2184" s="1" t="s">
        <v>160</v>
      </c>
      <c r="C2184" s="3">
        <v>9538</v>
      </c>
      <c r="D2184" s="13">
        <v>44046.637743055559</v>
      </c>
      <c r="E2184" s="14">
        <v>3.4594907407407408E-2</v>
      </c>
      <c r="G2184" s="1" t="s">
        <v>215</v>
      </c>
      <c r="H2184" s="1" t="s">
        <v>216</v>
      </c>
      <c r="I2184" s="3">
        <v>9240</v>
      </c>
      <c r="J2184" s="13">
        <v>44038.66741898148</v>
      </c>
      <c r="K2184" s="14">
        <v>4.297453703703704E-2</v>
      </c>
      <c r="M2184" s="1" t="s">
        <v>247</v>
      </c>
      <c r="N2184" s="1" t="s">
        <v>248</v>
      </c>
      <c r="O2184" s="3">
        <v>7239</v>
      </c>
      <c r="P2184" s="13">
        <v>43985.485231481478</v>
      </c>
      <c r="Q2184" s="14">
        <v>4.1111111111111112E-2</v>
      </c>
    </row>
    <row r="2185" spans="1:17" x14ac:dyDescent="0.25">
      <c r="A2185" s="1" t="s">
        <v>243</v>
      </c>
      <c r="B2185" s="1" t="s">
        <v>244</v>
      </c>
      <c r="C2185" s="3">
        <v>9543</v>
      </c>
      <c r="D2185" s="13">
        <v>44046.706261574072</v>
      </c>
      <c r="E2185" s="14">
        <v>3.2881944444444443E-2</v>
      </c>
      <c r="G2185" s="1" t="s">
        <v>235</v>
      </c>
      <c r="H2185" s="1" t="s">
        <v>236</v>
      </c>
      <c r="I2185" s="3">
        <v>9258</v>
      </c>
      <c r="J2185" s="13">
        <v>44039.412488425929</v>
      </c>
      <c r="K2185" s="14">
        <v>3.4004629629629628E-2</v>
      </c>
      <c r="M2185" s="1" t="s">
        <v>191</v>
      </c>
      <c r="N2185" s="1" t="s">
        <v>192</v>
      </c>
      <c r="O2185" s="3">
        <v>7244</v>
      </c>
      <c r="P2185" s="13">
        <v>43985.556851851848</v>
      </c>
      <c r="Q2185" s="14">
        <v>3.5289351851851856E-2</v>
      </c>
    </row>
    <row r="2186" spans="1:17" x14ac:dyDescent="0.25">
      <c r="A2186" s="1" t="s">
        <v>183</v>
      </c>
      <c r="B2186" s="1" t="s">
        <v>184</v>
      </c>
      <c r="C2186" s="3">
        <v>9546</v>
      </c>
      <c r="D2186" s="13">
        <v>44046.752418981479</v>
      </c>
      <c r="E2186" s="14">
        <v>4.4259259259259255E-2</v>
      </c>
      <c r="G2186" s="1" t="s">
        <v>203</v>
      </c>
      <c r="H2186" s="1" t="s">
        <v>204</v>
      </c>
      <c r="I2186" s="3">
        <v>9259</v>
      </c>
      <c r="J2186" s="13">
        <v>44039.421990740739</v>
      </c>
      <c r="K2186" s="14">
        <v>3.5104166666666665E-2</v>
      </c>
      <c r="M2186" s="1" t="s">
        <v>227</v>
      </c>
      <c r="N2186" s="1" t="s">
        <v>228</v>
      </c>
      <c r="O2186" s="3">
        <v>7245</v>
      </c>
      <c r="P2186" s="13">
        <v>43985.569537037038</v>
      </c>
      <c r="Q2186" s="14">
        <v>3.6435185185185189E-2</v>
      </c>
    </row>
    <row r="2187" spans="1:17" x14ac:dyDescent="0.25">
      <c r="A2187" s="1" t="s">
        <v>189</v>
      </c>
      <c r="B2187" s="1" t="s">
        <v>190</v>
      </c>
      <c r="C2187" s="3">
        <v>9550</v>
      </c>
      <c r="D2187" s="13">
        <v>44046.810358796298</v>
      </c>
      <c r="E2187" s="14">
        <v>3.9861111111111111E-2</v>
      </c>
      <c r="G2187" s="1" t="s">
        <v>122</v>
      </c>
      <c r="H2187" s="1" t="s">
        <v>217</v>
      </c>
      <c r="I2187" s="3">
        <v>9264</v>
      </c>
      <c r="J2187" s="13">
        <v>44039.480729166666</v>
      </c>
      <c r="K2187" s="14">
        <v>2.8912037037037038E-2</v>
      </c>
      <c r="M2187" s="1" t="s">
        <v>229</v>
      </c>
      <c r="N2187" s="1" t="s">
        <v>230</v>
      </c>
      <c r="O2187" s="3">
        <v>7247</v>
      </c>
      <c r="P2187" s="13">
        <v>43985.590543981481</v>
      </c>
      <c r="Q2187" s="14">
        <v>3.5868055555555556E-2</v>
      </c>
    </row>
    <row r="2188" spans="1:17" x14ac:dyDescent="0.25">
      <c r="A2188" s="1" t="s">
        <v>181</v>
      </c>
      <c r="B2188" s="1" t="s">
        <v>182</v>
      </c>
      <c r="C2188" s="3">
        <v>9551</v>
      </c>
      <c r="D2188" s="13">
        <v>44046.824884259258</v>
      </c>
      <c r="E2188" s="14">
        <v>3.9108796296296301E-2</v>
      </c>
      <c r="G2188" s="1" t="s">
        <v>251</v>
      </c>
      <c r="H2188" s="1" t="s">
        <v>252</v>
      </c>
      <c r="I2188" s="3">
        <v>9268</v>
      </c>
      <c r="J2188" s="13">
        <v>44039.540520833332</v>
      </c>
      <c r="K2188" s="14">
        <v>4.1724537037037039E-2</v>
      </c>
      <c r="M2188" s="1" t="s">
        <v>237</v>
      </c>
      <c r="N2188" s="1" t="s">
        <v>238</v>
      </c>
      <c r="O2188" s="3">
        <v>7249</v>
      </c>
      <c r="P2188" s="13">
        <v>43985.617592592593</v>
      </c>
      <c r="Q2188" s="14">
        <v>4.0011574074074074E-2</v>
      </c>
    </row>
    <row r="2189" spans="1:17" x14ac:dyDescent="0.25">
      <c r="A2189" s="1" t="s">
        <v>163</v>
      </c>
      <c r="B2189" s="1" t="s">
        <v>164</v>
      </c>
      <c r="C2189" s="3">
        <v>9559</v>
      </c>
      <c r="D2189" s="13">
        <v>44047.425891203704</v>
      </c>
      <c r="E2189" s="14">
        <v>4.1608796296296297E-2</v>
      </c>
      <c r="G2189" s="1" t="s">
        <v>211</v>
      </c>
      <c r="H2189" s="1" t="s">
        <v>212</v>
      </c>
      <c r="I2189" s="3">
        <v>9271</v>
      </c>
      <c r="J2189" s="13">
        <v>44039.574999999997</v>
      </c>
      <c r="K2189" s="14">
        <v>3.1377314814814809E-2</v>
      </c>
      <c r="M2189" s="1" t="s">
        <v>247</v>
      </c>
      <c r="N2189" s="1" t="s">
        <v>248</v>
      </c>
      <c r="O2189" s="3">
        <v>7251</v>
      </c>
      <c r="P2189" s="13">
        <v>43985.645185185182</v>
      </c>
      <c r="Q2189" s="14">
        <v>3.6493055555555549E-2</v>
      </c>
    </row>
    <row r="2190" spans="1:17" x14ac:dyDescent="0.25">
      <c r="A2190" s="1" t="s">
        <v>243</v>
      </c>
      <c r="B2190" s="1" t="s">
        <v>244</v>
      </c>
      <c r="C2190" s="3">
        <v>9570</v>
      </c>
      <c r="D2190" s="13">
        <v>44047.57435185185</v>
      </c>
      <c r="E2190" s="14">
        <v>3.8113425925925926E-2</v>
      </c>
      <c r="G2190" s="1" t="s">
        <v>203</v>
      </c>
      <c r="H2190" s="1" t="s">
        <v>204</v>
      </c>
      <c r="I2190" s="3">
        <v>9288</v>
      </c>
      <c r="J2190" s="13">
        <v>44039.796990740739</v>
      </c>
      <c r="K2190" s="14">
        <v>4.1932870370370377E-2</v>
      </c>
      <c r="M2190" s="1" t="s">
        <v>209</v>
      </c>
      <c r="N2190" s="1" t="s">
        <v>210</v>
      </c>
      <c r="O2190" s="3">
        <v>7254</v>
      </c>
      <c r="P2190" s="13">
        <v>43985.693090277775</v>
      </c>
      <c r="Q2190" s="14">
        <v>3.3865740740740738E-2</v>
      </c>
    </row>
    <row r="2191" spans="1:17" x14ac:dyDescent="0.25">
      <c r="A2191" s="1" t="s">
        <v>243</v>
      </c>
      <c r="B2191" s="1" t="s">
        <v>244</v>
      </c>
      <c r="C2191" s="3">
        <v>9572</v>
      </c>
      <c r="D2191" s="13">
        <v>44047.601585648146</v>
      </c>
      <c r="E2191" s="14">
        <v>4.0462962962962964E-2</v>
      </c>
      <c r="G2191" s="1" t="s">
        <v>171</v>
      </c>
      <c r="H2191" s="1" t="s">
        <v>172</v>
      </c>
      <c r="I2191" s="3">
        <v>9292</v>
      </c>
      <c r="J2191" s="13">
        <v>44040.342928240738</v>
      </c>
      <c r="K2191" s="14">
        <v>3.8946759259259257E-2</v>
      </c>
      <c r="M2191" s="1" t="s">
        <v>253</v>
      </c>
      <c r="N2191" s="1" t="s">
        <v>254</v>
      </c>
      <c r="O2191" s="3">
        <v>7255</v>
      </c>
      <c r="P2191" s="13">
        <v>43985.710034722222</v>
      </c>
      <c r="Q2191" s="14">
        <v>3.9872685185185185E-2</v>
      </c>
    </row>
    <row r="2192" spans="1:17" x14ac:dyDescent="0.25">
      <c r="A2192" s="1" t="s">
        <v>165</v>
      </c>
      <c r="B2192" s="1" t="s">
        <v>166</v>
      </c>
      <c r="C2192" s="3">
        <v>9576</v>
      </c>
      <c r="D2192" s="13">
        <v>44047.660034722219</v>
      </c>
      <c r="E2192" s="14">
        <v>3.5243055555555555E-2</v>
      </c>
      <c r="G2192" s="1" t="s">
        <v>122</v>
      </c>
      <c r="H2192" s="1" t="s">
        <v>217</v>
      </c>
      <c r="I2192" s="3">
        <v>9294</v>
      </c>
      <c r="J2192" s="13">
        <v>44040.372534722221</v>
      </c>
      <c r="K2192" s="14">
        <v>4.2476851851851849E-2</v>
      </c>
      <c r="M2192" s="1" t="s">
        <v>249</v>
      </c>
      <c r="N2192" s="1" t="s">
        <v>250</v>
      </c>
      <c r="O2192" s="3">
        <v>7256</v>
      </c>
      <c r="P2192" s="13">
        <v>43985.719571759262</v>
      </c>
      <c r="Q2192" s="14">
        <v>3.888888888888889E-2</v>
      </c>
    </row>
    <row r="2193" spans="1:17" x14ac:dyDescent="0.25">
      <c r="A2193" s="1" t="s">
        <v>163</v>
      </c>
      <c r="B2193" s="1" t="s">
        <v>164</v>
      </c>
      <c r="C2193" s="3">
        <v>9578</v>
      </c>
      <c r="D2193" s="13">
        <v>44047.69021990741</v>
      </c>
      <c r="E2193" s="14">
        <v>3.4861111111111114E-2</v>
      </c>
      <c r="G2193" s="1" t="s">
        <v>203</v>
      </c>
      <c r="H2193" s="1" t="s">
        <v>204</v>
      </c>
      <c r="I2193" s="3">
        <v>9302</v>
      </c>
      <c r="J2193" s="13">
        <v>44040.493564814817</v>
      </c>
      <c r="K2193" s="14">
        <v>4.0613425925925928E-2</v>
      </c>
      <c r="M2193" s="1" t="s">
        <v>209</v>
      </c>
      <c r="N2193" s="1" t="s">
        <v>210</v>
      </c>
      <c r="O2193" s="3">
        <v>7263</v>
      </c>
      <c r="P2193" s="13">
        <v>43985.803506944445</v>
      </c>
      <c r="Q2193" s="14">
        <v>3.681712962962963E-2</v>
      </c>
    </row>
    <row r="2194" spans="1:17" x14ac:dyDescent="0.25">
      <c r="A2194" s="1" t="s">
        <v>159</v>
      </c>
      <c r="B2194" s="1" t="s">
        <v>160</v>
      </c>
      <c r="C2194" s="3">
        <v>9579</v>
      </c>
      <c r="D2194" s="13">
        <v>44047.700509259259</v>
      </c>
      <c r="E2194" s="14">
        <v>3.9930555555555559E-2</v>
      </c>
      <c r="G2194" s="1" t="s">
        <v>177</v>
      </c>
      <c r="H2194" s="1" t="s">
        <v>178</v>
      </c>
      <c r="I2194" s="3">
        <v>9303</v>
      </c>
      <c r="J2194" s="13">
        <v>44040.506226851852</v>
      </c>
      <c r="K2194" s="14">
        <v>3.7141203703703704E-2</v>
      </c>
      <c r="M2194" s="1" t="s">
        <v>173</v>
      </c>
      <c r="N2194" s="1" t="s">
        <v>174</v>
      </c>
      <c r="O2194" s="3">
        <v>7265</v>
      </c>
      <c r="P2194" s="13">
        <v>43985.826527777775</v>
      </c>
      <c r="Q2194" s="14">
        <v>2.989583333333333E-2</v>
      </c>
    </row>
    <row r="2195" spans="1:17" x14ac:dyDescent="0.25">
      <c r="A2195" s="1" t="s">
        <v>213</v>
      </c>
      <c r="B2195" s="1" t="s">
        <v>214</v>
      </c>
      <c r="C2195" s="3">
        <v>9584</v>
      </c>
      <c r="D2195" s="13">
        <v>44047.774837962963</v>
      </c>
      <c r="E2195" s="14">
        <v>4.3530092592592599E-2</v>
      </c>
      <c r="G2195" s="1" t="s">
        <v>203</v>
      </c>
      <c r="H2195" s="1" t="s">
        <v>204</v>
      </c>
      <c r="I2195" s="3">
        <v>9317</v>
      </c>
      <c r="J2195" s="13">
        <v>44040.704953703702</v>
      </c>
      <c r="K2195" s="14">
        <v>3.0555555555555555E-2</v>
      </c>
      <c r="M2195" s="1" t="s">
        <v>126</v>
      </c>
      <c r="N2195" s="1" t="s">
        <v>220</v>
      </c>
      <c r="O2195" s="3">
        <v>7267</v>
      </c>
      <c r="P2195" s="13">
        <v>43986.346539351849</v>
      </c>
      <c r="Q2195" s="14">
        <v>3.7291666666666667E-2</v>
      </c>
    </row>
    <row r="2196" spans="1:17" x14ac:dyDescent="0.25">
      <c r="A2196" s="1" t="s">
        <v>205</v>
      </c>
      <c r="B2196" s="1" t="s">
        <v>206</v>
      </c>
      <c r="C2196" s="3">
        <v>9585</v>
      </c>
      <c r="D2196" s="13">
        <v>44047.789837962962</v>
      </c>
      <c r="E2196" s="14">
        <v>3.3171296296296296E-2</v>
      </c>
      <c r="G2196" s="1" t="s">
        <v>251</v>
      </c>
      <c r="H2196" s="1" t="s">
        <v>252</v>
      </c>
      <c r="I2196" s="3">
        <v>9318</v>
      </c>
      <c r="J2196" s="13">
        <v>44040.716504629629</v>
      </c>
      <c r="K2196" s="14">
        <v>4.1851851851851855E-2</v>
      </c>
      <c r="M2196" s="1" t="s">
        <v>126</v>
      </c>
      <c r="N2196" s="1" t="s">
        <v>220</v>
      </c>
      <c r="O2196" s="3">
        <v>7269</v>
      </c>
      <c r="P2196" s="13">
        <v>43986.372604166667</v>
      </c>
      <c r="Q2196" s="14">
        <v>2.9791666666666664E-2</v>
      </c>
    </row>
    <row r="2197" spans="1:17" x14ac:dyDescent="0.25">
      <c r="A2197" s="1" t="s">
        <v>205</v>
      </c>
      <c r="B2197" s="1" t="s">
        <v>206</v>
      </c>
      <c r="C2197" s="3">
        <v>9588</v>
      </c>
      <c r="D2197" s="13">
        <v>44047.838969907411</v>
      </c>
      <c r="E2197" s="14">
        <v>3.7488425925925925E-2</v>
      </c>
      <c r="G2197" s="1" t="s">
        <v>211</v>
      </c>
      <c r="H2197" s="1" t="s">
        <v>212</v>
      </c>
      <c r="I2197" s="3">
        <v>9323</v>
      </c>
      <c r="J2197" s="13">
        <v>44040.786296296297</v>
      </c>
      <c r="K2197" s="14">
        <v>4.6157407407407404E-2</v>
      </c>
      <c r="M2197" s="1" t="s">
        <v>253</v>
      </c>
      <c r="N2197" s="1" t="s">
        <v>254</v>
      </c>
      <c r="O2197" s="3">
        <v>7270</v>
      </c>
      <c r="P2197" s="13">
        <v>43986.384328703702</v>
      </c>
      <c r="Q2197" s="14">
        <v>4.0046296296296295E-2</v>
      </c>
    </row>
    <row r="2198" spans="1:17" x14ac:dyDescent="0.25">
      <c r="A2198" s="1" t="s">
        <v>207</v>
      </c>
      <c r="B2198" s="1" t="s">
        <v>208</v>
      </c>
      <c r="C2198" s="3">
        <v>9592</v>
      </c>
      <c r="D2198" s="13">
        <v>44048.38753472222</v>
      </c>
      <c r="E2198" s="14">
        <v>4.0057870370370369E-2</v>
      </c>
      <c r="G2198" s="1" t="s">
        <v>175</v>
      </c>
      <c r="H2198" s="1" t="s">
        <v>176</v>
      </c>
      <c r="I2198" s="3">
        <v>9324</v>
      </c>
      <c r="J2198" s="13">
        <v>44040.798680555556</v>
      </c>
      <c r="K2198" s="14">
        <v>3.9050925925925926E-2</v>
      </c>
      <c r="M2198" s="1" t="s">
        <v>247</v>
      </c>
      <c r="N2198" s="1" t="s">
        <v>248</v>
      </c>
      <c r="O2198" s="3">
        <v>7271</v>
      </c>
      <c r="P2198" s="13">
        <v>43986.396990740737</v>
      </c>
      <c r="Q2198" s="14">
        <v>3.7256944444444447E-2</v>
      </c>
    </row>
    <row r="2199" spans="1:17" x14ac:dyDescent="0.25">
      <c r="A2199" s="1" t="s">
        <v>207</v>
      </c>
      <c r="B2199" s="1" t="s">
        <v>208</v>
      </c>
      <c r="C2199" s="3">
        <v>9594</v>
      </c>
      <c r="D2199" s="13">
        <v>44048.411354166667</v>
      </c>
      <c r="E2199" s="14">
        <v>3.3553240740740745E-2</v>
      </c>
      <c r="G2199" s="1" t="s">
        <v>203</v>
      </c>
      <c r="H2199" s="1" t="s">
        <v>204</v>
      </c>
      <c r="I2199" s="3">
        <v>9336</v>
      </c>
      <c r="J2199" s="13">
        <v>44041.45039351852</v>
      </c>
      <c r="K2199" s="14">
        <v>3.8032407407407411E-2</v>
      </c>
      <c r="M2199" s="1" t="s">
        <v>229</v>
      </c>
      <c r="N2199" s="1" t="s">
        <v>230</v>
      </c>
      <c r="O2199" s="3">
        <v>7272</v>
      </c>
      <c r="P2199" s="13">
        <v>43986.411180555559</v>
      </c>
      <c r="Q2199" s="14">
        <v>2.9340277777777781E-2</v>
      </c>
    </row>
    <row r="2200" spans="1:17" x14ac:dyDescent="0.25">
      <c r="A2200" s="1" t="s">
        <v>197</v>
      </c>
      <c r="B2200" s="1" t="s">
        <v>198</v>
      </c>
      <c r="C2200" s="3">
        <v>9595</v>
      </c>
      <c r="D2200" s="13">
        <v>44048.421747685185</v>
      </c>
      <c r="E2200" s="14">
        <v>4.1643518518518517E-2</v>
      </c>
      <c r="G2200" s="1" t="s">
        <v>233</v>
      </c>
      <c r="H2200" s="1" t="s">
        <v>234</v>
      </c>
      <c r="I2200" s="3">
        <v>9339</v>
      </c>
      <c r="J2200" s="13">
        <v>44041.493564814817</v>
      </c>
      <c r="K2200" s="14">
        <v>3.9270833333333331E-2</v>
      </c>
      <c r="M2200" s="1" t="s">
        <v>130</v>
      </c>
      <c r="N2200" s="1" t="s">
        <v>218</v>
      </c>
      <c r="O2200" s="3">
        <v>7276</v>
      </c>
      <c r="P2200" s="13">
        <v>43986.474340277775</v>
      </c>
      <c r="Q2200" s="14">
        <v>3.4618055555555555E-2</v>
      </c>
    </row>
    <row r="2201" spans="1:17" x14ac:dyDescent="0.25">
      <c r="A2201" s="1" t="s">
        <v>225</v>
      </c>
      <c r="B2201" s="1" t="s">
        <v>226</v>
      </c>
      <c r="C2201" s="3">
        <v>9598</v>
      </c>
      <c r="D2201" s="13">
        <v>44048.460879629631</v>
      </c>
      <c r="E2201" s="14">
        <v>3.7534722222222219E-2</v>
      </c>
      <c r="G2201" s="1" t="s">
        <v>171</v>
      </c>
      <c r="H2201" s="1" t="s">
        <v>172</v>
      </c>
      <c r="I2201" s="3">
        <v>9344</v>
      </c>
      <c r="J2201" s="13">
        <v>44041.561898148146</v>
      </c>
      <c r="K2201" s="14">
        <v>4.2199074074074076E-2</v>
      </c>
      <c r="M2201" s="1" t="s">
        <v>126</v>
      </c>
      <c r="N2201" s="1" t="s">
        <v>220</v>
      </c>
      <c r="O2201" s="3">
        <v>7278</v>
      </c>
      <c r="P2201" s="13">
        <v>43986.503009259257</v>
      </c>
      <c r="Q2201" s="14">
        <v>3.6863425925925931E-2</v>
      </c>
    </row>
    <row r="2202" spans="1:17" x14ac:dyDescent="0.25">
      <c r="A2202" s="1" t="s">
        <v>213</v>
      </c>
      <c r="B2202" s="1" t="s">
        <v>214</v>
      </c>
      <c r="C2202" s="3">
        <v>9602</v>
      </c>
      <c r="D2202" s="13">
        <v>44048.519131944442</v>
      </c>
      <c r="E2202" s="14">
        <v>3.9571759259259258E-2</v>
      </c>
      <c r="G2202" s="1" t="s">
        <v>211</v>
      </c>
      <c r="H2202" s="1" t="s">
        <v>212</v>
      </c>
      <c r="I2202" s="3">
        <v>9347</v>
      </c>
      <c r="J2202" s="13">
        <v>44041.598553240743</v>
      </c>
      <c r="K2202" s="14">
        <v>3.5034722222222224E-2</v>
      </c>
      <c r="M2202" s="1" t="s">
        <v>199</v>
      </c>
      <c r="N2202" s="1" t="s">
        <v>200</v>
      </c>
      <c r="O2202" s="3">
        <v>7282</v>
      </c>
      <c r="P2202" s="13">
        <v>43986.555300925924</v>
      </c>
      <c r="Q2202" s="14">
        <v>3.5844907407407409E-2</v>
      </c>
    </row>
    <row r="2203" spans="1:17" x14ac:dyDescent="0.25">
      <c r="A2203" s="1" t="s">
        <v>213</v>
      </c>
      <c r="B2203" s="1" t="s">
        <v>214</v>
      </c>
      <c r="C2203" s="3">
        <v>9613</v>
      </c>
      <c r="D2203" s="13">
        <v>44048.653078703705</v>
      </c>
      <c r="E2203" s="14">
        <v>4.4733796296296292E-2</v>
      </c>
      <c r="G2203" s="1" t="s">
        <v>193</v>
      </c>
      <c r="H2203" s="1" t="s">
        <v>194</v>
      </c>
      <c r="I2203" s="3">
        <v>9348</v>
      </c>
      <c r="J2203" s="13">
        <v>44041.607870370368</v>
      </c>
      <c r="K2203" s="14">
        <v>3.90625E-2</v>
      </c>
      <c r="M2203" s="1" t="s">
        <v>191</v>
      </c>
      <c r="N2203" s="1" t="s">
        <v>192</v>
      </c>
      <c r="O2203" s="3">
        <v>7284</v>
      </c>
      <c r="P2203" s="13">
        <v>43986.587280092594</v>
      </c>
      <c r="Q2203" s="14">
        <v>4.4444444444444446E-2</v>
      </c>
    </row>
    <row r="2204" spans="1:17" x14ac:dyDescent="0.25">
      <c r="A2204" s="1" t="s">
        <v>165</v>
      </c>
      <c r="B2204" s="1" t="s">
        <v>166</v>
      </c>
      <c r="C2204" s="3">
        <v>9616</v>
      </c>
      <c r="D2204" s="13">
        <v>44048.699953703705</v>
      </c>
      <c r="E2204" s="14">
        <v>3.5127314814814813E-2</v>
      </c>
      <c r="G2204" s="1" t="s">
        <v>251</v>
      </c>
      <c r="H2204" s="1" t="s">
        <v>252</v>
      </c>
      <c r="I2204" s="3">
        <v>9350</v>
      </c>
      <c r="J2204" s="13">
        <v>44041.634872685187</v>
      </c>
      <c r="K2204" s="14">
        <v>4.0821759259259259E-2</v>
      </c>
      <c r="M2204" s="1" t="s">
        <v>173</v>
      </c>
      <c r="N2204" s="1" t="s">
        <v>174</v>
      </c>
      <c r="O2204" s="3">
        <v>7286</v>
      </c>
      <c r="P2204" s="13">
        <v>43986.617986111109</v>
      </c>
      <c r="Q2204" s="14">
        <v>3.5567129629629629E-2</v>
      </c>
    </row>
    <row r="2205" spans="1:17" x14ac:dyDescent="0.25">
      <c r="A2205" s="1" t="s">
        <v>159</v>
      </c>
      <c r="B2205" s="1" t="s">
        <v>160</v>
      </c>
      <c r="C2205" s="3">
        <v>9620</v>
      </c>
      <c r="D2205" s="13">
        <v>44048.755613425928</v>
      </c>
      <c r="E2205" s="14">
        <v>3.078703703703704E-2</v>
      </c>
      <c r="G2205" s="1" t="s">
        <v>233</v>
      </c>
      <c r="H2205" s="1" t="s">
        <v>234</v>
      </c>
      <c r="I2205" s="3">
        <v>9358</v>
      </c>
      <c r="J2205" s="13">
        <v>44041.747777777775</v>
      </c>
      <c r="K2205" s="14">
        <v>3.0682870370370371E-2</v>
      </c>
      <c r="M2205" s="1" t="s">
        <v>223</v>
      </c>
      <c r="N2205" s="1" t="s">
        <v>224</v>
      </c>
      <c r="O2205" s="3">
        <v>7289</v>
      </c>
      <c r="P2205" s="13">
        <v>43986.660405092596</v>
      </c>
      <c r="Q2205" s="14">
        <v>4.2361111111111106E-2</v>
      </c>
    </row>
    <row r="2206" spans="1:17" x14ac:dyDescent="0.25">
      <c r="A2206" s="1" t="s">
        <v>205</v>
      </c>
      <c r="B2206" s="1" t="s">
        <v>206</v>
      </c>
      <c r="C2206" s="3">
        <v>9621</v>
      </c>
      <c r="D2206" s="13">
        <v>44048.769606481481</v>
      </c>
      <c r="E2206" s="14">
        <v>3.0729166666666669E-2</v>
      </c>
      <c r="G2206" s="1" t="s">
        <v>171</v>
      </c>
      <c r="H2206" s="1" t="s">
        <v>172</v>
      </c>
      <c r="I2206" s="3">
        <v>9362</v>
      </c>
      <c r="J2206" s="13">
        <v>44041.801712962966</v>
      </c>
      <c r="K2206" s="14">
        <v>3.8738425925925926E-2</v>
      </c>
      <c r="M2206" s="1" t="s">
        <v>253</v>
      </c>
      <c r="N2206" s="1" t="s">
        <v>254</v>
      </c>
      <c r="O2206" s="3">
        <v>7290</v>
      </c>
      <c r="P2206" s="13">
        <v>43986.674351851849</v>
      </c>
      <c r="Q2206" s="14">
        <v>4.0254629629629633E-2</v>
      </c>
    </row>
    <row r="2207" spans="1:17" x14ac:dyDescent="0.25">
      <c r="A2207" s="1" t="s">
        <v>201</v>
      </c>
      <c r="B2207" s="1" t="s">
        <v>202</v>
      </c>
      <c r="C2207" s="3">
        <v>9623</v>
      </c>
      <c r="D2207" s="13">
        <v>44048.799502314818</v>
      </c>
      <c r="E2207" s="14">
        <v>3.4849537037037033E-2</v>
      </c>
      <c r="G2207" s="1" t="s">
        <v>120</v>
      </c>
      <c r="H2207" s="1" t="s">
        <v>219</v>
      </c>
      <c r="I2207" s="3">
        <v>9364</v>
      </c>
      <c r="J2207" s="13">
        <v>44041.830775462964</v>
      </c>
      <c r="K2207" s="14">
        <v>3.1041666666666665E-2</v>
      </c>
      <c r="M2207" s="1" t="s">
        <v>185</v>
      </c>
      <c r="N2207" s="1" t="s">
        <v>186</v>
      </c>
      <c r="O2207" s="3">
        <v>7295</v>
      </c>
      <c r="P2207" s="13">
        <v>43986.753564814811</v>
      </c>
      <c r="Q2207" s="14">
        <v>4.3969907407407409E-2</v>
      </c>
    </row>
    <row r="2208" spans="1:17" x14ac:dyDescent="0.25">
      <c r="A2208" s="1" t="s">
        <v>163</v>
      </c>
      <c r="B2208" s="1" t="s">
        <v>164</v>
      </c>
      <c r="C2208" s="3">
        <v>9624</v>
      </c>
      <c r="D2208" s="13">
        <v>44048.814942129633</v>
      </c>
      <c r="E2208" s="14">
        <v>3.7025462962962961E-2</v>
      </c>
      <c r="G2208" s="1" t="s">
        <v>187</v>
      </c>
      <c r="H2208" s="1" t="s">
        <v>188</v>
      </c>
      <c r="I2208" s="3">
        <v>9366</v>
      </c>
      <c r="J2208" s="13">
        <v>44042.349212962959</v>
      </c>
      <c r="K2208" s="14">
        <v>3.9178240740740743E-2</v>
      </c>
      <c r="M2208" s="1" t="s">
        <v>191</v>
      </c>
      <c r="N2208" s="1" t="s">
        <v>192</v>
      </c>
      <c r="O2208" s="3">
        <v>7300</v>
      </c>
      <c r="P2208" s="13">
        <v>43986.823703703703</v>
      </c>
      <c r="Q2208" s="14">
        <v>4.4236111111111115E-2</v>
      </c>
    </row>
    <row r="2209" spans="1:17" x14ac:dyDescent="0.25">
      <c r="A2209" s="1" t="s">
        <v>159</v>
      </c>
      <c r="B2209" s="1" t="s">
        <v>160</v>
      </c>
      <c r="C2209" s="3">
        <v>9625</v>
      </c>
      <c r="D2209" s="13">
        <v>44048.828483796293</v>
      </c>
      <c r="E2209" s="14">
        <v>3.4178240740740738E-2</v>
      </c>
      <c r="G2209" s="1" t="s">
        <v>179</v>
      </c>
      <c r="H2209" s="1" t="s">
        <v>180</v>
      </c>
      <c r="I2209" s="3">
        <v>9371</v>
      </c>
      <c r="J2209" s="13">
        <v>44042.425011574072</v>
      </c>
      <c r="K2209" s="14">
        <v>3.1458333333333331E-2</v>
      </c>
      <c r="M2209" s="1" t="s">
        <v>199</v>
      </c>
      <c r="N2209" s="1" t="s">
        <v>200</v>
      </c>
      <c r="O2209" s="3">
        <v>7302</v>
      </c>
      <c r="P2209" s="13">
        <v>43987.346203703702</v>
      </c>
      <c r="Q2209" s="14">
        <v>3.6111111111111115E-2</v>
      </c>
    </row>
    <row r="2210" spans="1:17" x14ac:dyDescent="0.25">
      <c r="A2210" s="1" t="s">
        <v>163</v>
      </c>
      <c r="B2210" s="1" t="s">
        <v>164</v>
      </c>
      <c r="C2210" s="3">
        <v>9632</v>
      </c>
      <c r="D2210" s="13">
        <v>44049.419293981482</v>
      </c>
      <c r="E2210" s="14">
        <v>3.8356481481481484E-2</v>
      </c>
      <c r="G2210" s="1" t="s">
        <v>235</v>
      </c>
      <c r="H2210" s="1" t="s">
        <v>236</v>
      </c>
      <c r="I2210" s="3">
        <v>9375</v>
      </c>
      <c r="J2210" s="13">
        <v>44042.476122685184</v>
      </c>
      <c r="K2210" s="14">
        <v>3.9004629629629632E-2</v>
      </c>
      <c r="M2210" s="1" t="s">
        <v>185</v>
      </c>
      <c r="N2210" s="1" t="s">
        <v>186</v>
      </c>
      <c r="O2210" s="3">
        <v>7304</v>
      </c>
      <c r="P2210" s="13">
        <v>43987.36378472222</v>
      </c>
      <c r="Q2210" s="14">
        <v>3.8414351851851852E-2</v>
      </c>
    </row>
    <row r="2211" spans="1:17" x14ac:dyDescent="0.25">
      <c r="A2211" s="1" t="s">
        <v>205</v>
      </c>
      <c r="B2211" s="1" t="s">
        <v>206</v>
      </c>
      <c r="C2211" s="3">
        <v>9636</v>
      </c>
      <c r="D2211" s="13">
        <v>44049.475648148145</v>
      </c>
      <c r="E2211" s="14">
        <v>3.9768518518518516E-2</v>
      </c>
      <c r="G2211" s="1" t="s">
        <v>193</v>
      </c>
      <c r="H2211" s="1" t="s">
        <v>194</v>
      </c>
      <c r="I2211" s="3">
        <v>9382</v>
      </c>
      <c r="J2211" s="13">
        <v>44042.579722222225</v>
      </c>
      <c r="K2211" s="14">
        <v>3.2002314814814817E-2</v>
      </c>
      <c r="M2211" s="1" t="s">
        <v>185</v>
      </c>
      <c r="N2211" s="1" t="s">
        <v>186</v>
      </c>
      <c r="O2211" s="3">
        <v>7306</v>
      </c>
      <c r="P2211" s="13">
        <v>43987.389201388891</v>
      </c>
      <c r="Q2211" s="14">
        <v>3.0520833333333334E-2</v>
      </c>
    </row>
    <row r="2212" spans="1:17" x14ac:dyDescent="0.25">
      <c r="A2212" s="1" t="s">
        <v>183</v>
      </c>
      <c r="B2212" s="1" t="s">
        <v>184</v>
      </c>
      <c r="C2212" s="3">
        <v>9643</v>
      </c>
      <c r="D2212" s="13">
        <v>44049.55400462963</v>
      </c>
      <c r="E2212" s="14">
        <v>3.6469907407407402E-2</v>
      </c>
      <c r="G2212" s="1" t="s">
        <v>177</v>
      </c>
      <c r="H2212" s="1" t="s">
        <v>178</v>
      </c>
      <c r="I2212" s="3">
        <v>9383</v>
      </c>
      <c r="J2212" s="13">
        <v>44042.597893518519</v>
      </c>
      <c r="K2212" s="14">
        <v>4.2835648148148144E-2</v>
      </c>
      <c r="M2212" s="1" t="s">
        <v>249</v>
      </c>
      <c r="N2212" s="1" t="s">
        <v>250</v>
      </c>
      <c r="O2212" s="3">
        <v>7308</v>
      </c>
      <c r="P2212" s="13">
        <v>43987.417557870373</v>
      </c>
      <c r="Q2212" s="14">
        <v>3.9803240740740743E-2</v>
      </c>
    </row>
    <row r="2213" spans="1:17" x14ac:dyDescent="0.25">
      <c r="A2213" s="1" t="s">
        <v>159</v>
      </c>
      <c r="B2213" s="1" t="s">
        <v>160</v>
      </c>
      <c r="C2213" s="3">
        <v>9644</v>
      </c>
      <c r="D2213" s="13">
        <v>44049.566631944443</v>
      </c>
      <c r="E2213" s="14">
        <v>3.6400462962962961E-2</v>
      </c>
      <c r="G2213" s="1" t="s">
        <v>171</v>
      </c>
      <c r="H2213" s="1" t="s">
        <v>172</v>
      </c>
      <c r="I2213" s="3">
        <v>9385</v>
      </c>
      <c r="J2213" s="13">
        <v>44042.621493055558</v>
      </c>
      <c r="K2213" s="14">
        <v>3.3553240740740745E-2</v>
      </c>
      <c r="M2213" s="1" t="s">
        <v>241</v>
      </c>
      <c r="N2213" s="1" t="s">
        <v>242</v>
      </c>
      <c r="O2213" s="3">
        <v>7310</v>
      </c>
      <c r="P2213" s="13">
        <v>43987.445324074077</v>
      </c>
      <c r="Q2213" s="14">
        <v>4.206018518518518E-2</v>
      </c>
    </row>
    <row r="2214" spans="1:17" x14ac:dyDescent="0.25">
      <c r="A2214" s="1" t="s">
        <v>243</v>
      </c>
      <c r="B2214" s="1" t="s">
        <v>244</v>
      </c>
      <c r="C2214" s="3">
        <v>9645</v>
      </c>
      <c r="D2214" s="13">
        <v>44049.578946759262</v>
      </c>
      <c r="E2214" s="14">
        <v>4.3206018518518519E-2</v>
      </c>
      <c r="G2214" s="1" t="s">
        <v>235</v>
      </c>
      <c r="H2214" s="1" t="s">
        <v>236</v>
      </c>
      <c r="I2214" s="3">
        <v>9389</v>
      </c>
      <c r="J2214" s="13">
        <v>44042.669618055559</v>
      </c>
      <c r="K2214" s="14">
        <v>3.5729166666666666E-2</v>
      </c>
      <c r="M2214" s="1" t="s">
        <v>241</v>
      </c>
      <c r="N2214" s="1" t="s">
        <v>242</v>
      </c>
      <c r="O2214" s="3">
        <v>7312</v>
      </c>
      <c r="P2214" s="13">
        <v>43987.479143518518</v>
      </c>
      <c r="Q2214" s="14">
        <v>3.9317129629629625E-2</v>
      </c>
    </row>
    <row r="2215" spans="1:17" x14ac:dyDescent="0.25">
      <c r="A2215" s="1" t="s">
        <v>197</v>
      </c>
      <c r="B2215" s="1" t="s">
        <v>198</v>
      </c>
      <c r="C2215" s="3">
        <v>9650</v>
      </c>
      <c r="D2215" s="13">
        <v>44049.655289351853</v>
      </c>
      <c r="E2215" s="14">
        <v>3.9340277777777773E-2</v>
      </c>
      <c r="G2215" s="1" t="s">
        <v>175</v>
      </c>
      <c r="H2215" s="1" t="s">
        <v>176</v>
      </c>
      <c r="I2215" s="3">
        <v>9393</v>
      </c>
      <c r="J2215" s="13">
        <v>44042.718194444446</v>
      </c>
      <c r="K2215" s="14">
        <v>3.349537037037037E-2</v>
      </c>
      <c r="M2215" s="1" t="s">
        <v>241</v>
      </c>
      <c r="N2215" s="1" t="s">
        <v>242</v>
      </c>
      <c r="O2215" s="3">
        <v>7313</v>
      </c>
      <c r="P2215" s="13">
        <v>43987.491527777776</v>
      </c>
      <c r="Q2215" s="14">
        <v>3.2083333333333332E-2</v>
      </c>
    </row>
    <row r="2216" spans="1:17" x14ac:dyDescent="0.25">
      <c r="A2216" s="1" t="s">
        <v>181</v>
      </c>
      <c r="B2216" s="1" t="s">
        <v>182</v>
      </c>
      <c r="C2216" s="3">
        <v>9657</v>
      </c>
      <c r="D2216" s="13">
        <v>44049.757835648146</v>
      </c>
      <c r="E2216" s="14">
        <v>4.3541666666666666E-2</v>
      </c>
      <c r="G2216" s="1" t="s">
        <v>179</v>
      </c>
      <c r="H2216" s="1" t="s">
        <v>180</v>
      </c>
      <c r="I2216" s="3">
        <v>9394</v>
      </c>
      <c r="J2216" s="13">
        <v>44042.731747685182</v>
      </c>
      <c r="K2216" s="14">
        <v>4.6527777777777779E-2</v>
      </c>
      <c r="M2216" s="1" t="s">
        <v>249</v>
      </c>
      <c r="N2216" s="1" t="s">
        <v>250</v>
      </c>
      <c r="O2216" s="3">
        <v>7319</v>
      </c>
      <c r="P2216" s="13">
        <v>43987.577164351853</v>
      </c>
      <c r="Q2216" s="14">
        <v>3.7592592592592594E-2</v>
      </c>
    </row>
    <row r="2217" spans="1:17" x14ac:dyDescent="0.25">
      <c r="A2217" s="1" t="s">
        <v>183</v>
      </c>
      <c r="B2217" s="1" t="s">
        <v>184</v>
      </c>
      <c r="C2217" s="3">
        <v>9662</v>
      </c>
      <c r="D2217" s="13">
        <v>44049.814571759256</v>
      </c>
      <c r="E2217" s="14">
        <v>3.7083333333333336E-2</v>
      </c>
      <c r="G2217" s="1" t="s">
        <v>120</v>
      </c>
      <c r="H2217" s="1" t="s">
        <v>219</v>
      </c>
      <c r="I2217" s="3">
        <v>9397</v>
      </c>
      <c r="J2217" s="13">
        <v>44042.769548611112</v>
      </c>
      <c r="K2217" s="14">
        <v>3.5277777777777776E-2</v>
      </c>
      <c r="M2217" s="1" t="s">
        <v>245</v>
      </c>
      <c r="N2217" s="1" t="s">
        <v>246</v>
      </c>
      <c r="O2217" s="3">
        <v>7324</v>
      </c>
      <c r="P2217" s="13">
        <v>43987.636967592596</v>
      </c>
      <c r="Q2217" s="14">
        <v>4.4004629629629623E-2</v>
      </c>
    </row>
    <row r="2218" spans="1:17" x14ac:dyDescent="0.25">
      <c r="A2218" s="1" t="s">
        <v>181</v>
      </c>
      <c r="B2218" s="1" t="s">
        <v>182</v>
      </c>
      <c r="C2218" s="3">
        <v>9664</v>
      </c>
      <c r="D2218" s="13">
        <v>44049.838831018518</v>
      </c>
      <c r="E2218" s="14">
        <v>3.936342592592592E-2</v>
      </c>
      <c r="G2218" s="1" t="s">
        <v>211</v>
      </c>
      <c r="H2218" s="1" t="s">
        <v>212</v>
      </c>
      <c r="I2218" s="3">
        <v>9400</v>
      </c>
      <c r="J2218" s="13">
        <v>44042.81449074074</v>
      </c>
      <c r="K2218" s="14">
        <v>3.1875000000000001E-2</v>
      </c>
      <c r="M2218" s="1" t="s">
        <v>191</v>
      </c>
      <c r="N2218" s="1" t="s">
        <v>192</v>
      </c>
      <c r="O2218" s="3">
        <v>7326</v>
      </c>
      <c r="P2218" s="13">
        <v>43987.664560185185</v>
      </c>
      <c r="Q2218" s="14">
        <v>4.0706018518518523E-2</v>
      </c>
    </row>
    <row r="2219" spans="1:17" x14ac:dyDescent="0.25">
      <c r="A2219" s="1" t="s">
        <v>225</v>
      </c>
      <c r="B2219" s="1" t="s">
        <v>226</v>
      </c>
      <c r="C2219" s="3">
        <v>9669</v>
      </c>
      <c r="D2219" s="13">
        <v>44050.393738425926</v>
      </c>
      <c r="E2219" s="14">
        <v>3.8599537037037036E-2</v>
      </c>
      <c r="G2219" s="1" t="s">
        <v>120</v>
      </c>
      <c r="H2219" s="1" t="s">
        <v>219</v>
      </c>
      <c r="I2219" s="3">
        <v>9402</v>
      </c>
      <c r="J2219" s="13">
        <v>44042.842974537038</v>
      </c>
      <c r="K2219" s="14">
        <v>3.8171296296296293E-2</v>
      </c>
      <c r="M2219" s="1" t="s">
        <v>245</v>
      </c>
      <c r="N2219" s="1" t="s">
        <v>246</v>
      </c>
      <c r="O2219" s="3">
        <v>7328</v>
      </c>
      <c r="P2219" s="13">
        <v>43987.695729166669</v>
      </c>
      <c r="Q2219" s="14">
        <v>3.4421296296296297E-2</v>
      </c>
    </row>
    <row r="2220" spans="1:17" x14ac:dyDescent="0.25">
      <c r="A2220" s="1" t="s">
        <v>161</v>
      </c>
      <c r="B2220" s="1" t="s">
        <v>162</v>
      </c>
      <c r="C2220" s="3">
        <v>9676</v>
      </c>
      <c r="D2220" s="13">
        <v>44050.488645833335</v>
      </c>
      <c r="E2220" s="14">
        <v>4.4895833333333329E-2</v>
      </c>
      <c r="G2220" s="1" t="s">
        <v>233</v>
      </c>
      <c r="H2220" s="1" t="s">
        <v>234</v>
      </c>
      <c r="I2220" s="3">
        <v>9403</v>
      </c>
      <c r="J2220" s="13">
        <v>44043.349918981483</v>
      </c>
      <c r="K2220" s="14">
        <v>3.3541666666666664E-2</v>
      </c>
      <c r="M2220" s="1" t="s">
        <v>167</v>
      </c>
      <c r="N2220" s="1" t="s">
        <v>168</v>
      </c>
      <c r="O2220" s="3">
        <v>7329</v>
      </c>
      <c r="P2220" s="13">
        <v>43987.713009259256</v>
      </c>
      <c r="Q2220" s="14">
        <v>3.8460648148148147E-2</v>
      </c>
    </row>
    <row r="2221" spans="1:17" x14ac:dyDescent="0.25">
      <c r="A2221" s="1" t="s">
        <v>197</v>
      </c>
      <c r="B2221" s="1" t="s">
        <v>198</v>
      </c>
      <c r="C2221" s="3">
        <v>9677</v>
      </c>
      <c r="D2221" s="13">
        <v>44050.499641203707</v>
      </c>
      <c r="E2221" s="14">
        <v>4.1956018518518517E-2</v>
      </c>
      <c r="G2221" s="1" t="s">
        <v>211</v>
      </c>
      <c r="H2221" s="1" t="s">
        <v>212</v>
      </c>
      <c r="I2221" s="3">
        <v>9419</v>
      </c>
      <c r="J2221" s="13">
        <v>44043.583703703705</v>
      </c>
      <c r="K2221" s="14">
        <v>3.6828703703703704E-2</v>
      </c>
      <c r="M2221" s="1" t="s">
        <v>173</v>
      </c>
      <c r="N2221" s="1" t="s">
        <v>174</v>
      </c>
      <c r="O2221" s="3">
        <v>7330</v>
      </c>
      <c r="P2221" s="13">
        <v>43987.730208333334</v>
      </c>
      <c r="Q2221" s="14">
        <v>3.170138888888889E-2</v>
      </c>
    </row>
    <row r="2222" spans="1:17" x14ac:dyDescent="0.25">
      <c r="A2222" s="1" t="s">
        <v>243</v>
      </c>
      <c r="B2222" s="1" t="s">
        <v>244</v>
      </c>
      <c r="C2222" s="3">
        <v>9678</v>
      </c>
      <c r="D2222" s="13">
        <v>44050.516782407409</v>
      </c>
      <c r="E2222" s="14">
        <v>3.9467592592592596E-2</v>
      </c>
      <c r="G2222" s="1" t="s">
        <v>235</v>
      </c>
      <c r="H2222" s="1" t="s">
        <v>236</v>
      </c>
      <c r="I2222" s="3">
        <v>9420</v>
      </c>
      <c r="J2222" s="13">
        <v>44043.598587962966</v>
      </c>
      <c r="K2222" s="14">
        <v>3.1018518518518515E-2</v>
      </c>
      <c r="M2222" s="1" t="s">
        <v>237</v>
      </c>
      <c r="N2222" s="1" t="s">
        <v>238</v>
      </c>
      <c r="O2222" s="3">
        <v>7331</v>
      </c>
      <c r="P2222" s="13">
        <v>43987.745046296295</v>
      </c>
      <c r="Q2222" s="14">
        <v>3.0092592592592591E-2</v>
      </c>
    </row>
    <row r="2223" spans="1:17" x14ac:dyDescent="0.25">
      <c r="A2223" s="1" t="s">
        <v>207</v>
      </c>
      <c r="B2223" s="1" t="s">
        <v>208</v>
      </c>
      <c r="C2223" s="3">
        <v>9679</v>
      </c>
      <c r="D2223" s="13">
        <v>44050.532233796293</v>
      </c>
      <c r="E2223" s="14">
        <v>4.0625000000000001E-2</v>
      </c>
      <c r="G2223" s="1" t="s">
        <v>175</v>
      </c>
      <c r="H2223" s="1" t="s">
        <v>176</v>
      </c>
      <c r="I2223" s="3">
        <v>9423</v>
      </c>
      <c r="J2223" s="13">
        <v>44043.632291666669</v>
      </c>
      <c r="K2223" s="14">
        <v>3.4479166666666665E-2</v>
      </c>
      <c r="M2223" s="1" t="s">
        <v>247</v>
      </c>
      <c r="N2223" s="1" t="s">
        <v>248</v>
      </c>
      <c r="O2223" s="3">
        <v>7332</v>
      </c>
      <c r="P2223" s="13">
        <v>43987.762141203704</v>
      </c>
      <c r="Q2223" s="14">
        <v>4.0706018518518523E-2</v>
      </c>
    </row>
    <row r="2224" spans="1:17" x14ac:dyDescent="0.25">
      <c r="A2224" s="1" t="s">
        <v>181</v>
      </c>
      <c r="B2224" s="1" t="s">
        <v>182</v>
      </c>
      <c r="C2224" s="3">
        <v>9694</v>
      </c>
      <c r="D2224" s="13">
        <v>44050.73201388889</v>
      </c>
      <c r="E2224" s="14">
        <v>3.0694444444444444E-2</v>
      </c>
      <c r="G2224" s="1" t="s">
        <v>215</v>
      </c>
      <c r="H2224" s="1" t="s">
        <v>216</v>
      </c>
      <c r="I2224" s="3">
        <v>9434</v>
      </c>
      <c r="J2224" s="13">
        <v>44043.77685185185</v>
      </c>
      <c r="K2224" s="14">
        <v>3.3750000000000002E-2</v>
      </c>
      <c r="M2224" s="1" t="s">
        <v>173</v>
      </c>
      <c r="N2224" s="1" t="s">
        <v>174</v>
      </c>
      <c r="O2224" s="3">
        <v>7334</v>
      </c>
      <c r="P2224" s="13">
        <v>43987.787430555552</v>
      </c>
      <c r="Q2224" s="14">
        <v>3.6828703703703704E-2</v>
      </c>
    </row>
    <row r="2225" spans="1:17" x14ac:dyDescent="0.25">
      <c r="A2225" s="1" t="s">
        <v>183</v>
      </c>
      <c r="B2225" s="1" t="s">
        <v>184</v>
      </c>
      <c r="C2225" s="3">
        <v>9702</v>
      </c>
      <c r="D2225" s="13">
        <v>44050.844050925924</v>
      </c>
      <c r="E2225" s="14">
        <v>4.4988425925925925E-2</v>
      </c>
      <c r="G2225" s="1" t="s">
        <v>122</v>
      </c>
      <c r="H2225" s="1" t="s">
        <v>217</v>
      </c>
      <c r="I2225" s="3">
        <v>9435</v>
      </c>
      <c r="J2225" s="13">
        <v>44043.794247685182</v>
      </c>
      <c r="K2225" s="14">
        <v>3.8495370370370367E-2</v>
      </c>
      <c r="M2225" s="1" t="s">
        <v>237</v>
      </c>
      <c r="N2225" s="1" t="s">
        <v>238</v>
      </c>
      <c r="O2225" s="3">
        <v>7335</v>
      </c>
      <c r="P2225" s="13">
        <v>43987.802256944444</v>
      </c>
      <c r="Q2225" s="14">
        <v>4.3680555555555556E-2</v>
      </c>
    </row>
    <row r="2226" spans="1:17" x14ac:dyDescent="0.25">
      <c r="A2226" s="1" t="s">
        <v>213</v>
      </c>
      <c r="B2226" s="1" t="s">
        <v>214</v>
      </c>
      <c r="C2226" s="3">
        <v>9703</v>
      </c>
      <c r="D2226" s="13">
        <v>44051.350995370369</v>
      </c>
      <c r="E2226" s="14">
        <v>3.9375E-2</v>
      </c>
      <c r="G2226" s="1" t="s">
        <v>175</v>
      </c>
      <c r="H2226" s="1" t="s">
        <v>176</v>
      </c>
      <c r="I2226" s="3">
        <v>9438</v>
      </c>
      <c r="J2226" s="13">
        <v>44043.833101851851</v>
      </c>
      <c r="K2226" s="14">
        <v>4.2928240740740746E-2</v>
      </c>
      <c r="M2226" s="1" t="s">
        <v>247</v>
      </c>
      <c r="N2226" s="1" t="s">
        <v>248</v>
      </c>
      <c r="O2226" s="3">
        <v>7336</v>
      </c>
      <c r="P2226" s="13">
        <v>43987.813263888886</v>
      </c>
      <c r="Q2226" s="14">
        <v>3.9768518518518516E-2</v>
      </c>
    </row>
    <row r="2227" spans="1:17" x14ac:dyDescent="0.25">
      <c r="A2227" s="1" t="s">
        <v>183</v>
      </c>
      <c r="B2227" s="1" t="s">
        <v>184</v>
      </c>
      <c r="C2227" s="3">
        <v>9704</v>
      </c>
      <c r="D2227" s="13">
        <v>44051.36619212963</v>
      </c>
      <c r="E2227" s="14">
        <v>3.4745370370370371E-2</v>
      </c>
      <c r="G2227" s="1" t="s">
        <v>215</v>
      </c>
      <c r="H2227" s="1" t="s">
        <v>216</v>
      </c>
      <c r="I2227" s="3">
        <v>9447</v>
      </c>
      <c r="J2227" s="13">
        <v>44044.433495370373</v>
      </c>
      <c r="K2227" s="14">
        <v>3.3877314814814811E-2</v>
      </c>
      <c r="M2227" s="1" t="s">
        <v>247</v>
      </c>
      <c r="N2227" s="1" t="s">
        <v>248</v>
      </c>
      <c r="O2227" s="3">
        <v>7341</v>
      </c>
      <c r="P2227" s="13">
        <v>43988.381435185183</v>
      </c>
      <c r="Q2227" s="14">
        <v>2.8726851851851851E-2</v>
      </c>
    </row>
    <row r="2228" spans="1:17" x14ac:dyDescent="0.25">
      <c r="A2228" s="1" t="s">
        <v>225</v>
      </c>
      <c r="B2228" s="1" t="s">
        <v>226</v>
      </c>
      <c r="C2228" s="3">
        <v>9707</v>
      </c>
      <c r="D2228" s="13">
        <v>44051.414814814816</v>
      </c>
      <c r="E2228" s="14">
        <v>4.372685185185185E-2</v>
      </c>
      <c r="G2228" s="1" t="s">
        <v>235</v>
      </c>
      <c r="H2228" s="1" t="s">
        <v>236</v>
      </c>
      <c r="I2228" s="3">
        <v>9449</v>
      </c>
      <c r="J2228" s="13">
        <v>44044.451412037037</v>
      </c>
      <c r="K2228" s="14">
        <v>4.4432870370370366E-2</v>
      </c>
      <c r="M2228" s="1" t="s">
        <v>130</v>
      </c>
      <c r="N2228" s="1" t="s">
        <v>218</v>
      </c>
      <c r="O2228" s="3">
        <v>7343</v>
      </c>
      <c r="P2228" s="13">
        <v>43988.407048611109</v>
      </c>
      <c r="Q2228" s="14">
        <v>3.9004629629629632E-2</v>
      </c>
    </row>
    <row r="2229" spans="1:17" x14ac:dyDescent="0.25">
      <c r="A2229" s="1" t="s">
        <v>207</v>
      </c>
      <c r="B2229" s="1" t="s">
        <v>208</v>
      </c>
      <c r="C2229" s="3">
        <v>9709</v>
      </c>
      <c r="D2229" s="13">
        <v>44051.437199074076</v>
      </c>
      <c r="E2229" s="14">
        <v>4.1203703703703708E-2</v>
      </c>
      <c r="G2229" s="1" t="s">
        <v>215</v>
      </c>
      <c r="H2229" s="1" t="s">
        <v>216</v>
      </c>
      <c r="I2229" s="3">
        <v>9451</v>
      </c>
      <c r="J2229" s="13">
        <v>44044.473483796297</v>
      </c>
      <c r="K2229" s="14">
        <v>3.770833333333333E-2</v>
      </c>
      <c r="M2229" s="1" t="s">
        <v>173</v>
      </c>
      <c r="N2229" s="1" t="s">
        <v>174</v>
      </c>
      <c r="O2229" s="3">
        <v>7345</v>
      </c>
      <c r="P2229" s="13">
        <v>43988.433483796296</v>
      </c>
      <c r="Q2229" s="14">
        <v>4.4236111111111115E-2</v>
      </c>
    </row>
    <row r="2230" spans="1:17" x14ac:dyDescent="0.25">
      <c r="A2230" s="1" t="s">
        <v>205</v>
      </c>
      <c r="B2230" s="1" t="s">
        <v>206</v>
      </c>
      <c r="C2230" s="3">
        <v>9711</v>
      </c>
      <c r="D2230" s="13">
        <v>44051.457453703704</v>
      </c>
      <c r="E2230" s="14">
        <v>4.1157407407407406E-2</v>
      </c>
      <c r="G2230" s="1" t="s">
        <v>175</v>
      </c>
      <c r="H2230" s="1" t="s">
        <v>176</v>
      </c>
      <c r="I2230" s="3">
        <v>9455</v>
      </c>
      <c r="J2230" s="13">
        <v>44044.520856481482</v>
      </c>
      <c r="K2230" s="14">
        <v>4.1944444444444444E-2</v>
      </c>
      <c r="M2230" s="1" t="s">
        <v>237</v>
      </c>
      <c r="N2230" s="1" t="s">
        <v>238</v>
      </c>
      <c r="O2230" s="3">
        <v>7346</v>
      </c>
      <c r="P2230" s="13">
        <v>43988.446331018517</v>
      </c>
      <c r="Q2230" s="14">
        <v>3.172453703703703E-2</v>
      </c>
    </row>
    <row r="2231" spans="1:17" x14ac:dyDescent="0.25">
      <c r="A2231" s="1" t="s">
        <v>181</v>
      </c>
      <c r="B2231" s="1" t="s">
        <v>182</v>
      </c>
      <c r="C2231" s="3">
        <v>9712</v>
      </c>
      <c r="D2231" s="13">
        <v>44051.467800925922</v>
      </c>
      <c r="E2231" s="14">
        <v>4.0763888888888891E-2</v>
      </c>
      <c r="G2231" s="1" t="s">
        <v>122</v>
      </c>
      <c r="H2231" s="1" t="s">
        <v>217</v>
      </c>
      <c r="I2231" s="3">
        <v>9457</v>
      </c>
      <c r="J2231" s="13">
        <v>44044.546932870369</v>
      </c>
      <c r="K2231" s="14">
        <v>4.2754629629629635E-2</v>
      </c>
      <c r="M2231" s="1" t="s">
        <v>209</v>
      </c>
      <c r="N2231" s="1" t="s">
        <v>210</v>
      </c>
      <c r="O2231" s="3">
        <v>7347</v>
      </c>
      <c r="P2231" s="13">
        <v>43988.456307870372</v>
      </c>
      <c r="Q2231" s="14">
        <v>3.740740740740741E-2</v>
      </c>
    </row>
    <row r="2232" spans="1:17" x14ac:dyDescent="0.25">
      <c r="A2232" s="1" t="s">
        <v>197</v>
      </c>
      <c r="B2232" s="1" t="s">
        <v>198</v>
      </c>
      <c r="C2232" s="3">
        <v>9713</v>
      </c>
      <c r="D2232" s="13">
        <v>44051.481064814812</v>
      </c>
      <c r="E2232" s="14">
        <v>3.8680555555555558E-2</v>
      </c>
      <c r="G2232" s="1" t="s">
        <v>235</v>
      </c>
      <c r="H2232" s="1" t="s">
        <v>236</v>
      </c>
      <c r="I2232" s="3">
        <v>9460</v>
      </c>
      <c r="J2232" s="13">
        <v>44044.587337962963</v>
      </c>
      <c r="K2232" s="14">
        <v>4.1030092592592597E-2</v>
      </c>
      <c r="M2232" s="1" t="s">
        <v>227</v>
      </c>
      <c r="N2232" s="1" t="s">
        <v>228</v>
      </c>
      <c r="O2232" s="3">
        <v>7350</v>
      </c>
      <c r="P2232" s="13">
        <v>43988.495925925927</v>
      </c>
      <c r="Q2232" s="14">
        <v>4.1585648148148149E-2</v>
      </c>
    </row>
    <row r="2233" spans="1:17" x14ac:dyDescent="0.25">
      <c r="A2233" s="1" t="s">
        <v>213</v>
      </c>
      <c r="B2233" s="1" t="s">
        <v>214</v>
      </c>
      <c r="C2233" s="3">
        <v>9717</v>
      </c>
      <c r="D2233" s="13">
        <v>44051.535162037035</v>
      </c>
      <c r="E2233" s="14">
        <v>3.2685185185185185E-2</v>
      </c>
      <c r="G2233" s="1" t="s">
        <v>122</v>
      </c>
      <c r="H2233" s="1" t="s">
        <v>217</v>
      </c>
      <c r="I2233" s="3">
        <v>9462</v>
      </c>
      <c r="J2233" s="13">
        <v>44044.62059027778</v>
      </c>
      <c r="K2233" s="14">
        <v>3.9247685185185184E-2</v>
      </c>
      <c r="M2233" s="1" t="s">
        <v>229</v>
      </c>
      <c r="N2233" s="1" t="s">
        <v>230</v>
      </c>
      <c r="O2233" s="3">
        <v>7351</v>
      </c>
      <c r="P2233" s="13">
        <v>43988.512916666667</v>
      </c>
      <c r="Q2233" s="14">
        <v>3.9641203703703706E-2</v>
      </c>
    </row>
    <row r="2234" spans="1:17" x14ac:dyDescent="0.25">
      <c r="A2234" s="1" t="s">
        <v>207</v>
      </c>
      <c r="B2234" s="1" t="s">
        <v>208</v>
      </c>
      <c r="C2234" s="3">
        <v>9730</v>
      </c>
      <c r="D2234" s="13">
        <v>44051.720497685186</v>
      </c>
      <c r="E2234" s="14">
        <v>3.9259259259259258E-2</v>
      </c>
      <c r="G2234" s="1" t="s">
        <v>233</v>
      </c>
      <c r="H2234" s="1" t="s">
        <v>234</v>
      </c>
      <c r="I2234" s="3">
        <v>9464</v>
      </c>
      <c r="J2234" s="13">
        <v>44044.646770833337</v>
      </c>
      <c r="K2234" s="14">
        <v>4.0972222222222222E-2</v>
      </c>
      <c r="M2234" s="1" t="s">
        <v>237</v>
      </c>
      <c r="N2234" s="1" t="s">
        <v>238</v>
      </c>
      <c r="O2234" s="3">
        <v>7354</v>
      </c>
      <c r="P2234" s="13">
        <v>43988.546770833331</v>
      </c>
      <c r="Q2234" s="14">
        <v>4.1041666666666664E-2</v>
      </c>
    </row>
    <row r="2235" spans="1:17" x14ac:dyDescent="0.25">
      <c r="A2235" s="1" t="s">
        <v>201</v>
      </c>
      <c r="B2235" s="1" t="s">
        <v>202</v>
      </c>
      <c r="C2235" s="3">
        <v>9733</v>
      </c>
      <c r="D2235" s="13">
        <v>44051.764050925929</v>
      </c>
      <c r="E2235" s="14">
        <v>3.5219907407407408E-2</v>
      </c>
      <c r="G2235" s="1" t="s">
        <v>211</v>
      </c>
      <c r="H2235" s="1" t="s">
        <v>212</v>
      </c>
      <c r="I2235" s="3">
        <v>9466</v>
      </c>
      <c r="J2235" s="13">
        <v>44044.671215277776</v>
      </c>
      <c r="K2235" s="14">
        <v>2.8587962962962964E-2</v>
      </c>
      <c r="M2235" s="1" t="s">
        <v>223</v>
      </c>
      <c r="N2235" s="1" t="s">
        <v>224</v>
      </c>
      <c r="O2235" s="3">
        <v>7355</v>
      </c>
      <c r="P2235" s="13">
        <v>43988.561319444445</v>
      </c>
      <c r="Q2235" s="14">
        <v>4.5474537037037042E-2</v>
      </c>
    </row>
    <row r="2236" spans="1:17" x14ac:dyDescent="0.25">
      <c r="A2236" s="1" t="s">
        <v>205</v>
      </c>
      <c r="B2236" s="1" t="s">
        <v>206</v>
      </c>
      <c r="C2236" s="3">
        <v>9734</v>
      </c>
      <c r="D2236" s="13">
        <v>44051.780138888891</v>
      </c>
      <c r="E2236" s="14">
        <v>3.0555555555555555E-2</v>
      </c>
      <c r="G2236" s="1" t="s">
        <v>193</v>
      </c>
      <c r="H2236" s="1" t="s">
        <v>194</v>
      </c>
      <c r="I2236" s="3">
        <v>9471</v>
      </c>
      <c r="J2236" s="13">
        <v>44044.74800925926</v>
      </c>
      <c r="K2236" s="14">
        <v>3.8807870370370375E-2</v>
      </c>
      <c r="M2236" s="1" t="s">
        <v>245</v>
      </c>
      <c r="N2236" s="1" t="s">
        <v>246</v>
      </c>
      <c r="O2236" s="3">
        <v>7357</v>
      </c>
      <c r="P2236" s="13">
        <v>43988.590289351851</v>
      </c>
      <c r="Q2236" s="14">
        <v>3.7164351851851851E-2</v>
      </c>
    </row>
    <row r="2237" spans="1:17" x14ac:dyDescent="0.25">
      <c r="A2237" s="1" t="s">
        <v>205</v>
      </c>
      <c r="B2237" s="1" t="s">
        <v>206</v>
      </c>
      <c r="C2237" s="3">
        <v>9743</v>
      </c>
      <c r="D2237" s="13">
        <v>44052.371157407404</v>
      </c>
      <c r="E2237" s="14">
        <v>3.6990740740740741E-2</v>
      </c>
      <c r="G2237" s="1" t="s">
        <v>179</v>
      </c>
      <c r="H2237" s="1" t="s">
        <v>180</v>
      </c>
      <c r="I2237" s="3">
        <v>9479</v>
      </c>
      <c r="J2237" s="13">
        <v>44045.347025462965</v>
      </c>
      <c r="K2237" s="14">
        <v>3.888888888888889E-2</v>
      </c>
      <c r="M2237" s="1" t="s">
        <v>223</v>
      </c>
      <c r="N2237" s="1" t="s">
        <v>224</v>
      </c>
      <c r="O2237" s="3">
        <v>7358</v>
      </c>
      <c r="P2237" s="13">
        <v>43988.604062500002</v>
      </c>
      <c r="Q2237" s="14">
        <v>3.3935185185185186E-2</v>
      </c>
    </row>
    <row r="2238" spans="1:17" x14ac:dyDescent="0.25">
      <c r="A2238" s="1" t="s">
        <v>213</v>
      </c>
      <c r="B2238" s="1" t="s">
        <v>214</v>
      </c>
      <c r="C2238" s="3">
        <v>9746</v>
      </c>
      <c r="D2238" s="13">
        <v>44052.40828703704</v>
      </c>
      <c r="E2238" s="14">
        <v>3.5729166666666666E-2</v>
      </c>
      <c r="G2238" s="1" t="s">
        <v>175</v>
      </c>
      <c r="H2238" s="1" t="s">
        <v>176</v>
      </c>
      <c r="I2238" s="3">
        <v>9480</v>
      </c>
      <c r="J2238" s="13">
        <v>44045.361643518518</v>
      </c>
      <c r="K2238" s="14">
        <v>3.5034722222222224E-2</v>
      </c>
      <c r="M2238" s="1" t="s">
        <v>130</v>
      </c>
      <c r="N2238" s="1" t="s">
        <v>218</v>
      </c>
      <c r="O2238" s="3">
        <v>7360</v>
      </c>
      <c r="P2238" s="13">
        <v>43988.635393518518</v>
      </c>
      <c r="Q2238" s="14">
        <v>3.4004629629629628E-2</v>
      </c>
    </row>
    <row r="2239" spans="1:17" x14ac:dyDescent="0.25">
      <c r="A2239" s="1" t="s">
        <v>161</v>
      </c>
      <c r="B2239" s="1" t="s">
        <v>162</v>
      </c>
      <c r="C2239" s="3">
        <v>9754</v>
      </c>
      <c r="D2239" s="13">
        <v>44052.518819444442</v>
      </c>
      <c r="E2239" s="14">
        <v>3.5416666666666666E-2</v>
      </c>
      <c r="G2239" s="1" t="s">
        <v>215</v>
      </c>
      <c r="H2239" s="1" t="s">
        <v>216</v>
      </c>
      <c r="I2239" s="3">
        <v>9486</v>
      </c>
      <c r="J2239" s="13">
        <v>44045.443888888891</v>
      </c>
      <c r="K2239" s="14">
        <v>4.0439814814814817E-2</v>
      </c>
      <c r="M2239" s="1" t="s">
        <v>209</v>
      </c>
      <c r="N2239" s="1" t="s">
        <v>210</v>
      </c>
      <c r="O2239" s="3">
        <v>7368</v>
      </c>
      <c r="P2239" s="13">
        <v>43988.757453703707</v>
      </c>
      <c r="Q2239" s="14">
        <v>4.1250000000000002E-2</v>
      </c>
    </row>
    <row r="2240" spans="1:17" x14ac:dyDescent="0.25">
      <c r="A2240" s="1" t="s">
        <v>181</v>
      </c>
      <c r="B2240" s="1" t="s">
        <v>182</v>
      </c>
      <c r="C2240" s="3">
        <v>9755</v>
      </c>
      <c r="D2240" s="13">
        <v>44052.535011574073</v>
      </c>
      <c r="E2240" s="14">
        <v>3.3310185185185186E-2</v>
      </c>
      <c r="G2240" s="1" t="s">
        <v>179</v>
      </c>
      <c r="H2240" s="1" t="s">
        <v>180</v>
      </c>
      <c r="I2240" s="3">
        <v>9502</v>
      </c>
      <c r="J2240" s="13">
        <v>44045.658541666664</v>
      </c>
      <c r="K2240" s="14">
        <v>4.0057870370370369E-2</v>
      </c>
      <c r="M2240" s="1" t="s">
        <v>231</v>
      </c>
      <c r="N2240" s="1" t="s">
        <v>232</v>
      </c>
      <c r="O2240" s="3">
        <v>7369</v>
      </c>
      <c r="P2240" s="13">
        <v>43988.770868055559</v>
      </c>
      <c r="Q2240" s="14">
        <v>3.6759259259259255E-2</v>
      </c>
    </row>
    <row r="2241" spans="1:17" x14ac:dyDescent="0.25">
      <c r="A2241" s="1" t="s">
        <v>197</v>
      </c>
      <c r="B2241" s="1" t="s">
        <v>198</v>
      </c>
      <c r="C2241" s="3">
        <v>9756</v>
      </c>
      <c r="D2241" s="13">
        <v>44052.548055555555</v>
      </c>
      <c r="E2241" s="14">
        <v>3.4016203703703708E-2</v>
      </c>
      <c r="G2241" s="1" t="s">
        <v>215</v>
      </c>
      <c r="H2241" s="1" t="s">
        <v>216</v>
      </c>
      <c r="I2241" s="3">
        <v>9504</v>
      </c>
      <c r="J2241" s="13">
        <v>44045.677615740744</v>
      </c>
      <c r="K2241" s="14">
        <v>3.9178240740740743E-2</v>
      </c>
      <c r="M2241" s="1" t="s">
        <v>247</v>
      </c>
      <c r="N2241" s="1" t="s">
        <v>248</v>
      </c>
      <c r="O2241" s="3">
        <v>7372</v>
      </c>
      <c r="P2241" s="13">
        <v>43988.809710648151</v>
      </c>
      <c r="Q2241" s="14">
        <v>4.2106481481481488E-2</v>
      </c>
    </row>
    <row r="2242" spans="1:17" x14ac:dyDescent="0.25">
      <c r="A2242" s="1" t="s">
        <v>205</v>
      </c>
      <c r="B2242" s="1" t="s">
        <v>206</v>
      </c>
      <c r="C2242" s="3">
        <v>9759</v>
      </c>
      <c r="D2242" s="13">
        <v>44052.581805555557</v>
      </c>
      <c r="E2242" s="14">
        <v>4.1643518518518517E-2</v>
      </c>
      <c r="G2242" s="1" t="s">
        <v>177</v>
      </c>
      <c r="H2242" s="1" t="s">
        <v>178</v>
      </c>
      <c r="I2242" s="3">
        <v>9505</v>
      </c>
      <c r="J2242" s="13">
        <v>44045.694513888891</v>
      </c>
      <c r="K2242" s="14">
        <v>3.7997685185185183E-2</v>
      </c>
      <c r="M2242" s="1" t="s">
        <v>173</v>
      </c>
      <c r="N2242" s="1" t="s">
        <v>174</v>
      </c>
      <c r="O2242" s="3">
        <v>7375</v>
      </c>
      <c r="P2242" s="13">
        <v>43989.340405092589</v>
      </c>
      <c r="Q2242" s="14">
        <v>4.1724537037037039E-2</v>
      </c>
    </row>
    <row r="2243" spans="1:17" x14ac:dyDescent="0.25">
      <c r="A2243" s="1" t="s">
        <v>189</v>
      </c>
      <c r="B2243" s="1" t="s">
        <v>190</v>
      </c>
      <c r="C2243" s="3">
        <v>9760</v>
      </c>
      <c r="D2243" s="13">
        <v>44052.595960648148</v>
      </c>
      <c r="E2243" s="14">
        <v>4.1805555555555561E-2</v>
      </c>
      <c r="G2243" s="1" t="s">
        <v>235</v>
      </c>
      <c r="H2243" s="1" t="s">
        <v>236</v>
      </c>
      <c r="I2243" s="3">
        <v>9512</v>
      </c>
      <c r="J2243" s="13">
        <v>44045.793530092589</v>
      </c>
      <c r="K2243" s="14">
        <v>3.8356481481481484E-2</v>
      </c>
      <c r="M2243" s="1" t="s">
        <v>249</v>
      </c>
      <c r="N2243" s="1" t="s">
        <v>250</v>
      </c>
      <c r="O2243" s="3">
        <v>7376</v>
      </c>
      <c r="P2243" s="13">
        <v>43989.35193287037</v>
      </c>
      <c r="Q2243" s="14">
        <v>3.532407407407407E-2</v>
      </c>
    </row>
    <row r="2244" spans="1:17" x14ac:dyDescent="0.25">
      <c r="A2244" s="1" t="s">
        <v>225</v>
      </c>
      <c r="B2244" s="1" t="s">
        <v>226</v>
      </c>
      <c r="C2244" s="3">
        <v>9762</v>
      </c>
      <c r="D2244" s="13">
        <v>44052.619444444441</v>
      </c>
      <c r="E2244" s="14">
        <v>3.5902777777777777E-2</v>
      </c>
      <c r="G2244" s="1" t="s">
        <v>203</v>
      </c>
      <c r="H2244" s="1" t="s">
        <v>204</v>
      </c>
      <c r="I2244" s="3">
        <v>9513</v>
      </c>
      <c r="J2244" s="13">
        <v>44045.812002314815</v>
      </c>
      <c r="K2244" s="14">
        <v>3.4814814814814812E-2</v>
      </c>
      <c r="M2244" s="1" t="s">
        <v>126</v>
      </c>
      <c r="N2244" s="1" t="s">
        <v>220</v>
      </c>
      <c r="O2244" s="3">
        <v>7377</v>
      </c>
      <c r="P2244" s="13">
        <v>43989.367280092592</v>
      </c>
      <c r="Q2244" s="14">
        <v>3.9849537037037037E-2</v>
      </c>
    </row>
    <row r="2245" spans="1:17" x14ac:dyDescent="0.25">
      <c r="A2245" s="1" t="s">
        <v>205</v>
      </c>
      <c r="B2245" s="1" t="s">
        <v>206</v>
      </c>
      <c r="C2245" s="3">
        <v>9764</v>
      </c>
      <c r="D2245" s="13">
        <v>44052.644421296296</v>
      </c>
      <c r="E2245" s="14">
        <v>3.5439814814814813E-2</v>
      </c>
      <c r="G2245" s="1" t="s">
        <v>177</v>
      </c>
      <c r="H2245" s="1" t="s">
        <v>178</v>
      </c>
      <c r="I2245" s="3">
        <v>9514</v>
      </c>
      <c r="J2245" s="13">
        <v>44045.821168981478</v>
      </c>
      <c r="K2245" s="14">
        <v>3.2696759259259259E-2</v>
      </c>
      <c r="M2245" s="1" t="s">
        <v>173</v>
      </c>
      <c r="N2245" s="1" t="s">
        <v>174</v>
      </c>
      <c r="O2245" s="3">
        <v>7378</v>
      </c>
      <c r="P2245" s="13">
        <v>43989.384131944447</v>
      </c>
      <c r="Q2245" s="14">
        <v>3.5868055555555556E-2</v>
      </c>
    </row>
    <row r="2246" spans="1:17" x14ac:dyDescent="0.25">
      <c r="A2246" s="1" t="s">
        <v>161</v>
      </c>
      <c r="B2246" s="1" t="s">
        <v>162</v>
      </c>
      <c r="C2246" s="3">
        <v>9772</v>
      </c>
      <c r="D2246" s="13">
        <v>44052.755509259259</v>
      </c>
      <c r="E2246" s="14">
        <v>3.4432870370370371E-2</v>
      </c>
      <c r="G2246" s="1" t="s">
        <v>215</v>
      </c>
      <c r="H2246" s="1" t="s">
        <v>216</v>
      </c>
      <c r="I2246" s="3">
        <v>9518</v>
      </c>
      <c r="J2246" s="13">
        <v>44046.36886574074</v>
      </c>
      <c r="K2246" s="14">
        <v>3.138888888888889E-2</v>
      </c>
      <c r="M2246" s="1" t="s">
        <v>249</v>
      </c>
      <c r="N2246" s="1" t="s">
        <v>250</v>
      </c>
      <c r="O2246" s="3">
        <v>7382</v>
      </c>
      <c r="P2246" s="13">
        <v>43989.439560185187</v>
      </c>
      <c r="Q2246" s="14">
        <v>3.3761574074074076E-2</v>
      </c>
    </row>
    <row r="2247" spans="1:17" x14ac:dyDescent="0.25">
      <c r="A2247" s="1" t="s">
        <v>201</v>
      </c>
      <c r="B2247" s="1" t="s">
        <v>202</v>
      </c>
      <c r="C2247" s="3">
        <v>9778</v>
      </c>
      <c r="D2247" s="13">
        <v>44052.834560185183</v>
      </c>
      <c r="E2247" s="14">
        <v>3.5312500000000004E-2</v>
      </c>
      <c r="G2247" s="1" t="s">
        <v>120</v>
      </c>
      <c r="H2247" s="1" t="s">
        <v>219</v>
      </c>
      <c r="I2247" s="3">
        <v>9523</v>
      </c>
      <c r="J2247" s="13">
        <v>44046.433530092596</v>
      </c>
      <c r="K2247" s="14">
        <v>3.6747685185185182E-2</v>
      </c>
      <c r="M2247" s="1" t="s">
        <v>185</v>
      </c>
      <c r="N2247" s="1" t="s">
        <v>186</v>
      </c>
      <c r="O2247" s="3">
        <v>7387</v>
      </c>
      <c r="P2247" s="13">
        <v>43989.503819444442</v>
      </c>
      <c r="Q2247" s="14">
        <v>3.9340277777777773E-2</v>
      </c>
    </row>
    <row r="2248" spans="1:17" x14ac:dyDescent="0.25">
      <c r="A2248" s="1" t="s">
        <v>165</v>
      </c>
      <c r="B2248" s="1" t="s">
        <v>166</v>
      </c>
      <c r="C2248" s="3">
        <v>9779</v>
      </c>
      <c r="D2248" s="13">
        <v>44053.341504629629</v>
      </c>
      <c r="E2248" s="14">
        <v>3.6747685185185182E-2</v>
      </c>
      <c r="G2248" s="1" t="s">
        <v>235</v>
      </c>
      <c r="H2248" s="1" t="s">
        <v>236</v>
      </c>
      <c r="I2248" s="3">
        <v>9526</v>
      </c>
      <c r="J2248" s="13">
        <v>44046.479768518519</v>
      </c>
      <c r="K2248" s="14">
        <v>3.2164351851851854E-2</v>
      </c>
      <c r="M2248" s="1" t="s">
        <v>227</v>
      </c>
      <c r="N2248" s="1" t="s">
        <v>228</v>
      </c>
      <c r="O2248" s="3">
        <v>7388</v>
      </c>
      <c r="P2248" s="13">
        <v>43989.513356481482</v>
      </c>
      <c r="Q2248" s="14">
        <v>3.4421296296296297E-2</v>
      </c>
    </row>
    <row r="2249" spans="1:17" x14ac:dyDescent="0.25">
      <c r="A2249" s="1" t="s">
        <v>165</v>
      </c>
      <c r="B2249" s="1" t="s">
        <v>166</v>
      </c>
      <c r="C2249" s="3">
        <v>9781</v>
      </c>
      <c r="D2249" s="13">
        <v>44053.372164351851</v>
      </c>
      <c r="E2249" s="14">
        <v>3.4293981481481481E-2</v>
      </c>
      <c r="G2249" s="1" t="s">
        <v>211</v>
      </c>
      <c r="H2249" s="1" t="s">
        <v>212</v>
      </c>
      <c r="I2249" s="3">
        <v>9531</v>
      </c>
      <c r="J2249" s="13">
        <v>44046.539074074077</v>
      </c>
      <c r="K2249" s="14">
        <v>3.6458333333333336E-2</v>
      </c>
      <c r="M2249" s="1" t="s">
        <v>209</v>
      </c>
      <c r="N2249" s="1" t="s">
        <v>210</v>
      </c>
      <c r="O2249" s="3">
        <v>7394</v>
      </c>
      <c r="P2249" s="13">
        <v>43989.580972222226</v>
      </c>
      <c r="Q2249" s="14">
        <v>3.7812500000000006E-2</v>
      </c>
    </row>
    <row r="2250" spans="1:17" x14ac:dyDescent="0.25">
      <c r="A2250" s="1" t="s">
        <v>225</v>
      </c>
      <c r="B2250" s="1" t="s">
        <v>226</v>
      </c>
      <c r="C2250" s="3">
        <v>9782</v>
      </c>
      <c r="D2250" s="13">
        <v>44053.387511574074</v>
      </c>
      <c r="E2250" s="14">
        <v>4.1736111111111113E-2</v>
      </c>
      <c r="G2250" s="1" t="s">
        <v>120</v>
      </c>
      <c r="H2250" s="1" t="s">
        <v>219</v>
      </c>
      <c r="I2250" s="3">
        <v>9533</v>
      </c>
      <c r="J2250" s="13">
        <v>44046.567280092589</v>
      </c>
      <c r="K2250" s="14">
        <v>3.3912037037037039E-2</v>
      </c>
      <c r="M2250" s="1" t="s">
        <v>247</v>
      </c>
      <c r="N2250" s="1" t="s">
        <v>248</v>
      </c>
      <c r="O2250" s="3">
        <v>7395</v>
      </c>
      <c r="P2250" s="13">
        <v>43989.590104166666</v>
      </c>
      <c r="Q2250" s="14">
        <v>3.4479166666666665E-2</v>
      </c>
    </row>
    <row r="2251" spans="1:17" x14ac:dyDescent="0.25">
      <c r="A2251" s="1" t="s">
        <v>197</v>
      </c>
      <c r="B2251" s="1" t="s">
        <v>198</v>
      </c>
      <c r="C2251" s="3">
        <v>9784</v>
      </c>
      <c r="D2251" s="13">
        <v>44053.414837962962</v>
      </c>
      <c r="E2251" s="14">
        <v>3.6712962962962961E-2</v>
      </c>
      <c r="G2251" s="1" t="s">
        <v>120</v>
      </c>
      <c r="H2251" s="1" t="s">
        <v>219</v>
      </c>
      <c r="I2251" s="3">
        <v>9535</v>
      </c>
      <c r="J2251" s="13">
        <v>44046.594259259262</v>
      </c>
      <c r="K2251" s="14">
        <v>3.7013888888888888E-2</v>
      </c>
      <c r="M2251" s="1" t="s">
        <v>229</v>
      </c>
      <c r="N2251" s="1" t="s">
        <v>230</v>
      </c>
      <c r="O2251" s="3">
        <v>7401</v>
      </c>
      <c r="P2251" s="13">
        <v>43989.669317129628</v>
      </c>
      <c r="Q2251" s="14">
        <v>3.4837962962962959E-2</v>
      </c>
    </row>
    <row r="2252" spans="1:17" x14ac:dyDescent="0.25">
      <c r="A2252" s="1" t="s">
        <v>181</v>
      </c>
      <c r="B2252" s="1" t="s">
        <v>182</v>
      </c>
      <c r="C2252" s="3">
        <v>9785</v>
      </c>
      <c r="D2252" s="13">
        <v>44053.426458333335</v>
      </c>
      <c r="E2252" s="14">
        <v>4.2916666666666665E-2</v>
      </c>
      <c r="G2252" s="1" t="s">
        <v>211</v>
      </c>
      <c r="H2252" s="1" t="s">
        <v>212</v>
      </c>
      <c r="I2252" s="3">
        <v>9539</v>
      </c>
      <c r="J2252" s="13">
        <v>44046.652592592596</v>
      </c>
      <c r="K2252" s="14">
        <v>3.3217592592592597E-2</v>
      </c>
      <c r="M2252" s="1" t="s">
        <v>245</v>
      </c>
      <c r="N2252" s="1" t="s">
        <v>246</v>
      </c>
      <c r="O2252" s="3">
        <v>7407</v>
      </c>
      <c r="P2252" s="13">
        <v>43989.749027777776</v>
      </c>
      <c r="Q2252" s="14">
        <v>3.1585648148148147E-2</v>
      </c>
    </row>
    <row r="2253" spans="1:17" x14ac:dyDescent="0.25">
      <c r="A2253" s="1" t="s">
        <v>201</v>
      </c>
      <c r="B2253" s="1" t="s">
        <v>202</v>
      </c>
      <c r="C2253" s="3">
        <v>9786</v>
      </c>
      <c r="D2253" s="13">
        <v>44053.444351851853</v>
      </c>
      <c r="E2253" s="14">
        <v>3.4861111111111114E-2</v>
      </c>
      <c r="G2253" s="1" t="s">
        <v>120</v>
      </c>
      <c r="H2253" s="1" t="s">
        <v>219</v>
      </c>
      <c r="I2253" s="3">
        <v>9540</v>
      </c>
      <c r="J2253" s="13">
        <v>44046.666979166665</v>
      </c>
      <c r="K2253" s="14">
        <v>3.8807870370370375E-2</v>
      </c>
      <c r="M2253" s="1" t="s">
        <v>253</v>
      </c>
      <c r="N2253" s="1" t="s">
        <v>254</v>
      </c>
      <c r="O2253" s="3">
        <v>7408</v>
      </c>
      <c r="P2253" s="13">
        <v>43989.762164351851</v>
      </c>
      <c r="Q2253" s="14">
        <v>3.5381944444444445E-2</v>
      </c>
    </row>
    <row r="2254" spans="1:17" x14ac:dyDescent="0.25">
      <c r="A2254" s="1" t="s">
        <v>197</v>
      </c>
      <c r="B2254" s="1" t="s">
        <v>198</v>
      </c>
      <c r="C2254" s="3">
        <v>9792</v>
      </c>
      <c r="D2254" s="13">
        <v>44053.534837962965</v>
      </c>
      <c r="E2254" s="14">
        <v>3.2384259259259258E-2</v>
      </c>
      <c r="G2254" s="1" t="s">
        <v>171</v>
      </c>
      <c r="H2254" s="1" t="s">
        <v>172</v>
      </c>
      <c r="I2254" s="3">
        <v>9542</v>
      </c>
      <c r="J2254" s="13">
        <v>44046.696018518516</v>
      </c>
      <c r="K2254" s="14">
        <v>3.892361111111111E-2</v>
      </c>
      <c r="M2254" s="1" t="s">
        <v>191</v>
      </c>
      <c r="N2254" s="1" t="s">
        <v>192</v>
      </c>
      <c r="O2254" s="3">
        <v>7412</v>
      </c>
      <c r="P2254" s="13">
        <v>43989.814837962964</v>
      </c>
      <c r="Q2254" s="14">
        <v>3.784722222222222E-2</v>
      </c>
    </row>
    <row r="2255" spans="1:17" x14ac:dyDescent="0.25">
      <c r="A2255" s="1" t="s">
        <v>181</v>
      </c>
      <c r="B2255" s="1" t="s">
        <v>182</v>
      </c>
      <c r="C2255" s="3">
        <v>9794</v>
      </c>
      <c r="D2255" s="13">
        <v>44053.559560185182</v>
      </c>
      <c r="E2255" s="14">
        <v>4.2986111111111114E-2</v>
      </c>
      <c r="G2255" s="1" t="s">
        <v>179</v>
      </c>
      <c r="H2255" s="1" t="s">
        <v>180</v>
      </c>
      <c r="I2255" s="3">
        <v>9549</v>
      </c>
      <c r="J2255" s="13">
        <v>44046.799328703702</v>
      </c>
      <c r="K2255" s="14">
        <v>3.6145833333333328E-2</v>
      </c>
      <c r="M2255" s="1" t="s">
        <v>229</v>
      </c>
      <c r="N2255" s="1" t="s">
        <v>230</v>
      </c>
      <c r="O2255" s="3">
        <v>7414</v>
      </c>
      <c r="P2255" s="13">
        <v>43989.837708333333</v>
      </c>
      <c r="Q2255" s="14">
        <v>4.4270833333333336E-2</v>
      </c>
    </row>
    <row r="2256" spans="1:17" x14ac:dyDescent="0.25">
      <c r="A2256" s="1" t="s">
        <v>165</v>
      </c>
      <c r="B2256" s="1" t="s">
        <v>166</v>
      </c>
      <c r="C2256" s="3">
        <v>9796</v>
      </c>
      <c r="D2256" s="13">
        <v>44053.585300925923</v>
      </c>
      <c r="E2256" s="14">
        <v>2.9803240740740741E-2</v>
      </c>
      <c r="G2256" s="1" t="s">
        <v>193</v>
      </c>
      <c r="H2256" s="1" t="s">
        <v>194</v>
      </c>
      <c r="I2256" s="3">
        <v>9553</v>
      </c>
      <c r="J2256" s="13">
        <v>44047.349050925928</v>
      </c>
      <c r="K2256" s="14">
        <v>3.681712962962963E-2</v>
      </c>
      <c r="M2256" s="1" t="s">
        <v>231</v>
      </c>
      <c r="N2256" s="1" t="s">
        <v>232</v>
      </c>
      <c r="O2256" s="3">
        <v>7416</v>
      </c>
      <c r="P2256" s="13">
        <v>43990.357314814813</v>
      </c>
      <c r="Q2256" s="14">
        <v>3.8055555555555558E-2</v>
      </c>
    </row>
    <row r="2257" spans="1:17" x14ac:dyDescent="0.25">
      <c r="A2257" s="1" t="s">
        <v>243</v>
      </c>
      <c r="B2257" s="1" t="s">
        <v>244</v>
      </c>
      <c r="C2257" s="3">
        <v>9800</v>
      </c>
      <c r="D2257" s="13">
        <v>44053.636250000003</v>
      </c>
      <c r="E2257" s="14">
        <v>3.6631944444444446E-2</v>
      </c>
      <c r="G2257" s="1" t="s">
        <v>215</v>
      </c>
      <c r="H2257" s="1" t="s">
        <v>216</v>
      </c>
      <c r="I2257" s="3">
        <v>9557</v>
      </c>
      <c r="J2257" s="13">
        <v>44047.40730324074</v>
      </c>
      <c r="K2257" s="14">
        <v>3.1226851851851853E-2</v>
      </c>
      <c r="M2257" s="1" t="s">
        <v>223</v>
      </c>
      <c r="N2257" s="1" t="s">
        <v>224</v>
      </c>
      <c r="O2257" s="3">
        <v>7418</v>
      </c>
      <c r="P2257" s="13">
        <v>43990.38989583333</v>
      </c>
      <c r="Q2257" s="14">
        <v>4.1076388888888891E-2</v>
      </c>
    </row>
    <row r="2258" spans="1:17" x14ac:dyDescent="0.25">
      <c r="A2258" s="1" t="s">
        <v>197</v>
      </c>
      <c r="B2258" s="1" t="s">
        <v>198</v>
      </c>
      <c r="C2258" s="3">
        <v>9802</v>
      </c>
      <c r="D2258" s="13">
        <v>44053.662083333336</v>
      </c>
      <c r="E2258" s="14">
        <v>3.9791666666666663E-2</v>
      </c>
      <c r="G2258" s="1" t="s">
        <v>233</v>
      </c>
      <c r="H2258" s="1" t="s">
        <v>234</v>
      </c>
      <c r="I2258" s="3">
        <v>9558</v>
      </c>
      <c r="J2258" s="13">
        <v>44047.416678240741</v>
      </c>
      <c r="K2258" s="14">
        <v>3.6203703703703703E-2</v>
      </c>
      <c r="M2258" s="1" t="s">
        <v>185</v>
      </c>
      <c r="N2258" s="1" t="s">
        <v>186</v>
      </c>
      <c r="O2258" s="3">
        <v>7428</v>
      </c>
      <c r="P2258" s="13">
        <v>43990.539942129632</v>
      </c>
      <c r="Q2258" s="14">
        <v>3.0439814814814819E-2</v>
      </c>
    </row>
    <row r="2259" spans="1:17" x14ac:dyDescent="0.25">
      <c r="A2259" s="1" t="s">
        <v>197</v>
      </c>
      <c r="B2259" s="1" t="s">
        <v>198</v>
      </c>
      <c r="C2259" s="3">
        <v>9805</v>
      </c>
      <c r="D2259" s="13">
        <v>44053.696493055555</v>
      </c>
      <c r="E2259" s="14">
        <v>4.0162037037037038E-2</v>
      </c>
      <c r="G2259" s="1" t="s">
        <v>235</v>
      </c>
      <c r="H2259" s="1" t="s">
        <v>236</v>
      </c>
      <c r="I2259" s="3">
        <v>9560</v>
      </c>
      <c r="J2259" s="13">
        <v>44047.442569444444</v>
      </c>
      <c r="K2259" s="14">
        <v>3.7916666666666668E-2</v>
      </c>
      <c r="M2259" s="1" t="s">
        <v>173</v>
      </c>
      <c r="N2259" s="1" t="s">
        <v>174</v>
      </c>
      <c r="O2259" s="3">
        <v>7429</v>
      </c>
      <c r="P2259" s="13">
        <v>43990.553969907407</v>
      </c>
      <c r="Q2259" s="14">
        <v>4.3622685185185188E-2</v>
      </c>
    </row>
    <row r="2260" spans="1:17" x14ac:dyDescent="0.25">
      <c r="A2260" s="1" t="s">
        <v>181</v>
      </c>
      <c r="B2260" s="1" t="s">
        <v>182</v>
      </c>
      <c r="C2260" s="3">
        <v>9808</v>
      </c>
      <c r="D2260" s="13">
        <v>44053.742037037038</v>
      </c>
      <c r="E2260" s="14">
        <v>3.7777777777777778E-2</v>
      </c>
      <c r="G2260" s="1" t="s">
        <v>120</v>
      </c>
      <c r="H2260" s="1" t="s">
        <v>219</v>
      </c>
      <c r="I2260" s="3">
        <v>9562</v>
      </c>
      <c r="J2260" s="13">
        <v>44047.46675925926</v>
      </c>
      <c r="K2260" s="14">
        <v>4.1932870370370377E-2</v>
      </c>
      <c r="M2260" s="1" t="s">
        <v>191</v>
      </c>
      <c r="N2260" s="1" t="s">
        <v>192</v>
      </c>
      <c r="O2260" s="3">
        <v>7431</v>
      </c>
      <c r="P2260" s="13">
        <v>43990.588807870372</v>
      </c>
      <c r="Q2260" s="14">
        <v>3.9953703703703707E-2</v>
      </c>
    </row>
    <row r="2261" spans="1:17" x14ac:dyDescent="0.25">
      <c r="A2261" s="1" t="s">
        <v>161</v>
      </c>
      <c r="B2261" s="1" t="s">
        <v>162</v>
      </c>
      <c r="C2261" s="3">
        <v>9812</v>
      </c>
      <c r="D2261" s="13">
        <v>44053.78979166667</v>
      </c>
      <c r="E2261" s="14">
        <v>4.3611111111111107E-2</v>
      </c>
      <c r="G2261" s="1" t="s">
        <v>177</v>
      </c>
      <c r="H2261" s="1" t="s">
        <v>178</v>
      </c>
      <c r="I2261" s="3">
        <v>9567</v>
      </c>
      <c r="J2261" s="13">
        <v>44047.538599537038</v>
      </c>
      <c r="K2261" s="14">
        <v>4.0219907407407406E-2</v>
      </c>
      <c r="M2261" s="1" t="s">
        <v>245</v>
      </c>
      <c r="N2261" s="1" t="s">
        <v>246</v>
      </c>
      <c r="O2261" s="3">
        <v>7433</v>
      </c>
      <c r="P2261" s="13">
        <v>43990.6169212963</v>
      </c>
      <c r="Q2261" s="14">
        <v>4.1956018518518517E-2</v>
      </c>
    </row>
    <row r="2262" spans="1:17" x14ac:dyDescent="0.25">
      <c r="A2262" s="1" t="s">
        <v>205</v>
      </c>
      <c r="B2262" s="1" t="s">
        <v>206</v>
      </c>
      <c r="C2262" s="3">
        <v>9814</v>
      </c>
      <c r="D2262" s="13">
        <v>44053.826296296298</v>
      </c>
      <c r="E2262" s="14">
        <v>3.366898148148148E-2</v>
      </c>
      <c r="G2262" s="1" t="s">
        <v>179</v>
      </c>
      <c r="H2262" s="1" t="s">
        <v>180</v>
      </c>
      <c r="I2262" s="3">
        <v>9568</v>
      </c>
      <c r="J2262" s="13">
        <v>44047.547164351854</v>
      </c>
      <c r="K2262" s="14">
        <v>3.5034722222222224E-2</v>
      </c>
      <c r="M2262" s="1" t="s">
        <v>209</v>
      </c>
      <c r="N2262" s="1" t="s">
        <v>210</v>
      </c>
      <c r="O2262" s="3">
        <v>7435</v>
      </c>
      <c r="P2262" s="13">
        <v>43990.644803240742</v>
      </c>
      <c r="Q2262" s="14">
        <v>4.2152777777777782E-2</v>
      </c>
    </row>
    <row r="2263" spans="1:17" x14ac:dyDescent="0.25">
      <c r="A2263" s="1" t="s">
        <v>225</v>
      </c>
      <c r="B2263" s="1" t="s">
        <v>226</v>
      </c>
      <c r="C2263" s="3">
        <v>9817</v>
      </c>
      <c r="D2263" s="13">
        <v>44054.369386574072</v>
      </c>
      <c r="E2263" s="14">
        <v>4.2905092592592592E-2</v>
      </c>
      <c r="G2263" s="1" t="s">
        <v>203</v>
      </c>
      <c r="H2263" s="1" t="s">
        <v>204</v>
      </c>
      <c r="I2263" s="3">
        <v>9573</v>
      </c>
      <c r="J2263" s="13">
        <v>44047.616990740738</v>
      </c>
      <c r="K2263" s="14">
        <v>3.3055555555555553E-2</v>
      </c>
      <c r="M2263" s="1" t="s">
        <v>247</v>
      </c>
      <c r="N2263" s="1" t="s">
        <v>248</v>
      </c>
      <c r="O2263" s="3">
        <v>7436</v>
      </c>
      <c r="P2263" s="13">
        <v>43990.65587962963</v>
      </c>
      <c r="Q2263" s="14">
        <v>4.2719907407407408E-2</v>
      </c>
    </row>
    <row r="2264" spans="1:17" x14ac:dyDescent="0.25">
      <c r="A2264" s="1" t="s">
        <v>181</v>
      </c>
      <c r="B2264" s="1" t="s">
        <v>182</v>
      </c>
      <c r="C2264" s="3">
        <v>9822</v>
      </c>
      <c r="D2264" s="13">
        <v>44054.433807870373</v>
      </c>
      <c r="E2264" s="14">
        <v>3.2754629629629627E-2</v>
      </c>
      <c r="G2264" s="1" t="s">
        <v>120</v>
      </c>
      <c r="H2264" s="1" t="s">
        <v>219</v>
      </c>
      <c r="I2264" s="3">
        <v>9575</v>
      </c>
      <c r="J2264" s="13">
        <v>44047.642581018517</v>
      </c>
      <c r="K2264" s="14">
        <v>3.5902777777777777E-2</v>
      </c>
      <c r="M2264" s="1" t="s">
        <v>229</v>
      </c>
      <c r="N2264" s="1" t="s">
        <v>230</v>
      </c>
      <c r="O2264" s="3">
        <v>7437</v>
      </c>
      <c r="P2264" s="13">
        <v>43990.668344907404</v>
      </c>
      <c r="Q2264" s="14">
        <v>4.0451388888888891E-2</v>
      </c>
    </row>
    <row r="2265" spans="1:17" x14ac:dyDescent="0.25">
      <c r="A2265" s="1" t="s">
        <v>181</v>
      </c>
      <c r="B2265" s="1" t="s">
        <v>182</v>
      </c>
      <c r="C2265" s="3">
        <v>9824</v>
      </c>
      <c r="D2265" s="13">
        <v>44054.457708333335</v>
      </c>
      <c r="E2265" s="14">
        <v>3.3854166666666664E-2</v>
      </c>
      <c r="G2265" s="1" t="s">
        <v>122</v>
      </c>
      <c r="H2265" s="1" t="s">
        <v>217</v>
      </c>
      <c r="I2265" s="3">
        <v>9577</v>
      </c>
      <c r="J2265" s="13">
        <v>44047.672280092593</v>
      </c>
      <c r="K2265" s="14">
        <v>4.0706018518518523E-2</v>
      </c>
      <c r="M2265" s="1" t="s">
        <v>241</v>
      </c>
      <c r="N2265" s="1" t="s">
        <v>242</v>
      </c>
      <c r="O2265" s="3">
        <v>7439</v>
      </c>
      <c r="P2265" s="13">
        <v>43990.702210648145</v>
      </c>
      <c r="Q2265" s="14">
        <v>3.4606481481481481E-2</v>
      </c>
    </row>
    <row r="2266" spans="1:17" x14ac:dyDescent="0.25">
      <c r="A2266" s="1" t="s">
        <v>205</v>
      </c>
      <c r="B2266" s="1" t="s">
        <v>206</v>
      </c>
      <c r="C2266" s="3">
        <v>9827</v>
      </c>
      <c r="D2266" s="13">
        <v>44054.490416666667</v>
      </c>
      <c r="E2266" s="14">
        <v>3.8796296296296294E-2</v>
      </c>
      <c r="G2266" s="1" t="s">
        <v>187</v>
      </c>
      <c r="H2266" s="1" t="s">
        <v>188</v>
      </c>
      <c r="I2266" s="3">
        <v>9580</v>
      </c>
      <c r="J2266" s="13">
        <v>44047.713090277779</v>
      </c>
      <c r="K2266" s="14">
        <v>3.7199074074074072E-2</v>
      </c>
      <c r="M2266" s="1" t="s">
        <v>227</v>
      </c>
      <c r="N2266" s="1" t="s">
        <v>228</v>
      </c>
      <c r="O2266" s="3">
        <v>7442</v>
      </c>
      <c r="P2266" s="13">
        <v>43990.750185185185</v>
      </c>
      <c r="Q2266" s="14">
        <v>3.9074074074074074E-2</v>
      </c>
    </row>
    <row r="2267" spans="1:17" x14ac:dyDescent="0.25">
      <c r="A2267" s="1" t="s">
        <v>163</v>
      </c>
      <c r="B2267" s="1" t="s">
        <v>164</v>
      </c>
      <c r="C2267" s="3">
        <v>9832</v>
      </c>
      <c r="D2267" s="13">
        <v>44054.559861111113</v>
      </c>
      <c r="E2267" s="14">
        <v>3.4027777777777775E-2</v>
      </c>
      <c r="G2267" s="1" t="s">
        <v>187</v>
      </c>
      <c r="H2267" s="1" t="s">
        <v>188</v>
      </c>
      <c r="I2267" s="3">
        <v>9581</v>
      </c>
      <c r="J2267" s="13">
        <v>44047.730092592596</v>
      </c>
      <c r="K2267" s="14">
        <v>4.5000000000000005E-2</v>
      </c>
      <c r="M2267" s="1" t="s">
        <v>229</v>
      </c>
      <c r="N2267" s="1" t="s">
        <v>230</v>
      </c>
      <c r="O2267" s="3">
        <v>7446</v>
      </c>
      <c r="P2267" s="13">
        <v>43990.804236111115</v>
      </c>
      <c r="Q2267" s="14">
        <v>4.0254629629629633E-2</v>
      </c>
    </row>
    <row r="2268" spans="1:17" x14ac:dyDescent="0.25">
      <c r="A2268" s="1" t="s">
        <v>225</v>
      </c>
      <c r="B2268" s="1" t="s">
        <v>226</v>
      </c>
      <c r="C2268" s="3">
        <v>9835</v>
      </c>
      <c r="D2268" s="13">
        <v>44054.603310185186</v>
      </c>
      <c r="E2268" s="14">
        <v>2.8275462962962964E-2</v>
      </c>
      <c r="G2268" s="1" t="s">
        <v>193</v>
      </c>
      <c r="H2268" s="1" t="s">
        <v>194</v>
      </c>
      <c r="I2268" s="3">
        <v>9583</v>
      </c>
      <c r="J2268" s="13">
        <v>44047.76053240741</v>
      </c>
      <c r="K2268" s="14">
        <v>4.0312499999999994E-2</v>
      </c>
      <c r="M2268" s="1" t="s">
        <v>209</v>
      </c>
      <c r="N2268" s="1" t="s">
        <v>210</v>
      </c>
      <c r="O2268" s="3">
        <v>7447</v>
      </c>
      <c r="P2268" s="13">
        <v>43990.814942129633</v>
      </c>
      <c r="Q2268" s="14">
        <v>4.1793981481481481E-2</v>
      </c>
    </row>
    <row r="2269" spans="1:17" x14ac:dyDescent="0.25">
      <c r="A2269" s="1" t="s">
        <v>207</v>
      </c>
      <c r="B2269" s="1" t="s">
        <v>208</v>
      </c>
      <c r="C2269" s="3">
        <v>9837</v>
      </c>
      <c r="D2269" s="13">
        <v>44054.632060185184</v>
      </c>
      <c r="E2269" s="14">
        <v>3.3148148148148149E-2</v>
      </c>
      <c r="G2269" s="1" t="s">
        <v>251</v>
      </c>
      <c r="H2269" s="1" t="s">
        <v>252</v>
      </c>
      <c r="I2269" s="3">
        <v>9586</v>
      </c>
      <c r="J2269" s="13">
        <v>44047.807986111111</v>
      </c>
      <c r="K2269" s="14">
        <v>3.096064814814815E-2</v>
      </c>
      <c r="M2269" s="1" t="s">
        <v>199</v>
      </c>
      <c r="N2269" s="1" t="s">
        <v>200</v>
      </c>
      <c r="O2269" s="3">
        <v>7449</v>
      </c>
      <c r="P2269" s="13">
        <v>43990.836840277778</v>
      </c>
      <c r="Q2269" s="14">
        <v>3.6388888888888887E-2</v>
      </c>
    </row>
    <row r="2270" spans="1:17" x14ac:dyDescent="0.25">
      <c r="A2270" s="1" t="s">
        <v>165</v>
      </c>
      <c r="B2270" s="1" t="s">
        <v>166</v>
      </c>
      <c r="C2270" s="3">
        <v>9838</v>
      </c>
      <c r="D2270" s="13">
        <v>44054.646249999998</v>
      </c>
      <c r="E2270" s="14">
        <v>3.6446759259259262E-2</v>
      </c>
      <c r="G2270" s="1" t="s">
        <v>171</v>
      </c>
      <c r="H2270" s="1" t="s">
        <v>172</v>
      </c>
      <c r="I2270" s="3">
        <v>9597</v>
      </c>
      <c r="J2270" s="13">
        <v>44048.445081018515</v>
      </c>
      <c r="K2270" s="14">
        <v>4.6342592592592595E-2</v>
      </c>
      <c r="M2270" s="1" t="s">
        <v>237</v>
      </c>
      <c r="N2270" s="1" t="s">
        <v>238</v>
      </c>
      <c r="O2270" s="3">
        <v>7451</v>
      </c>
      <c r="P2270" s="13">
        <v>43991.355682870373</v>
      </c>
      <c r="Q2270" s="14">
        <v>3.6608796296296299E-2</v>
      </c>
    </row>
    <row r="2271" spans="1:17" x14ac:dyDescent="0.25">
      <c r="A2271" s="1" t="s">
        <v>205</v>
      </c>
      <c r="B2271" s="1" t="s">
        <v>206</v>
      </c>
      <c r="C2271" s="3">
        <v>9839</v>
      </c>
      <c r="D2271" s="13">
        <v>44054.658935185187</v>
      </c>
      <c r="E2271" s="14">
        <v>3.1956018518518516E-2</v>
      </c>
      <c r="G2271" s="1" t="s">
        <v>203</v>
      </c>
      <c r="H2271" s="1" t="s">
        <v>204</v>
      </c>
      <c r="I2271" s="3">
        <v>9600</v>
      </c>
      <c r="J2271" s="13">
        <v>44048.486064814817</v>
      </c>
      <c r="K2271" s="14">
        <v>4.4074074074074071E-2</v>
      </c>
      <c r="M2271" s="1" t="s">
        <v>199</v>
      </c>
      <c r="N2271" s="1" t="s">
        <v>200</v>
      </c>
      <c r="O2271" s="3">
        <v>7457</v>
      </c>
      <c r="P2271" s="13">
        <v>43991.432997685188</v>
      </c>
      <c r="Q2271" s="14">
        <v>4.6388888888888889E-2</v>
      </c>
    </row>
    <row r="2272" spans="1:17" x14ac:dyDescent="0.25">
      <c r="A2272" s="1" t="s">
        <v>159</v>
      </c>
      <c r="B2272" s="1" t="s">
        <v>160</v>
      </c>
      <c r="C2272" s="3">
        <v>9841</v>
      </c>
      <c r="D2272" s="13">
        <v>44054.687152777777</v>
      </c>
      <c r="E2272" s="14">
        <v>3.9710648148148148E-2</v>
      </c>
      <c r="G2272" s="1" t="s">
        <v>171</v>
      </c>
      <c r="H2272" s="1" t="s">
        <v>172</v>
      </c>
      <c r="I2272" s="3">
        <v>9601</v>
      </c>
      <c r="J2272" s="13">
        <v>44048.502268518518</v>
      </c>
      <c r="K2272" s="14">
        <v>3.5104166666666665E-2</v>
      </c>
      <c r="M2272" s="1" t="s">
        <v>237</v>
      </c>
      <c r="N2272" s="1" t="s">
        <v>238</v>
      </c>
      <c r="O2272" s="3">
        <v>7458</v>
      </c>
      <c r="P2272" s="13">
        <v>43991.45103009259</v>
      </c>
      <c r="Q2272" s="14">
        <v>3.2407407407407406E-2</v>
      </c>
    </row>
    <row r="2273" spans="1:17" x14ac:dyDescent="0.25">
      <c r="A2273" s="1" t="s">
        <v>189</v>
      </c>
      <c r="B2273" s="1" t="s">
        <v>190</v>
      </c>
      <c r="C2273" s="3">
        <v>9843</v>
      </c>
      <c r="D2273" s="13">
        <v>44054.71837962963</v>
      </c>
      <c r="E2273" s="14">
        <v>3.4224537037037032E-2</v>
      </c>
      <c r="G2273" s="1" t="s">
        <v>215</v>
      </c>
      <c r="H2273" s="1" t="s">
        <v>216</v>
      </c>
      <c r="I2273" s="3">
        <v>9603</v>
      </c>
      <c r="J2273" s="13">
        <v>44048.528356481482</v>
      </c>
      <c r="K2273" s="14">
        <v>3.9444444444444442E-2</v>
      </c>
      <c r="M2273" s="1" t="s">
        <v>130</v>
      </c>
      <c r="N2273" s="1" t="s">
        <v>218</v>
      </c>
      <c r="O2273" s="3">
        <v>7463</v>
      </c>
      <c r="P2273" s="13">
        <v>43991.521874999999</v>
      </c>
      <c r="Q2273" s="14">
        <v>4.0150462962962964E-2</v>
      </c>
    </row>
    <row r="2274" spans="1:17" x14ac:dyDescent="0.25">
      <c r="A2274" s="1" t="s">
        <v>201</v>
      </c>
      <c r="B2274" s="1" t="s">
        <v>202</v>
      </c>
      <c r="C2274" s="3">
        <v>9852</v>
      </c>
      <c r="D2274" s="13">
        <v>44054.842372685183</v>
      </c>
      <c r="E2274" s="14">
        <v>4.3287037037037041E-2</v>
      </c>
      <c r="G2274" s="1" t="s">
        <v>211</v>
      </c>
      <c r="H2274" s="1" t="s">
        <v>212</v>
      </c>
      <c r="I2274" s="3">
        <v>9604</v>
      </c>
      <c r="J2274" s="13">
        <v>44048.541122685187</v>
      </c>
      <c r="K2274" s="14">
        <v>4.0868055555555553E-2</v>
      </c>
      <c r="M2274" s="1" t="s">
        <v>209</v>
      </c>
      <c r="N2274" s="1" t="s">
        <v>210</v>
      </c>
      <c r="O2274" s="3">
        <v>7464</v>
      </c>
      <c r="P2274" s="13">
        <v>43991.53597222222</v>
      </c>
      <c r="Q2274" s="14">
        <v>3.4189814814814819E-2</v>
      </c>
    </row>
    <row r="2275" spans="1:17" x14ac:dyDescent="0.25">
      <c r="A2275" s="1" t="s">
        <v>207</v>
      </c>
      <c r="B2275" s="1" t="s">
        <v>208</v>
      </c>
      <c r="C2275" s="3">
        <v>9864</v>
      </c>
      <c r="D2275" s="13">
        <v>44055.518530092595</v>
      </c>
      <c r="E2275" s="14">
        <v>3.0821759259259257E-2</v>
      </c>
      <c r="G2275" s="1" t="s">
        <v>251</v>
      </c>
      <c r="H2275" s="1" t="s">
        <v>252</v>
      </c>
      <c r="I2275" s="3">
        <v>9605</v>
      </c>
      <c r="J2275" s="13">
        <v>44048.550046296295</v>
      </c>
      <c r="K2275" s="14">
        <v>3.8506944444444448E-2</v>
      </c>
      <c r="M2275" s="1" t="s">
        <v>253</v>
      </c>
      <c r="N2275" s="1" t="s">
        <v>254</v>
      </c>
      <c r="O2275" s="3">
        <v>7466</v>
      </c>
      <c r="P2275" s="13">
        <v>43991.571168981478</v>
      </c>
      <c r="Q2275" s="14">
        <v>4.3425925925925923E-2</v>
      </c>
    </row>
    <row r="2276" spans="1:17" x14ac:dyDescent="0.25">
      <c r="A2276" s="1" t="s">
        <v>205</v>
      </c>
      <c r="B2276" s="1" t="s">
        <v>206</v>
      </c>
      <c r="C2276" s="3">
        <v>9866</v>
      </c>
      <c r="D2276" s="13">
        <v>44055.546064814815</v>
      </c>
      <c r="E2276" s="14">
        <v>3.5682870370370372E-2</v>
      </c>
      <c r="G2276" s="1" t="s">
        <v>193</v>
      </c>
      <c r="H2276" s="1" t="s">
        <v>194</v>
      </c>
      <c r="I2276" s="3">
        <v>9608</v>
      </c>
      <c r="J2276" s="13">
        <v>44048.588460648149</v>
      </c>
      <c r="K2276" s="14">
        <v>3.9548611111111111E-2</v>
      </c>
      <c r="M2276" s="1" t="s">
        <v>223</v>
      </c>
      <c r="N2276" s="1" t="s">
        <v>224</v>
      </c>
      <c r="O2276" s="3">
        <v>7468</v>
      </c>
      <c r="P2276" s="13">
        <v>43991.600902777776</v>
      </c>
      <c r="Q2276" s="14">
        <v>4.3958333333333328E-2</v>
      </c>
    </row>
    <row r="2277" spans="1:17" x14ac:dyDescent="0.25">
      <c r="A2277" s="1" t="s">
        <v>225</v>
      </c>
      <c r="B2277" s="1" t="s">
        <v>226</v>
      </c>
      <c r="C2277" s="3">
        <v>9867</v>
      </c>
      <c r="D2277" s="13">
        <v>44055.560787037037</v>
      </c>
      <c r="E2277" s="14">
        <v>3.5763888888888887E-2</v>
      </c>
      <c r="G2277" s="1" t="s">
        <v>233</v>
      </c>
      <c r="H2277" s="1" t="s">
        <v>234</v>
      </c>
      <c r="I2277" s="3">
        <v>9610</v>
      </c>
      <c r="J2277" s="13">
        <v>44048.610949074071</v>
      </c>
      <c r="K2277" s="14">
        <v>4.5173611111111116E-2</v>
      </c>
      <c r="M2277" s="1" t="s">
        <v>253</v>
      </c>
      <c r="N2277" s="1" t="s">
        <v>254</v>
      </c>
      <c r="O2277" s="3">
        <v>7469</v>
      </c>
      <c r="P2277" s="13">
        <v>43991.611481481479</v>
      </c>
      <c r="Q2277" s="14">
        <v>3.9120370370370368E-2</v>
      </c>
    </row>
    <row r="2278" spans="1:17" x14ac:dyDescent="0.25">
      <c r="A2278" s="1" t="s">
        <v>205</v>
      </c>
      <c r="B2278" s="1" t="s">
        <v>206</v>
      </c>
      <c r="C2278" s="3">
        <v>9868</v>
      </c>
      <c r="D2278" s="13">
        <v>44055.574849537035</v>
      </c>
      <c r="E2278" s="14">
        <v>3.7835648148148153E-2</v>
      </c>
      <c r="G2278" s="1" t="s">
        <v>175</v>
      </c>
      <c r="H2278" s="1" t="s">
        <v>176</v>
      </c>
      <c r="I2278" s="3">
        <v>9614</v>
      </c>
      <c r="J2278" s="13">
        <v>44048.668587962966</v>
      </c>
      <c r="K2278" s="14">
        <v>4.2430555555555555E-2</v>
      </c>
      <c r="M2278" s="1" t="s">
        <v>227</v>
      </c>
      <c r="N2278" s="1" t="s">
        <v>228</v>
      </c>
      <c r="O2278" s="3">
        <v>7470</v>
      </c>
      <c r="P2278" s="13">
        <v>43991.621874999997</v>
      </c>
      <c r="Q2278" s="14">
        <v>3.7488425925925925E-2</v>
      </c>
    </row>
    <row r="2279" spans="1:17" x14ac:dyDescent="0.25">
      <c r="A2279" s="1" t="s">
        <v>205</v>
      </c>
      <c r="B2279" s="1" t="s">
        <v>206</v>
      </c>
      <c r="C2279" s="3">
        <v>9875</v>
      </c>
      <c r="D2279" s="13">
        <v>44055.662546296298</v>
      </c>
      <c r="E2279" s="14">
        <v>3.6597222222222225E-2</v>
      </c>
      <c r="G2279" s="1" t="s">
        <v>120</v>
      </c>
      <c r="H2279" s="1" t="s">
        <v>219</v>
      </c>
      <c r="I2279" s="3">
        <v>9618</v>
      </c>
      <c r="J2279" s="13">
        <v>44048.730231481481</v>
      </c>
      <c r="K2279" s="14">
        <v>3.1203703703703702E-2</v>
      </c>
      <c r="M2279" s="1" t="s">
        <v>130</v>
      </c>
      <c r="N2279" s="1" t="s">
        <v>218</v>
      </c>
      <c r="O2279" s="3">
        <v>7471</v>
      </c>
      <c r="P2279" s="13">
        <v>43991.63590277778</v>
      </c>
      <c r="Q2279" s="14">
        <v>3.5590277777777776E-2</v>
      </c>
    </row>
    <row r="2280" spans="1:17" x14ac:dyDescent="0.25">
      <c r="A2280" s="1" t="s">
        <v>165</v>
      </c>
      <c r="B2280" s="1" t="s">
        <v>166</v>
      </c>
      <c r="C2280" s="3">
        <v>9880</v>
      </c>
      <c r="D2280" s="13">
        <v>44055.733391203707</v>
      </c>
      <c r="E2280" s="14">
        <v>4.2094907407407407E-2</v>
      </c>
      <c r="G2280" s="1" t="s">
        <v>187</v>
      </c>
      <c r="H2280" s="1" t="s">
        <v>188</v>
      </c>
      <c r="I2280" s="3">
        <v>9628</v>
      </c>
      <c r="J2280" s="13">
        <v>44049.362581018519</v>
      </c>
      <c r="K2280" s="14">
        <v>3.4895833333333334E-2</v>
      </c>
      <c r="M2280" s="1" t="s">
        <v>237</v>
      </c>
      <c r="N2280" s="1" t="s">
        <v>238</v>
      </c>
      <c r="O2280" s="3">
        <v>7473</v>
      </c>
      <c r="P2280" s="13">
        <v>43991.657314814816</v>
      </c>
      <c r="Q2280" s="14">
        <v>4.5393518518518521E-2</v>
      </c>
    </row>
    <row r="2281" spans="1:17" x14ac:dyDescent="0.25">
      <c r="A2281" s="1" t="s">
        <v>197</v>
      </c>
      <c r="B2281" s="1" t="s">
        <v>198</v>
      </c>
      <c r="C2281" s="3">
        <v>9887</v>
      </c>
      <c r="D2281" s="13">
        <v>44055.831724537034</v>
      </c>
      <c r="E2281" s="14">
        <v>3.1168981481481482E-2</v>
      </c>
      <c r="G2281" s="1" t="s">
        <v>179</v>
      </c>
      <c r="H2281" s="1" t="s">
        <v>180</v>
      </c>
      <c r="I2281" s="3">
        <v>9630</v>
      </c>
      <c r="J2281" s="13">
        <v>44049.393009259256</v>
      </c>
      <c r="K2281" s="14">
        <v>3.3912037037037039E-2</v>
      </c>
      <c r="M2281" s="1" t="s">
        <v>223</v>
      </c>
      <c r="N2281" s="1" t="s">
        <v>224</v>
      </c>
      <c r="O2281" s="3">
        <v>7474</v>
      </c>
      <c r="P2281" s="13">
        <v>43991.669490740744</v>
      </c>
      <c r="Q2281" s="14">
        <v>3.8564814814814816E-2</v>
      </c>
    </row>
    <row r="2282" spans="1:17" x14ac:dyDescent="0.25">
      <c r="A2282" s="1" t="s">
        <v>159</v>
      </c>
      <c r="B2282" s="1" t="s">
        <v>160</v>
      </c>
      <c r="C2282" s="3">
        <v>9891</v>
      </c>
      <c r="D2282" s="13">
        <v>44056.390717592592</v>
      </c>
      <c r="E2282" s="14">
        <v>3.770833333333333E-2</v>
      </c>
      <c r="G2282" s="1" t="s">
        <v>175</v>
      </c>
      <c r="H2282" s="1" t="s">
        <v>176</v>
      </c>
      <c r="I2282" s="3">
        <v>9633</v>
      </c>
      <c r="J2282" s="13">
        <v>44049.430451388886</v>
      </c>
      <c r="K2282" s="14">
        <v>3.1365740740740743E-2</v>
      </c>
      <c r="M2282" s="1" t="s">
        <v>249</v>
      </c>
      <c r="N2282" s="1" t="s">
        <v>250</v>
      </c>
      <c r="O2282" s="3">
        <v>7476</v>
      </c>
      <c r="P2282" s="13">
        <v>43991.688194444447</v>
      </c>
      <c r="Q2282" s="14">
        <v>3.7986111111111116E-2</v>
      </c>
    </row>
    <row r="2283" spans="1:17" x14ac:dyDescent="0.25">
      <c r="A2283" s="1" t="s">
        <v>165</v>
      </c>
      <c r="B2283" s="1" t="s">
        <v>166</v>
      </c>
      <c r="C2283" s="3">
        <v>9892</v>
      </c>
      <c r="D2283" s="13">
        <v>44056.408993055556</v>
      </c>
      <c r="E2283" s="14">
        <v>3.7372685185185189E-2</v>
      </c>
      <c r="G2283" s="1" t="s">
        <v>235</v>
      </c>
      <c r="H2283" s="1" t="s">
        <v>236</v>
      </c>
      <c r="I2283" s="3">
        <v>9637</v>
      </c>
      <c r="J2283" s="13">
        <v>44049.488263888888</v>
      </c>
      <c r="K2283" s="14">
        <v>3.6145833333333328E-2</v>
      </c>
      <c r="M2283" s="1" t="s">
        <v>227</v>
      </c>
      <c r="N2283" s="1" t="s">
        <v>228</v>
      </c>
      <c r="O2283" s="3">
        <v>7478</v>
      </c>
      <c r="P2283" s="13">
        <v>43991.71465277778</v>
      </c>
      <c r="Q2283" s="14">
        <v>3.0358796296296297E-2</v>
      </c>
    </row>
    <row r="2284" spans="1:17" x14ac:dyDescent="0.25">
      <c r="A2284" s="1" t="s">
        <v>181</v>
      </c>
      <c r="B2284" s="1" t="s">
        <v>182</v>
      </c>
      <c r="C2284" s="3">
        <v>9895</v>
      </c>
      <c r="D2284" s="13">
        <v>44056.452974537038</v>
      </c>
      <c r="E2284" s="14">
        <v>3.9340277777777773E-2</v>
      </c>
      <c r="G2284" s="1" t="s">
        <v>211</v>
      </c>
      <c r="H2284" s="1" t="s">
        <v>212</v>
      </c>
      <c r="I2284" s="3">
        <v>9639</v>
      </c>
      <c r="J2284" s="13">
        <v>44049.512800925928</v>
      </c>
      <c r="K2284" s="14">
        <v>3.6539351851851851E-2</v>
      </c>
      <c r="M2284" s="1" t="s">
        <v>241</v>
      </c>
      <c r="N2284" s="1" t="s">
        <v>242</v>
      </c>
      <c r="O2284" s="3">
        <v>7484</v>
      </c>
      <c r="P2284" s="13">
        <v>43991.800405092596</v>
      </c>
      <c r="Q2284" s="14">
        <v>3.0138888888888885E-2</v>
      </c>
    </row>
    <row r="2285" spans="1:17" x14ac:dyDescent="0.25">
      <c r="A2285" s="1" t="s">
        <v>225</v>
      </c>
      <c r="B2285" s="1" t="s">
        <v>226</v>
      </c>
      <c r="C2285" s="3">
        <v>9896</v>
      </c>
      <c r="D2285" s="13">
        <v>44056.46234953704</v>
      </c>
      <c r="E2285" s="14">
        <v>3.3020833333333333E-2</v>
      </c>
      <c r="G2285" s="1" t="s">
        <v>187</v>
      </c>
      <c r="H2285" s="1" t="s">
        <v>188</v>
      </c>
      <c r="I2285" s="3">
        <v>9640</v>
      </c>
      <c r="J2285" s="13">
        <v>44049.521527777775</v>
      </c>
      <c r="K2285" s="14">
        <v>3.0185185185185186E-2</v>
      </c>
      <c r="M2285" s="1" t="s">
        <v>227</v>
      </c>
      <c r="N2285" s="1" t="s">
        <v>228</v>
      </c>
      <c r="O2285" s="3">
        <v>7486</v>
      </c>
      <c r="P2285" s="13">
        <v>43991.82136574074</v>
      </c>
      <c r="Q2285" s="14">
        <v>4.1666666666666664E-2</v>
      </c>
    </row>
    <row r="2286" spans="1:17" x14ac:dyDescent="0.25">
      <c r="A2286" s="1" t="s">
        <v>159</v>
      </c>
      <c r="B2286" s="1" t="s">
        <v>160</v>
      </c>
      <c r="C2286" s="3">
        <v>9899</v>
      </c>
      <c r="D2286" s="13">
        <v>44056.499814814815</v>
      </c>
      <c r="E2286" s="14">
        <v>4.5266203703703704E-2</v>
      </c>
      <c r="G2286" s="1" t="s">
        <v>193</v>
      </c>
      <c r="H2286" s="1" t="s">
        <v>194</v>
      </c>
      <c r="I2286" s="3">
        <v>9647</v>
      </c>
      <c r="J2286" s="13">
        <v>44049.612141203703</v>
      </c>
      <c r="K2286" s="14">
        <v>3.7905092592592594E-2</v>
      </c>
      <c r="M2286" s="1" t="s">
        <v>253</v>
      </c>
      <c r="N2286" s="1" t="s">
        <v>254</v>
      </c>
      <c r="O2286" s="3">
        <v>7489</v>
      </c>
      <c r="P2286" s="13">
        <v>43992.353761574072</v>
      </c>
      <c r="Q2286" s="14">
        <v>3.7418981481481477E-2</v>
      </c>
    </row>
    <row r="2287" spans="1:17" x14ac:dyDescent="0.25">
      <c r="A2287" s="1" t="s">
        <v>189</v>
      </c>
      <c r="B2287" s="1" t="s">
        <v>190</v>
      </c>
      <c r="C2287" s="3">
        <v>9903</v>
      </c>
      <c r="D2287" s="13">
        <v>44056.557534722226</v>
      </c>
      <c r="E2287" s="14">
        <v>3.619212962962963E-2</v>
      </c>
      <c r="G2287" s="1" t="s">
        <v>235</v>
      </c>
      <c r="H2287" s="1" t="s">
        <v>236</v>
      </c>
      <c r="I2287" s="3">
        <v>9649</v>
      </c>
      <c r="J2287" s="13">
        <v>44049.637384259258</v>
      </c>
      <c r="K2287" s="14">
        <v>3.9247685185185184E-2</v>
      </c>
      <c r="M2287" s="1" t="s">
        <v>167</v>
      </c>
      <c r="N2287" s="1" t="s">
        <v>168</v>
      </c>
      <c r="O2287" s="3">
        <v>7491</v>
      </c>
      <c r="P2287" s="13">
        <v>43992.38449074074</v>
      </c>
      <c r="Q2287" s="14">
        <v>3.3252314814814811E-2</v>
      </c>
    </row>
    <row r="2288" spans="1:17" x14ac:dyDescent="0.25">
      <c r="A2288" s="1" t="s">
        <v>183</v>
      </c>
      <c r="B2288" s="1" t="s">
        <v>184</v>
      </c>
      <c r="C2288" s="3">
        <v>9904</v>
      </c>
      <c r="D2288" s="13">
        <v>44056.567939814813</v>
      </c>
      <c r="E2288" s="14">
        <v>2.9178240740740741E-2</v>
      </c>
      <c r="G2288" s="1" t="s">
        <v>120</v>
      </c>
      <c r="H2288" s="1" t="s">
        <v>219</v>
      </c>
      <c r="I2288" s="3">
        <v>9652</v>
      </c>
      <c r="J2288" s="13">
        <v>44049.682592592595</v>
      </c>
      <c r="K2288" s="14">
        <v>3.3113425925925928E-2</v>
      </c>
      <c r="M2288" s="1" t="s">
        <v>209</v>
      </c>
      <c r="N2288" s="1" t="s">
        <v>210</v>
      </c>
      <c r="O2288" s="3">
        <v>7494</v>
      </c>
      <c r="P2288" s="13">
        <v>43992.429363425923</v>
      </c>
      <c r="Q2288" s="14">
        <v>3.1006944444444445E-2</v>
      </c>
    </row>
    <row r="2289" spans="1:17" x14ac:dyDescent="0.25">
      <c r="A2289" s="1" t="s">
        <v>243</v>
      </c>
      <c r="B2289" s="1" t="s">
        <v>244</v>
      </c>
      <c r="C2289" s="3">
        <v>9906</v>
      </c>
      <c r="D2289" s="13">
        <v>44056.599930555552</v>
      </c>
      <c r="E2289" s="14">
        <v>2.900462962962963E-2</v>
      </c>
      <c r="G2289" s="1" t="s">
        <v>203</v>
      </c>
      <c r="H2289" s="1" t="s">
        <v>204</v>
      </c>
      <c r="I2289" s="3">
        <v>9654</v>
      </c>
      <c r="J2289" s="13">
        <v>44049.712476851855</v>
      </c>
      <c r="K2289" s="14">
        <v>3.5578703703703703E-2</v>
      </c>
      <c r="M2289" s="1" t="s">
        <v>253</v>
      </c>
      <c r="N2289" s="1" t="s">
        <v>254</v>
      </c>
      <c r="O2289" s="3">
        <v>7495</v>
      </c>
      <c r="P2289" s="13">
        <v>43992.446157407408</v>
      </c>
      <c r="Q2289" s="14">
        <v>3.5462962962962967E-2</v>
      </c>
    </row>
    <row r="2290" spans="1:17" x14ac:dyDescent="0.25">
      <c r="A2290" s="1" t="s">
        <v>165</v>
      </c>
      <c r="B2290" s="1" t="s">
        <v>166</v>
      </c>
      <c r="C2290" s="3">
        <v>9908</v>
      </c>
      <c r="D2290" s="13">
        <v>44056.621701388889</v>
      </c>
      <c r="E2290" s="14">
        <v>4.2025462962962966E-2</v>
      </c>
      <c r="G2290" s="1" t="s">
        <v>233</v>
      </c>
      <c r="H2290" s="1" t="s">
        <v>234</v>
      </c>
      <c r="I2290" s="3">
        <v>9658</v>
      </c>
      <c r="J2290" s="13">
        <v>44049.770057870373</v>
      </c>
      <c r="K2290" s="14">
        <v>3.3761574074074076E-2</v>
      </c>
      <c r="M2290" s="1" t="s">
        <v>191</v>
      </c>
      <c r="N2290" s="1" t="s">
        <v>192</v>
      </c>
      <c r="O2290" s="3">
        <v>7500</v>
      </c>
      <c r="P2290" s="13">
        <v>43992.525659722225</v>
      </c>
      <c r="Q2290" s="14">
        <v>4.4421296296296292E-2</v>
      </c>
    </row>
    <row r="2291" spans="1:17" x14ac:dyDescent="0.25">
      <c r="A2291" s="1" t="s">
        <v>161</v>
      </c>
      <c r="B2291" s="1" t="s">
        <v>162</v>
      </c>
      <c r="C2291" s="3">
        <v>9911</v>
      </c>
      <c r="D2291" s="13">
        <v>44056.662118055552</v>
      </c>
      <c r="E2291" s="14">
        <v>3.9039351851851853E-2</v>
      </c>
      <c r="G2291" s="1" t="s">
        <v>215</v>
      </c>
      <c r="H2291" s="1" t="s">
        <v>216</v>
      </c>
      <c r="I2291" s="3">
        <v>9659</v>
      </c>
      <c r="J2291" s="13">
        <v>44049.783715277779</v>
      </c>
      <c r="K2291" s="14">
        <v>3.4340277777777782E-2</v>
      </c>
      <c r="M2291" s="1" t="s">
        <v>241</v>
      </c>
      <c r="N2291" s="1" t="s">
        <v>242</v>
      </c>
      <c r="O2291" s="3">
        <v>7501</v>
      </c>
      <c r="P2291" s="13">
        <v>43992.536736111113</v>
      </c>
      <c r="Q2291" s="14">
        <v>4.0729166666666664E-2</v>
      </c>
    </row>
    <row r="2292" spans="1:17" x14ac:dyDescent="0.25">
      <c r="A2292" s="1" t="s">
        <v>207</v>
      </c>
      <c r="B2292" s="1" t="s">
        <v>208</v>
      </c>
      <c r="C2292" s="3">
        <v>9918</v>
      </c>
      <c r="D2292" s="13">
        <v>44056.759050925924</v>
      </c>
      <c r="E2292" s="14">
        <v>3.3229166666666664E-2</v>
      </c>
      <c r="G2292" s="1" t="s">
        <v>203</v>
      </c>
      <c r="H2292" s="1" t="s">
        <v>204</v>
      </c>
      <c r="I2292" s="3">
        <v>9660</v>
      </c>
      <c r="J2292" s="13">
        <v>44049.793124999997</v>
      </c>
      <c r="K2292" s="14">
        <v>3.605324074074074E-2</v>
      </c>
      <c r="M2292" s="1" t="s">
        <v>241</v>
      </c>
      <c r="N2292" s="1" t="s">
        <v>242</v>
      </c>
      <c r="O2292" s="3">
        <v>7502</v>
      </c>
      <c r="P2292" s="13">
        <v>43992.548750000002</v>
      </c>
      <c r="Q2292" s="14">
        <v>3.7418981481481477E-2</v>
      </c>
    </row>
    <row r="2293" spans="1:17" x14ac:dyDescent="0.25">
      <c r="A2293" s="1" t="s">
        <v>163</v>
      </c>
      <c r="B2293" s="1" t="s">
        <v>164</v>
      </c>
      <c r="C2293" s="3">
        <v>9924</v>
      </c>
      <c r="D2293" s="13">
        <v>44056.835081018522</v>
      </c>
      <c r="E2293" s="14">
        <v>3.636574074074074E-2</v>
      </c>
      <c r="G2293" s="1" t="s">
        <v>251</v>
      </c>
      <c r="H2293" s="1" t="s">
        <v>252</v>
      </c>
      <c r="I2293" s="3">
        <v>9666</v>
      </c>
      <c r="J2293" s="13">
        <v>44050.354861111111</v>
      </c>
      <c r="K2293" s="14">
        <v>3.2696759259259259E-2</v>
      </c>
      <c r="M2293" s="1" t="s">
        <v>126</v>
      </c>
      <c r="N2293" s="1" t="s">
        <v>220</v>
      </c>
      <c r="O2293" s="3">
        <v>7504</v>
      </c>
      <c r="P2293" s="13">
        <v>43992.58011574074</v>
      </c>
      <c r="Q2293" s="14">
        <v>3.1481481481481485E-2</v>
      </c>
    </row>
    <row r="2294" spans="1:17" x14ac:dyDescent="0.25">
      <c r="A2294" s="1" t="s">
        <v>201</v>
      </c>
      <c r="B2294" s="1" t="s">
        <v>202</v>
      </c>
      <c r="C2294" s="3">
        <v>9928</v>
      </c>
      <c r="D2294" s="13">
        <v>44057.386423611111</v>
      </c>
      <c r="E2294" s="14">
        <v>3.8460648148148147E-2</v>
      </c>
      <c r="G2294" s="1" t="s">
        <v>120</v>
      </c>
      <c r="H2294" s="1" t="s">
        <v>219</v>
      </c>
      <c r="I2294" s="3">
        <v>9667</v>
      </c>
      <c r="J2294" s="13">
        <v>44050.369525462964</v>
      </c>
      <c r="K2294" s="14">
        <v>3.4999999999999996E-2</v>
      </c>
      <c r="M2294" s="1" t="s">
        <v>130</v>
      </c>
      <c r="N2294" s="1" t="s">
        <v>218</v>
      </c>
      <c r="O2294" s="3">
        <v>7506</v>
      </c>
      <c r="P2294" s="13">
        <v>43992.614629629628</v>
      </c>
      <c r="Q2294" s="14">
        <v>3.6631944444444446E-2</v>
      </c>
    </row>
    <row r="2295" spans="1:17" x14ac:dyDescent="0.25">
      <c r="A2295" s="1" t="s">
        <v>159</v>
      </c>
      <c r="B2295" s="1" t="s">
        <v>160</v>
      </c>
      <c r="C2295" s="3">
        <v>9934</v>
      </c>
      <c r="D2295" s="13">
        <v>44057.475925925923</v>
      </c>
      <c r="E2295" s="14">
        <v>3.9837962962962964E-2</v>
      </c>
      <c r="G2295" s="1" t="s">
        <v>233</v>
      </c>
      <c r="H2295" s="1" t="s">
        <v>234</v>
      </c>
      <c r="I2295" s="3">
        <v>9673</v>
      </c>
      <c r="J2295" s="13">
        <v>44050.449618055558</v>
      </c>
      <c r="K2295" s="14">
        <v>3.7789351851851852E-2</v>
      </c>
      <c r="M2295" s="1" t="s">
        <v>173</v>
      </c>
      <c r="N2295" s="1" t="s">
        <v>174</v>
      </c>
      <c r="O2295" s="3">
        <v>7507</v>
      </c>
      <c r="P2295" s="13">
        <v>43992.624305555553</v>
      </c>
      <c r="Q2295" s="14">
        <v>3.6446759259259262E-2</v>
      </c>
    </row>
    <row r="2296" spans="1:17" x14ac:dyDescent="0.25">
      <c r="A2296" s="1" t="s">
        <v>161</v>
      </c>
      <c r="B2296" s="1" t="s">
        <v>162</v>
      </c>
      <c r="C2296" s="3">
        <v>9942</v>
      </c>
      <c r="D2296" s="13">
        <v>44057.572268518517</v>
      </c>
      <c r="E2296" s="14">
        <v>2.9803240740740741E-2</v>
      </c>
      <c r="G2296" s="1" t="s">
        <v>251</v>
      </c>
      <c r="H2296" s="1" t="s">
        <v>252</v>
      </c>
      <c r="I2296" s="3">
        <v>9675</v>
      </c>
      <c r="J2296" s="13">
        <v>44050.478032407409</v>
      </c>
      <c r="K2296" s="14">
        <v>3.3831018518518517E-2</v>
      </c>
      <c r="M2296" s="1" t="s">
        <v>223</v>
      </c>
      <c r="N2296" s="1" t="s">
        <v>224</v>
      </c>
      <c r="O2296" s="3">
        <v>7510</v>
      </c>
      <c r="P2296" s="13">
        <v>43992.658807870372</v>
      </c>
      <c r="Q2296" s="14">
        <v>3.2754629629629627E-2</v>
      </c>
    </row>
    <row r="2297" spans="1:17" x14ac:dyDescent="0.25">
      <c r="A2297" s="1" t="s">
        <v>181</v>
      </c>
      <c r="B2297" s="1" t="s">
        <v>182</v>
      </c>
      <c r="C2297" s="3">
        <v>9945</v>
      </c>
      <c r="D2297" s="13">
        <v>44057.609201388892</v>
      </c>
      <c r="E2297" s="14">
        <v>3.0497685185185183E-2</v>
      </c>
      <c r="G2297" s="1" t="s">
        <v>235</v>
      </c>
      <c r="H2297" s="1" t="s">
        <v>236</v>
      </c>
      <c r="I2297" s="3">
        <v>9680</v>
      </c>
      <c r="J2297" s="13">
        <v>44050.547395833331</v>
      </c>
      <c r="K2297" s="14">
        <v>3.9560185185185184E-2</v>
      </c>
      <c r="M2297" s="1" t="s">
        <v>241</v>
      </c>
      <c r="N2297" s="1" t="s">
        <v>242</v>
      </c>
      <c r="O2297" s="3">
        <v>7516</v>
      </c>
      <c r="P2297" s="13">
        <v>43992.736585648148</v>
      </c>
      <c r="Q2297" s="14">
        <v>3.9224537037037037E-2</v>
      </c>
    </row>
    <row r="2298" spans="1:17" x14ac:dyDescent="0.25">
      <c r="A2298" s="1" t="s">
        <v>207</v>
      </c>
      <c r="B2298" s="1" t="s">
        <v>208</v>
      </c>
      <c r="C2298" s="3">
        <v>9957</v>
      </c>
      <c r="D2298" s="13">
        <v>44057.775972222225</v>
      </c>
      <c r="E2298" s="14">
        <v>3.9097222222222221E-2</v>
      </c>
      <c r="G2298" s="1" t="s">
        <v>120</v>
      </c>
      <c r="H2298" s="1" t="s">
        <v>219</v>
      </c>
      <c r="I2298" s="3">
        <v>9685</v>
      </c>
      <c r="J2298" s="13">
        <v>44050.61042824074</v>
      </c>
      <c r="K2298" s="14">
        <v>3.3368055555555554E-2</v>
      </c>
      <c r="M2298" s="1" t="s">
        <v>237</v>
      </c>
      <c r="N2298" s="1" t="s">
        <v>238</v>
      </c>
      <c r="O2298" s="3">
        <v>7517</v>
      </c>
      <c r="P2298" s="13">
        <v>43992.754293981481</v>
      </c>
      <c r="Q2298" s="14">
        <v>3.9050925925925926E-2</v>
      </c>
    </row>
    <row r="2299" spans="1:17" x14ac:dyDescent="0.25">
      <c r="A2299" s="1" t="s">
        <v>197</v>
      </c>
      <c r="B2299" s="1" t="s">
        <v>198</v>
      </c>
      <c r="C2299" s="3">
        <v>9958</v>
      </c>
      <c r="D2299" s="13">
        <v>44057.792013888888</v>
      </c>
      <c r="E2299" s="14">
        <v>4.1296296296296296E-2</v>
      </c>
      <c r="G2299" s="1" t="s">
        <v>233</v>
      </c>
      <c r="H2299" s="1" t="s">
        <v>234</v>
      </c>
      <c r="I2299" s="3">
        <v>9687</v>
      </c>
      <c r="J2299" s="13">
        <v>44050.63721064815</v>
      </c>
      <c r="K2299" s="14">
        <v>3.138888888888889E-2</v>
      </c>
      <c r="M2299" s="1" t="s">
        <v>130</v>
      </c>
      <c r="N2299" s="1" t="s">
        <v>218</v>
      </c>
      <c r="O2299" s="3">
        <v>7525</v>
      </c>
      <c r="P2299" s="13">
        <v>43993.343541666669</v>
      </c>
      <c r="Q2299" s="14">
        <v>3.2361111111111111E-2</v>
      </c>
    </row>
    <row r="2300" spans="1:17" x14ac:dyDescent="0.25">
      <c r="A2300" s="1" t="s">
        <v>207</v>
      </c>
      <c r="B2300" s="1" t="s">
        <v>208</v>
      </c>
      <c r="C2300" s="3">
        <v>9960</v>
      </c>
      <c r="D2300" s="13">
        <v>44057.824467592596</v>
      </c>
      <c r="E2300" s="14">
        <v>3.2893518518518523E-2</v>
      </c>
      <c r="G2300" s="1" t="s">
        <v>171</v>
      </c>
      <c r="H2300" s="1" t="s">
        <v>172</v>
      </c>
      <c r="I2300" s="3">
        <v>9690</v>
      </c>
      <c r="J2300" s="13">
        <v>44050.672997685186</v>
      </c>
      <c r="K2300" s="14">
        <v>3.5046296296296298E-2</v>
      </c>
      <c r="M2300" s="1" t="s">
        <v>241</v>
      </c>
      <c r="N2300" s="1" t="s">
        <v>242</v>
      </c>
      <c r="O2300" s="3">
        <v>7528</v>
      </c>
      <c r="P2300" s="13">
        <v>43993.38894675926</v>
      </c>
      <c r="Q2300" s="14">
        <v>4.311342592592593E-2</v>
      </c>
    </row>
    <row r="2301" spans="1:17" x14ac:dyDescent="0.25">
      <c r="A2301" s="1" t="s">
        <v>213</v>
      </c>
      <c r="B2301" s="1" t="s">
        <v>214</v>
      </c>
      <c r="C2301" s="3">
        <v>9961</v>
      </c>
      <c r="D2301" s="13">
        <v>44057.833923611113</v>
      </c>
      <c r="E2301" s="14">
        <v>4.0740740740740737E-2</v>
      </c>
      <c r="G2301" s="1" t="s">
        <v>122</v>
      </c>
      <c r="H2301" s="1" t="s">
        <v>217</v>
      </c>
      <c r="I2301" s="3">
        <v>9695</v>
      </c>
      <c r="J2301" s="13">
        <v>44050.744085648148</v>
      </c>
      <c r="K2301" s="14">
        <v>4.4884259259259263E-2</v>
      </c>
      <c r="M2301" s="1" t="s">
        <v>223</v>
      </c>
      <c r="N2301" s="1" t="s">
        <v>224</v>
      </c>
      <c r="O2301" s="3">
        <v>7529</v>
      </c>
      <c r="P2301" s="13">
        <v>43993.406261574077</v>
      </c>
      <c r="Q2301" s="14">
        <v>4.2673611111111114E-2</v>
      </c>
    </row>
    <row r="2302" spans="1:17" x14ac:dyDescent="0.25">
      <c r="A2302" s="1" t="s">
        <v>189</v>
      </c>
      <c r="B2302" s="1" t="s">
        <v>190</v>
      </c>
      <c r="C2302" s="3">
        <v>9964</v>
      </c>
      <c r="D2302" s="13">
        <v>44058.364421296297</v>
      </c>
      <c r="E2302" s="14">
        <v>3.3043981481481487E-2</v>
      </c>
      <c r="G2302" s="1" t="s">
        <v>251</v>
      </c>
      <c r="H2302" s="1" t="s">
        <v>252</v>
      </c>
      <c r="I2302" s="3">
        <v>9696</v>
      </c>
      <c r="J2302" s="13">
        <v>44050.760868055557</v>
      </c>
      <c r="K2302" s="14">
        <v>4.024305555555556E-2</v>
      </c>
      <c r="M2302" s="1" t="s">
        <v>231</v>
      </c>
      <c r="N2302" s="1" t="s">
        <v>232</v>
      </c>
      <c r="O2302" s="3">
        <v>7531</v>
      </c>
      <c r="P2302" s="13">
        <v>43993.429780092592</v>
      </c>
      <c r="Q2302" s="14">
        <v>3.9583333333333331E-2</v>
      </c>
    </row>
    <row r="2303" spans="1:17" x14ac:dyDescent="0.25">
      <c r="A2303" s="1" t="s">
        <v>189</v>
      </c>
      <c r="B2303" s="1" t="s">
        <v>190</v>
      </c>
      <c r="C2303" s="3">
        <v>9968</v>
      </c>
      <c r="D2303" s="13">
        <v>44058.425196759257</v>
      </c>
      <c r="E2303" s="14">
        <v>3.7002314814814814E-2</v>
      </c>
      <c r="G2303" s="1" t="s">
        <v>233</v>
      </c>
      <c r="H2303" s="1" t="s">
        <v>234</v>
      </c>
      <c r="I2303" s="3">
        <v>9697</v>
      </c>
      <c r="J2303" s="13">
        <v>44050.771863425929</v>
      </c>
      <c r="K2303" s="14">
        <v>3.4629629629629628E-2</v>
      </c>
      <c r="M2303" s="1" t="s">
        <v>185</v>
      </c>
      <c r="N2303" s="1" t="s">
        <v>186</v>
      </c>
      <c r="O2303" s="3">
        <v>7532</v>
      </c>
      <c r="P2303" s="13">
        <v>43993.445069444446</v>
      </c>
      <c r="Q2303" s="14">
        <v>3.9004629629629632E-2</v>
      </c>
    </row>
    <row r="2304" spans="1:17" x14ac:dyDescent="0.25">
      <c r="A2304" s="1" t="s">
        <v>159</v>
      </c>
      <c r="B2304" s="1" t="s">
        <v>160</v>
      </c>
      <c r="C2304" s="3">
        <v>9969</v>
      </c>
      <c r="D2304" s="13">
        <v>44058.442164351851</v>
      </c>
      <c r="E2304" s="14">
        <v>4.1527777777777775E-2</v>
      </c>
      <c r="G2304" s="1" t="s">
        <v>193</v>
      </c>
      <c r="H2304" s="1" t="s">
        <v>194</v>
      </c>
      <c r="I2304" s="3">
        <v>9698</v>
      </c>
      <c r="J2304" s="13">
        <v>44050.790023148147</v>
      </c>
      <c r="K2304" s="14">
        <v>3.2893518518518523E-2</v>
      </c>
      <c r="M2304" s="1" t="s">
        <v>247</v>
      </c>
      <c r="N2304" s="1" t="s">
        <v>248</v>
      </c>
      <c r="O2304" s="3">
        <v>7533</v>
      </c>
      <c r="P2304" s="13">
        <v>43993.460358796299</v>
      </c>
      <c r="Q2304" s="14">
        <v>3.6215277777777777E-2</v>
      </c>
    </row>
    <row r="2305" spans="1:17" x14ac:dyDescent="0.25">
      <c r="A2305" s="1" t="s">
        <v>213</v>
      </c>
      <c r="B2305" s="1" t="s">
        <v>214</v>
      </c>
      <c r="C2305" s="3">
        <v>9973</v>
      </c>
      <c r="D2305" s="13">
        <v>44058.495740740742</v>
      </c>
      <c r="E2305" s="14">
        <v>3.515046296296296E-2</v>
      </c>
      <c r="G2305" s="1" t="s">
        <v>193</v>
      </c>
      <c r="H2305" s="1" t="s">
        <v>194</v>
      </c>
      <c r="I2305" s="3">
        <v>9699</v>
      </c>
      <c r="J2305" s="13">
        <v>44050.806979166664</v>
      </c>
      <c r="K2305" s="14">
        <v>3.0902777777777779E-2</v>
      </c>
      <c r="M2305" s="1" t="s">
        <v>241</v>
      </c>
      <c r="N2305" s="1" t="s">
        <v>242</v>
      </c>
      <c r="O2305" s="3">
        <v>7534</v>
      </c>
      <c r="P2305" s="13">
        <v>43993.47859953704</v>
      </c>
      <c r="Q2305" s="14">
        <v>3.3958333333333333E-2</v>
      </c>
    </row>
    <row r="2306" spans="1:17" x14ac:dyDescent="0.25">
      <c r="A2306" s="1" t="s">
        <v>181</v>
      </c>
      <c r="B2306" s="1" t="s">
        <v>182</v>
      </c>
      <c r="C2306" s="3">
        <v>9979</v>
      </c>
      <c r="D2306" s="13">
        <v>44058.577870370369</v>
      </c>
      <c r="E2306" s="14">
        <v>3.1504629629629625E-2</v>
      </c>
      <c r="G2306" s="1" t="s">
        <v>175</v>
      </c>
      <c r="H2306" s="1" t="s">
        <v>176</v>
      </c>
      <c r="I2306" s="3">
        <v>9705</v>
      </c>
      <c r="J2306" s="13">
        <v>44051.381736111114</v>
      </c>
      <c r="K2306" s="14">
        <v>3.7245370370370366E-2</v>
      </c>
      <c r="M2306" s="1" t="s">
        <v>245</v>
      </c>
      <c r="N2306" s="1" t="s">
        <v>246</v>
      </c>
      <c r="O2306" s="3">
        <v>7535</v>
      </c>
      <c r="P2306" s="13">
        <v>43993.497013888889</v>
      </c>
      <c r="Q2306" s="14">
        <v>3.3518518518518517E-2</v>
      </c>
    </row>
    <row r="2307" spans="1:17" x14ac:dyDescent="0.25">
      <c r="A2307" s="1" t="s">
        <v>213</v>
      </c>
      <c r="B2307" s="1" t="s">
        <v>214</v>
      </c>
      <c r="C2307" s="3">
        <v>9983</v>
      </c>
      <c r="D2307" s="13">
        <v>44058.624895833331</v>
      </c>
      <c r="E2307" s="14">
        <v>4.3946759259259255E-2</v>
      </c>
      <c r="G2307" s="1" t="s">
        <v>171</v>
      </c>
      <c r="H2307" s="1" t="s">
        <v>172</v>
      </c>
      <c r="I2307" s="3">
        <v>9720</v>
      </c>
      <c r="J2307" s="13">
        <v>44051.57603009259</v>
      </c>
      <c r="K2307" s="14">
        <v>3.4548611111111113E-2</v>
      </c>
      <c r="M2307" s="1" t="s">
        <v>223</v>
      </c>
      <c r="N2307" s="1" t="s">
        <v>224</v>
      </c>
      <c r="O2307" s="3">
        <v>7537</v>
      </c>
      <c r="P2307" s="13">
        <v>43993.521828703706</v>
      </c>
      <c r="Q2307" s="14">
        <v>4.05787037037037E-2</v>
      </c>
    </row>
    <row r="2308" spans="1:17" x14ac:dyDescent="0.25">
      <c r="A2308" s="1" t="s">
        <v>197</v>
      </c>
      <c r="B2308" s="1" t="s">
        <v>198</v>
      </c>
      <c r="C2308" s="3">
        <v>9986</v>
      </c>
      <c r="D2308" s="13">
        <v>44058.665590277778</v>
      </c>
      <c r="E2308" s="14">
        <v>3.6574074074074071E-2</v>
      </c>
      <c r="G2308" s="1" t="s">
        <v>203</v>
      </c>
      <c r="H2308" s="1" t="s">
        <v>204</v>
      </c>
      <c r="I2308" s="3">
        <v>9721</v>
      </c>
      <c r="J2308" s="13">
        <v>44051.587673611109</v>
      </c>
      <c r="K2308" s="14">
        <v>3.6157407407407409E-2</v>
      </c>
      <c r="M2308" s="1" t="s">
        <v>237</v>
      </c>
      <c r="N2308" s="1" t="s">
        <v>238</v>
      </c>
      <c r="O2308" s="3">
        <v>7538</v>
      </c>
      <c r="P2308" s="13">
        <v>43993.531585648147</v>
      </c>
      <c r="Q2308" s="14">
        <v>3.3692129629629627E-2</v>
      </c>
    </row>
    <row r="2309" spans="1:17" x14ac:dyDescent="0.25">
      <c r="A2309" s="1" t="s">
        <v>213</v>
      </c>
      <c r="B2309" s="1" t="s">
        <v>214</v>
      </c>
      <c r="C2309" s="3">
        <v>9987</v>
      </c>
      <c r="D2309" s="13">
        <v>44058.675127314818</v>
      </c>
      <c r="E2309" s="14">
        <v>4.1828703703703701E-2</v>
      </c>
      <c r="G2309" s="1" t="s">
        <v>203</v>
      </c>
      <c r="H2309" s="1" t="s">
        <v>204</v>
      </c>
      <c r="I2309" s="3">
        <v>9726</v>
      </c>
      <c r="J2309" s="13">
        <v>44051.665775462963</v>
      </c>
      <c r="K2309" s="14">
        <v>2.943287037037037E-2</v>
      </c>
      <c r="M2309" s="1" t="s">
        <v>247</v>
      </c>
      <c r="N2309" s="1" t="s">
        <v>248</v>
      </c>
      <c r="O2309" s="3">
        <v>7541</v>
      </c>
      <c r="P2309" s="13">
        <v>43993.577037037037</v>
      </c>
      <c r="Q2309" s="14">
        <v>3.3506944444444443E-2</v>
      </c>
    </row>
    <row r="2310" spans="1:17" x14ac:dyDescent="0.25">
      <c r="A2310" s="1" t="s">
        <v>163</v>
      </c>
      <c r="B2310" s="1" t="s">
        <v>164</v>
      </c>
      <c r="C2310" s="3">
        <v>9996</v>
      </c>
      <c r="D2310" s="13">
        <v>44058.784201388888</v>
      </c>
      <c r="E2310" s="14">
        <v>3.0844907407407404E-2</v>
      </c>
      <c r="G2310" s="1" t="s">
        <v>171</v>
      </c>
      <c r="H2310" s="1" t="s">
        <v>172</v>
      </c>
      <c r="I2310" s="3">
        <v>9727</v>
      </c>
      <c r="J2310" s="13">
        <v>44051.683935185189</v>
      </c>
      <c r="K2310" s="14">
        <v>4.2685185185185187E-2</v>
      </c>
      <c r="M2310" s="1" t="s">
        <v>253</v>
      </c>
      <c r="N2310" s="1" t="s">
        <v>254</v>
      </c>
      <c r="O2310" s="3">
        <v>7542</v>
      </c>
      <c r="P2310" s="13">
        <v>43993.592858796299</v>
      </c>
      <c r="Q2310" s="14">
        <v>3.7592592592592594E-2</v>
      </c>
    </row>
    <row r="2311" spans="1:17" x14ac:dyDescent="0.25">
      <c r="A2311" s="1" t="s">
        <v>189</v>
      </c>
      <c r="B2311" s="1" t="s">
        <v>190</v>
      </c>
      <c r="C2311" s="3">
        <v>9997</v>
      </c>
      <c r="D2311" s="13">
        <v>44058.797303240739</v>
      </c>
      <c r="E2311" s="14">
        <v>3.6435185185185189E-2</v>
      </c>
      <c r="G2311" s="1" t="s">
        <v>203</v>
      </c>
      <c r="H2311" s="1" t="s">
        <v>204</v>
      </c>
      <c r="I2311" s="3">
        <v>9731</v>
      </c>
      <c r="J2311" s="13">
        <v>44051.73810185185</v>
      </c>
      <c r="K2311" s="14">
        <v>4.0324074074074075E-2</v>
      </c>
      <c r="M2311" s="1" t="s">
        <v>249</v>
      </c>
      <c r="N2311" s="1" t="s">
        <v>250</v>
      </c>
      <c r="O2311" s="3">
        <v>7543</v>
      </c>
      <c r="P2311" s="13">
        <v>43993.605543981481</v>
      </c>
      <c r="Q2311" s="14">
        <v>3.2731481481481479E-2</v>
      </c>
    </row>
    <row r="2312" spans="1:17" x14ac:dyDescent="0.25">
      <c r="A2312" s="1" t="s">
        <v>201</v>
      </c>
      <c r="B2312" s="1" t="s">
        <v>202</v>
      </c>
      <c r="C2312" s="3">
        <v>10001</v>
      </c>
      <c r="D2312" s="13">
        <v>44058.843495370369</v>
      </c>
      <c r="E2312" s="14">
        <v>3.0578703703703702E-2</v>
      </c>
      <c r="G2312" s="1" t="s">
        <v>177</v>
      </c>
      <c r="H2312" s="1" t="s">
        <v>178</v>
      </c>
      <c r="I2312" s="3">
        <v>9737</v>
      </c>
      <c r="J2312" s="13">
        <v>44051.807974537034</v>
      </c>
      <c r="K2312" s="14">
        <v>3.4965277777777783E-2</v>
      </c>
      <c r="M2312" s="1" t="s">
        <v>253</v>
      </c>
      <c r="N2312" s="1" t="s">
        <v>254</v>
      </c>
      <c r="O2312" s="3">
        <v>7551</v>
      </c>
      <c r="P2312" s="13">
        <v>43993.71671296296</v>
      </c>
      <c r="Q2312" s="14">
        <v>3.695601851851852E-2</v>
      </c>
    </row>
    <row r="2313" spans="1:17" x14ac:dyDescent="0.25">
      <c r="A2313" s="1" t="s">
        <v>181</v>
      </c>
      <c r="B2313" s="1" t="s">
        <v>182</v>
      </c>
      <c r="C2313" s="3">
        <v>10010</v>
      </c>
      <c r="D2313" s="13">
        <v>44059.461111111108</v>
      </c>
      <c r="E2313" s="14">
        <v>3.0243055555555554E-2</v>
      </c>
      <c r="G2313" s="1" t="s">
        <v>211</v>
      </c>
      <c r="H2313" s="1" t="s">
        <v>212</v>
      </c>
      <c r="I2313" s="3">
        <v>9739</v>
      </c>
      <c r="J2313" s="13">
        <v>44051.835578703707</v>
      </c>
      <c r="K2313" s="14">
        <v>3.7743055555555557E-2</v>
      </c>
      <c r="M2313" s="1" t="s">
        <v>126</v>
      </c>
      <c r="N2313" s="1" t="s">
        <v>220</v>
      </c>
      <c r="O2313" s="3">
        <v>7557</v>
      </c>
      <c r="P2313" s="13">
        <v>43993.792511574073</v>
      </c>
      <c r="Q2313" s="14">
        <v>3.4305555555555554E-2</v>
      </c>
    </row>
    <row r="2314" spans="1:17" x14ac:dyDescent="0.25">
      <c r="A2314" s="1" t="s">
        <v>189</v>
      </c>
      <c r="B2314" s="1" t="s">
        <v>190</v>
      </c>
      <c r="C2314" s="3">
        <v>10011</v>
      </c>
      <c r="D2314" s="13">
        <v>44059.473240740743</v>
      </c>
      <c r="E2314" s="14">
        <v>3.7523148148148146E-2</v>
      </c>
      <c r="G2314" s="1" t="s">
        <v>171</v>
      </c>
      <c r="H2314" s="1" t="s">
        <v>172</v>
      </c>
      <c r="I2314" s="3">
        <v>9740</v>
      </c>
      <c r="J2314" s="13">
        <v>44052.342523148145</v>
      </c>
      <c r="K2314" s="14">
        <v>3.019675925925926E-2</v>
      </c>
      <c r="M2314" s="1" t="s">
        <v>249</v>
      </c>
      <c r="N2314" s="1" t="s">
        <v>250</v>
      </c>
      <c r="O2314" s="3">
        <v>7558</v>
      </c>
      <c r="P2314" s="13">
        <v>43993.805856481478</v>
      </c>
      <c r="Q2314" s="14">
        <v>3.5497685185185188E-2</v>
      </c>
    </row>
    <row r="2315" spans="1:17" x14ac:dyDescent="0.25">
      <c r="A2315" s="1" t="s">
        <v>165</v>
      </c>
      <c r="B2315" s="1" t="s">
        <v>166</v>
      </c>
      <c r="C2315" s="3">
        <v>10012</v>
      </c>
      <c r="D2315" s="13">
        <v>44059.486932870372</v>
      </c>
      <c r="E2315" s="14">
        <v>3.123842592592593E-2</v>
      </c>
      <c r="G2315" s="1" t="s">
        <v>251</v>
      </c>
      <c r="H2315" s="1" t="s">
        <v>252</v>
      </c>
      <c r="I2315" s="3">
        <v>9744</v>
      </c>
      <c r="J2315" s="13">
        <v>44052.381539351853</v>
      </c>
      <c r="K2315" s="14">
        <v>3.9293981481481485E-2</v>
      </c>
      <c r="M2315" s="1" t="s">
        <v>185</v>
      </c>
      <c r="N2315" s="1" t="s">
        <v>186</v>
      </c>
      <c r="O2315" s="3">
        <v>7559</v>
      </c>
      <c r="P2315" s="13">
        <v>43993.818495370368</v>
      </c>
      <c r="Q2315" s="14">
        <v>3.8032407407407411E-2</v>
      </c>
    </row>
    <row r="2316" spans="1:17" x14ac:dyDescent="0.25">
      <c r="A2316" s="1" t="s">
        <v>207</v>
      </c>
      <c r="B2316" s="1" t="s">
        <v>208</v>
      </c>
      <c r="C2316" s="3">
        <v>10015</v>
      </c>
      <c r="D2316" s="13">
        <v>44059.533043981479</v>
      </c>
      <c r="E2316" s="14">
        <v>3.3344907407407406E-2</v>
      </c>
      <c r="G2316" s="1" t="s">
        <v>120</v>
      </c>
      <c r="H2316" s="1" t="s">
        <v>219</v>
      </c>
      <c r="I2316" s="3">
        <v>9747</v>
      </c>
      <c r="J2316" s="13">
        <v>44052.426215277781</v>
      </c>
      <c r="K2316" s="14">
        <v>4.1631944444444451E-2</v>
      </c>
      <c r="M2316" s="1" t="s">
        <v>185</v>
      </c>
      <c r="N2316" s="1" t="s">
        <v>186</v>
      </c>
      <c r="O2316" s="3">
        <v>7561</v>
      </c>
      <c r="P2316" s="13">
        <v>43994.34238425926</v>
      </c>
      <c r="Q2316" s="14">
        <v>4.0023148148148148E-2</v>
      </c>
    </row>
    <row r="2317" spans="1:17" x14ac:dyDescent="0.25">
      <c r="A2317" s="1" t="s">
        <v>163</v>
      </c>
      <c r="B2317" s="1" t="s">
        <v>164</v>
      </c>
      <c r="C2317" s="3">
        <v>10016</v>
      </c>
      <c r="D2317" s="13">
        <v>44059.550520833334</v>
      </c>
      <c r="E2317" s="14">
        <v>3.8900462962962963E-2</v>
      </c>
      <c r="G2317" s="1" t="s">
        <v>175</v>
      </c>
      <c r="H2317" s="1" t="s">
        <v>176</v>
      </c>
      <c r="I2317" s="3">
        <v>9748</v>
      </c>
      <c r="J2317" s="13">
        <v>44052.443506944444</v>
      </c>
      <c r="K2317" s="14">
        <v>3.9872685185185185E-2</v>
      </c>
      <c r="M2317" s="1" t="s">
        <v>209</v>
      </c>
      <c r="N2317" s="1" t="s">
        <v>210</v>
      </c>
      <c r="O2317" s="3">
        <v>7562</v>
      </c>
      <c r="P2317" s="13">
        <v>43994.355428240742</v>
      </c>
      <c r="Q2317" s="14">
        <v>3.9745370370370368E-2</v>
      </c>
    </row>
    <row r="2318" spans="1:17" x14ac:dyDescent="0.25">
      <c r="A2318" s="1" t="s">
        <v>183</v>
      </c>
      <c r="B2318" s="1" t="s">
        <v>184</v>
      </c>
      <c r="C2318" s="3">
        <v>10017</v>
      </c>
      <c r="D2318" s="13">
        <v>44059.566018518519</v>
      </c>
      <c r="E2318" s="14">
        <v>4.2280092592592598E-2</v>
      </c>
      <c r="G2318" s="1" t="s">
        <v>215</v>
      </c>
      <c r="H2318" s="1" t="s">
        <v>216</v>
      </c>
      <c r="I2318" s="3">
        <v>9749</v>
      </c>
      <c r="J2318" s="13">
        <v>44052.455185185187</v>
      </c>
      <c r="K2318" s="14">
        <v>3.0613425925925929E-2</v>
      </c>
      <c r="M2318" s="1" t="s">
        <v>231</v>
      </c>
      <c r="N2318" s="1" t="s">
        <v>232</v>
      </c>
      <c r="O2318" s="3">
        <v>7565</v>
      </c>
      <c r="P2318" s="13">
        <v>43994.40221064815</v>
      </c>
      <c r="Q2318" s="14">
        <v>4.071759259259259E-2</v>
      </c>
    </row>
    <row r="2319" spans="1:17" x14ac:dyDescent="0.25">
      <c r="A2319" s="1" t="s">
        <v>183</v>
      </c>
      <c r="B2319" s="1" t="s">
        <v>184</v>
      </c>
      <c r="C2319" s="3">
        <v>10018</v>
      </c>
      <c r="D2319" s="13">
        <v>44059.581608796296</v>
      </c>
      <c r="E2319" s="14">
        <v>3.8078703703703705E-2</v>
      </c>
      <c r="G2319" s="1" t="s">
        <v>215</v>
      </c>
      <c r="H2319" s="1" t="s">
        <v>216</v>
      </c>
      <c r="I2319" s="3">
        <v>9750</v>
      </c>
      <c r="J2319" s="13">
        <v>44052.47210648148</v>
      </c>
      <c r="K2319" s="14">
        <v>4.0763888888888891E-2</v>
      </c>
      <c r="M2319" s="1" t="s">
        <v>231</v>
      </c>
      <c r="N2319" s="1" t="s">
        <v>232</v>
      </c>
      <c r="O2319" s="3">
        <v>7568</v>
      </c>
      <c r="P2319" s="13">
        <v>43994.442476851851</v>
      </c>
      <c r="Q2319" s="14">
        <v>3.7951388888888889E-2</v>
      </c>
    </row>
    <row r="2320" spans="1:17" x14ac:dyDescent="0.25">
      <c r="A2320" s="1" t="s">
        <v>181</v>
      </c>
      <c r="B2320" s="1" t="s">
        <v>182</v>
      </c>
      <c r="C2320" s="3">
        <v>10023</v>
      </c>
      <c r="D2320" s="13">
        <v>44059.635821759257</v>
      </c>
      <c r="E2320" s="14">
        <v>4.1932870370370377E-2</v>
      </c>
      <c r="G2320" s="1" t="s">
        <v>251</v>
      </c>
      <c r="H2320" s="1" t="s">
        <v>252</v>
      </c>
      <c r="I2320" s="3">
        <v>9753</v>
      </c>
      <c r="J2320" s="13">
        <v>44052.50886574074</v>
      </c>
      <c r="K2320" s="14">
        <v>3.8090277777777778E-2</v>
      </c>
      <c r="M2320" s="1" t="s">
        <v>167</v>
      </c>
      <c r="N2320" s="1" t="s">
        <v>168</v>
      </c>
      <c r="O2320" s="3">
        <v>7570</v>
      </c>
      <c r="P2320" s="13">
        <v>43994.47115740741</v>
      </c>
      <c r="Q2320" s="14">
        <v>4.3587962962962967E-2</v>
      </c>
    </row>
    <row r="2321" spans="1:17" x14ac:dyDescent="0.25">
      <c r="A2321" s="1" t="s">
        <v>163</v>
      </c>
      <c r="B2321" s="1" t="s">
        <v>164</v>
      </c>
      <c r="C2321" s="3">
        <v>10024</v>
      </c>
      <c r="D2321" s="13">
        <v>44059.654143518521</v>
      </c>
      <c r="E2321" s="14">
        <v>4.5370370370370366E-2</v>
      </c>
      <c r="G2321" s="1" t="s">
        <v>120</v>
      </c>
      <c r="H2321" s="1" t="s">
        <v>219</v>
      </c>
      <c r="I2321" s="3">
        <v>9766</v>
      </c>
      <c r="J2321" s="13">
        <v>44052.673379629632</v>
      </c>
      <c r="K2321" s="14">
        <v>3.4513888888888893E-2</v>
      </c>
      <c r="M2321" s="1" t="s">
        <v>227</v>
      </c>
      <c r="N2321" s="1" t="s">
        <v>228</v>
      </c>
      <c r="O2321" s="3">
        <v>7573</v>
      </c>
      <c r="P2321" s="13">
        <v>43994.513449074075</v>
      </c>
      <c r="Q2321" s="14">
        <v>3.8564814814814816E-2</v>
      </c>
    </row>
    <row r="2322" spans="1:17" x14ac:dyDescent="0.25">
      <c r="A2322" s="1" t="s">
        <v>161</v>
      </c>
      <c r="B2322" s="1" t="s">
        <v>162</v>
      </c>
      <c r="C2322" s="3">
        <v>10027</v>
      </c>
      <c r="D2322" s="13">
        <v>44059.698692129627</v>
      </c>
      <c r="E2322" s="14">
        <v>3.4062500000000002E-2</v>
      </c>
      <c r="G2322" s="1" t="s">
        <v>177</v>
      </c>
      <c r="H2322" s="1" t="s">
        <v>178</v>
      </c>
      <c r="I2322" s="3">
        <v>9769</v>
      </c>
      <c r="J2322" s="13">
        <v>44052.70716435185</v>
      </c>
      <c r="K2322" s="14">
        <v>3.6435185185185189E-2</v>
      </c>
      <c r="M2322" s="1" t="s">
        <v>209</v>
      </c>
      <c r="N2322" s="1" t="s">
        <v>210</v>
      </c>
      <c r="O2322" s="3">
        <v>7575</v>
      </c>
      <c r="P2322" s="13">
        <v>43994.549317129633</v>
      </c>
      <c r="Q2322" s="14">
        <v>3.936342592592592E-2</v>
      </c>
    </row>
    <row r="2323" spans="1:17" x14ac:dyDescent="0.25">
      <c r="A2323" s="1" t="s">
        <v>189</v>
      </c>
      <c r="B2323" s="1" t="s">
        <v>190</v>
      </c>
      <c r="C2323" s="3">
        <v>10028</v>
      </c>
      <c r="D2323" s="13">
        <v>44059.716840277775</v>
      </c>
      <c r="E2323" s="14">
        <v>3.1168981481481482E-2</v>
      </c>
      <c r="G2323" s="1" t="s">
        <v>251</v>
      </c>
      <c r="H2323" s="1" t="s">
        <v>252</v>
      </c>
      <c r="I2323" s="3">
        <v>9770</v>
      </c>
      <c r="J2323" s="13">
        <v>44052.723599537036</v>
      </c>
      <c r="K2323" s="14">
        <v>3.0011574074074076E-2</v>
      </c>
      <c r="M2323" s="1" t="s">
        <v>173</v>
      </c>
      <c r="N2323" s="1" t="s">
        <v>174</v>
      </c>
      <c r="O2323" s="3">
        <v>7576</v>
      </c>
      <c r="P2323" s="13">
        <v>43994.567037037035</v>
      </c>
      <c r="Q2323" s="14">
        <v>3.8854166666666669E-2</v>
      </c>
    </row>
    <row r="2324" spans="1:17" x14ac:dyDescent="0.25">
      <c r="A2324" s="1" t="s">
        <v>189</v>
      </c>
      <c r="B2324" s="1" t="s">
        <v>190</v>
      </c>
      <c r="C2324" s="3">
        <v>10030</v>
      </c>
      <c r="D2324" s="13">
        <v>44059.742476851854</v>
      </c>
      <c r="E2324" s="14">
        <v>4.0162037037037038E-2</v>
      </c>
      <c r="G2324" s="1" t="s">
        <v>251</v>
      </c>
      <c r="H2324" s="1" t="s">
        <v>252</v>
      </c>
      <c r="I2324" s="3">
        <v>9771</v>
      </c>
      <c r="J2324" s="13">
        <v>44052.738530092596</v>
      </c>
      <c r="K2324" s="14">
        <v>4.1597222222222223E-2</v>
      </c>
      <c r="M2324" s="1" t="s">
        <v>249</v>
      </c>
      <c r="N2324" s="1" t="s">
        <v>250</v>
      </c>
      <c r="O2324" s="3">
        <v>7578</v>
      </c>
      <c r="P2324" s="13">
        <v>43994.594178240739</v>
      </c>
      <c r="Q2324" s="14">
        <v>2.9502314814814815E-2</v>
      </c>
    </row>
    <row r="2325" spans="1:17" x14ac:dyDescent="0.25">
      <c r="A2325" s="1" t="s">
        <v>161</v>
      </c>
      <c r="B2325" s="1" t="s">
        <v>162</v>
      </c>
      <c r="C2325" s="3">
        <v>10031</v>
      </c>
      <c r="D2325" s="13">
        <v>44059.757395833331</v>
      </c>
      <c r="E2325" s="14">
        <v>4.0925925925925928E-2</v>
      </c>
      <c r="G2325" s="1" t="s">
        <v>235</v>
      </c>
      <c r="H2325" s="1" t="s">
        <v>236</v>
      </c>
      <c r="I2325" s="3">
        <v>9773</v>
      </c>
      <c r="J2325" s="13">
        <v>44052.769479166665</v>
      </c>
      <c r="K2325" s="14">
        <v>3.2893518518518523E-2</v>
      </c>
      <c r="M2325" s="1" t="s">
        <v>247</v>
      </c>
      <c r="N2325" s="1" t="s">
        <v>248</v>
      </c>
      <c r="O2325" s="3">
        <v>7580</v>
      </c>
      <c r="P2325" s="13">
        <v>43994.628310185188</v>
      </c>
      <c r="Q2325" s="14">
        <v>3.770833333333333E-2</v>
      </c>
    </row>
    <row r="2326" spans="1:17" x14ac:dyDescent="0.25">
      <c r="A2326" s="1" t="s">
        <v>225</v>
      </c>
      <c r="B2326" s="1" t="s">
        <v>226</v>
      </c>
      <c r="C2326" s="3">
        <v>10033</v>
      </c>
      <c r="D2326" s="13">
        <v>44059.785879629628</v>
      </c>
      <c r="E2326" s="14">
        <v>4.0347222222222222E-2</v>
      </c>
      <c r="G2326" s="1" t="s">
        <v>179</v>
      </c>
      <c r="H2326" s="1" t="s">
        <v>180</v>
      </c>
      <c r="I2326" s="3">
        <v>9774</v>
      </c>
      <c r="J2326" s="13">
        <v>44052.785115740742</v>
      </c>
      <c r="K2326" s="14">
        <v>3.9629629629629633E-2</v>
      </c>
      <c r="M2326" s="1" t="s">
        <v>245</v>
      </c>
      <c r="N2326" s="1" t="s">
        <v>246</v>
      </c>
      <c r="O2326" s="3">
        <v>7581</v>
      </c>
      <c r="P2326" s="13">
        <v>43994.639861111114</v>
      </c>
      <c r="Q2326" s="14">
        <v>4.1319444444444443E-2</v>
      </c>
    </row>
    <row r="2327" spans="1:17" x14ac:dyDescent="0.25">
      <c r="A2327" s="1" t="s">
        <v>189</v>
      </c>
      <c r="B2327" s="1" t="s">
        <v>190</v>
      </c>
      <c r="C2327" s="3">
        <v>10034</v>
      </c>
      <c r="D2327" s="13">
        <v>44059.800347222219</v>
      </c>
      <c r="E2327" s="14">
        <v>4.3298611111111107E-2</v>
      </c>
      <c r="G2327" s="1" t="s">
        <v>233</v>
      </c>
      <c r="H2327" s="1" t="s">
        <v>234</v>
      </c>
      <c r="I2327" s="3">
        <v>9775</v>
      </c>
      <c r="J2327" s="13">
        <v>44052.797442129631</v>
      </c>
      <c r="K2327" s="14">
        <v>3.8564814814814816E-2</v>
      </c>
      <c r="M2327" s="1" t="s">
        <v>199</v>
      </c>
      <c r="N2327" s="1" t="s">
        <v>200</v>
      </c>
      <c r="O2327" s="3">
        <v>7585</v>
      </c>
      <c r="P2327" s="13">
        <v>43994.700011574074</v>
      </c>
      <c r="Q2327" s="14">
        <v>3.9699074074074074E-2</v>
      </c>
    </row>
    <row r="2328" spans="1:17" x14ac:dyDescent="0.25">
      <c r="A2328" s="1" t="s">
        <v>165</v>
      </c>
      <c r="B2328" s="1" t="s">
        <v>166</v>
      </c>
      <c r="C2328" s="3">
        <v>10039</v>
      </c>
      <c r="D2328" s="13">
        <v>44060.369363425925</v>
      </c>
      <c r="E2328" s="14">
        <v>3.9988425925925927E-2</v>
      </c>
      <c r="G2328" s="1" t="s">
        <v>175</v>
      </c>
      <c r="H2328" s="1" t="s">
        <v>176</v>
      </c>
      <c r="I2328" s="3">
        <v>9776</v>
      </c>
      <c r="J2328" s="13">
        <v>44052.813368055555</v>
      </c>
      <c r="K2328" s="14">
        <v>3.3113425925925928E-2</v>
      </c>
      <c r="M2328" s="1" t="s">
        <v>130</v>
      </c>
      <c r="N2328" s="1" t="s">
        <v>218</v>
      </c>
      <c r="O2328" s="3">
        <v>7589</v>
      </c>
      <c r="P2328" s="13">
        <v>43994.756990740738</v>
      </c>
      <c r="Q2328" s="14">
        <v>3.8055555555555558E-2</v>
      </c>
    </row>
    <row r="2329" spans="1:17" x14ac:dyDescent="0.25">
      <c r="A2329" s="1" t="s">
        <v>205</v>
      </c>
      <c r="B2329" s="1" t="s">
        <v>206</v>
      </c>
      <c r="C2329" s="3">
        <v>10040</v>
      </c>
      <c r="D2329" s="13">
        <v>44060.378472222219</v>
      </c>
      <c r="E2329" s="14">
        <v>3.4965277777777783E-2</v>
      </c>
      <c r="G2329" s="1" t="s">
        <v>203</v>
      </c>
      <c r="H2329" s="1" t="s">
        <v>204</v>
      </c>
      <c r="I2329" s="3">
        <v>9777</v>
      </c>
      <c r="J2329" s="13">
        <v>44052.823969907404</v>
      </c>
      <c r="K2329" s="14">
        <v>3.8784722222222227E-2</v>
      </c>
      <c r="M2329" s="1" t="s">
        <v>229</v>
      </c>
      <c r="N2329" s="1" t="s">
        <v>230</v>
      </c>
      <c r="O2329" s="3">
        <v>7590</v>
      </c>
      <c r="P2329" s="13">
        <v>43994.7731712963</v>
      </c>
      <c r="Q2329" s="14">
        <v>3.9432870370370368E-2</v>
      </c>
    </row>
    <row r="2330" spans="1:17" x14ac:dyDescent="0.25">
      <c r="A2330" s="1" t="s">
        <v>201</v>
      </c>
      <c r="B2330" s="1" t="s">
        <v>202</v>
      </c>
      <c r="C2330" s="3">
        <v>10042</v>
      </c>
      <c r="D2330" s="13">
        <v>44060.404907407406</v>
      </c>
      <c r="E2330" s="14">
        <v>3.7893518518518521E-2</v>
      </c>
      <c r="G2330" s="1" t="s">
        <v>120</v>
      </c>
      <c r="H2330" s="1" t="s">
        <v>219</v>
      </c>
      <c r="I2330" s="3">
        <v>9789</v>
      </c>
      <c r="J2330" s="13">
        <v>44053.496921296297</v>
      </c>
      <c r="K2330" s="14">
        <v>3.8344907407407411E-2</v>
      </c>
      <c r="M2330" s="1" t="s">
        <v>185</v>
      </c>
      <c r="N2330" s="1" t="s">
        <v>186</v>
      </c>
      <c r="O2330" s="3">
        <v>7591</v>
      </c>
      <c r="P2330" s="13">
        <v>43994.786076388889</v>
      </c>
      <c r="Q2330" s="14">
        <v>4.2581018518518525E-2</v>
      </c>
    </row>
    <row r="2331" spans="1:17" x14ac:dyDescent="0.25">
      <c r="A2331" s="1" t="s">
        <v>205</v>
      </c>
      <c r="B2331" s="1" t="s">
        <v>206</v>
      </c>
      <c r="C2331" s="3">
        <v>10043</v>
      </c>
      <c r="D2331" s="13">
        <v>44060.415856481479</v>
      </c>
      <c r="E2331" s="14">
        <v>2.9155092592592594E-2</v>
      </c>
      <c r="G2331" s="1" t="s">
        <v>235</v>
      </c>
      <c r="H2331" s="1" t="s">
        <v>236</v>
      </c>
      <c r="I2331" s="3">
        <v>9795</v>
      </c>
      <c r="J2331" s="13">
        <v>44053.575289351851</v>
      </c>
      <c r="K2331" s="14">
        <v>4.6388888888888889E-2</v>
      </c>
      <c r="M2331" s="1" t="s">
        <v>253</v>
      </c>
      <c r="N2331" s="1" t="s">
        <v>254</v>
      </c>
      <c r="O2331" s="3">
        <v>7592</v>
      </c>
      <c r="P2331" s="13">
        <v>43994.797326388885</v>
      </c>
      <c r="Q2331" s="14">
        <v>3.2870370370370376E-2</v>
      </c>
    </row>
    <row r="2332" spans="1:17" x14ac:dyDescent="0.25">
      <c r="A2332" s="1" t="s">
        <v>207</v>
      </c>
      <c r="B2332" s="1" t="s">
        <v>208</v>
      </c>
      <c r="C2332" s="3">
        <v>10044</v>
      </c>
      <c r="D2332" s="13">
        <v>44060.43309027778</v>
      </c>
      <c r="E2332" s="14">
        <v>4.3240740740740739E-2</v>
      </c>
      <c r="G2332" s="1" t="s">
        <v>211</v>
      </c>
      <c r="H2332" s="1" t="s">
        <v>212</v>
      </c>
      <c r="I2332" s="3">
        <v>9806</v>
      </c>
      <c r="J2332" s="13">
        <v>44053.708541666667</v>
      </c>
      <c r="K2332" s="14">
        <v>4.6261574074074073E-2</v>
      </c>
      <c r="M2332" s="1" t="s">
        <v>167</v>
      </c>
      <c r="N2332" s="1" t="s">
        <v>168</v>
      </c>
      <c r="O2332" s="3">
        <v>7594</v>
      </c>
      <c r="P2332" s="13">
        <v>43994.819236111114</v>
      </c>
      <c r="Q2332" s="14">
        <v>4.3958333333333328E-2</v>
      </c>
    </row>
    <row r="2333" spans="1:17" x14ac:dyDescent="0.25">
      <c r="A2333" s="1" t="s">
        <v>205</v>
      </c>
      <c r="B2333" s="1" t="s">
        <v>206</v>
      </c>
      <c r="C2333" s="3">
        <v>10049</v>
      </c>
      <c r="D2333" s="13">
        <v>44060.51121527778</v>
      </c>
      <c r="E2333" s="14">
        <v>3.3865740740740738E-2</v>
      </c>
      <c r="G2333" s="1" t="s">
        <v>175</v>
      </c>
      <c r="H2333" s="1" t="s">
        <v>176</v>
      </c>
      <c r="I2333" s="3">
        <v>9807</v>
      </c>
      <c r="J2333" s="13">
        <v>44053.724108796298</v>
      </c>
      <c r="K2333" s="14">
        <v>2.8530092592592593E-2</v>
      </c>
      <c r="M2333" s="1" t="s">
        <v>199</v>
      </c>
      <c r="N2333" s="1" t="s">
        <v>200</v>
      </c>
      <c r="O2333" s="3">
        <v>7596</v>
      </c>
      <c r="P2333" s="13">
        <v>43994.84033564815</v>
      </c>
      <c r="Q2333" s="14">
        <v>3.8668981481481478E-2</v>
      </c>
    </row>
    <row r="2334" spans="1:17" x14ac:dyDescent="0.25">
      <c r="A2334" s="1" t="s">
        <v>225</v>
      </c>
      <c r="B2334" s="1" t="s">
        <v>226</v>
      </c>
      <c r="C2334" s="3">
        <v>10051</v>
      </c>
      <c r="D2334" s="13">
        <v>44060.532187500001</v>
      </c>
      <c r="E2334" s="14">
        <v>3.0763888888888886E-2</v>
      </c>
      <c r="G2334" s="1" t="s">
        <v>171</v>
      </c>
      <c r="H2334" s="1" t="s">
        <v>172</v>
      </c>
      <c r="I2334" s="3">
        <v>9809</v>
      </c>
      <c r="J2334" s="13">
        <v>44053.755856481483</v>
      </c>
      <c r="K2334" s="14">
        <v>3.7928240740740742E-2</v>
      </c>
      <c r="M2334" s="1" t="s">
        <v>227</v>
      </c>
      <c r="N2334" s="1" t="s">
        <v>228</v>
      </c>
      <c r="O2334" s="3">
        <v>7597</v>
      </c>
      <c r="P2334" s="13">
        <v>43995.347280092596</v>
      </c>
      <c r="Q2334" s="14">
        <v>3.5706018518518519E-2</v>
      </c>
    </row>
    <row r="2335" spans="1:17" x14ac:dyDescent="0.25">
      <c r="A2335" s="1" t="s">
        <v>197</v>
      </c>
      <c r="B2335" s="1" t="s">
        <v>198</v>
      </c>
      <c r="C2335" s="3">
        <v>10052</v>
      </c>
      <c r="D2335" s="13">
        <v>44060.54315972222</v>
      </c>
      <c r="E2335" s="14">
        <v>3.7280092592592594E-2</v>
      </c>
      <c r="G2335" s="1" t="s">
        <v>233</v>
      </c>
      <c r="H2335" s="1" t="s">
        <v>234</v>
      </c>
      <c r="I2335" s="3">
        <v>9811</v>
      </c>
      <c r="J2335" s="13">
        <v>44053.774606481478</v>
      </c>
      <c r="K2335" s="14">
        <v>3.6944444444444446E-2</v>
      </c>
      <c r="M2335" s="1" t="s">
        <v>231</v>
      </c>
      <c r="N2335" s="1" t="s">
        <v>232</v>
      </c>
      <c r="O2335" s="3">
        <v>7600</v>
      </c>
      <c r="P2335" s="13">
        <v>43995.395902777775</v>
      </c>
      <c r="Q2335" s="14">
        <v>3.7002314814814814E-2</v>
      </c>
    </row>
    <row r="2336" spans="1:17" x14ac:dyDescent="0.25">
      <c r="A2336" s="1" t="s">
        <v>183</v>
      </c>
      <c r="B2336" s="1" t="s">
        <v>184</v>
      </c>
      <c r="C2336" s="3">
        <v>10054</v>
      </c>
      <c r="D2336" s="13">
        <v>44060.572893518518</v>
      </c>
      <c r="E2336" s="14">
        <v>3.6180555555555556E-2</v>
      </c>
      <c r="G2336" s="1" t="s">
        <v>215</v>
      </c>
      <c r="H2336" s="1" t="s">
        <v>216</v>
      </c>
      <c r="I2336" s="3">
        <v>9816</v>
      </c>
      <c r="J2336" s="13">
        <v>44054.350983796299</v>
      </c>
      <c r="K2336" s="14">
        <v>3.8657407407407404E-2</v>
      </c>
      <c r="M2336" s="1" t="s">
        <v>253</v>
      </c>
      <c r="N2336" s="1" t="s">
        <v>254</v>
      </c>
      <c r="O2336" s="3">
        <v>7604</v>
      </c>
      <c r="P2336" s="13">
        <v>43995.444201388891</v>
      </c>
      <c r="Q2336" s="14">
        <v>3.7013888888888888E-2</v>
      </c>
    </row>
    <row r="2337" spans="1:17" x14ac:dyDescent="0.25">
      <c r="A2337" s="1" t="s">
        <v>183</v>
      </c>
      <c r="B2337" s="1" t="s">
        <v>184</v>
      </c>
      <c r="C2337" s="3">
        <v>10055</v>
      </c>
      <c r="D2337" s="13">
        <v>44060.582835648151</v>
      </c>
      <c r="E2337" s="14">
        <v>3.0231481481481481E-2</v>
      </c>
      <c r="G2337" s="1" t="s">
        <v>203</v>
      </c>
      <c r="H2337" s="1" t="s">
        <v>204</v>
      </c>
      <c r="I2337" s="3">
        <v>9823</v>
      </c>
      <c r="J2337" s="13">
        <v>44054.442326388889</v>
      </c>
      <c r="K2337" s="14">
        <v>2.8773148148148145E-2</v>
      </c>
      <c r="M2337" s="1" t="s">
        <v>249</v>
      </c>
      <c r="N2337" s="1" t="s">
        <v>250</v>
      </c>
      <c r="O2337" s="3">
        <v>7611</v>
      </c>
      <c r="P2337" s="13">
        <v>43995.532083333332</v>
      </c>
      <c r="Q2337" s="14">
        <v>3.8124999999999999E-2</v>
      </c>
    </row>
    <row r="2338" spans="1:17" x14ac:dyDescent="0.25">
      <c r="A2338" s="1" t="s">
        <v>189</v>
      </c>
      <c r="B2338" s="1" t="s">
        <v>190</v>
      </c>
      <c r="C2338" s="3">
        <v>10063</v>
      </c>
      <c r="D2338" s="13">
        <v>44060.708518518521</v>
      </c>
      <c r="E2338" s="14">
        <v>4.1284722222222223E-2</v>
      </c>
      <c r="G2338" s="1" t="s">
        <v>179</v>
      </c>
      <c r="H2338" s="1" t="s">
        <v>180</v>
      </c>
      <c r="I2338" s="3">
        <v>9826</v>
      </c>
      <c r="J2338" s="13">
        <v>44054.476921296293</v>
      </c>
      <c r="K2338" s="14">
        <v>3.8379629629629632E-2</v>
      </c>
      <c r="M2338" s="1" t="s">
        <v>185</v>
      </c>
      <c r="N2338" s="1" t="s">
        <v>186</v>
      </c>
      <c r="O2338" s="3">
        <v>7615</v>
      </c>
      <c r="P2338" s="13">
        <v>43995.58121527778</v>
      </c>
      <c r="Q2338" s="14">
        <v>4.5057870370370373E-2</v>
      </c>
    </row>
    <row r="2339" spans="1:17" x14ac:dyDescent="0.25">
      <c r="A2339" s="1" t="s">
        <v>197</v>
      </c>
      <c r="B2339" s="1" t="s">
        <v>198</v>
      </c>
      <c r="C2339" s="3">
        <v>10068</v>
      </c>
      <c r="D2339" s="13">
        <v>44060.769537037035</v>
      </c>
      <c r="E2339" s="14">
        <v>4.071759259259259E-2</v>
      </c>
      <c r="G2339" s="1" t="s">
        <v>215</v>
      </c>
      <c r="H2339" s="1" t="s">
        <v>216</v>
      </c>
      <c r="I2339" s="3">
        <v>9833</v>
      </c>
      <c r="J2339" s="13">
        <v>44054.577638888892</v>
      </c>
      <c r="K2339" s="14">
        <v>3.6446759259259262E-2</v>
      </c>
      <c r="M2339" s="1" t="s">
        <v>227</v>
      </c>
      <c r="N2339" s="1" t="s">
        <v>228</v>
      </c>
      <c r="O2339" s="3">
        <v>7616</v>
      </c>
      <c r="P2339" s="13">
        <v>43995.590694444443</v>
      </c>
      <c r="Q2339" s="14">
        <v>3.3819444444444451E-2</v>
      </c>
    </row>
    <row r="2340" spans="1:17" x14ac:dyDescent="0.25">
      <c r="A2340" s="1" t="s">
        <v>213</v>
      </c>
      <c r="B2340" s="1" t="s">
        <v>214</v>
      </c>
      <c r="C2340" s="3">
        <v>10070</v>
      </c>
      <c r="D2340" s="13">
        <v>44060.797731481478</v>
      </c>
      <c r="E2340" s="14">
        <v>3.3113425925925928E-2</v>
      </c>
      <c r="G2340" s="1" t="s">
        <v>211</v>
      </c>
      <c r="H2340" s="1" t="s">
        <v>212</v>
      </c>
      <c r="I2340" s="3">
        <v>9834</v>
      </c>
      <c r="J2340" s="13">
        <v>44054.587488425925</v>
      </c>
      <c r="K2340" s="14">
        <v>4.3993055555555556E-2</v>
      </c>
      <c r="M2340" s="1" t="s">
        <v>191</v>
      </c>
      <c r="N2340" s="1" t="s">
        <v>192</v>
      </c>
      <c r="O2340" s="3">
        <v>7618</v>
      </c>
      <c r="P2340" s="13">
        <v>43995.609988425924</v>
      </c>
      <c r="Q2340" s="14">
        <v>3.3738425925925929E-2</v>
      </c>
    </row>
    <row r="2341" spans="1:17" x14ac:dyDescent="0.25">
      <c r="A2341" s="1" t="s">
        <v>201</v>
      </c>
      <c r="B2341" s="1" t="s">
        <v>202</v>
      </c>
      <c r="C2341" s="3">
        <v>10074</v>
      </c>
      <c r="D2341" s="13">
        <v>44061.340949074074</v>
      </c>
      <c r="E2341" s="14">
        <v>3.6099537037037034E-2</v>
      </c>
      <c r="G2341" s="1" t="s">
        <v>211</v>
      </c>
      <c r="H2341" s="1" t="s">
        <v>212</v>
      </c>
      <c r="I2341" s="3">
        <v>9842</v>
      </c>
      <c r="J2341" s="13">
        <v>44054.701493055552</v>
      </c>
      <c r="K2341" s="14">
        <v>3.1412037037037037E-2</v>
      </c>
      <c r="M2341" s="1" t="s">
        <v>173</v>
      </c>
      <c r="N2341" s="1" t="s">
        <v>174</v>
      </c>
      <c r="O2341" s="3">
        <v>7619</v>
      </c>
      <c r="P2341" s="13">
        <v>43995.621493055558</v>
      </c>
      <c r="Q2341" s="14">
        <v>3.4131944444444444E-2</v>
      </c>
    </row>
    <row r="2342" spans="1:17" x14ac:dyDescent="0.25">
      <c r="A2342" s="1" t="s">
        <v>181</v>
      </c>
      <c r="B2342" s="1" t="s">
        <v>182</v>
      </c>
      <c r="C2342" s="3">
        <v>10077</v>
      </c>
      <c r="D2342" s="13">
        <v>44061.385798611111</v>
      </c>
      <c r="E2342" s="14">
        <v>3.5104166666666665E-2</v>
      </c>
      <c r="G2342" s="1" t="s">
        <v>251</v>
      </c>
      <c r="H2342" s="1" t="s">
        <v>252</v>
      </c>
      <c r="I2342" s="3">
        <v>9847</v>
      </c>
      <c r="J2342" s="13">
        <v>44054.762048611112</v>
      </c>
      <c r="K2342" s="14">
        <v>4.0486111111111105E-2</v>
      </c>
      <c r="M2342" s="1" t="s">
        <v>167</v>
      </c>
      <c r="N2342" s="1" t="s">
        <v>168</v>
      </c>
      <c r="O2342" s="3">
        <v>7620</v>
      </c>
      <c r="P2342" s="13">
        <v>43995.636099537034</v>
      </c>
      <c r="Q2342" s="14">
        <v>3.2002314814814817E-2</v>
      </c>
    </row>
    <row r="2343" spans="1:17" x14ac:dyDescent="0.25">
      <c r="A2343" s="1" t="s">
        <v>189</v>
      </c>
      <c r="B2343" s="1" t="s">
        <v>190</v>
      </c>
      <c r="C2343" s="3">
        <v>10081</v>
      </c>
      <c r="D2343" s="13">
        <v>44061.440949074073</v>
      </c>
      <c r="E2343" s="14">
        <v>3.7418981481481477E-2</v>
      </c>
      <c r="G2343" s="1" t="s">
        <v>187</v>
      </c>
      <c r="H2343" s="1" t="s">
        <v>188</v>
      </c>
      <c r="I2343" s="3">
        <v>9848</v>
      </c>
      <c r="J2343" s="13">
        <v>44054.775752314818</v>
      </c>
      <c r="K2343" s="14">
        <v>3.9502314814814816E-2</v>
      </c>
      <c r="M2343" s="1" t="s">
        <v>167</v>
      </c>
      <c r="N2343" s="1" t="s">
        <v>168</v>
      </c>
      <c r="O2343" s="3">
        <v>7623</v>
      </c>
      <c r="P2343" s="13">
        <v>43995.678518518522</v>
      </c>
      <c r="Q2343" s="14">
        <v>3.5208333333333335E-2</v>
      </c>
    </row>
    <row r="2344" spans="1:17" x14ac:dyDescent="0.25">
      <c r="A2344" s="1" t="s">
        <v>161</v>
      </c>
      <c r="B2344" s="1" t="s">
        <v>162</v>
      </c>
      <c r="C2344" s="3">
        <v>10082</v>
      </c>
      <c r="D2344" s="13">
        <v>44061.457476851851</v>
      </c>
      <c r="E2344" s="14">
        <v>4.2546296296296297E-2</v>
      </c>
      <c r="G2344" s="1" t="s">
        <v>235</v>
      </c>
      <c r="H2344" s="1" t="s">
        <v>236</v>
      </c>
      <c r="I2344" s="3">
        <v>9851</v>
      </c>
      <c r="J2344" s="13">
        <v>44054.827175925922</v>
      </c>
      <c r="K2344" s="14">
        <v>4.3217592592592592E-2</v>
      </c>
      <c r="M2344" s="1" t="s">
        <v>231</v>
      </c>
      <c r="N2344" s="1" t="s">
        <v>232</v>
      </c>
      <c r="O2344" s="3">
        <v>7624</v>
      </c>
      <c r="P2344" s="13">
        <v>43995.689027777778</v>
      </c>
      <c r="Q2344" s="14">
        <v>3.9722222222222221E-2</v>
      </c>
    </row>
    <row r="2345" spans="1:17" x14ac:dyDescent="0.25">
      <c r="A2345" s="1" t="s">
        <v>183</v>
      </c>
      <c r="B2345" s="1" t="s">
        <v>184</v>
      </c>
      <c r="C2345" s="3">
        <v>10084</v>
      </c>
      <c r="D2345" s="13">
        <v>44061.486180555556</v>
      </c>
      <c r="E2345" s="14">
        <v>3.1828703703703706E-2</v>
      </c>
      <c r="G2345" s="1" t="s">
        <v>233</v>
      </c>
      <c r="H2345" s="1" t="s">
        <v>234</v>
      </c>
      <c r="I2345" s="3">
        <v>9855</v>
      </c>
      <c r="J2345" s="13">
        <v>44055.381412037037</v>
      </c>
      <c r="K2345" s="14">
        <v>4.08912037037037E-2</v>
      </c>
      <c r="M2345" s="1" t="s">
        <v>249</v>
      </c>
      <c r="N2345" s="1" t="s">
        <v>250</v>
      </c>
      <c r="O2345" s="3">
        <v>7625</v>
      </c>
      <c r="P2345" s="13">
        <v>43995.704583333332</v>
      </c>
      <c r="Q2345" s="14">
        <v>4.403935185185185E-2</v>
      </c>
    </row>
    <row r="2346" spans="1:17" x14ac:dyDescent="0.25">
      <c r="A2346" s="1" t="s">
        <v>197</v>
      </c>
      <c r="B2346" s="1" t="s">
        <v>198</v>
      </c>
      <c r="C2346" s="3">
        <v>10091</v>
      </c>
      <c r="D2346" s="13">
        <v>44061.583831018521</v>
      </c>
      <c r="E2346" s="14">
        <v>3.498842592592593E-2</v>
      </c>
      <c r="G2346" s="1" t="s">
        <v>122</v>
      </c>
      <c r="H2346" s="1" t="s">
        <v>217</v>
      </c>
      <c r="I2346" s="3">
        <v>9857</v>
      </c>
      <c r="J2346" s="13">
        <v>44055.412824074076</v>
      </c>
      <c r="K2346" s="14">
        <v>3.6180555555555556E-2</v>
      </c>
      <c r="M2346" s="1" t="s">
        <v>167</v>
      </c>
      <c r="N2346" s="1" t="s">
        <v>168</v>
      </c>
      <c r="O2346" s="3">
        <v>7626</v>
      </c>
      <c r="P2346" s="13">
        <v>43995.717638888891</v>
      </c>
      <c r="Q2346" s="14">
        <v>3.2673611111111105E-2</v>
      </c>
    </row>
    <row r="2347" spans="1:17" x14ac:dyDescent="0.25">
      <c r="A2347" s="1" t="s">
        <v>181</v>
      </c>
      <c r="B2347" s="1" t="s">
        <v>182</v>
      </c>
      <c r="C2347" s="3">
        <v>10093</v>
      </c>
      <c r="D2347" s="13">
        <v>44061.611967592595</v>
      </c>
      <c r="E2347" s="14">
        <v>3.8009259259259263E-2</v>
      </c>
      <c r="G2347" s="1" t="s">
        <v>233</v>
      </c>
      <c r="H2347" s="1" t="s">
        <v>234</v>
      </c>
      <c r="I2347" s="3">
        <v>9860</v>
      </c>
      <c r="J2347" s="13">
        <v>44055.459120370368</v>
      </c>
      <c r="K2347" s="14">
        <v>3.7974537037037036E-2</v>
      </c>
      <c r="M2347" s="1" t="s">
        <v>231</v>
      </c>
      <c r="N2347" s="1" t="s">
        <v>232</v>
      </c>
      <c r="O2347" s="3">
        <v>7627</v>
      </c>
      <c r="P2347" s="13">
        <v>43995.726458333331</v>
      </c>
      <c r="Q2347" s="14">
        <v>4.1145833333333333E-2</v>
      </c>
    </row>
    <row r="2348" spans="1:17" x14ac:dyDescent="0.25">
      <c r="A2348" s="1" t="s">
        <v>213</v>
      </c>
      <c r="B2348" s="1" t="s">
        <v>214</v>
      </c>
      <c r="C2348" s="3">
        <v>10095</v>
      </c>
      <c r="D2348" s="13">
        <v>44061.639733796299</v>
      </c>
      <c r="E2348" s="14">
        <v>3.9733796296296302E-2</v>
      </c>
      <c r="G2348" s="1" t="s">
        <v>211</v>
      </c>
      <c r="H2348" s="1" t="s">
        <v>212</v>
      </c>
      <c r="I2348" s="3">
        <v>9861</v>
      </c>
      <c r="J2348" s="13">
        <v>44055.474861111114</v>
      </c>
      <c r="K2348" s="14">
        <v>3.4594907407407408E-2</v>
      </c>
      <c r="M2348" s="1" t="s">
        <v>231</v>
      </c>
      <c r="N2348" s="1" t="s">
        <v>232</v>
      </c>
      <c r="O2348" s="3">
        <v>7628</v>
      </c>
      <c r="P2348" s="13">
        <v>43995.742256944446</v>
      </c>
      <c r="Q2348" s="14">
        <v>3.923611111111111E-2</v>
      </c>
    </row>
    <row r="2349" spans="1:17" x14ac:dyDescent="0.25">
      <c r="A2349" s="1" t="s">
        <v>213</v>
      </c>
      <c r="B2349" s="1" t="s">
        <v>214</v>
      </c>
      <c r="C2349" s="3">
        <v>10097</v>
      </c>
      <c r="D2349" s="13">
        <v>44061.662499999999</v>
      </c>
      <c r="E2349" s="14">
        <v>4.0092592592592589E-2</v>
      </c>
      <c r="G2349" s="1" t="s">
        <v>179</v>
      </c>
      <c r="H2349" s="1" t="s">
        <v>180</v>
      </c>
      <c r="I2349" s="3">
        <v>9865</v>
      </c>
      <c r="J2349" s="13">
        <v>44055.531770833331</v>
      </c>
      <c r="K2349" s="14">
        <v>3.1736111111111111E-2</v>
      </c>
      <c r="M2349" s="1" t="s">
        <v>223</v>
      </c>
      <c r="N2349" s="1" t="s">
        <v>224</v>
      </c>
      <c r="O2349" s="3">
        <v>7632</v>
      </c>
      <c r="P2349" s="13">
        <v>43995.797962962963</v>
      </c>
      <c r="Q2349" s="14">
        <v>3.3171296296296296E-2</v>
      </c>
    </row>
    <row r="2350" spans="1:17" x14ac:dyDescent="0.25">
      <c r="A2350" s="1" t="s">
        <v>163</v>
      </c>
      <c r="B2350" s="1" t="s">
        <v>164</v>
      </c>
      <c r="C2350" s="3">
        <v>10099</v>
      </c>
      <c r="D2350" s="13">
        <v>44061.690995370373</v>
      </c>
      <c r="E2350" s="14">
        <v>3.5509259259259261E-2</v>
      </c>
      <c r="G2350" s="1" t="s">
        <v>187</v>
      </c>
      <c r="H2350" s="1" t="s">
        <v>188</v>
      </c>
      <c r="I2350" s="3">
        <v>9869</v>
      </c>
      <c r="J2350" s="13">
        <v>44055.592986111114</v>
      </c>
      <c r="K2350" s="14">
        <v>4.4525462962962968E-2</v>
      </c>
      <c r="M2350" s="1" t="s">
        <v>223</v>
      </c>
      <c r="N2350" s="1" t="s">
        <v>224</v>
      </c>
      <c r="O2350" s="3">
        <v>7634</v>
      </c>
      <c r="P2350" s="13">
        <v>43995.821516203701</v>
      </c>
      <c r="Q2350" s="14">
        <v>4.0057870370370369E-2</v>
      </c>
    </row>
    <row r="2351" spans="1:17" x14ac:dyDescent="0.25">
      <c r="A2351" s="1" t="s">
        <v>197</v>
      </c>
      <c r="B2351" s="1" t="s">
        <v>198</v>
      </c>
      <c r="C2351" s="3">
        <v>10100</v>
      </c>
      <c r="D2351" s="13">
        <v>44061.706273148149</v>
      </c>
      <c r="E2351" s="14">
        <v>4.2106481481481488E-2</v>
      </c>
      <c r="G2351" s="1" t="s">
        <v>120</v>
      </c>
      <c r="H2351" s="1" t="s">
        <v>219</v>
      </c>
      <c r="I2351" s="3">
        <v>9870</v>
      </c>
      <c r="J2351" s="13">
        <v>44055.608136574076</v>
      </c>
      <c r="K2351" s="14">
        <v>4.3391203703703703E-2</v>
      </c>
      <c r="M2351" s="1" t="s">
        <v>247</v>
      </c>
      <c r="N2351" s="1" t="s">
        <v>248</v>
      </c>
      <c r="O2351" s="3">
        <v>7635</v>
      </c>
      <c r="P2351" s="13">
        <v>43995.831273148149</v>
      </c>
      <c r="Q2351" s="14">
        <v>3.5613425925925923E-2</v>
      </c>
    </row>
    <row r="2352" spans="1:17" x14ac:dyDescent="0.25">
      <c r="A2352" s="1" t="s">
        <v>205</v>
      </c>
      <c r="B2352" s="1" t="s">
        <v>206</v>
      </c>
      <c r="C2352" s="3">
        <v>10102</v>
      </c>
      <c r="D2352" s="13">
        <v>44061.740960648145</v>
      </c>
      <c r="E2352" s="14">
        <v>3.8043981481481477E-2</v>
      </c>
      <c r="G2352" s="1" t="s">
        <v>171</v>
      </c>
      <c r="H2352" s="1" t="s">
        <v>172</v>
      </c>
      <c r="I2352" s="3">
        <v>9872</v>
      </c>
      <c r="J2352" s="13">
        <v>44055.627129629633</v>
      </c>
      <c r="K2352" s="14">
        <v>3.4814814814814812E-2</v>
      </c>
      <c r="M2352" s="1" t="s">
        <v>253</v>
      </c>
      <c r="N2352" s="1" t="s">
        <v>254</v>
      </c>
      <c r="O2352" s="3">
        <v>7638</v>
      </c>
      <c r="P2352" s="13">
        <v>43996.367060185185</v>
      </c>
      <c r="Q2352" s="14">
        <v>4.5648148148148153E-2</v>
      </c>
    </row>
    <row r="2353" spans="1:17" x14ac:dyDescent="0.25">
      <c r="A2353" s="1" t="s">
        <v>189</v>
      </c>
      <c r="B2353" s="1" t="s">
        <v>190</v>
      </c>
      <c r="C2353" s="3">
        <v>10113</v>
      </c>
      <c r="D2353" s="13">
        <v>44062.395289351851</v>
      </c>
      <c r="E2353" s="14">
        <v>3.8657407407407404E-2</v>
      </c>
      <c r="G2353" s="1" t="s">
        <v>179</v>
      </c>
      <c r="H2353" s="1" t="s">
        <v>180</v>
      </c>
      <c r="I2353" s="3">
        <v>9873</v>
      </c>
      <c r="J2353" s="13">
        <v>44055.643055555556</v>
      </c>
      <c r="K2353" s="14">
        <v>3.6828703703703704E-2</v>
      </c>
      <c r="M2353" s="1" t="s">
        <v>245</v>
      </c>
      <c r="N2353" s="1" t="s">
        <v>246</v>
      </c>
      <c r="O2353" s="3">
        <v>7641</v>
      </c>
      <c r="P2353" s="13">
        <v>43996.403194444443</v>
      </c>
      <c r="Q2353" s="14">
        <v>4.0393518518518516E-2</v>
      </c>
    </row>
    <row r="2354" spans="1:17" x14ac:dyDescent="0.25">
      <c r="A2354" s="1" t="s">
        <v>189</v>
      </c>
      <c r="B2354" s="1" t="s">
        <v>190</v>
      </c>
      <c r="C2354" s="3">
        <v>10119</v>
      </c>
      <c r="D2354" s="13">
        <v>44062.478356481479</v>
      </c>
      <c r="E2354" s="14">
        <v>3.0729166666666669E-2</v>
      </c>
      <c r="G2354" s="1" t="s">
        <v>175</v>
      </c>
      <c r="H2354" s="1" t="s">
        <v>176</v>
      </c>
      <c r="I2354" s="3">
        <v>9874</v>
      </c>
      <c r="J2354" s="13">
        <v>44055.652418981481</v>
      </c>
      <c r="K2354" s="14">
        <v>4.2395833333333334E-2</v>
      </c>
      <c r="M2354" s="1" t="s">
        <v>191</v>
      </c>
      <c r="N2354" s="1" t="s">
        <v>192</v>
      </c>
      <c r="O2354" s="3">
        <v>7642</v>
      </c>
      <c r="P2354" s="13">
        <v>43996.413530092592</v>
      </c>
      <c r="Q2354" s="14">
        <v>3.8009259259259263E-2</v>
      </c>
    </row>
    <row r="2355" spans="1:17" x14ac:dyDescent="0.25">
      <c r="A2355" s="1" t="s">
        <v>243</v>
      </c>
      <c r="B2355" s="1" t="s">
        <v>244</v>
      </c>
      <c r="C2355" s="3">
        <v>10122</v>
      </c>
      <c r="D2355" s="13">
        <v>44062.519016203703</v>
      </c>
      <c r="E2355" s="14">
        <v>4.4189814814814814E-2</v>
      </c>
      <c r="G2355" s="1" t="s">
        <v>187</v>
      </c>
      <c r="H2355" s="1" t="s">
        <v>188</v>
      </c>
      <c r="I2355" s="3">
        <v>9876</v>
      </c>
      <c r="J2355" s="13">
        <v>44055.677997685183</v>
      </c>
      <c r="K2355" s="14">
        <v>3.8530092592592595E-2</v>
      </c>
      <c r="M2355" s="1" t="s">
        <v>173</v>
      </c>
      <c r="N2355" s="1" t="s">
        <v>174</v>
      </c>
      <c r="O2355" s="3">
        <v>7644</v>
      </c>
      <c r="P2355" s="13">
        <v>43996.441087962965</v>
      </c>
      <c r="Q2355" s="14">
        <v>3.8217592592592588E-2</v>
      </c>
    </row>
    <row r="2356" spans="1:17" x14ac:dyDescent="0.25">
      <c r="A2356" s="1" t="s">
        <v>207</v>
      </c>
      <c r="B2356" s="1" t="s">
        <v>208</v>
      </c>
      <c r="C2356" s="3">
        <v>10125</v>
      </c>
      <c r="D2356" s="13">
        <v>44062.558229166665</v>
      </c>
      <c r="E2356" s="14">
        <v>3.4803240740740739E-2</v>
      </c>
      <c r="G2356" s="1" t="s">
        <v>215</v>
      </c>
      <c r="H2356" s="1" t="s">
        <v>216</v>
      </c>
      <c r="I2356" s="3">
        <v>9877</v>
      </c>
      <c r="J2356" s="13">
        <v>44055.696076388886</v>
      </c>
      <c r="K2356" s="14">
        <v>4.0081018518518523E-2</v>
      </c>
      <c r="M2356" s="1" t="s">
        <v>247</v>
      </c>
      <c r="N2356" s="1" t="s">
        <v>248</v>
      </c>
      <c r="O2356" s="3">
        <v>7645</v>
      </c>
      <c r="P2356" s="13">
        <v>43996.458553240744</v>
      </c>
      <c r="Q2356" s="14">
        <v>3.9375E-2</v>
      </c>
    </row>
    <row r="2357" spans="1:17" x14ac:dyDescent="0.25">
      <c r="A2357" s="1" t="s">
        <v>243</v>
      </c>
      <c r="B2357" s="1" t="s">
        <v>244</v>
      </c>
      <c r="C2357" s="3">
        <v>10127</v>
      </c>
      <c r="D2357" s="13">
        <v>44062.588900462964</v>
      </c>
      <c r="E2357" s="14">
        <v>3.2233796296296295E-2</v>
      </c>
      <c r="G2357" s="1" t="s">
        <v>177</v>
      </c>
      <c r="H2357" s="1" t="s">
        <v>178</v>
      </c>
      <c r="I2357" s="3">
        <v>9879</v>
      </c>
      <c r="J2357" s="13">
        <v>44055.723587962966</v>
      </c>
      <c r="K2357" s="14">
        <v>3.681712962962963E-2</v>
      </c>
      <c r="M2357" s="1" t="s">
        <v>126</v>
      </c>
      <c r="N2357" s="1" t="s">
        <v>220</v>
      </c>
      <c r="O2357" s="3">
        <v>7651</v>
      </c>
      <c r="P2357" s="13">
        <v>43996.550740740742</v>
      </c>
      <c r="Q2357" s="14">
        <v>3.7002314814814814E-2</v>
      </c>
    </row>
    <row r="2358" spans="1:17" x14ac:dyDescent="0.25">
      <c r="A2358" s="1" t="s">
        <v>183</v>
      </c>
      <c r="B2358" s="1" t="s">
        <v>184</v>
      </c>
      <c r="C2358" s="3">
        <v>10130</v>
      </c>
      <c r="D2358" s="13">
        <v>44062.630023148151</v>
      </c>
      <c r="E2358" s="14">
        <v>4.449074074074074E-2</v>
      </c>
      <c r="G2358" s="1" t="s">
        <v>179</v>
      </c>
      <c r="H2358" s="1" t="s">
        <v>180</v>
      </c>
      <c r="I2358" s="3">
        <v>9883</v>
      </c>
      <c r="J2358" s="13">
        <v>44055.769074074073</v>
      </c>
      <c r="K2358" s="14">
        <v>4.3194444444444445E-2</v>
      </c>
      <c r="M2358" s="1" t="s">
        <v>247</v>
      </c>
      <c r="N2358" s="1" t="s">
        <v>248</v>
      </c>
      <c r="O2358" s="3">
        <v>7653</v>
      </c>
      <c r="P2358" s="13">
        <v>43996.570590277777</v>
      </c>
      <c r="Q2358" s="14">
        <v>4.027777777777778E-2</v>
      </c>
    </row>
    <row r="2359" spans="1:17" x14ac:dyDescent="0.25">
      <c r="A2359" s="1" t="s">
        <v>159</v>
      </c>
      <c r="B2359" s="1" t="s">
        <v>160</v>
      </c>
      <c r="C2359" s="3">
        <v>10133</v>
      </c>
      <c r="D2359" s="13">
        <v>44062.676469907405</v>
      </c>
      <c r="E2359" s="14">
        <v>3.9340277777777773E-2</v>
      </c>
      <c r="G2359" s="1" t="s">
        <v>215</v>
      </c>
      <c r="H2359" s="1" t="s">
        <v>216</v>
      </c>
      <c r="I2359" s="3">
        <v>9886</v>
      </c>
      <c r="J2359" s="13">
        <v>44055.816365740742</v>
      </c>
      <c r="K2359" s="14">
        <v>3.770833333333333E-2</v>
      </c>
      <c r="M2359" s="1" t="s">
        <v>247</v>
      </c>
      <c r="N2359" s="1" t="s">
        <v>248</v>
      </c>
      <c r="O2359" s="3">
        <v>7659</v>
      </c>
      <c r="P2359" s="13">
        <v>43996.657719907409</v>
      </c>
      <c r="Q2359" s="14">
        <v>3.6736111111111108E-2</v>
      </c>
    </row>
    <row r="2360" spans="1:17" x14ac:dyDescent="0.25">
      <c r="A2360" s="1" t="s">
        <v>207</v>
      </c>
      <c r="B2360" s="1" t="s">
        <v>208</v>
      </c>
      <c r="C2360" s="3">
        <v>10134</v>
      </c>
      <c r="D2360" s="13">
        <v>44062.68959490741</v>
      </c>
      <c r="E2360" s="14">
        <v>2.8032407407407409E-2</v>
      </c>
      <c r="G2360" s="1" t="s">
        <v>120</v>
      </c>
      <c r="H2360" s="1" t="s">
        <v>219</v>
      </c>
      <c r="I2360" s="3">
        <v>9890</v>
      </c>
      <c r="J2360" s="13">
        <v>44056.374791666669</v>
      </c>
      <c r="K2360" s="14">
        <v>3.1111111111111107E-2</v>
      </c>
      <c r="M2360" s="1" t="s">
        <v>253</v>
      </c>
      <c r="N2360" s="1" t="s">
        <v>254</v>
      </c>
      <c r="O2360" s="3">
        <v>7660</v>
      </c>
      <c r="P2360" s="13">
        <v>43996.669629629629</v>
      </c>
      <c r="Q2360" s="14">
        <v>3.6701388888888888E-2</v>
      </c>
    </row>
    <row r="2361" spans="1:17" x14ac:dyDescent="0.25">
      <c r="A2361" s="1" t="s">
        <v>189</v>
      </c>
      <c r="B2361" s="1" t="s">
        <v>190</v>
      </c>
      <c r="C2361" s="3">
        <v>10139</v>
      </c>
      <c r="D2361" s="13">
        <v>44062.757199074076</v>
      </c>
      <c r="E2361" s="14">
        <v>3.4456018518518518E-2</v>
      </c>
      <c r="G2361" s="1" t="s">
        <v>187</v>
      </c>
      <c r="H2361" s="1" t="s">
        <v>188</v>
      </c>
      <c r="I2361" s="3">
        <v>9893</v>
      </c>
      <c r="J2361" s="13">
        <v>44056.424953703703</v>
      </c>
      <c r="K2361" s="14">
        <v>3.6296296296296292E-2</v>
      </c>
      <c r="M2361" s="1" t="s">
        <v>130</v>
      </c>
      <c r="N2361" s="1" t="s">
        <v>218</v>
      </c>
      <c r="O2361" s="3">
        <v>7661</v>
      </c>
      <c r="P2361" s="13">
        <v>43996.684560185182</v>
      </c>
      <c r="Q2361" s="14">
        <v>3.2789351851851854E-2</v>
      </c>
    </row>
    <row r="2362" spans="1:17" x14ac:dyDescent="0.25">
      <c r="A2362" s="1" t="s">
        <v>159</v>
      </c>
      <c r="B2362" s="1" t="s">
        <v>160</v>
      </c>
      <c r="C2362" s="3">
        <v>10146</v>
      </c>
      <c r="D2362" s="13">
        <v>44063.355069444442</v>
      </c>
      <c r="E2362" s="14">
        <v>3.8680555555555558E-2</v>
      </c>
      <c r="G2362" s="1" t="s">
        <v>215</v>
      </c>
      <c r="H2362" s="1" t="s">
        <v>216</v>
      </c>
      <c r="I2362" s="3">
        <v>9900</v>
      </c>
      <c r="J2362" s="13">
        <v>44056.513124999998</v>
      </c>
      <c r="K2362" s="14">
        <v>3.3032407407407406E-2</v>
      </c>
      <c r="M2362" s="1" t="s">
        <v>231</v>
      </c>
      <c r="N2362" s="1" t="s">
        <v>232</v>
      </c>
      <c r="O2362" s="3">
        <v>7667</v>
      </c>
      <c r="P2362" s="13">
        <v>43996.765486111108</v>
      </c>
      <c r="Q2362" s="14">
        <v>3.0532407407407411E-2</v>
      </c>
    </row>
    <row r="2363" spans="1:17" x14ac:dyDescent="0.25">
      <c r="A2363" s="1" t="s">
        <v>205</v>
      </c>
      <c r="B2363" s="1" t="s">
        <v>206</v>
      </c>
      <c r="C2363" s="3">
        <v>10154</v>
      </c>
      <c r="D2363" s="13">
        <v>44063.472997685189</v>
      </c>
      <c r="E2363" s="14">
        <v>2.8310185185185185E-2</v>
      </c>
      <c r="G2363" s="1" t="s">
        <v>187</v>
      </c>
      <c r="H2363" s="1" t="s">
        <v>188</v>
      </c>
      <c r="I2363" s="3">
        <v>9905</v>
      </c>
      <c r="J2363" s="13">
        <v>44056.585810185185</v>
      </c>
      <c r="K2363" s="14">
        <v>3.2499999999999994E-2</v>
      </c>
      <c r="M2363" s="1" t="s">
        <v>126</v>
      </c>
      <c r="N2363" s="1" t="s">
        <v>220</v>
      </c>
      <c r="O2363" s="3">
        <v>7669</v>
      </c>
      <c r="P2363" s="13">
        <v>43996.793449074074</v>
      </c>
      <c r="Q2363" s="14">
        <v>3.5659722222222225E-2</v>
      </c>
    </row>
    <row r="2364" spans="1:17" x14ac:dyDescent="0.25">
      <c r="A2364" s="1" t="s">
        <v>163</v>
      </c>
      <c r="B2364" s="1" t="s">
        <v>164</v>
      </c>
      <c r="C2364" s="3">
        <v>10157</v>
      </c>
      <c r="D2364" s="13">
        <v>44063.505243055559</v>
      </c>
      <c r="E2364" s="14">
        <v>3.9976851851851854E-2</v>
      </c>
      <c r="G2364" s="1" t="s">
        <v>233</v>
      </c>
      <c r="H2364" s="1" t="s">
        <v>234</v>
      </c>
      <c r="I2364" s="3">
        <v>9907</v>
      </c>
      <c r="J2364" s="13">
        <v>44056.613078703704</v>
      </c>
      <c r="K2364" s="14">
        <v>3.6307870370370372E-2</v>
      </c>
      <c r="M2364" s="1" t="s">
        <v>223</v>
      </c>
      <c r="N2364" s="1" t="s">
        <v>224</v>
      </c>
      <c r="O2364" s="3">
        <v>7679</v>
      </c>
      <c r="P2364" s="13">
        <v>43997.423773148148</v>
      </c>
      <c r="Q2364" s="14">
        <v>3.7615740740740741E-2</v>
      </c>
    </row>
    <row r="2365" spans="1:17" x14ac:dyDescent="0.25">
      <c r="A2365" s="1" t="s">
        <v>205</v>
      </c>
      <c r="B2365" s="1" t="s">
        <v>206</v>
      </c>
      <c r="C2365" s="3">
        <v>10161</v>
      </c>
      <c r="D2365" s="13">
        <v>44063.568703703706</v>
      </c>
      <c r="E2365" s="14">
        <v>3.3680555555555554E-2</v>
      </c>
      <c r="G2365" s="1" t="s">
        <v>179</v>
      </c>
      <c r="H2365" s="1" t="s">
        <v>180</v>
      </c>
      <c r="I2365" s="3">
        <v>9913</v>
      </c>
      <c r="J2365" s="13">
        <v>44056.694085648145</v>
      </c>
      <c r="K2365" s="14">
        <v>3.3831018518518517E-2</v>
      </c>
      <c r="M2365" s="1" t="s">
        <v>237</v>
      </c>
      <c r="N2365" s="1" t="s">
        <v>238</v>
      </c>
      <c r="O2365" s="3">
        <v>7680</v>
      </c>
      <c r="P2365" s="13">
        <v>43997.43476851852</v>
      </c>
      <c r="Q2365" s="14">
        <v>3.4814814814814812E-2</v>
      </c>
    </row>
    <row r="2366" spans="1:17" x14ac:dyDescent="0.25">
      <c r="A2366" s="1" t="s">
        <v>207</v>
      </c>
      <c r="B2366" s="1" t="s">
        <v>208</v>
      </c>
      <c r="C2366" s="3">
        <v>10168</v>
      </c>
      <c r="D2366" s="13">
        <v>44063.672650462962</v>
      </c>
      <c r="E2366" s="14">
        <v>2.9409722222222223E-2</v>
      </c>
      <c r="G2366" s="1" t="s">
        <v>233</v>
      </c>
      <c r="H2366" s="1" t="s">
        <v>234</v>
      </c>
      <c r="I2366" s="3">
        <v>9914</v>
      </c>
      <c r="J2366" s="13">
        <v>44056.704710648148</v>
      </c>
      <c r="K2366" s="14">
        <v>3.5081018518518518E-2</v>
      </c>
      <c r="M2366" s="1" t="s">
        <v>209</v>
      </c>
      <c r="N2366" s="1" t="s">
        <v>210</v>
      </c>
      <c r="O2366" s="3">
        <v>7683</v>
      </c>
      <c r="P2366" s="13">
        <v>43997.471018518518</v>
      </c>
      <c r="Q2366" s="14">
        <v>4.0324074074074075E-2</v>
      </c>
    </row>
    <row r="2367" spans="1:17" x14ac:dyDescent="0.25">
      <c r="A2367" s="1" t="s">
        <v>163</v>
      </c>
      <c r="B2367" s="1" t="s">
        <v>164</v>
      </c>
      <c r="C2367" s="3">
        <v>10171</v>
      </c>
      <c r="D2367" s="13">
        <v>44063.711493055554</v>
      </c>
      <c r="E2367" s="14">
        <v>3.8090277777777778E-2</v>
      </c>
      <c r="G2367" s="1" t="s">
        <v>179</v>
      </c>
      <c r="H2367" s="1" t="s">
        <v>180</v>
      </c>
      <c r="I2367" s="3">
        <v>9916</v>
      </c>
      <c r="J2367" s="13">
        <v>44056.732106481482</v>
      </c>
      <c r="K2367" s="14">
        <v>3.2210648148148148E-2</v>
      </c>
      <c r="M2367" s="1" t="s">
        <v>237</v>
      </c>
      <c r="N2367" s="1" t="s">
        <v>238</v>
      </c>
      <c r="O2367" s="3">
        <v>7686</v>
      </c>
      <c r="P2367" s="13">
        <v>43997.502789351849</v>
      </c>
      <c r="Q2367" s="14">
        <v>4.5706018518518521E-2</v>
      </c>
    </row>
    <row r="2368" spans="1:17" x14ac:dyDescent="0.25">
      <c r="A2368" s="1" t="s">
        <v>189</v>
      </c>
      <c r="B2368" s="1" t="s">
        <v>190</v>
      </c>
      <c r="C2368" s="3">
        <v>10172</v>
      </c>
      <c r="D2368" s="13">
        <v>44063.729375000003</v>
      </c>
      <c r="E2368" s="14">
        <v>3.619212962962963E-2</v>
      </c>
      <c r="G2368" s="1" t="s">
        <v>211</v>
      </c>
      <c r="H2368" s="1" t="s">
        <v>212</v>
      </c>
      <c r="I2368" s="3">
        <v>9927</v>
      </c>
      <c r="J2368" s="13">
        <v>44057.368981481479</v>
      </c>
      <c r="K2368" s="14">
        <v>3.8333333333333337E-2</v>
      </c>
      <c r="M2368" s="1" t="s">
        <v>185</v>
      </c>
      <c r="N2368" s="1" t="s">
        <v>186</v>
      </c>
      <c r="O2368" s="3">
        <v>7688</v>
      </c>
      <c r="P2368" s="13">
        <v>43997.529687499999</v>
      </c>
      <c r="Q2368" s="14">
        <v>3.5844907407407409E-2</v>
      </c>
    </row>
    <row r="2369" spans="1:17" x14ac:dyDescent="0.25">
      <c r="A2369" s="1" t="s">
        <v>181</v>
      </c>
      <c r="B2369" s="1" t="s">
        <v>182</v>
      </c>
      <c r="C2369" s="3">
        <v>10178</v>
      </c>
      <c r="D2369" s="13">
        <v>44063.796134259261</v>
      </c>
      <c r="E2369" s="14">
        <v>3.4606481481481481E-2</v>
      </c>
      <c r="G2369" s="1" t="s">
        <v>215</v>
      </c>
      <c r="H2369" s="1" t="s">
        <v>216</v>
      </c>
      <c r="I2369" s="3">
        <v>9930</v>
      </c>
      <c r="J2369" s="13">
        <v>44057.411631944444</v>
      </c>
      <c r="K2369" s="14">
        <v>3.096064814814815E-2</v>
      </c>
      <c r="M2369" s="1" t="s">
        <v>209</v>
      </c>
      <c r="N2369" s="1" t="s">
        <v>210</v>
      </c>
      <c r="O2369" s="3">
        <v>7689</v>
      </c>
      <c r="P2369" s="13">
        <v>43997.540324074071</v>
      </c>
      <c r="Q2369" s="14">
        <v>3.936342592592592E-2</v>
      </c>
    </row>
    <row r="2370" spans="1:17" x14ac:dyDescent="0.25">
      <c r="A2370" s="1" t="s">
        <v>181</v>
      </c>
      <c r="B2370" s="1" t="s">
        <v>182</v>
      </c>
      <c r="C2370" s="3">
        <v>10179</v>
      </c>
      <c r="D2370" s="13">
        <v>44063.80641203704</v>
      </c>
      <c r="E2370" s="14">
        <v>3.4942129629629635E-2</v>
      </c>
      <c r="G2370" s="1" t="s">
        <v>235</v>
      </c>
      <c r="H2370" s="1" t="s">
        <v>236</v>
      </c>
      <c r="I2370" s="3">
        <v>9938</v>
      </c>
      <c r="J2370" s="13">
        <v>44057.523657407408</v>
      </c>
      <c r="K2370" s="14">
        <v>4.1284722222222223E-2</v>
      </c>
      <c r="M2370" s="1" t="s">
        <v>209</v>
      </c>
      <c r="N2370" s="1" t="s">
        <v>210</v>
      </c>
      <c r="O2370" s="3">
        <v>7690</v>
      </c>
      <c r="P2370" s="13">
        <v>43997.554756944446</v>
      </c>
      <c r="Q2370" s="14">
        <v>3.90625E-2</v>
      </c>
    </row>
    <row r="2371" spans="1:17" x14ac:dyDescent="0.25">
      <c r="A2371" s="1" t="s">
        <v>243</v>
      </c>
      <c r="B2371" s="1" t="s">
        <v>244</v>
      </c>
      <c r="C2371" s="3">
        <v>10190</v>
      </c>
      <c r="D2371" s="13">
        <v>44064.438969907409</v>
      </c>
      <c r="E2371" s="14">
        <v>3.3599537037037039E-2</v>
      </c>
      <c r="G2371" s="1" t="s">
        <v>122</v>
      </c>
      <c r="H2371" s="1" t="s">
        <v>217</v>
      </c>
      <c r="I2371" s="3">
        <v>9940</v>
      </c>
      <c r="J2371" s="13">
        <v>44057.543599537035</v>
      </c>
      <c r="K2371" s="14">
        <v>3.9849537037037037E-2</v>
      </c>
      <c r="M2371" s="1" t="s">
        <v>185</v>
      </c>
      <c r="N2371" s="1" t="s">
        <v>186</v>
      </c>
      <c r="O2371" s="3">
        <v>7691</v>
      </c>
      <c r="P2371" s="13">
        <v>43997.567199074074</v>
      </c>
      <c r="Q2371" s="14">
        <v>3.7835648148148153E-2</v>
      </c>
    </row>
    <row r="2372" spans="1:17" x14ac:dyDescent="0.25">
      <c r="A2372" s="1" t="s">
        <v>201</v>
      </c>
      <c r="B2372" s="1" t="s">
        <v>202</v>
      </c>
      <c r="C2372" s="3">
        <v>10196</v>
      </c>
      <c r="D2372" s="13">
        <v>44064.528541666667</v>
      </c>
      <c r="E2372" s="14">
        <v>4.6250000000000006E-2</v>
      </c>
      <c r="G2372" s="1" t="s">
        <v>211</v>
      </c>
      <c r="H2372" s="1" t="s">
        <v>212</v>
      </c>
      <c r="I2372" s="3">
        <v>9943</v>
      </c>
      <c r="J2372" s="13">
        <v>44057.58697916667</v>
      </c>
      <c r="K2372" s="14">
        <v>4.1192129629629634E-2</v>
      </c>
      <c r="M2372" s="1" t="s">
        <v>223</v>
      </c>
      <c r="N2372" s="1" t="s">
        <v>224</v>
      </c>
      <c r="O2372" s="3">
        <v>7692</v>
      </c>
      <c r="P2372" s="13">
        <v>43997.581967592596</v>
      </c>
      <c r="Q2372" s="14">
        <v>4.0925925925925928E-2</v>
      </c>
    </row>
    <row r="2373" spans="1:17" x14ac:dyDescent="0.25">
      <c r="A2373" s="1" t="s">
        <v>225</v>
      </c>
      <c r="B2373" s="1" t="s">
        <v>226</v>
      </c>
      <c r="C2373" s="3">
        <v>10197</v>
      </c>
      <c r="D2373" s="13">
        <v>44064.545254629629</v>
      </c>
      <c r="E2373" s="14">
        <v>3.5844907407407409E-2</v>
      </c>
      <c r="G2373" s="1" t="s">
        <v>175</v>
      </c>
      <c r="H2373" s="1" t="s">
        <v>176</v>
      </c>
      <c r="I2373" s="3">
        <v>9948</v>
      </c>
      <c r="J2373" s="13">
        <v>44057.646724537037</v>
      </c>
      <c r="K2373" s="14">
        <v>3.7349537037037035E-2</v>
      </c>
      <c r="M2373" s="1" t="s">
        <v>227</v>
      </c>
      <c r="N2373" s="1" t="s">
        <v>228</v>
      </c>
      <c r="O2373" s="3">
        <v>7693</v>
      </c>
      <c r="P2373" s="13">
        <v>43997.593854166669</v>
      </c>
      <c r="Q2373" s="14">
        <v>3.5578703703703703E-2</v>
      </c>
    </row>
    <row r="2374" spans="1:17" x14ac:dyDescent="0.25">
      <c r="A2374" s="1" t="s">
        <v>213</v>
      </c>
      <c r="B2374" s="1" t="s">
        <v>214</v>
      </c>
      <c r="C2374" s="3">
        <v>10199</v>
      </c>
      <c r="D2374" s="13">
        <v>44064.570590277777</v>
      </c>
      <c r="E2374" s="14">
        <v>3.2407407407407406E-2</v>
      </c>
      <c r="G2374" s="1" t="s">
        <v>171</v>
      </c>
      <c r="H2374" s="1" t="s">
        <v>172</v>
      </c>
      <c r="I2374" s="3">
        <v>9951</v>
      </c>
      <c r="J2374" s="13">
        <v>44057.6877662037</v>
      </c>
      <c r="K2374" s="14">
        <v>3.5405092592592592E-2</v>
      </c>
      <c r="M2374" s="1" t="s">
        <v>191</v>
      </c>
      <c r="N2374" s="1" t="s">
        <v>192</v>
      </c>
      <c r="O2374" s="3">
        <v>7697</v>
      </c>
      <c r="P2374" s="13">
        <v>43997.649270833332</v>
      </c>
      <c r="Q2374" s="14">
        <v>3.5185185185185187E-2</v>
      </c>
    </row>
    <row r="2375" spans="1:17" x14ac:dyDescent="0.25">
      <c r="A2375" s="1" t="s">
        <v>189</v>
      </c>
      <c r="B2375" s="1" t="s">
        <v>190</v>
      </c>
      <c r="C2375" s="3">
        <v>10200</v>
      </c>
      <c r="D2375" s="13">
        <v>44064.58321759259</v>
      </c>
      <c r="E2375" s="14">
        <v>3.425925925925926E-2</v>
      </c>
      <c r="G2375" s="1" t="s">
        <v>122</v>
      </c>
      <c r="H2375" s="1" t="s">
        <v>217</v>
      </c>
      <c r="I2375" s="3">
        <v>9953</v>
      </c>
      <c r="J2375" s="13">
        <v>44057.722037037034</v>
      </c>
      <c r="K2375" s="14">
        <v>4.1909722222222223E-2</v>
      </c>
      <c r="M2375" s="1" t="s">
        <v>231</v>
      </c>
      <c r="N2375" s="1" t="s">
        <v>232</v>
      </c>
      <c r="O2375" s="3">
        <v>7699</v>
      </c>
      <c r="P2375" s="13">
        <v>43997.674317129633</v>
      </c>
      <c r="Q2375" s="14">
        <v>3.7928240740740742E-2</v>
      </c>
    </row>
    <row r="2376" spans="1:17" x14ac:dyDescent="0.25">
      <c r="A2376" s="1" t="s">
        <v>165</v>
      </c>
      <c r="B2376" s="1" t="s">
        <v>166</v>
      </c>
      <c r="C2376" s="3">
        <v>10204</v>
      </c>
      <c r="D2376" s="13">
        <v>44064.624189814815</v>
      </c>
      <c r="E2376" s="14">
        <v>3.7685185185185183E-2</v>
      </c>
      <c r="G2376" s="1" t="s">
        <v>120</v>
      </c>
      <c r="H2376" s="1" t="s">
        <v>219</v>
      </c>
      <c r="I2376" s="3">
        <v>9954</v>
      </c>
      <c r="J2376" s="13">
        <v>44057.738252314812</v>
      </c>
      <c r="K2376" s="14">
        <v>3.5798611111111107E-2</v>
      </c>
      <c r="M2376" s="1" t="s">
        <v>185</v>
      </c>
      <c r="N2376" s="1" t="s">
        <v>186</v>
      </c>
      <c r="O2376" s="3">
        <v>7700</v>
      </c>
      <c r="P2376" s="13">
        <v>43997.69127314815</v>
      </c>
      <c r="Q2376" s="14">
        <v>3.107638888888889E-2</v>
      </c>
    </row>
    <row r="2377" spans="1:17" x14ac:dyDescent="0.25">
      <c r="A2377" s="1" t="s">
        <v>201</v>
      </c>
      <c r="B2377" s="1" t="s">
        <v>202</v>
      </c>
      <c r="C2377" s="3">
        <v>10209</v>
      </c>
      <c r="D2377" s="13">
        <v>44064.691099537034</v>
      </c>
      <c r="E2377" s="14">
        <v>3.5266203703703702E-2</v>
      </c>
      <c r="G2377" s="1" t="s">
        <v>203</v>
      </c>
      <c r="H2377" s="1" t="s">
        <v>204</v>
      </c>
      <c r="I2377" s="3">
        <v>9955</v>
      </c>
      <c r="J2377" s="13">
        <v>44057.748136574075</v>
      </c>
      <c r="K2377" s="14">
        <v>4.2569444444444444E-2</v>
      </c>
      <c r="M2377" s="1" t="s">
        <v>253</v>
      </c>
      <c r="N2377" s="1" t="s">
        <v>254</v>
      </c>
      <c r="O2377" s="3">
        <v>7706</v>
      </c>
      <c r="P2377" s="13">
        <v>43997.772361111114</v>
      </c>
      <c r="Q2377" s="14">
        <v>3.7905092592592594E-2</v>
      </c>
    </row>
    <row r="2378" spans="1:17" x14ac:dyDescent="0.25">
      <c r="A2378" s="1" t="s">
        <v>225</v>
      </c>
      <c r="B2378" s="1" t="s">
        <v>226</v>
      </c>
      <c r="C2378" s="3">
        <v>10210</v>
      </c>
      <c r="D2378" s="13">
        <v>44064.705127314817</v>
      </c>
      <c r="E2378" s="14">
        <v>3.8946759259259257E-2</v>
      </c>
      <c r="G2378" s="1" t="s">
        <v>203</v>
      </c>
      <c r="H2378" s="1" t="s">
        <v>204</v>
      </c>
      <c r="I2378" s="3">
        <v>9962</v>
      </c>
      <c r="J2378" s="13">
        <v>44058.340868055559</v>
      </c>
      <c r="K2378" s="14">
        <v>4.6412037037037036E-2</v>
      </c>
      <c r="M2378" s="1" t="s">
        <v>130</v>
      </c>
      <c r="N2378" s="1" t="s">
        <v>218</v>
      </c>
      <c r="O2378" s="3">
        <v>7708</v>
      </c>
      <c r="P2378" s="13">
        <v>43997.797592592593</v>
      </c>
      <c r="Q2378" s="14">
        <v>4.0706018518518523E-2</v>
      </c>
    </row>
    <row r="2379" spans="1:17" x14ac:dyDescent="0.25">
      <c r="A2379" s="1" t="s">
        <v>205</v>
      </c>
      <c r="B2379" s="1" t="s">
        <v>206</v>
      </c>
      <c r="C2379" s="3">
        <v>10215</v>
      </c>
      <c r="D2379" s="13">
        <v>44064.783090277779</v>
      </c>
      <c r="E2379" s="14">
        <v>4.040509259259259E-2</v>
      </c>
      <c r="G2379" s="1" t="s">
        <v>235</v>
      </c>
      <c r="H2379" s="1" t="s">
        <v>236</v>
      </c>
      <c r="I2379" s="3">
        <v>9965</v>
      </c>
      <c r="J2379" s="13">
        <v>44058.378437500003</v>
      </c>
      <c r="K2379" s="14">
        <v>4.1064814814814811E-2</v>
      </c>
      <c r="M2379" s="1" t="s">
        <v>223</v>
      </c>
      <c r="N2379" s="1" t="s">
        <v>224</v>
      </c>
      <c r="O2379" s="3">
        <v>7711</v>
      </c>
      <c r="P2379" s="13">
        <v>43997.845717592594</v>
      </c>
      <c r="Q2379" s="14">
        <v>3.5983796296296298E-2</v>
      </c>
    </row>
    <row r="2380" spans="1:17" x14ac:dyDescent="0.25">
      <c r="A2380" s="1" t="s">
        <v>207</v>
      </c>
      <c r="B2380" s="1" t="s">
        <v>208</v>
      </c>
      <c r="C2380" s="3">
        <v>10221</v>
      </c>
      <c r="D2380" s="13">
        <v>44065.368391203701</v>
      </c>
      <c r="E2380" s="14">
        <v>3.9131944444444448E-2</v>
      </c>
      <c r="G2380" s="1" t="s">
        <v>187</v>
      </c>
      <c r="H2380" s="1" t="s">
        <v>188</v>
      </c>
      <c r="I2380" s="3">
        <v>9970</v>
      </c>
      <c r="J2380" s="13">
        <v>44058.455972222226</v>
      </c>
      <c r="K2380" s="14">
        <v>3.8252314814814815E-2</v>
      </c>
      <c r="M2380" s="1" t="s">
        <v>249</v>
      </c>
      <c r="N2380" s="1" t="s">
        <v>250</v>
      </c>
      <c r="O2380" s="3">
        <v>7716</v>
      </c>
      <c r="P2380" s="13">
        <v>43998.403553240743</v>
      </c>
      <c r="Q2380" s="14">
        <v>4.3495370370370372E-2</v>
      </c>
    </row>
    <row r="2381" spans="1:17" x14ac:dyDescent="0.25">
      <c r="A2381" s="1" t="s">
        <v>201</v>
      </c>
      <c r="B2381" s="1" t="s">
        <v>202</v>
      </c>
      <c r="C2381" s="3">
        <v>10227</v>
      </c>
      <c r="D2381" s="13">
        <v>44065.446840277778</v>
      </c>
      <c r="E2381" s="14">
        <v>3.6296296296296292E-2</v>
      </c>
      <c r="G2381" s="1" t="s">
        <v>251</v>
      </c>
      <c r="H2381" s="1" t="s">
        <v>252</v>
      </c>
      <c r="I2381" s="3">
        <v>9975</v>
      </c>
      <c r="J2381" s="13">
        <v>44058.517627314817</v>
      </c>
      <c r="K2381" s="14">
        <v>3.8043981481481477E-2</v>
      </c>
      <c r="M2381" s="1" t="s">
        <v>199</v>
      </c>
      <c r="N2381" s="1" t="s">
        <v>200</v>
      </c>
      <c r="O2381" s="3">
        <v>7720</v>
      </c>
      <c r="P2381" s="13">
        <v>43998.457604166666</v>
      </c>
      <c r="Q2381" s="14">
        <v>3.0868055555555555E-2</v>
      </c>
    </row>
    <row r="2382" spans="1:17" x14ac:dyDescent="0.25">
      <c r="A2382" s="1" t="s">
        <v>165</v>
      </c>
      <c r="B2382" s="1" t="s">
        <v>166</v>
      </c>
      <c r="C2382" s="3">
        <v>10236</v>
      </c>
      <c r="D2382" s="13">
        <v>44065.574317129627</v>
      </c>
      <c r="E2382" s="14">
        <v>3.6944444444444446E-2</v>
      </c>
      <c r="G2382" s="1" t="s">
        <v>187</v>
      </c>
      <c r="H2382" s="1" t="s">
        <v>188</v>
      </c>
      <c r="I2382" s="3">
        <v>9976</v>
      </c>
      <c r="J2382" s="13">
        <v>44058.528368055559</v>
      </c>
      <c r="K2382" s="14">
        <v>3.876157407407408E-2</v>
      </c>
      <c r="M2382" s="1" t="s">
        <v>191</v>
      </c>
      <c r="N2382" s="1" t="s">
        <v>192</v>
      </c>
      <c r="O2382" s="3">
        <v>7721</v>
      </c>
      <c r="P2382" s="13">
        <v>43998.46707175926</v>
      </c>
      <c r="Q2382" s="14">
        <v>4.3344907407407408E-2</v>
      </c>
    </row>
    <row r="2383" spans="1:17" x14ac:dyDescent="0.25">
      <c r="A2383" s="1" t="s">
        <v>181</v>
      </c>
      <c r="B2383" s="1" t="s">
        <v>182</v>
      </c>
      <c r="C2383" s="3">
        <v>10238</v>
      </c>
      <c r="D2383" s="13">
        <v>44065.600057870368</v>
      </c>
      <c r="E2383" s="14">
        <v>3.1932870370370368E-2</v>
      </c>
      <c r="G2383" s="1" t="s">
        <v>235</v>
      </c>
      <c r="H2383" s="1" t="s">
        <v>236</v>
      </c>
      <c r="I2383" s="3">
        <v>9980</v>
      </c>
      <c r="J2383" s="13">
        <v>44058.587604166663</v>
      </c>
      <c r="K2383" s="14">
        <v>4.0543981481481479E-2</v>
      </c>
      <c r="M2383" s="1" t="s">
        <v>237</v>
      </c>
      <c r="N2383" s="1" t="s">
        <v>238</v>
      </c>
      <c r="O2383" s="3">
        <v>7730</v>
      </c>
      <c r="P2383" s="13">
        <v>43998.60560185185</v>
      </c>
      <c r="Q2383" s="14">
        <v>2.9351851851851851E-2</v>
      </c>
    </row>
    <row r="2384" spans="1:17" x14ac:dyDescent="0.25">
      <c r="A2384" s="1" t="s">
        <v>183</v>
      </c>
      <c r="B2384" s="1" t="s">
        <v>184</v>
      </c>
      <c r="C2384" s="3">
        <v>10244</v>
      </c>
      <c r="D2384" s="13">
        <v>44065.674641203703</v>
      </c>
      <c r="E2384" s="14">
        <v>4.3263888888888886E-2</v>
      </c>
      <c r="G2384" s="1" t="s">
        <v>171</v>
      </c>
      <c r="H2384" s="1" t="s">
        <v>172</v>
      </c>
      <c r="I2384" s="3">
        <v>9981</v>
      </c>
      <c r="J2384" s="13">
        <v>44058.600034722222</v>
      </c>
      <c r="K2384" s="14">
        <v>3.1122685185185187E-2</v>
      </c>
      <c r="M2384" s="1" t="s">
        <v>199</v>
      </c>
      <c r="N2384" s="1" t="s">
        <v>200</v>
      </c>
      <c r="O2384" s="3">
        <v>7732</v>
      </c>
      <c r="P2384" s="13">
        <v>43998.624513888892</v>
      </c>
      <c r="Q2384" s="14">
        <v>4.4722222222222219E-2</v>
      </c>
    </row>
    <row r="2385" spans="1:17" x14ac:dyDescent="0.25">
      <c r="A2385" s="1" t="s">
        <v>205</v>
      </c>
      <c r="B2385" s="1" t="s">
        <v>206</v>
      </c>
      <c r="C2385" s="3">
        <v>10246</v>
      </c>
      <c r="D2385" s="13">
        <v>44065.69908564815</v>
      </c>
      <c r="E2385" s="14">
        <v>3.7685185185185183E-2</v>
      </c>
      <c r="G2385" s="1" t="s">
        <v>193</v>
      </c>
      <c r="H2385" s="1" t="s">
        <v>194</v>
      </c>
      <c r="I2385" s="3">
        <v>9982</v>
      </c>
      <c r="J2385" s="13">
        <v>44058.613865740743</v>
      </c>
      <c r="K2385" s="14">
        <v>4.4328703703703703E-2</v>
      </c>
      <c r="M2385" s="1" t="s">
        <v>247</v>
      </c>
      <c r="N2385" s="1" t="s">
        <v>248</v>
      </c>
      <c r="O2385" s="3">
        <v>7734</v>
      </c>
      <c r="P2385" s="13">
        <v>43998.654733796298</v>
      </c>
      <c r="Q2385" s="14">
        <v>4.2696759259259261E-2</v>
      </c>
    </row>
    <row r="2386" spans="1:17" x14ac:dyDescent="0.25">
      <c r="A2386" s="1" t="s">
        <v>183</v>
      </c>
      <c r="B2386" s="1" t="s">
        <v>184</v>
      </c>
      <c r="C2386" s="3">
        <v>10247</v>
      </c>
      <c r="D2386" s="13">
        <v>44065.712395833332</v>
      </c>
      <c r="E2386" s="14">
        <v>3.4560185185185187E-2</v>
      </c>
      <c r="G2386" s="1" t="s">
        <v>122</v>
      </c>
      <c r="H2386" s="1" t="s">
        <v>217</v>
      </c>
      <c r="I2386" s="3">
        <v>9989</v>
      </c>
      <c r="J2386" s="13">
        <v>44058.706574074073</v>
      </c>
      <c r="K2386" s="14">
        <v>4.6192129629629632E-2</v>
      </c>
      <c r="M2386" s="1" t="s">
        <v>237</v>
      </c>
      <c r="N2386" s="1" t="s">
        <v>238</v>
      </c>
      <c r="O2386" s="3">
        <v>7738</v>
      </c>
      <c r="P2386" s="13">
        <v>43998.700439814813</v>
      </c>
      <c r="Q2386" s="14">
        <v>3.7384259259259263E-2</v>
      </c>
    </row>
    <row r="2387" spans="1:17" x14ac:dyDescent="0.25">
      <c r="A2387" s="1" t="s">
        <v>181</v>
      </c>
      <c r="B2387" s="1" t="s">
        <v>182</v>
      </c>
      <c r="C2387" s="3">
        <v>10249</v>
      </c>
      <c r="D2387" s="13">
        <v>44065.736458333333</v>
      </c>
      <c r="E2387" s="14">
        <v>3.1469907407407412E-2</v>
      </c>
      <c r="G2387" s="1" t="s">
        <v>177</v>
      </c>
      <c r="H2387" s="1" t="s">
        <v>178</v>
      </c>
      <c r="I2387" s="3">
        <v>9998</v>
      </c>
      <c r="J2387" s="13">
        <v>44058.807187500002</v>
      </c>
      <c r="K2387" s="14">
        <v>3.2280092592592589E-2</v>
      </c>
      <c r="M2387" s="1" t="s">
        <v>173</v>
      </c>
      <c r="N2387" s="1" t="s">
        <v>174</v>
      </c>
      <c r="O2387" s="3">
        <v>7740</v>
      </c>
      <c r="P2387" s="13">
        <v>43998.733518518522</v>
      </c>
      <c r="Q2387" s="14">
        <v>4.02662037037037E-2</v>
      </c>
    </row>
    <row r="2388" spans="1:17" x14ac:dyDescent="0.25">
      <c r="A2388" s="1" t="s">
        <v>161</v>
      </c>
      <c r="B2388" s="1" t="s">
        <v>162</v>
      </c>
      <c r="C2388" s="3">
        <v>10253</v>
      </c>
      <c r="D2388" s="13">
        <v>44065.786307870374</v>
      </c>
      <c r="E2388" s="14">
        <v>3.7893518518518521E-2</v>
      </c>
      <c r="G2388" s="1" t="s">
        <v>122</v>
      </c>
      <c r="H2388" s="1" t="s">
        <v>217</v>
      </c>
      <c r="I2388" s="3">
        <v>10003</v>
      </c>
      <c r="J2388" s="13">
        <v>44059.363807870373</v>
      </c>
      <c r="K2388" s="14">
        <v>4.3912037037037034E-2</v>
      </c>
      <c r="M2388" s="1" t="s">
        <v>130</v>
      </c>
      <c r="N2388" s="1" t="s">
        <v>218</v>
      </c>
      <c r="O2388" s="3">
        <v>7744</v>
      </c>
      <c r="P2388" s="13">
        <v>43998.787268518521</v>
      </c>
      <c r="Q2388" s="14">
        <v>3.6597222222222225E-2</v>
      </c>
    </row>
    <row r="2389" spans="1:17" x14ac:dyDescent="0.25">
      <c r="A2389" s="1" t="s">
        <v>161</v>
      </c>
      <c r="B2389" s="1" t="s">
        <v>162</v>
      </c>
      <c r="C2389" s="3">
        <v>10255</v>
      </c>
      <c r="D2389" s="13">
        <v>44065.80909722222</v>
      </c>
      <c r="E2389" s="14">
        <v>4.0092592592592589E-2</v>
      </c>
      <c r="G2389" s="1" t="s">
        <v>233</v>
      </c>
      <c r="H2389" s="1" t="s">
        <v>234</v>
      </c>
      <c r="I2389" s="3">
        <v>10005</v>
      </c>
      <c r="J2389" s="13">
        <v>44059.384305555555</v>
      </c>
      <c r="K2389" s="14">
        <v>2.988425925925926E-2</v>
      </c>
      <c r="M2389" s="1" t="s">
        <v>167</v>
      </c>
      <c r="N2389" s="1" t="s">
        <v>168</v>
      </c>
      <c r="O2389" s="3">
        <v>7745</v>
      </c>
      <c r="P2389" s="13">
        <v>43998.803819444445</v>
      </c>
      <c r="Q2389" s="14">
        <v>3.3043981481481487E-2</v>
      </c>
    </row>
    <row r="2390" spans="1:17" x14ac:dyDescent="0.25">
      <c r="A2390" s="1" t="s">
        <v>183</v>
      </c>
      <c r="B2390" s="1" t="s">
        <v>184</v>
      </c>
      <c r="C2390" s="3">
        <v>10265</v>
      </c>
      <c r="D2390" s="13">
        <v>44066.436678240738</v>
      </c>
      <c r="E2390" s="14">
        <v>3.9155092592592596E-2</v>
      </c>
      <c r="G2390" s="1" t="s">
        <v>211</v>
      </c>
      <c r="H2390" s="1" t="s">
        <v>212</v>
      </c>
      <c r="I2390" s="3">
        <v>10013</v>
      </c>
      <c r="J2390" s="13">
        <v>44059.499131944445</v>
      </c>
      <c r="K2390" s="14">
        <v>3.2361111111111111E-2</v>
      </c>
      <c r="M2390" s="1" t="s">
        <v>241</v>
      </c>
      <c r="N2390" s="1" t="s">
        <v>242</v>
      </c>
      <c r="O2390" s="3">
        <v>7753</v>
      </c>
      <c r="P2390" s="13">
        <v>43999.410173611112</v>
      </c>
      <c r="Q2390" s="14">
        <v>4.5462962962962962E-2</v>
      </c>
    </row>
    <row r="2391" spans="1:17" x14ac:dyDescent="0.25">
      <c r="A2391" s="1" t="s">
        <v>181</v>
      </c>
      <c r="B2391" s="1" t="s">
        <v>182</v>
      </c>
      <c r="C2391" s="3">
        <v>10275</v>
      </c>
      <c r="D2391" s="13">
        <v>44066.585486111115</v>
      </c>
      <c r="E2391" s="14">
        <v>4.2013888888888885E-2</v>
      </c>
      <c r="G2391" s="1" t="s">
        <v>122</v>
      </c>
      <c r="H2391" s="1" t="s">
        <v>217</v>
      </c>
      <c r="I2391" s="3">
        <v>10021</v>
      </c>
      <c r="J2391" s="13">
        <v>44059.614664351851</v>
      </c>
      <c r="K2391" s="14">
        <v>3.6168981481481483E-2</v>
      </c>
      <c r="M2391" s="1" t="s">
        <v>227</v>
      </c>
      <c r="N2391" s="1" t="s">
        <v>228</v>
      </c>
      <c r="O2391" s="3">
        <v>7756</v>
      </c>
      <c r="P2391" s="13">
        <v>43999.449386574073</v>
      </c>
      <c r="Q2391" s="14">
        <v>3.3541666666666664E-2</v>
      </c>
    </row>
    <row r="2392" spans="1:17" x14ac:dyDescent="0.25">
      <c r="A2392" s="1" t="s">
        <v>163</v>
      </c>
      <c r="B2392" s="1" t="s">
        <v>164</v>
      </c>
      <c r="C2392" s="3">
        <v>10277</v>
      </c>
      <c r="D2392" s="13">
        <v>44066.615127314813</v>
      </c>
      <c r="E2392" s="14">
        <v>3.2233796296296295E-2</v>
      </c>
      <c r="G2392" s="1" t="s">
        <v>233</v>
      </c>
      <c r="H2392" s="1" t="s">
        <v>234</v>
      </c>
      <c r="I2392" s="3">
        <v>10022</v>
      </c>
      <c r="J2392" s="13">
        <v>44059.626284722224</v>
      </c>
      <c r="K2392" s="14">
        <v>3.6041666666666666E-2</v>
      </c>
      <c r="M2392" s="1" t="s">
        <v>253</v>
      </c>
      <c r="N2392" s="1" t="s">
        <v>254</v>
      </c>
      <c r="O2392" s="3">
        <v>7758</v>
      </c>
      <c r="P2392" s="13">
        <v>43999.47283564815</v>
      </c>
      <c r="Q2392" s="14">
        <v>4.4074074074074071E-2</v>
      </c>
    </row>
    <row r="2393" spans="1:17" x14ac:dyDescent="0.25">
      <c r="A2393" s="1" t="s">
        <v>163</v>
      </c>
      <c r="B2393" s="1" t="s">
        <v>164</v>
      </c>
      <c r="C2393" s="3">
        <v>10282</v>
      </c>
      <c r="D2393" s="13">
        <v>44066.684386574074</v>
      </c>
      <c r="E2393" s="14">
        <v>3.9814814814814817E-2</v>
      </c>
      <c r="G2393" s="1" t="s">
        <v>193</v>
      </c>
      <c r="H2393" s="1" t="s">
        <v>194</v>
      </c>
      <c r="I2393" s="3">
        <v>10025</v>
      </c>
      <c r="J2393" s="13">
        <v>44059.666689814818</v>
      </c>
      <c r="K2393" s="14">
        <v>3.7824074074074072E-2</v>
      </c>
      <c r="M2393" s="1" t="s">
        <v>167</v>
      </c>
      <c r="N2393" s="1" t="s">
        <v>168</v>
      </c>
      <c r="O2393" s="3">
        <v>7759</v>
      </c>
      <c r="P2393" s="13">
        <v>43999.485891203702</v>
      </c>
      <c r="Q2393" s="14">
        <v>4.2465277777777775E-2</v>
      </c>
    </row>
    <row r="2394" spans="1:17" x14ac:dyDescent="0.25">
      <c r="A2394" s="1" t="s">
        <v>159</v>
      </c>
      <c r="B2394" s="1" t="s">
        <v>160</v>
      </c>
      <c r="C2394" s="3">
        <v>10285</v>
      </c>
      <c r="D2394" s="13">
        <v>44066.721342592595</v>
      </c>
      <c r="E2394" s="14">
        <v>3.7499999999999999E-2</v>
      </c>
      <c r="G2394" s="1" t="s">
        <v>177</v>
      </c>
      <c r="H2394" s="1" t="s">
        <v>178</v>
      </c>
      <c r="I2394" s="3">
        <v>10026</v>
      </c>
      <c r="J2394" s="13">
        <v>44059.681122685186</v>
      </c>
      <c r="K2394" s="14">
        <v>3.3958333333333333E-2</v>
      </c>
      <c r="M2394" s="1" t="s">
        <v>223</v>
      </c>
      <c r="N2394" s="1" t="s">
        <v>224</v>
      </c>
      <c r="O2394" s="3">
        <v>7760</v>
      </c>
      <c r="P2394" s="13">
        <v>43999.495428240742</v>
      </c>
      <c r="Q2394" s="14">
        <v>3.9930555555555559E-2</v>
      </c>
    </row>
    <row r="2395" spans="1:17" x14ac:dyDescent="0.25">
      <c r="A2395" s="1" t="s">
        <v>161</v>
      </c>
      <c r="B2395" s="1" t="s">
        <v>162</v>
      </c>
      <c r="C2395" s="3">
        <v>10287</v>
      </c>
      <c r="D2395" s="13">
        <v>44066.746990740743</v>
      </c>
      <c r="E2395" s="14">
        <v>3.0173611111111113E-2</v>
      </c>
      <c r="G2395" s="1" t="s">
        <v>193</v>
      </c>
      <c r="H2395" s="1" t="s">
        <v>194</v>
      </c>
      <c r="I2395" s="3">
        <v>10029</v>
      </c>
      <c r="J2395" s="13">
        <v>44059.726238425923</v>
      </c>
      <c r="K2395" s="14">
        <v>4.1250000000000002E-2</v>
      </c>
      <c r="M2395" s="1" t="s">
        <v>223</v>
      </c>
      <c r="N2395" s="1" t="s">
        <v>224</v>
      </c>
      <c r="O2395" s="3">
        <v>7762</v>
      </c>
      <c r="P2395" s="13">
        <v>43999.530127314814</v>
      </c>
      <c r="Q2395" s="14">
        <v>3.6909722222222226E-2</v>
      </c>
    </row>
    <row r="2396" spans="1:17" x14ac:dyDescent="0.25">
      <c r="A2396" s="1" t="s">
        <v>183</v>
      </c>
      <c r="B2396" s="1" t="s">
        <v>184</v>
      </c>
      <c r="C2396" s="3">
        <v>10296</v>
      </c>
      <c r="D2396" s="13">
        <v>44067.365648148145</v>
      </c>
      <c r="E2396" s="14">
        <v>3.5358796296296298E-2</v>
      </c>
      <c r="G2396" s="1" t="s">
        <v>175</v>
      </c>
      <c r="H2396" s="1" t="s">
        <v>176</v>
      </c>
      <c r="I2396" s="3">
        <v>10035</v>
      </c>
      <c r="J2396" s="13">
        <v>44059.815150462964</v>
      </c>
      <c r="K2396" s="14">
        <v>3.3645833333333333E-2</v>
      </c>
      <c r="M2396" s="1" t="s">
        <v>185</v>
      </c>
      <c r="N2396" s="1" t="s">
        <v>186</v>
      </c>
      <c r="O2396" s="3">
        <v>7767</v>
      </c>
      <c r="P2396" s="13">
        <v>43999.603773148148</v>
      </c>
      <c r="Q2396" s="14">
        <v>3.78587962962963E-2</v>
      </c>
    </row>
    <row r="2397" spans="1:17" x14ac:dyDescent="0.25">
      <c r="A2397" s="1" t="s">
        <v>165</v>
      </c>
      <c r="B2397" s="1" t="s">
        <v>166</v>
      </c>
      <c r="C2397" s="3">
        <v>10298</v>
      </c>
      <c r="D2397" s="13">
        <v>44067.39880787037</v>
      </c>
      <c r="E2397" s="14">
        <v>3.3981481481481481E-2</v>
      </c>
      <c r="G2397" s="1" t="s">
        <v>122</v>
      </c>
      <c r="H2397" s="1" t="s">
        <v>217</v>
      </c>
      <c r="I2397" s="3">
        <v>10036</v>
      </c>
      <c r="J2397" s="13">
        <v>44059.832118055558</v>
      </c>
      <c r="K2397" s="14">
        <v>3.7337962962962962E-2</v>
      </c>
      <c r="M2397" s="1" t="s">
        <v>229</v>
      </c>
      <c r="N2397" s="1" t="s">
        <v>230</v>
      </c>
      <c r="O2397" s="3">
        <v>7769</v>
      </c>
      <c r="P2397" s="13">
        <v>43999.637013888889</v>
      </c>
      <c r="Q2397" s="14">
        <v>4.1909722222222223E-2</v>
      </c>
    </row>
    <row r="2398" spans="1:17" x14ac:dyDescent="0.25">
      <c r="A2398" s="1" t="s">
        <v>159</v>
      </c>
      <c r="B2398" s="1" t="s">
        <v>160</v>
      </c>
      <c r="C2398" s="3">
        <v>10302</v>
      </c>
      <c r="D2398" s="13">
        <v>44067.4528125</v>
      </c>
      <c r="E2398" s="14">
        <v>3.0902777777777779E-2</v>
      </c>
      <c r="G2398" s="1" t="s">
        <v>120</v>
      </c>
      <c r="H2398" s="1" t="s">
        <v>219</v>
      </c>
      <c r="I2398" s="3">
        <v>10041</v>
      </c>
      <c r="J2398" s="13">
        <v>44060.388298611113</v>
      </c>
      <c r="K2398" s="14">
        <v>4.2812500000000003E-2</v>
      </c>
      <c r="M2398" s="1" t="s">
        <v>173</v>
      </c>
      <c r="N2398" s="1" t="s">
        <v>174</v>
      </c>
      <c r="O2398" s="3">
        <v>7774</v>
      </c>
      <c r="P2398" s="13">
        <v>43999.698981481481</v>
      </c>
      <c r="Q2398" s="14">
        <v>2.9953703703703705E-2</v>
      </c>
    </row>
    <row r="2399" spans="1:17" x14ac:dyDescent="0.25">
      <c r="A2399" s="1" t="s">
        <v>165</v>
      </c>
      <c r="B2399" s="1" t="s">
        <v>166</v>
      </c>
      <c r="C2399" s="3">
        <v>10303</v>
      </c>
      <c r="D2399" s="13">
        <v>44067.46733796296</v>
      </c>
      <c r="E2399" s="14">
        <v>3.3344907407407406E-2</v>
      </c>
      <c r="G2399" s="1" t="s">
        <v>215</v>
      </c>
      <c r="H2399" s="1" t="s">
        <v>216</v>
      </c>
      <c r="I2399" s="3">
        <v>10050</v>
      </c>
      <c r="J2399" s="13">
        <v>44060.523009259261</v>
      </c>
      <c r="K2399" s="14">
        <v>4.2442129629629628E-2</v>
      </c>
      <c r="M2399" s="1" t="s">
        <v>227</v>
      </c>
      <c r="N2399" s="1" t="s">
        <v>228</v>
      </c>
      <c r="O2399" s="3">
        <v>7776</v>
      </c>
      <c r="P2399" s="13">
        <v>43999.719282407408</v>
      </c>
      <c r="Q2399" s="14">
        <v>3.5532407407407408E-2</v>
      </c>
    </row>
    <row r="2400" spans="1:17" x14ac:dyDescent="0.25">
      <c r="A2400" s="1" t="s">
        <v>205</v>
      </c>
      <c r="B2400" s="1" t="s">
        <v>206</v>
      </c>
      <c r="C2400" s="3">
        <v>10304</v>
      </c>
      <c r="D2400" s="13">
        <v>44067.483240740738</v>
      </c>
      <c r="E2400" s="14">
        <v>3.6238425925925924E-2</v>
      </c>
      <c r="G2400" s="1" t="s">
        <v>193</v>
      </c>
      <c r="H2400" s="1" t="s">
        <v>194</v>
      </c>
      <c r="I2400" s="3">
        <v>10053</v>
      </c>
      <c r="J2400" s="13">
        <v>44060.554386574076</v>
      </c>
      <c r="K2400" s="14">
        <v>4.3993055555555556E-2</v>
      </c>
      <c r="M2400" s="1" t="s">
        <v>237</v>
      </c>
      <c r="N2400" s="1" t="s">
        <v>238</v>
      </c>
      <c r="O2400" s="3">
        <v>7778</v>
      </c>
      <c r="P2400" s="13">
        <v>43999.741828703707</v>
      </c>
      <c r="Q2400" s="14">
        <v>3.8854166666666669E-2</v>
      </c>
    </row>
    <row r="2401" spans="1:17" x14ac:dyDescent="0.25">
      <c r="A2401" s="1" t="s">
        <v>183</v>
      </c>
      <c r="B2401" s="1" t="s">
        <v>184</v>
      </c>
      <c r="C2401" s="3">
        <v>10307</v>
      </c>
      <c r="D2401" s="13">
        <v>44067.533020833333</v>
      </c>
      <c r="E2401" s="14">
        <v>3.9027777777777779E-2</v>
      </c>
      <c r="G2401" s="1" t="s">
        <v>233</v>
      </c>
      <c r="H2401" s="1" t="s">
        <v>234</v>
      </c>
      <c r="I2401" s="3">
        <v>10061</v>
      </c>
      <c r="J2401" s="13">
        <v>44060.674178240741</v>
      </c>
      <c r="K2401" s="14">
        <v>4.2337962962962966E-2</v>
      </c>
      <c r="M2401" s="1" t="s">
        <v>173</v>
      </c>
      <c r="N2401" s="1" t="s">
        <v>174</v>
      </c>
      <c r="O2401" s="3">
        <v>7779</v>
      </c>
      <c r="P2401" s="13">
        <v>43999.754074074073</v>
      </c>
      <c r="Q2401" s="14">
        <v>4.2812500000000003E-2</v>
      </c>
    </row>
    <row r="2402" spans="1:17" x14ac:dyDescent="0.25">
      <c r="A2402" s="1" t="s">
        <v>213</v>
      </c>
      <c r="B2402" s="1" t="s">
        <v>214</v>
      </c>
      <c r="C2402" s="3">
        <v>10309</v>
      </c>
      <c r="D2402" s="13">
        <v>44067.560717592591</v>
      </c>
      <c r="E2402" s="14">
        <v>4.5648148148148153E-2</v>
      </c>
      <c r="G2402" s="1" t="s">
        <v>203</v>
      </c>
      <c r="H2402" s="1" t="s">
        <v>204</v>
      </c>
      <c r="I2402" s="3">
        <v>10064</v>
      </c>
      <c r="J2402" s="13">
        <v>44060.72278935185</v>
      </c>
      <c r="K2402" s="14">
        <v>3.8692129629629632E-2</v>
      </c>
      <c r="M2402" s="1" t="s">
        <v>199</v>
      </c>
      <c r="N2402" s="1" t="s">
        <v>200</v>
      </c>
      <c r="O2402" s="3">
        <v>7785</v>
      </c>
      <c r="P2402" s="13">
        <v>43999.842615740738</v>
      </c>
      <c r="Q2402" s="14">
        <v>3.412037037037037E-2</v>
      </c>
    </row>
    <row r="2403" spans="1:17" x14ac:dyDescent="0.25">
      <c r="A2403" s="1" t="s">
        <v>207</v>
      </c>
      <c r="B2403" s="1" t="s">
        <v>208</v>
      </c>
      <c r="C2403" s="3">
        <v>10312</v>
      </c>
      <c r="D2403" s="13">
        <v>44067.601851851854</v>
      </c>
      <c r="E2403" s="14">
        <v>3.5856481481481482E-2</v>
      </c>
      <c r="G2403" s="1" t="s">
        <v>187</v>
      </c>
      <c r="H2403" s="1" t="s">
        <v>188</v>
      </c>
      <c r="I2403" s="3">
        <v>10067</v>
      </c>
      <c r="J2403" s="13">
        <v>44060.757708333331</v>
      </c>
      <c r="K2403" s="14">
        <v>3.5243055555555555E-2</v>
      </c>
      <c r="M2403" s="1" t="s">
        <v>191</v>
      </c>
      <c r="N2403" s="1" t="s">
        <v>192</v>
      </c>
      <c r="O2403" s="3">
        <v>7786</v>
      </c>
      <c r="P2403" s="13">
        <v>44000.349560185183</v>
      </c>
      <c r="Q2403" s="14">
        <v>4.4143518518518519E-2</v>
      </c>
    </row>
    <row r="2404" spans="1:17" x14ac:dyDescent="0.25">
      <c r="A2404" s="1" t="s">
        <v>159</v>
      </c>
      <c r="B2404" s="1" t="s">
        <v>160</v>
      </c>
      <c r="C2404" s="3">
        <v>10320</v>
      </c>
      <c r="D2404" s="13">
        <v>44067.714479166665</v>
      </c>
      <c r="E2404" s="14">
        <v>3.1886574074074074E-2</v>
      </c>
      <c r="G2404" s="1" t="s">
        <v>171</v>
      </c>
      <c r="H2404" s="1" t="s">
        <v>172</v>
      </c>
      <c r="I2404" s="3">
        <v>10071</v>
      </c>
      <c r="J2404" s="13">
        <v>44060.808067129627</v>
      </c>
      <c r="K2404" s="14">
        <v>3.6793981481481483E-2</v>
      </c>
      <c r="M2404" s="1" t="s">
        <v>130</v>
      </c>
      <c r="N2404" s="1" t="s">
        <v>218</v>
      </c>
      <c r="O2404" s="3">
        <v>7787</v>
      </c>
      <c r="P2404" s="13">
        <v>44000.359965277778</v>
      </c>
      <c r="Q2404" s="14">
        <v>3.9571759259259258E-2</v>
      </c>
    </row>
    <row r="2405" spans="1:17" x14ac:dyDescent="0.25">
      <c r="A2405" s="1" t="s">
        <v>165</v>
      </c>
      <c r="B2405" s="1" t="s">
        <v>166</v>
      </c>
      <c r="C2405" s="3">
        <v>10325</v>
      </c>
      <c r="D2405" s="13">
        <v>44067.794895833336</v>
      </c>
      <c r="E2405" s="14">
        <v>3.3935185185185186E-2</v>
      </c>
      <c r="G2405" s="1" t="s">
        <v>215</v>
      </c>
      <c r="H2405" s="1" t="s">
        <v>216</v>
      </c>
      <c r="I2405" s="3">
        <v>10072</v>
      </c>
      <c r="J2405" s="13">
        <v>44060.825046296297</v>
      </c>
      <c r="K2405" s="14">
        <v>3.0208333333333334E-2</v>
      </c>
      <c r="M2405" s="1" t="s">
        <v>191</v>
      </c>
      <c r="N2405" s="1" t="s">
        <v>192</v>
      </c>
      <c r="O2405" s="3">
        <v>7789</v>
      </c>
      <c r="P2405" s="13">
        <v>44000.37972222222</v>
      </c>
      <c r="Q2405" s="14">
        <v>3.6631944444444446E-2</v>
      </c>
    </row>
    <row r="2406" spans="1:17" x14ac:dyDescent="0.25">
      <c r="A2406" s="1" t="s">
        <v>189</v>
      </c>
      <c r="B2406" s="1" t="s">
        <v>190</v>
      </c>
      <c r="C2406" s="3">
        <v>10326</v>
      </c>
      <c r="D2406" s="13">
        <v>44067.812361111108</v>
      </c>
      <c r="E2406" s="14">
        <v>4.538194444444444E-2</v>
      </c>
      <c r="G2406" s="1" t="s">
        <v>120</v>
      </c>
      <c r="H2406" s="1" t="s">
        <v>219</v>
      </c>
      <c r="I2406" s="3">
        <v>10073</v>
      </c>
      <c r="J2406" s="13">
        <v>44060.834004629629</v>
      </c>
      <c r="K2406" s="14">
        <v>3.4583333333333334E-2</v>
      </c>
      <c r="M2406" s="1" t="s">
        <v>223</v>
      </c>
      <c r="N2406" s="1" t="s">
        <v>224</v>
      </c>
      <c r="O2406" s="3">
        <v>7791</v>
      </c>
      <c r="P2406" s="13">
        <v>44000.404166666667</v>
      </c>
      <c r="Q2406" s="14">
        <v>3.7962962962962962E-2</v>
      </c>
    </row>
    <row r="2407" spans="1:17" x14ac:dyDescent="0.25">
      <c r="A2407" s="1" t="s">
        <v>201</v>
      </c>
      <c r="B2407" s="1" t="s">
        <v>202</v>
      </c>
      <c r="C2407" s="3">
        <v>10335</v>
      </c>
      <c r="D2407" s="13">
        <v>44068.42150462963</v>
      </c>
      <c r="E2407" s="14">
        <v>4.5474537037037042E-2</v>
      </c>
      <c r="G2407" s="1" t="s">
        <v>122</v>
      </c>
      <c r="H2407" s="1" t="s">
        <v>217</v>
      </c>
      <c r="I2407" s="3">
        <v>10075</v>
      </c>
      <c r="J2407" s="13">
        <v>44061.356909722221</v>
      </c>
      <c r="K2407" s="14">
        <v>3.7361111111111109E-2</v>
      </c>
      <c r="M2407" s="1" t="s">
        <v>247</v>
      </c>
      <c r="N2407" s="1" t="s">
        <v>248</v>
      </c>
      <c r="O2407" s="3">
        <v>7794</v>
      </c>
      <c r="P2407" s="13">
        <v>44000.444884259261</v>
      </c>
      <c r="Q2407" s="14">
        <v>4.1273148148148149E-2</v>
      </c>
    </row>
    <row r="2408" spans="1:17" x14ac:dyDescent="0.25">
      <c r="A2408" s="1" t="s">
        <v>201</v>
      </c>
      <c r="B2408" s="1" t="s">
        <v>202</v>
      </c>
      <c r="C2408" s="3">
        <v>10341</v>
      </c>
      <c r="D2408" s="13">
        <v>44068.50885416667</v>
      </c>
      <c r="E2408" s="14">
        <v>3.7083333333333336E-2</v>
      </c>
      <c r="G2408" s="1" t="s">
        <v>233</v>
      </c>
      <c r="H2408" s="1" t="s">
        <v>234</v>
      </c>
      <c r="I2408" s="3">
        <v>10076</v>
      </c>
      <c r="J2408" s="13">
        <v>44061.370671296296</v>
      </c>
      <c r="K2408" s="14">
        <v>3.2650462962962964E-2</v>
      </c>
      <c r="M2408" s="1" t="s">
        <v>209</v>
      </c>
      <c r="N2408" s="1" t="s">
        <v>210</v>
      </c>
      <c r="O2408" s="3">
        <v>7795</v>
      </c>
      <c r="P2408" s="13">
        <v>44000.463356481479</v>
      </c>
      <c r="Q2408" s="14">
        <v>3.9074074074074074E-2</v>
      </c>
    </row>
    <row r="2409" spans="1:17" x14ac:dyDescent="0.25">
      <c r="A2409" s="1" t="s">
        <v>243</v>
      </c>
      <c r="B2409" s="1" t="s">
        <v>244</v>
      </c>
      <c r="C2409" s="3">
        <v>10346</v>
      </c>
      <c r="D2409" s="13">
        <v>44068.577199074076</v>
      </c>
      <c r="E2409" s="14">
        <v>3.1273148148148147E-2</v>
      </c>
      <c r="G2409" s="1" t="s">
        <v>177</v>
      </c>
      <c r="H2409" s="1" t="s">
        <v>178</v>
      </c>
      <c r="I2409" s="3">
        <v>10079</v>
      </c>
      <c r="J2409" s="13">
        <v>44061.417256944442</v>
      </c>
      <c r="K2409" s="14">
        <v>3.366898148148148E-2</v>
      </c>
      <c r="M2409" s="1" t="s">
        <v>167</v>
      </c>
      <c r="N2409" s="1" t="s">
        <v>168</v>
      </c>
      <c r="O2409" s="3">
        <v>7796</v>
      </c>
      <c r="P2409" s="13">
        <v>44000.472349537034</v>
      </c>
      <c r="Q2409" s="14">
        <v>3.7094907407407403E-2</v>
      </c>
    </row>
    <row r="2410" spans="1:17" x14ac:dyDescent="0.25">
      <c r="A2410" s="1" t="s">
        <v>163</v>
      </c>
      <c r="B2410" s="1" t="s">
        <v>164</v>
      </c>
      <c r="C2410" s="3">
        <v>10348</v>
      </c>
      <c r="D2410" s="13">
        <v>44068.610636574071</v>
      </c>
      <c r="E2410" s="14">
        <v>3.0972222222222224E-2</v>
      </c>
      <c r="G2410" s="1" t="s">
        <v>211</v>
      </c>
      <c r="H2410" s="1" t="s">
        <v>212</v>
      </c>
      <c r="I2410" s="3">
        <v>10087</v>
      </c>
      <c r="J2410" s="13">
        <v>44061.527303240742</v>
      </c>
      <c r="K2410" s="14">
        <v>3.8113425925925926E-2</v>
      </c>
      <c r="M2410" s="1" t="s">
        <v>223</v>
      </c>
      <c r="N2410" s="1" t="s">
        <v>224</v>
      </c>
      <c r="O2410" s="3">
        <v>7803</v>
      </c>
      <c r="P2410" s="13">
        <v>44000.553020833337</v>
      </c>
      <c r="Q2410" s="14">
        <v>2.9131944444444446E-2</v>
      </c>
    </row>
    <row r="2411" spans="1:17" x14ac:dyDescent="0.25">
      <c r="A2411" s="1" t="s">
        <v>159</v>
      </c>
      <c r="B2411" s="1" t="s">
        <v>160</v>
      </c>
      <c r="C2411" s="3">
        <v>10350</v>
      </c>
      <c r="D2411" s="13">
        <v>44068.636261574073</v>
      </c>
      <c r="E2411" s="14">
        <v>3.6747685185185182E-2</v>
      </c>
      <c r="G2411" s="1" t="s">
        <v>233</v>
      </c>
      <c r="H2411" s="1" t="s">
        <v>234</v>
      </c>
      <c r="I2411" s="3">
        <v>10090</v>
      </c>
      <c r="J2411" s="13">
        <v>44061.565752314818</v>
      </c>
      <c r="K2411" s="14">
        <v>3.3402777777777774E-2</v>
      </c>
      <c r="M2411" s="1" t="s">
        <v>185</v>
      </c>
      <c r="N2411" s="1" t="s">
        <v>186</v>
      </c>
      <c r="O2411" s="3">
        <v>7804</v>
      </c>
      <c r="P2411" s="13">
        <v>44000.568969907406</v>
      </c>
      <c r="Q2411" s="14">
        <v>3.9687500000000001E-2</v>
      </c>
    </row>
    <row r="2412" spans="1:17" x14ac:dyDescent="0.25">
      <c r="A2412" s="1" t="s">
        <v>181</v>
      </c>
      <c r="B2412" s="1" t="s">
        <v>182</v>
      </c>
      <c r="C2412" s="3">
        <v>10352</v>
      </c>
      <c r="D2412" s="13">
        <v>44068.6640162037</v>
      </c>
      <c r="E2412" s="14">
        <v>3.2210648148148148E-2</v>
      </c>
      <c r="G2412" s="1" t="s">
        <v>122</v>
      </c>
      <c r="H2412" s="1" t="s">
        <v>217</v>
      </c>
      <c r="I2412" s="3">
        <v>10103</v>
      </c>
      <c r="J2412" s="13">
        <v>44061.758483796293</v>
      </c>
      <c r="K2412" s="14">
        <v>3.1331018518518515E-2</v>
      </c>
      <c r="M2412" s="1" t="s">
        <v>249</v>
      </c>
      <c r="N2412" s="1" t="s">
        <v>250</v>
      </c>
      <c r="O2412" s="3">
        <v>7809</v>
      </c>
      <c r="P2412" s="13">
        <v>44000.632835648146</v>
      </c>
      <c r="Q2412" s="14">
        <v>3.0995370370370371E-2</v>
      </c>
    </row>
    <row r="2413" spans="1:17" x14ac:dyDescent="0.25">
      <c r="A2413" s="1" t="s">
        <v>197</v>
      </c>
      <c r="B2413" s="1" t="s">
        <v>198</v>
      </c>
      <c r="C2413" s="3">
        <v>10358</v>
      </c>
      <c r="D2413" s="13">
        <v>44068.747361111113</v>
      </c>
      <c r="E2413" s="14">
        <v>3.802083333333333E-2</v>
      </c>
      <c r="G2413" s="1" t="s">
        <v>175</v>
      </c>
      <c r="H2413" s="1" t="s">
        <v>176</v>
      </c>
      <c r="I2413" s="3">
        <v>10107</v>
      </c>
      <c r="J2413" s="13">
        <v>44061.818888888891</v>
      </c>
      <c r="K2413" s="14">
        <v>3.3391203703703708E-2</v>
      </c>
      <c r="M2413" s="1" t="s">
        <v>173</v>
      </c>
      <c r="N2413" s="1" t="s">
        <v>174</v>
      </c>
      <c r="O2413" s="3">
        <v>7810</v>
      </c>
      <c r="P2413" s="13">
        <v>44000.64472222222</v>
      </c>
      <c r="Q2413" s="14">
        <v>4.2534722222222217E-2</v>
      </c>
    </row>
    <row r="2414" spans="1:17" x14ac:dyDescent="0.25">
      <c r="A2414" s="1" t="s">
        <v>163</v>
      </c>
      <c r="B2414" s="1" t="s">
        <v>164</v>
      </c>
      <c r="C2414" s="3">
        <v>10362</v>
      </c>
      <c r="D2414" s="13">
        <v>44068.806863425925</v>
      </c>
      <c r="E2414" s="14">
        <v>2.9328703703703704E-2</v>
      </c>
      <c r="G2414" s="1" t="s">
        <v>187</v>
      </c>
      <c r="H2414" s="1" t="s">
        <v>188</v>
      </c>
      <c r="I2414" s="3">
        <v>10109</v>
      </c>
      <c r="J2414" s="13">
        <v>44061.847986111112</v>
      </c>
      <c r="K2414" s="14">
        <v>3.5763888888888887E-2</v>
      </c>
      <c r="M2414" s="1" t="s">
        <v>249</v>
      </c>
      <c r="N2414" s="1" t="s">
        <v>250</v>
      </c>
      <c r="O2414" s="3">
        <v>7814</v>
      </c>
      <c r="P2414" s="13">
        <v>44000.704421296294</v>
      </c>
      <c r="Q2414" s="14">
        <v>2.990740740740741E-2</v>
      </c>
    </row>
    <row r="2415" spans="1:17" x14ac:dyDescent="0.25">
      <c r="A2415" s="1" t="s">
        <v>189</v>
      </c>
      <c r="B2415" s="1" t="s">
        <v>190</v>
      </c>
      <c r="C2415" s="3">
        <v>10363</v>
      </c>
      <c r="D2415" s="13">
        <v>44068.815613425926</v>
      </c>
      <c r="E2415" s="14">
        <v>3.936342592592592E-2</v>
      </c>
      <c r="G2415" s="1" t="s">
        <v>233</v>
      </c>
      <c r="H2415" s="1" t="s">
        <v>234</v>
      </c>
      <c r="I2415" s="3">
        <v>10110</v>
      </c>
      <c r="J2415" s="13">
        <v>44062.354930555557</v>
      </c>
      <c r="K2415" s="14">
        <v>4.0810185185185185E-2</v>
      </c>
      <c r="M2415" s="1" t="s">
        <v>247</v>
      </c>
      <c r="N2415" s="1" t="s">
        <v>248</v>
      </c>
      <c r="O2415" s="3">
        <v>7818</v>
      </c>
      <c r="P2415" s="13">
        <v>44000.752557870372</v>
      </c>
      <c r="Q2415" s="14">
        <v>3.1921296296296302E-2</v>
      </c>
    </row>
    <row r="2416" spans="1:17" x14ac:dyDescent="0.25">
      <c r="A2416" s="1" t="s">
        <v>207</v>
      </c>
      <c r="B2416" s="1" t="s">
        <v>208</v>
      </c>
      <c r="C2416" s="3">
        <v>10366</v>
      </c>
      <c r="D2416" s="13">
        <v>44069.350254629629</v>
      </c>
      <c r="E2416" s="14">
        <v>4.4502314814814814E-2</v>
      </c>
      <c r="G2416" s="1" t="s">
        <v>251</v>
      </c>
      <c r="H2416" s="1" t="s">
        <v>252</v>
      </c>
      <c r="I2416" s="3">
        <v>10112</v>
      </c>
      <c r="J2416" s="13">
        <v>44062.384641203702</v>
      </c>
      <c r="K2416" s="14">
        <v>4.3194444444444445E-2</v>
      </c>
      <c r="M2416" s="1" t="s">
        <v>223</v>
      </c>
      <c r="N2416" s="1" t="s">
        <v>224</v>
      </c>
      <c r="O2416" s="3">
        <v>7820</v>
      </c>
      <c r="P2416" s="13">
        <v>44000.777743055558</v>
      </c>
      <c r="Q2416" s="14">
        <v>3.7812500000000006E-2</v>
      </c>
    </row>
    <row r="2417" spans="1:17" x14ac:dyDescent="0.25">
      <c r="A2417" s="1" t="s">
        <v>205</v>
      </c>
      <c r="B2417" s="1" t="s">
        <v>206</v>
      </c>
      <c r="C2417" s="3">
        <v>10367</v>
      </c>
      <c r="D2417" s="13">
        <v>44069.36650462963</v>
      </c>
      <c r="E2417" s="14">
        <v>4.2673611111111114E-2</v>
      </c>
      <c r="G2417" s="1" t="s">
        <v>171</v>
      </c>
      <c r="H2417" s="1" t="s">
        <v>172</v>
      </c>
      <c r="I2417" s="3">
        <v>10114</v>
      </c>
      <c r="J2417" s="13">
        <v>44062.40525462963</v>
      </c>
      <c r="K2417" s="14">
        <v>3.0034722222222223E-2</v>
      </c>
      <c r="M2417" s="1" t="s">
        <v>247</v>
      </c>
      <c r="N2417" s="1" t="s">
        <v>248</v>
      </c>
      <c r="O2417" s="3">
        <v>7826</v>
      </c>
      <c r="P2417" s="13">
        <v>44001.342291666668</v>
      </c>
      <c r="Q2417" s="14">
        <v>3.5138888888888893E-2</v>
      </c>
    </row>
    <row r="2418" spans="1:17" x14ac:dyDescent="0.25">
      <c r="A2418" s="1" t="s">
        <v>243</v>
      </c>
      <c r="B2418" s="1" t="s">
        <v>244</v>
      </c>
      <c r="C2418" s="3">
        <v>10373</v>
      </c>
      <c r="D2418" s="13">
        <v>44069.450787037036</v>
      </c>
      <c r="E2418" s="14">
        <v>3.6770833333333336E-2</v>
      </c>
      <c r="G2418" s="1" t="s">
        <v>175</v>
      </c>
      <c r="H2418" s="1" t="s">
        <v>176</v>
      </c>
      <c r="I2418" s="3">
        <v>10116</v>
      </c>
      <c r="J2418" s="13">
        <v>44062.434004629627</v>
      </c>
      <c r="K2418" s="14">
        <v>4.7199074074074067E-2</v>
      </c>
      <c r="M2418" s="1" t="s">
        <v>209</v>
      </c>
      <c r="N2418" s="1" t="s">
        <v>210</v>
      </c>
      <c r="O2418" s="3">
        <v>7831</v>
      </c>
      <c r="P2418" s="13">
        <v>44001.411863425928</v>
      </c>
      <c r="Q2418" s="14">
        <v>4.041666666666667E-2</v>
      </c>
    </row>
    <row r="2419" spans="1:17" x14ac:dyDescent="0.25">
      <c r="A2419" s="1" t="s">
        <v>213</v>
      </c>
      <c r="B2419" s="1" t="s">
        <v>214</v>
      </c>
      <c r="C2419" s="3">
        <v>10376</v>
      </c>
      <c r="D2419" s="13">
        <v>44069.487164351849</v>
      </c>
      <c r="E2419" s="14">
        <v>3.7106481481481483E-2</v>
      </c>
      <c r="G2419" s="1" t="s">
        <v>120</v>
      </c>
      <c r="H2419" s="1" t="s">
        <v>219</v>
      </c>
      <c r="I2419" s="3">
        <v>10117</v>
      </c>
      <c r="J2419" s="13">
        <v>44062.45039351852</v>
      </c>
      <c r="K2419" s="14">
        <v>3.2442129629629633E-2</v>
      </c>
      <c r="M2419" s="1" t="s">
        <v>126</v>
      </c>
      <c r="N2419" s="1" t="s">
        <v>220</v>
      </c>
      <c r="O2419" s="3">
        <v>7834</v>
      </c>
      <c r="P2419" s="13">
        <v>44001.442048611112</v>
      </c>
      <c r="Q2419" s="14">
        <v>4.520833333333333E-2</v>
      </c>
    </row>
    <row r="2420" spans="1:17" x14ac:dyDescent="0.25">
      <c r="A2420" s="1" t="s">
        <v>181</v>
      </c>
      <c r="B2420" s="1" t="s">
        <v>182</v>
      </c>
      <c r="C2420" s="3">
        <v>10379</v>
      </c>
      <c r="D2420" s="13">
        <v>44069.526956018519</v>
      </c>
      <c r="E2420" s="14">
        <v>3.6354166666666667E-2</v>
      </c>
      <c r="G2420" s="1" t="s">
        <v>179</v>
      </c>
      <c r="H2420" s="1" t="s">
        <v>180</v>
      </c>
      <c r="I2420" s="3">
        <v>10121</v>
      </c>
      <c r="J2420" s="13">
        <v>44062.507962962962</v>
      </c>
      <c r="K2420" s="14">
        <v>3.0925925925925926E-2</v>
      </c>
      <c r="M2420" s="1" t="s">
        <v>229</v>
      </c>
      <c r="N2420" s="1" t="s">
        <v>230</v>
      </c>
      <c r="O2420" s="3">
        <v>7835</v>
      </c>
      <c r="P2420" s="13">
        <v>44001.457372685189</v>
      </c>
      <c r="Q2420" s="14">
        <v>4.4236111111111115E-2</v>
      </c>
    </row>
    <row r="2421" spans="1:17" x14ac:dyDescent="0.25">
      <c r="A2421" s="1" t="s">
        <v>159</v>
      </c>
      <c r="B2421" s="1" t="s">
        <v>160</v>
      </c>
      <c r="C2421" s="3">
        <v>10386</v>
      </c>
      <c r="D2421" s="13">
        <v>44069.625416666669</v>
      </c>
      <c r="E2421" s="14">
        <v>4.0150462962962964E-2</v>
      </c>
      <c r="G2421" s="1" t="s">
        <v>120</v>
      </c>
      <c r="H2421" s="1" t="s">
        <v>219</v>
      </c>
      <c r="I2421" s="3">
        <v>10129</v>
      </c>
      <c r="J2421" s="13">
        <v>44062.613680555558</v>
      </c>
      <c r="K2421" s="14">
        <v>4.4363425925925924E-2</v>
      </c>
      <c r="M2421" s="1" t="s">
        <v>191</v>
      </c>
      <c r="N2421" s="1" t="s">
        <v>192</v>
      </c>
      <c r="O2421" s="3">
        <v>7837</v>
      </c>
      <c r="P2421" s="13">
        <v>44001.480949074074</v>
      </c>
      <c r="Q2421" s="14">
        <v>3.4745370370370371E-2</v>
      </c>
    </row>
    <row r="2422" spans="1:17" x14ac:dyDescent="0.25">
      <c r="A2422" s="1" t="s">
        <v>181</v>
      </c>
      <c r="B2422" s="1" t="s">
        <v>182</v>
      </c>
      <c r="C2422" s="3">
        <v>10387</v>
      </c>
      <c r="D2422" s="13">
        <v>44069.634293981479</v>
      </c>
      <c r="E2422" s="14">
        <v>3.7303240740740741E-2</v>
      </c>
      <c r="G2422" s="1" t="s">
        <v>215</v>
      </c>
      <c r="H2422" s="1" t="s">
        <v>216</v>
      </c>
      <c r="I2422" s="3">
        <v>10131</v>
      </c>
      <c r="J2422" s="13">
        <v>44062.645451388889</v>
      </c>
      <c r="K2422" s="14">
        <v>4.3333333333333335E-2</v>
      </c>
      <c r="M2422" s="1" t="s">
        <v>191</v>
      </c>
      <c r="N2422" s="1" t="s">
        <v>192</v>
      </c>
      <c r="O2422" s="3">
        <v>7838</v>
      </c>
      <c r="P2422" s="13">
        <v>44001.490347222221</v>
      </c>
      <c r="Q2422" s="14">
        <v>3.9791666666666663E-2</v>
      </c>
    </row>
    <row r="2423" spans="1:17" x14ac:dyDescent="0.25">
      <c r="A2423" s="1" t="s">
        <v>197</v>
      </c>
      <c r="B2423" s="1" t="s">
        <v>198</v>
      </c>
      <c r="C2423" s="3">
        <v>10390</v>
      </c>
      <c r="D2423" s="13">
        <v>44069.670358796298</v>
      </c>
      <c r="E2423" s="14">
        <v>4.2013888888888885E-2</v>
      </c>
      <c r="G2423" s="1" t="s">
        <v>171</v>
      </c>
      <c r="H2423" s="1" t="s">
        <v>172</v>
      </c>
      <c r="I2423" s="3">
        <v>10132</v>
      </c>
      <c r="J2423" s="13">
        <v>44062.663576388892</v>
      </c>
      <c r="K2423" s="14">
        <v>3.6099537037037034E-2</v>
      </c>
      <c r="M2423" s="1" t="s">
        <v>237</v>
      </c>
      <c r="N2423" s="1" t="s">
        <v>238</v>
      </c>
      <c r="O2423" s="3">
        <v>7839</v>
      </c>
      <c r="P2423" s="13">
        <v>44001.505312499998</v>
      </c>
      <c r="Q2423" s="14">
        <v>4.2754629629629635E-2</v>
      </c>
    </row>
    <row r="2424" spans="1:17" x14ac:dyDescent="0.25">
      <c r="A2424" s="1" t="s">
        <v>183</v>
      </c>
      <c r="B2424" s="1" t="s">
        <v>184</v>
      </c>
      <c r="C2424" s="3">
        <v>10391</v>
      </c>
      <c r="D2424" s="13">
        <v>44069.680555555555</v>
      </c>
      <c r="E2424" s="14">
        <v>3.7754629629629631E-2</v>
      </c>
      <c r="G2424" s="1" t="s">
        <v>120</v>
      </c>
      <c r="H2424" s="1" t="s">
        <v>219</v>
      </c>
      <c r="I2424" s="3">
        <v>10136</v>
      </c>
      <c r="J2424" s="13">
        <v>44062.714120370372</v>
      </c>
      <c r="K2424" s="14">
        <v>3.6261574074074078E-2</v>
      </c>
      <c r="M2424" s="1" t="s">
        <v>241</v>
      </c>
      <c r="N2424" s="1" t="s">
        <v>242</v>
      </c>
      <c r="O2424" s="3">
        <v>7842</v>
      </c>
      <c r="P2424" s="13">
        <v>44001.544976851852</v>
      </c>
      <c r="Q2424" s="14">
        <v>3.4016203703703708E-2</v>
      </c>
    </row>
    <row r="2425" spans="1:17" x14ac:dyDescent="0.25">
      <c r="A2425" s="1" t="s">
        <v>205</v>
      </c>
      <c r="B2425" s="1" t="s">
        <v>206</v>
      </c>
      <c r="C2425" s="3">
        <v>10394</v>
      </c>
      <c r="D2425" s="13">
        <v>44069.715416666666</v>
      </c>
      <c r="E2425" s="14">
        <v>3.7291666666666667E-2</v>
      </c>
      <c r="G2425" s="1" t="s">
        <v>171</v>
      </c>
      <c r="H2425" s="1" t="s">
        <v>172</v>
      </c>
      <c r="I2425" s="3">
        <v>10137</v>
      </c>
      <c r="J2425" s="13">
        <v>44062.731539351851</v>
      </c>
      <c r="K2425" s="14">
        <v>3.7627314814814815E-2</v>
      </c>
      <c r="M2425" s="1" t="s">
        <v>209</v>
      </c>
      <c r="N2425" s="1" t="s">
        <v>210</v>
      </c>
      <c r="O2425" s="3">
        <v>7845</v>
      </c>
      <c r="P2425" s="13">
        <v>44001.591643518521</v>
      </c>
      <c r="Q2425" s="14">
        <v>3.8101851851851852E-2</v>
      </c>
    </row>
    <row r="2426" spans="1:17" x14ac:dyDescent="0.25">
      <c r="A2426" s="1" t="s">
        <v>165</v>
      </c>
      <c r="B2426" s="1" t="s">
        <v>166</v>
      </c>
      <c r="C2426" s="3">
        <v>10396</v>
      </c>
      <c r="D2426" s="13">
        <v>44069.74255787037</v>
      </c>
      <c r="E2426" s="14">
        <v>3.0104166666666668E-2</v>
      </c>
      <c r="G2426" s="1" t="s">
        <v>211</v>
      </c>
      <c r="H2426" s="1" t="s">
        <v>212</v>
      </c>
      <c r="I2426" s="3">
        <v>10140</v>
      </c>
      <c r="J2426" s="13">
        <v>44062.768865740742</v>
      </c>
      <c r="K2426" s="14">
        <v>3.5972222222222218E-2</v>
      </c>
      <c r="M2426" s="1" t="s">
        <v>209</v>
      </c>
      <c r="N2426" s="1" t="s">
        <v>210</v>
      </c>
      <c r="O2426" s="3">
        <v>7848</v>
      </c>
      <c r="P2426" s="13">
        <v>44001.62699074074</v>
      </c>
      <c r="Q2426" s="14">
        <v>3.7337962962962962E-2</v>
      </c>
    </row>
    <row r="2427" spans="1:17" x14ac:dyDescent="0.25">
      <c r="A2427" s="1" t="s">
        <v>161</v>
      </c>
      <c r="B2427" s="1" t="s">
        <v>162</v>
      </c>
      <c r="C2427" s="3">
        <v>10400</v>
      </c>
      <c r="D2427" s="13">
        <v>44069.787731481483</v>
      </c>
      <c r="E2427" s="14">
        <v>4.0937500000000002E-2</v>
      </c>
      <c r="G2427" s="1" t="s">
        <v>179</v>
      </c>
      <c r="H2427" s="1" t="s">
        <v>180</v>
      </c>
      <c r="I2427" s="3">
        <v>10155</v>
      </c>
      <c r="J2427" s="13">
        <v>44063.481898148151</v>
      </c>
      <c r="K2427" s="14">
        <v>4.0034722222222222E-2</v>
      </c>
      <c r="M2427" s="1" t="s">
        <v>209</v>
      </c>
      <c r="N2427" s="1" t="s">
        <v>210</v>
      </c>
      <c r="O2427" s="3">
        <v>7855</v>
      </c>
      <c r="P2427" s="13">
        <v>44001.715092592596</v>
      </c>
      <c r="Q2427" s="14">
        <v>4.0219907407407406E-2</v>
      </c>
    </row>
    <row r="2428" spans="1:17" x14ac:dyDescent="0.25">
      <c r="A2428" s="1" t="s">
        <v>159</v>
      </c>
      <c r="B2428" s="1" t="s">
        <v>160</v>
      </c>
      <c r="C2428" s="3">
        <v>10408</v>
      </c>
      <c r="D2428" s="13">
        <v>44070.379629629628</v>
      </c>
      <c r="E2428" s="14">
        <v>4.0752314814814811E-2</v>
      </c>
      <c r="G2428" s="1" t="s">
        <v>187</v>
      </c>
      <c r="H2428" s="1" t="s">
        <v>188</v>
      </c>
      <c r="I2428" s="3">
        <v>10159</v>
      </c>
      <c r="J2428" s="13">
        <v>44063.538935185185</v>
      </c>
      <c r="K2428" s="14">
        <v>3.5231481481481482E-2</v>
      </c>
      <c r="M2428" s="1" t="s">
        <v>237</v>
      </c>
      <c r="N2428" s="1" t="s">
        <v>238</v>
      </c>
      <c r="O2428" s="3">
        <v>7857</v>
      </c>
      <c r="P2428" s="13">
        <v>44001.739363425928</v>
      </c>
      <c r="Q2428" s="14">
        <v>3.8437499999999999E-2</v>
      </c>
    </row>
    <row r="2429" spans="1:17" x14ac:dyDescent="0.25">
      <c r="A2429" s="1" t="s">
        <v>205</v>
      </c>
      <c r="B2429" s="1" t="s">
        <v>206</v>
      </c>
      <c r="C2429" s="3">
        <v>10419</v>
      </c>
      <c r="D2429" s="13">
        <v>44070.532013888886</v>
      </c>
      <c r="E2429" s="14">
        <v>3.8460648148148147E-2</v>
      </c>
      <c r="G2429" s="1" t="s">
        <v>233</v>
      </c>
      <c r="H2429" s="1" t="s">
        <v>234</v>
      </c>
      <c r="I2429" s="3">
        <v>10160</v>
      </c>
      <c r="J2429" s="13">
        <v>44063.552800925929</v>
      </c>
      <c r="K2429" s="14">
        <v>3.1932870370370368E-2</v>
      </c>
      <c r="M2429" s="1" t="s">
        <v>209</v>
      </c>
      <c r="N2429" s="1" t="s">
        <v>210</v>
      </c>
      <c r="O2429" s="3">
        <v>7859</v>
      </c>
      <c r="P2429" s="13">
        <v>44001.764328703706</v>
      </c>
      <c r="Q2429" s="14">
        <v>3.349537037037037E-2</v>
      </c>
    </row>
    <row r="2430" spans="1:17" x14ac:dyDescent="0.25">
      <c r="A2430" s="1" t="s">
        <v>207</v>
      </c>
      <c r="B2430" s="1" t="s">
        <v>208</v>
      </c>
      <c r="C2430" s="3">
        <v>10423</v>
      </c>
      <c r="D2430" s="13">
        <v>44070.582129629627</v>
      </c>
      <c r="E2430" s="14">
        <v>4.2395833333333334E-2</v>
      </c>
      <c r="G2430" s="1" t="s">
        <v>177</v>
      </c>
      <c r="H2430" s="1" t="s">
        <v>178</v>
      </c>
      <c r="I2430" s="3">
        <v>10162</v>
      </c>
      <c r="J2430" s="13">
        <v>44063.582743055558</v>
      </c>
      <c r="K2430" s="14">
        <v>3.1215277777777783E-2</v>
      </c>
      <c r="M2430" s="1" t="s">
        <v>229</v>
      </c>
      <c r="N2430" s="1" t="s">
        <v>230</v>
      </c>
      <c r="O2430" s="3">
        <v>7861</v>
      </c>
      <c r="P2430" s="13">
        <v>44001.789641203701</v>
      </c>
      <c r="Q2430" s="14">
        <v>4.6655092592592595E-2</v>
      </c>
    </row>
    <row r="2431" spans="1:17" x14ac:dyDescent="0.25">
      <c r="A2431" s="1" t="s">
        <v>213</v>
      </c>
      <c r="B2431" s="1" t="s">
        <v>214</v>
      </c>
      <c r="C2431" s="3">
        <v>10425</v>
      </c>
      <c r="D2431" s="13">
        <v>44070.606238425928</v>
      </c>
      <c r="E2431" s="14">
        <v>3.6736111111111108E-2</v>
      </c>
      <c r="G2431" s="1" t="s">
        <v>215</v>
      </c>
      <c r="H2431" s="1" t="s">
        <v>216</v>
      </c>
      <c r="I2431" s="3">
        <v>10163</v>
      </c>
      <c r="J2431" s="13">
        <v>44063.600532407407</v>
      </c>
      <c r="K2431" s="14">
        <v>4.2199074074074076E-2</v>
      </c>
      <c r="M2431" s="1" t="s">
        <v>249</v>
      </c>
      <c r="N2431" s="1" t="s">
        <v>250</v>
      </c>
      <c r="O2431" s="3">
        <v>7862</v>
      </c>
      <c r="P2431" s="13">
        <v>44001.80741898148</v>
      </c>
      <c r="Q2431" s="14">
        <v>3.3819444444444451E-2</v>
      </c>
    </row>
    <row r="2432" spans="1:17" x14ac:dyDescent="0.25">
      <c r="A2432" s="1" t="s">
        <v>181</v>
      </c>
      <c r="B2432" s="1" t="s">
        <v>182</v>
      </c>
      <c r="C2432" s="3">
        <v>10427</v>
      </c>
      <c r="D2432" s="13">
        <v>44070.629537037035</v>
      </c>
      <c r="E2432" s="14">
        <v>4.1643518518518517E-2</v>
      </c>
      <c r="G2432" s="1" t="s">
        <v>187</v>
      </c>
      <c r="H2432" s="1" t="s">
        <v>188</v>
      </c>
      <c r="I2432" s="3">
        <v>10164</v>
      </c>
      <c r="J2432" s="13">
        <v>44063.616516203707</v>
      </c>
      <c r="K2432" s="14">
        <v>3.8194444444444441E-2</v>
      </c>
      <c r="M2432" s="1" t="s">
        <v>167</v>
      </c>
      <c r="N2432" s="1" t="s">
        <v>168</v>
      </c>
      <c r="O2432" s="3">
        <v>7863</v>
      </c>
      <c r="P2432" s="13">
        <v>44001.816932870373</v>
      </c>
      <c r="Q2432" s="14">
        <v>3.8078703703703705E-2</v>
      </c>
    </row>
    <row r="2433" spans="1:17" x14ac:dyDescent="0.25">
      <c r="A2433" s="1" t="s">
        <v>159</v>
      </c>
      <c r="B2433" s="1" t="s">
        <v>160</v>
      </c>
      <c r="C2433" s="3">
        <v>10428</v>
      </c>
      <c r="D2433" s="13">
        <v>44070.646435185183</v>
      </c>
      <c r="E2433" s="14">
        <v>3.4374999999999996E-2</v>
      </c>
      <c r="G2433" s="1" t="s">
        <v>177</v>
      </c>
      <c r="H2433" s="1" t="s">
        <v>178</v>
      </c>
      <c r="I2433" s="3">
        <v>10166</v>
      </c>
      <c r="J2433" s="13">
        <v>44063.647002314814</v>
      </c>
      <c r="K2433" s="14">
        <v>3.7997685185185183E-2</v>
      </c>
      <c r="M2433" s="1" t="s">
        <v>231</v>
      </c>
      <c r="N2433" s="1" t="s">
        <v>232</v>
      </c>
      <c r="O2433" s="3">
        <v>7865</v>
      </c>
      <c r="P2433" s="13">
        <v>44001.841979166667</v>
      </c>
      <c r="Q2433" s="14">
        <v>3.6400462962962961E-2</v>
      </c>
    </row>
    <row r="2434" spans="1:17" x14ac:dyDescent="0.25">
      <c r="A2434" s="1" t="s">
        <v>205</v>
      </c>
      <c r="B2434" s="1" t="s">
        <v>206</v>
      </c>
      <c r="C2434" s="3">
        <v>10434</v>
      </c>
      <c r="D2434" s="13">
        <v>44070.735972222225</v>
      </c>
      <c r="E2434" s="14">
        <v>4.5289351851851851E-2</v>
      </c>
      <c r="G2434" s="1" t="s">
        <v>251</v>
      </c>
      <c r="H2434" s="1" t="s">
        <v>252</v>
      </c>
      <c r="I2434" s="3">
        <v>10169</v>
      </c>
      <c r="J2434" s="13">
        <v>44063.689421296294</v>
      </c>
      <c r="K2434" s="14">
        <v>3.6273148148148145E-2</v>
      </c>
      <c r="M2434" s="1" t="s">
        <v>237</v>
      </c>
      <c r="N2434" s="1" t="s">
        <v>238</v>
      </c>
      <c r="O2434" s="3">
        <v>7866</v>
      </c>
      <c r="P2434" s="13">
        <v>44002.348923611113</v>
      </c>
      <c r="Q2434" s="14">
        <v>4.3900462962962961E-2</v>
      </c>
    </row>
    <row r="2435" spans="1:17" x14ac:dyDescent="0.25">
      <c r="A2435" s="1" t="s">
        <v>243</v>
      </c>
      <c r="B2435" s="1" t="s">
        <v>244</v>
      </c>
      <c r="C2435" s="3">
        <v>10437</v>
      </c>
      <c r="D2435" s="13">
        <v>44070.775821759256</v>
      </c>
      <c r="E2435" s="14">
        <v>4.5000000000000005E-2</v>
      </c>
      <c r="G2435" s="1" t="s">
        <v>187</v>
      </c>
      <c r="H2435" s="1" t="s">
        <v>188</v>
      </c>
      <c r="I2435" s="3">
        <v>10177</v>
      </c>
      <c r="J2435" s="13">
        <v>44063.785555555558</v>
      </c>
      <c r="K2435" s="14">
        <v>3.858796296296297E-2</v>
      </c>
      <c r="M2435" s="1" t="s">
        <v>130</v>
      </c>
      <c r="N2435" s="1" t="s">
        <v>218</v>
      </c>
      <c r="O2435" s="3">
        <v>7868</v>
      </c>
      <c r="P2435" s="13">
        <v>44002.378576388888</v>
      </c>
      <c r="Q2435" s="14">
        <v>3.108796296296296E-2</v>
      </c>
    </row>
    <row r="2436" spans="1:17" x14ac:dyDescent="0.25">
      <c r="A2436" s="1" t="s">
        <v>161</v>
      </c>
      <c r="B2436" s="1" t="s">
        <v>162</v>
      </c>
      <c r="C2436" s="3">
        <v>10440</v>
      </c>
      <c r="D2436" s="13">
        <v>44070.821956018517</v>
      </c>
      <c r="E2436" s="14">
        <v>3.1099537037037037E-2</v>
      </c>
      <c r="G2436" s="1" t="s">
        <v>177</v>
      </c>
      <c r="H2436" s="1" t="s">
        <v>178</v>
      </c>
      <c r="I2436" s="3">
        <v>10182</v>
      </c>
      <c r="J2436" s="13">
        <v>44064.342175925929</v>
      </c>
      <c r="K2436" s="14">
        <v>3.7187499999999998E-2</v>
      </c>
      <c r="M2436" s="1" t="s">
        <v>241</v>
      </c>
      <c r="N2436" s="1" t="s">
        <v>242</v>
      </c>
      <c r="O2436" s="3">
        <v>7870</v>
      </c>
      <c r="P2436" s="13">
        <v>44002.399293981478</v>
      </c>
      <c r="Q2436" s="14">
        <v>3.8078703703703705E-2</v>
      </c>
    </row>
    <row r="2437" spans="1:17" x14ac:dyDescent="0.25">
      <c r="A2437" s="1" t="s">
        <v>201</v>
      </c>
      <c r="B2437" s="1" t="s">
        <v>202</v>
      </c>
      <c r="C2437" s="3">
        <v>10442</v>
      </c>
      <c r="D2437" s="13">
        <v>44071.34584490741</v>
      </c>
      <c r="E2437" s="14">
        <v>4.4849537037037035E-2</v>
      </c>
      <c r="G2437" s="1" t="s">
        <v>120</v>
      </c>
      <c r="H2437" s="1" t="s">
        <v>219</v>
      </c>
      <c r="I2437" s="3">
        <v>10183</v>
      </c>
      <c r="J2437" s="13">
        <v>44064.360335648147</v>
      </c>
      <c r="K2437" s="14">
        <v>3.0150462962962962E-2</v>
      </c>
      <c r="M2437" s="1" t="s">
        <v>229</v>
      </c>
      <c r="N2437" s="1" t="s">
        <v>230</v>
      </c>
      <c r="O2437" s="3">
        <v>7871</v>
      </c>
      <c r="P2437" s="13">
        <v>44002.409131944441</v>
      </c>
      <c r="Q2437" s="14">
        <v>3.0173611111111113E-2</v>
      </c>
    </row>
    <row r="2438" spans="1:17" x14ac:dyDescent="0.25">
      <c r="A2438" s="1" t="s">
        <v>165</v>
      </c>
      <c r="B2438" s="1" t="s">
        <v>166</v>
      </c>
      <c r="C2438" s="3">
        <v>10443</v>
      </c>
      <c r="D2438" s="13">
        <v>44071.35832175926</v>
      </c>
      <c r="E2438" s="14">
        <v>3.4965277777777783E-2</v>
      </c>
      <c r="G2438" s="1" t="s">
        <v>171</v>
      </c>
      <c r="H2438" s="1" t="s">
        <v>172</v>
      </c>
      <c r="I2438" s="3">
        <v>10185</v>
      </c>
      <c r="J2438" s="13">
        <v>44064.380023148151</v>
      </c>
      <c r="K2438" s="14">
        <v>3.1030092592592592E-2</v>
      </c>
      <c r="M2438" s="1" t="s">
        <v>130</v>
      </c>
      <c r="N2438" s="1" t="s">
        <v>218</v>
      </c>
      <c r="O2438" s="3">
        <v>7875</v>
      </c>
      <c r="P2438" s="13">
        <v>44002.456145833334</v>
      </c>
      <c r="Q2438" s="14">
        <v>3.0324074074074073E-2</v>
      </c>
    </row>
    <row r="2439" spans="1:17" x14ac:dyDescent="0.25">
      <c r="A2439" s="1" t="s">
        <v>159</v>
      </c>
      <c r="B2439" s="1" t="s">
        <v>160</v>
      </c>
      <c r="C2439" s="3">
        <v>10448</v>
      </c>
      <c r="D2439" s="13">
        <v>44071.426215277781</v>
      </c>
      <c r="E2439" s="14">
        <v>4.0613425925925928E-2</v>
      </c>
      <c r="G2439" s="1" t="s">
        <v>179</v>
      </c>
      <c r="H2439" s="1" t="s">
        <v>180</v>
      </c>
      <c r="I2439" s="3">
        <v>10186</v>
      </c>
      <c r="J2439" s="13">
        <v>44064.390625</v>
      </c>
      <c r="K2439" s="14">
        <v>3.8356481481481484E-2</v>
      </c>
      <c r="M2439" s="1" t="s">
        <v>245</v>
      </c>
      <c r="N2439" s="1" t="s">
        <v>246</v>
      </c>
      <c r="O2439" s="3">
        <v>7876</v>
      </c>
      <c r="P2439" s="13">
        <v>44002.466064814813</v>
      </c>
      <c r="Q2439" s="14">
        <v>3.5682870370370372E-2</v>
      </c>
    </row>
    <row r="2440" spans="1:17" x14ac:dyDescent="0.25">
      <c r="A2440" s="1" t="s">
        <v>181</v>
      </c>
      <c r="B2440" s="1" t="s">
        <v>182</v>
      </c>
      <c r="C2440" s="3">
        <v>10451</v>
      </c>
      <c r="D2440" s="13">
        <v>44071.471516203703</v>
      </c>
      <c r="E2440" s="14">
        <v>3.8703703703703705E-2</v>
      </c>
      <c r="G2440" s="1" t="s">
        <v>120</v>
      </c>
      <c r="H2440" s="1" t="s">
        <v>219</v>
      </c>
      <c r="I2440" s="3">
        <v>10193</v>
      </c>
      <c r="J2440" s="13">
        <v>44064.480173611111</v>
      </c>
      <c r="K2440" s="14">
        <v>4.0590277777777781E-2</v>
      </c>
      <c r="M2440" s="1" t="s">
        <v>167</v>
      </c>
      <c r="N2440" s="1" t="s">
        <v>168</v>
      </c>
      <c r="O2440" s="3">
        <v>7877</v>
      </c>
      <c r="P2440" s="13">
        <v>44002.481435185182</v>
      </c>
      <c r="Q2440" s="14">
        <v>3.4756944444444444E-2</v>
      </c>
    </row>
    <row r="2441" spans="1:17" x14ac:dyDescent="0.25">
      <c r="A2441" s="1" t="s">
        <v>205</v>
      </c>
      <c r="B2441" s="1" t="s">
        <v>206</v>
      </c>
      <c r="C2441" s="3">
        <v>10452</v>
      </c>
      <c r="D2441" s="13">
        <v>44071.482731481483</v>
      </c>
      <c r="E2441" s="14">
        <v>3.3865740740740738E-2</v>
      </c>
      <c r="G2441" s="1" t="s">
        <v>120</v>
      </c>
      <c r="H2441" s="1" t="s">
        <v>219</v>
      </c>
      <c r="I2441" s="3">
        <v>10195</v>
      </c>
      <c r="J2441" s="13">
        <v>44064.513402777775</v>
      </c>
      <c r="K2441" s="14">
        <v>3.2071759259259258E-2</v>
      </c>
      <c r="M2441" s="1" t="s">
        <v>247</v>
      </c>
      <c r="N2441" s="1" t="s">
        <v>248</v>
      </c>
      <c r="O2441" s="3">
        <v>7879</v>
      </c>
      <c r="P2441" s="13">
        <v>44002.505150462966</v>
      </c>
      <c r="Q2441" s="14">
        <v>3.3402777777777774E-2</v>
      </c>
    </row>
    <row r="2442" spans="1:17" x14ac:dyDescent="0.25">
      <c r="A2442" s="1" t="s">
        <v>197</v>
      </c>
      <c r="B2442" s="1" t="s">
        <v>198</v>
      </c>
      <c r="C2442" s="3">
        <v>10453</v>
      </c>
      <c r="D2442" s="13">
        <v>44071.500937500001</v>
      </c>
      <c r="E2442" s="14">
        <v>3.6145833333333328E-2</v>
      </c>
      <c r="G2442" s="1" t="s">
        <v>177</v>
      </c>
      <c r="H2442" s="1" t="s">
        <v>178</v>
      </c>
      <c r="I2442" s="3">
        <v>10202</v>
      </c>
      <c r="J2442" s="13">
        <v>44064.605127314811</v>
      </c>
      <c r="K2442" s="14">
        <v>3.246527777777778E-2</v>
      </c>
      <c r="M2442" s="1" t="s">
        <v>223</v>
      </c>
      <c r="N2442" s="1" t="s">
        <v>224</v>
      </c>
      <c r="O2442" s="3">
        <v>7880</v>
      </c>
      <c r="P2442" s="13">
        <v>44002.517511574071</v>
      </c>
      <c r="Q2442" s="14">
        <v>3.7523148148148146E-2</v>
      </c>
    </row>
    <row r="2443" spans="1:17" x14ac:dyDescent="0.25">
      <c r="A2443" s="1" t="s">
        <v>161</v>
      </c>
      <c r="B2443" s="1" t="s">
        <v>162</v>
      </c>
      <c r="C2443" s="3">
        <v>10456</v>
      </c>
      <c r="D2443" s="13">
        <v>44071.542638888888</v>
      </c>
      <c r="E2443" s="14">
        <v>4.3634259259259262E-2</v>
      </c>
      <c r="G2443" s="1" t="s">
        <v>179</v>
      </c>
      <c r="H2443" s="1" t="s">
        <v>180</v>
      </c>
      <c r="I2443" s="3">
        <v>10205</v>
      </c>
      <c r="J2443" s="13">
        <v>44064.639050925929</v>
      </c>
      <c r="K2443" s="14">
        <v>4.6006944444444448E-2</v>
      </c>
      <c r="M2443" s="1" t="s">
        <v>229</v>
      </c>
      <c r="N2443" s="1" t="s">
        <v>230</v>
      </c>
      <c r="O2443" s="3">
        <v>7884</v>
      </c>
      <c r="P2443" s="13">
        <v>44002.568506944444</v>
      </c>
      <c r="Q2443" s="14">
        <v>3.9421296296296295E-2</v>
      </c>
    </row>
    <row r="2444" spans="1:17" x14ac:dyDescent="0.25">
      <c r="A2444" s="1" t="s">
        <v>213</v>
      </c>
      <c r="B2444" s="1" t="s">
        <v>214</v>
      </c>
      <c r="C2444" s="3">
        <v>10458</v>
      </c>
      <c r="D2444" s="13">
        <v>44071.564363425925</v>
      </c>
      <c r="E2444" s="14">
        <v>4.2777777777777776E-2</v>
      </c>
      <c r="G2444" s="1" t="s">
        <v>187</v>
      </c>
      <c r="H2444" s="1" t="s">
        <v>188</v>
      </c>
      <c r="I2444" s="3">
        <v>10208</v>
      </c>
      <c r="J2444" s="13">
        <v>44064.674212962964</v>
      </c>
      <c r="K2444" s="14">
        <v>3.7696759259259256E-2</v>
      </c>
      <c r="M2444" s="1" t="s">
        <v>191</v>
      </c>
      <c r="N2444" s="1" t="s">
        <v>192</v>
      </c>
      <c r="O2444" s="3">
        <v>7886</v>
      </c>
      <c r="P2444" s="13">
        <v>44002.594293981485</v>
      </c>
      <c r="Q2444" s="14">
        <v>3.3067129629629634E-2</v>
      </c>
    </row>
    <row r="2445" spans="1:17" x14ac:dyDescent="0.25">
      <c r="A2445" s="1" t="s">
        <v>225</v>
      </c>
      <c r="B2445" s="1" t="s">
        <v>226</v>
      </c>
      <c r="C2445" s="3">
        <v>10464</v>
      </c>
      <c r="D2445" s="13">
        <v>44071.642974537041</v>
      </c>
      <c r="E2445" s="14">
        <v>4.3159722222222224E-2</v>
      </c>
      <c r="G2445" s="1" t="s">
        <v>251</v>
      </c>
      <c r="H2445" s="1" t="s">
        <v>252</v>
      </c>
      <c r="I2445" s="3">
        <v>10216</v>
      </c>
      <c r="J2445" s="13">
        <v>44064.798668981479</v>
      </c>
      <c r="K2445" s="14">
        <v>3.9803240740740743E-2</v>
      </c>
      <c r="M2445" s="1" t="s">
        <v>126</v>
      </c>
      <c r="N2445" s="1" t="s">
        <v>220</v>
      </c>
      <c r="O2445" s="3">
        <v>7887</v>
      </c>
      <c r="P2445" s="13">
        <v>44002.608831018515</v>
      </c>
      <c r="Q2445" s="14">
        <v>3.2650462962962964E-2</v>
      </c>
    </row>
    <row r="2446" spans="1:17" x14ac:dyDescent="0.25">
      <c r="A2446" s="1" t="s">
        <v>189</v>
      </c>
      <c r="B2446" s="1" t="s">
        <v>190</v>
      </c>
      <c r="C2446" s="3">
        <v>10466</v>
      </c>
      <c r="D2446" s="13">
        <v>44071.671215277776</v>
      </c>
      <c r="E2446" s="14">
        <v>3.8182870370370374E-2</v>
      </c>
      <c r="G2446" s="1" t="s">
        <v>235</v>
      </c>
      <c r="H2446" s="1" t="s">
        <v>236</v>
      </c>
      <c r="I2446" s="3">
        <v>10217</v>
      </c>
      <c r="J2446" s="13">
        <v>44064.815092592595</v>
      </c>
      <c r="K2446" s="14">
        <v>3.7395833333333336E-2</v>
      </c>
      <c r="M2446" s="1" t="s">
        <v>130</v>
      </c>
      <c r="N2446" s="1" t="s">
        <v>218</v>
      </c>
      <c r="O2446" s="3">
        <v>7892</v>
      </c>
      <c r="P2446" s="13">
        <v>44002.6718287037</v>
      </c>
      <c r="Q2446" s="14">
        <v>4.4976851851851851E-2</v>
      </c>
    </row>
    <row r="2447" spans="1:17" x14ac:dyDescent="0.25">
      <c r="A2447" s="1" t="s">
        <v>201</v>
      </c>
      <c r="B2447" s="1" t="s">
        <v>202</v>
      </c>
      <c r="C2447" s="3">
        <v>10475</v>
      </c>
      <c r="D2447" s="13">
        <v>44071.792083333334</v>
      </c>
      <c r="E2447" s="14">
        <v>3.4525462962962966E-2</v>
      </c>
      <c r="G2447" s="1" t="s">
        <v>187</v>
      </c>
      <c r="H2447" s="1" t="s">
        <v>188</v>
      </c>
      <c r="I2447" s="3">
        <v>10218</v>
      </c>
      <c r="J2447" s="13">
        <v>44064.83321759259</v>
      </c>
      <c r="K2447" s="14">
        <v>3.5335648148148151E-2</v>
      </c>
      <c r="M2447" s="1" t="s">
        <v>237</v>
      </c>
      <c r="N2447" s="1" t="s">
        <v>238</v>
      </c>
      <c r="O2447" s="3">
        <v>7897</v>
      </c>
      <c r="P2447" s="13">
        <v>44002.747696759259</v>
      </c>
      <c r="Q2447" s="14">
        <v>3.7835648148148153E-2</v>
      </c>
    </row>
    <row r="2448" spans="1:17" x14ac:dyDescent="0.25">
      <c r="A2448" s="1" t="s">
        <v>181</v>
      </c>
      <c r="B2448" s="1" t="s">
        <v>182</v>
      </c>
      <c r="C2448" s="3">
        <v>10477</v>
      </c>
      <c r="D2448" s="13">
        <v>44071.822870370372</v>
      </c>
      <c r="E2448" s="14">
        <v>3.9756944444444449E-2</v>
      </c>
      <c r="G2448" s="1" t="s">
        <v>177</v>
      </c>
      <c r="H2448" s="1" t="s">
        <v>178</v>
      </c>
      <c r="I2448" s="3">
        <v>10219</v>
      </c>
      <c r="J2448" s="13">
        <v>44064.851736111108</v>
      </c>
      <c r="K2448" s="14">
        <v>3.9317129629629625E-2</v>
      </c>
      <c r="M2448" s="1" t="s">
        <v>253</v>
      </c>
      <c r="N2448" s="1" t="s">
        <v>254</v>
      </c>
      <c r="O2448" s="3">
        <v>7899</v>
      </c>
      <c r="P2448" s="13">
        <v>44002.775625000002</v>
      </c>
      <c r="Q2448" s="14">
        <v>3.1863425925925927E-2</v>
      </c>
    </row>
    <row r="2449" spans="1:17" x14ac:dyDescent="0.25">
      <c r="A2449" s="1" t="s">
        <v>205</v>
      </c>
      <c r="B2449" s="1" t="s">
        <v>206</v>
      </c>
      <c r="C2449" s="3">
        <v>10484</v>
      </c>
      <c r="D2449" s="13">
        <v>44072.414398148147</v>
      </c>
      <c r="E2449" s="14">
        <v>4.4814814814814814E-2</v>
      </c>
      <c r="G2449" s="1" t="s">
        <v>179</v>
      </c>
      <c r="H2449" s="1" t="s">
        <v>180</v>
      </c>
      <c r="I2449" s="3">
        <v>10222</v>
      </c>
      <c r="J2449" s="13">
        <v>44065.383472222224</v>
      </c>
      <c r="K2449" s="14">
        <v>3.8067129629629631E-2</v>
      </c>
      <c r="M2449" s="1" t="s">
        <v>130</v>
      </c>
      <c r="N2449" s="1" t="s">
        <v>218</v>
      </c>
      <c r="O2449" s="3">
        <v>7900</v>
      </c>
      <c r="P2449" s="13">
        <v>44002.785474537035</v>
      </c>
      <c r="Q2449" s="14">
        <v>3.5185185185185187E-2</v>
      </c>
    </row>
    <row r="2450" spans="1:17" x14ac:dyDescent="0.25">
      <c r="A2450" s="1" t="s">
        <v>205</v>
      </c>
      <c r="B2450" s="1" t="s">
        <v>206</v>
      </c>
      <c r="C2450" s="3">
        <v>10486</v>
      </c>
      <c r="D2450" s="13">
        <v>44072.444618055553</v>
      </c>
      <c r="E2450" s="14">
        <v>3.1782407407407405E-2</v>
      </c>
      <c r="G2450" s="1" t="s">
        <v>122</v>
      </c>
      <c r="H2450" s="1" t="s">
        <v>217</v>
      </c>
      <c r="I2450" s="3">
        <v>10224</v>
      </c>
      <c r="J2450" s="13">
        <v>44065.417245370372</v>
      </c>
      <c r="K2450" s="14">
        <v>3.7974537037037036E-2</v>
      </c>
      <c r="M2450" s="1" t="s">
        <v>231</v>
      </c>
      <c r="N2450" s="1" t="s">
        <v>232</v>
      </c>
      <c r="O2450" s="3">
        <v>7903</v>
      </c>
      <c r="P2450" s="13">
        <v>44002.818831018521</v>
      </c>
      <c r="Q2450" s="14">
        <v>3.9270833333333331E-2</v>
      </c>
    </row>
    <row r="2451" spans="1:17" x14ac:dyDescent="0.25">
      <c r="A2451" s="1" t="s">
        <v>181</v>
      </c>
      <c r="B2451" s="1" t="s">
        <v>182</v>
      </c>
      <c r="C2451" s="3">
        <v>10489</v>
      </c>
      <c r="D2451" s="13">
        <v>44072.47896990741</v>
      </c>
      <c r="E2451" s="14">
        <v>3.8321759259259257E-2</v>
      </c>
      <c r="G2451" s="1" t="s">
        <v>235</v>
      </c>
      <c r="H2451" s="1" t="s">
        <v>236</v>
      </c>
      <c r="I2451" s="3">
        <v>10226</v>
      </c>
      <c r="J2451" s="13">
        <v>44065.437951388885</v>
      </c>
      <c r="K2451" s="14">
        <v>4.3101851851851856E-2</v>
      </c>
      <c r="M2451" s="1" t="s">
        <v>209</v>
      </c>
      <c r="N2451" s="1" t="s">
        <v>210</v>
      </c>
      <c r="O2451" s="3">
        <v>7904</v>
      </c>
      <c r="P2451" s="13">
        <v>44002.830416666664</v>
      </c>
      <c r="Q2451" s="14">
        <v>3.6863425925925931E-2</v>
      </c>
    </row>
    <row r="2452" spans="1:17" x14ac:dyDescent="0.25">
      <c r="A2452" s="1" t="s">
        <v>207</v>
      </c>
      <c r="B2452" s="1" t="s">
        <v>208</v>
      </c>
      <c r="C2452" s="3">
        <v>10494</v>
      </c>
      <c r="D2452" s="13">
        <v>44072.543368055558</v>
      </c>
      <c r="E2452" s="14">
        <v>3.3391203703703708E-2</v>
      </c>
      <c r="G2452" s="1" t="s">
        <v>193</v>
      </c>
      <c r="H2452" s="1" t="s">
        <v>194</v>
      </c>
      <c r="I2452" s="3">
        <v>10230</v>
      </c>
      <c r="J2452" s="13">
        <v>44065.493136574078</v>
      </c>
      <c r="K2452" s="14">
        <v>4.2847222222222224E-2</v>
      </c>
      <c r="M2452" s="1" t="s">
        <v>191</v>
      </c>
      <c r="N2452" s="1" t="s">
        <v>192</v>
      </c>
      <c r="O2452" s="3">
        <v>7906</v>
      </c>
      <c r="P2452" s="13">
        <v>44003.348229166666</v>
      </c>
      <c r="Q2452" s="14">
        <v>3.4999999999999996E-2</v>
      </c>
    </row>
    <row r="2453" spans="1:17" x14ac:dyDescent="0.25">
      <c r="A2453" s="1" t="s">
        <v>189</v>
      </c>
      <c r="B2453" s="1" t="s">
        <v>190</v>
      </c>
      <c r="C2453" s="3">
        <v>10499</v>
      </c>
      <c r="D2453" s="13">
        <v>44072.605833333335</v>
      </c>
      <c r="E2453" s="14">
        <v>3.9212962962962963E-2</v>
      </c>
      <c r="G2453" s="1" t="s">
        <v>179</v>
      </c>
      <c r="H2453" s="1" t="s">
        <v>180</v>
      </c>
      <c r="I2453" s="3">
        <v>10231</v>
      </c>
      <c r="J2453" s="13">
        <v>44065.505370370367</v>
      </c>
      <c r="K2453" s="14">
        <v>3.7326388888888888E-2</v>
      </c>
      <c r="M2453" s="1" t="s">
        <v>126</v>
      </c>
      <c r="N2453" s="1" t="s">
        <v>220</v>
      </c>
      <c r="O2453" s="3">
        <v>7908</v>
      </c>
      <c r="P2453" s="13">
        <v>44003.375891203701</v>
      </c>
      <c r="Q2453" s="14">
        <v>3.4722222222222224E-2</v>
      </c>
    </row>
    <row r="2454" spans="1:17" x14ac:dyDescent="0.25">
      <c r="A2454" s="1" t="s">
        <v>161</v>
      </c>
      <c r="B2454" s="1" t="s">
        <v>162</v>
      </c>
      <c r="C2454" s="3">
        <v>10503</v>
      </c>
      <c r="D2454" s="13">
        <v>44072.663229166668</v>
      </c>
      <c r="E2454" s="14">
        <v>4.2303240740740738E-2</v>
      </c>
      <c r="G2454" s="1" t="s">
        <v>233</v>
      </c>
      <c r="H2454" s="1" t="s">
        <v>234</v>
      </c>
      <c r="I2454" s="3">
        <v>10232</v>
      </c>
      <c r="J2454" s="13">
        <v>44065.51703703704</v>
      </c>
      <c r="K2454" s="14">
        <v>3.3784722222222223E-2</v>
      </c>
      <c r="M2454" s="1" t="s">
        <v>227</v>
      </c>
      <c r="N2454" s="1" t="s">
        <v>228</v>
      </c>
      <c r="O2454" s="3">
        <v>7911</v>
      </c>
      <c r="P2454" s="13">
        <v>44003.412094907406</v>
      </c>
      <c r="Q2454" s="14">
        <v>4.2187499999999996E-2</v>
      </c>
    </row>
    <row r="2455" spans="1:17" x14ac:dyDescent="0.25">
      <c r="A2455" s="1" t="s">
        <v>201</v>
      </c>
      <c r="B2455" s="1" t="s">
        <v>202</v>
      </c>
      <c r="C2455" s="3">
        <v>10505</v>
      </c>
      <c r="D2455" s="13">
        <v>44072.695486111108</v>
      </c>
      <c r="E2455" s="14">
        <v>4.0648148148148149E-2</v>
      </c>
      <c r="G2455" s="1" t="s">
        <v>193</v>
      </c>
      <c r="H2455" s="1" t="s">
        <v>194</v>
      </c>
      <c r="I2455" s="3">
        <v>10237</v>
      </c>
      <c r="J2455" s="13">
        <v>44065.58997685185</v>
      </c>
      <c r="K2455" s="14">
        <v>3.7222222222222219E-2</v>
      </c>
      <c r="M2455" s="1" t="s">
        <v>247</v>
      </c>
      <c r="N2455" s="1" t="s">
        <v>248</v>
      </c>
      <c r="O2455" s="3">
        <v>7912</v>
      </c>
      <c r="P2455" s="13">
        <v>44003.426516203705</v>
      </c>
      <c r="Q2455" s="14">
        <v>3.7418981481481477E-2</v>
      </c>
    </row>
    <row r="2456" spans="1:17" x14ac:dyDescent="0.25">
      <c r="A2456" s="1" t="s">
        <v>159</v>
      </c>
      <c r="B2456" s="1" t="s">
        <v>160</v>
      </c>
      <c r="C2456" s="3">
        <v>10510</v>
      </c>
      <c r="D2456" s="13">
        <v>44072.757152777776</v>
      </c>
      <c r="E2456" s="14">
        <v>2.9699074074074072E-2</v>
      </c>
      <c r="G2456" s="1" t="s">
        <v>171</v>
      </c>
      <c r="H2456" s="1" t="s">
        <v>172</v>
      </c>
      <c r="I2456" s="3">
        <v>10239</v>
      </c>
      <c r="J2456" s="13">
        <v>44065.612858796296</v>
      </c>
      <c r="K2456" s="14">
        <v>3.5196759259259254E-2</v>
      </c>
      <c r="M2456" s="1" t="s">
        <v>245</v>
      </c>
      <c r="N2456" s="1" t="s">
        <v>246</v>
      </c>
      <c r="O2456" s="3">
        <v>7915</v>
      </c>
      <c r="P2456" s="13">
        <v>44003.465462962966</v>
      </c>
      <c r="Q2456" s="14">
        <v>3.2442129629629633E-2</v>
      </c>
    </row>
    <row r="2457" spans="1:17" x14ac:dyDescent="0.25">
      <c r="A2457" s="1" t="s">
        <v>159</v>
      </c>
      <c r="B2457" s="1" t="s">
        <v>160</v>
      </c>
      <c r="C2457" s="3">
        <v>10511</v>
      </c>
      <c r="D2457" s="13">
        <v>44072.767442129632</v>
      </c>
      <c r="E2457" s="14">
        <v>3.2372685185185185E-2</v>
      </c>
      <c r="G2457" s="1" t="s">
        <v>179</v>
      </c>
      <c r="H2457" s="1" t="s">
        <v>180</v>
      </c>
      <c r="I2457" s="3">
        <v>10240</v>
      </c>
      <c r="J2457" s="13">
        <v>44065.624421296299</v>
      </c>
      <c r="K2457" s="14">
        <v>3.9479166666666669E-2</v>
      </c>
      <c r="M2457" s="1" t="s">
        <v>231</v>
      </c>
      <c r="N2457" s="1" t="s">
        <v>232</v>
      </c>
      <c r="O2457" s="3">
        <v>7917</v>
      </c>
      <c r="P2457" s="13">
        <v>44003.493067129632</v>
      </c>
      <c r="Q2457" s="14">
        <v>3.260416666666667E-2</v>
      </c>
    </row>
    <row r="2458" spans="1:17" x14ac:dyDescent="0.25">
      <c r="A2458" s="1" t="s">
        <v>159</v>
      </c>
      <c r="B2458" s="1" t="s">
        <v>160</v>
      </c>
      <c r="C2458" s="3">
        <v>10515</v>
      </c>
      <c r="D2458" s="13">
        <v>44072.829467592594</v>
      </c>
      <c r="E2458" s="14">
        <v>3.7013888888888888E-2</v>
      </c>
      <c r="G2458" s="1" t="s">
        <v>251</v>
      </c>
      <c r="H2458" s="1" t="s">
        <v>252</v>
      </c>
      <c r="I2458" s="3">
        <v>10241</v>
      </c>
      <c r="J2458" s="13">
        <v>44065.635208333333</v>
      </c>
      <c r="K2458" s="14">
        <v>4.5567129629629631E-2</v>
      </c>
      <c r="M2458" s="1" t="s">
        <v>247</v>
      </c>
      <c r="N2458" s="1" t="s">
        <v>248</v>
      </c>
      <c r="O2458" s="3">
        <v>7918</v>
      </c>
      <c r="P2458" s="13">
        <v>44003.505208333336</v>
      </c>
      <c r="Q2458" s="14">
        <v>3.2731481481481479E-2</v>
      </c>
    </row>
    <row r="2459" spans="1:17" x14ac:dyDescent="0.25">
      <c r="A2459" s="1" t="s">
        <v>183</v>
      </c>
      <c r="B2459" s="1" t="s">
        <v>184</v>
      </c>
      <c r="C2459" s="3">
        <v>10519</v>
      </c>
      <c r="D2459" s="13">
        <v>44073.382962962962</v>
      </c>
      <c r="E2459" s="14">
        <v>3.8263888888888889E-2</v>
      </c>
      <c r="G2459" s="1" t="s">
        <v>171</v>
      </c>
      <c r="H2459" s="1" t="s">
        <v>172</v>
      </c>
      <c r="I2459" s="3">
        <v>10243</v>
      </c>
      <c r="J2459" s="13">
        <v>44065.658877314818</v>
      </c>
      <c r="K2459" s="14">
        <v>4.0046296296296295E-2</v>
      </c>
      <c r="M2459" s="1" t="s">
        <v>223</v>
      </c>
      <c r="N2459" s="1" t="s">
        <v>224</v>
      </c>
      <c r="O2459" s="3">
        <v>7920</v>
      </c>
      <c r="P2459" s="13">
        <v>44003.527569444443</v>
      </c>
      <c r="Q2459" s="14">
        <v>3.9641203703703706E-2</v>
      </c>
    </row>
    <row r="2460" spans="1:17" x14ac:dyDescent="0.25">
      <c r="A2460" s="1" t="s">
        <v>213</v>
      </c>
      <c r="B2460" s="1" t="s">
        <v>214</v>
      </c>
      <c r="C2460" s="3">
        <v>10521</v>
      </c>
      <c r="D2460" s="13">
        <v>44073.409050925926</v>
      </c>
      <c r="E2460" s="14">
        <v>4.1979166666666672E-2</v>
      </c>
      <c r="G2460" s="1" t="s">
        <v>193</v>
      </c>
      <c r="H2460" s="1" t="s">
        <v>194</v>
      </c>
      <c r="I2460" s="3">
        <v>10248</v>
      </c>
      <c r="J2460" s="13">
        <v>44065.724282407406</v>
      </c>
      <c r="K2460" s="14">
        <v>4.2650462962962959E-2</v>
      </c>
      <c r="M2460" s="1" t="s">
        <v>231</v>
      </c>
      <c r="N2460" s="1" t="s">
        <v>232</v>
      </c>
      <c r="O2460" s="3">
        <v>7922</v>
      </c>
      <c r="P2460" s="13">
        <v>44003.556620370371</v>
      </c>
      <c r="Q2460" s="14">
        <v>3.3321759259259259E-2</v>
      </c>
    </row>
    <row r="2461" spans="1:17" x14ac:dyDescent="0.25">
      <c r="A2461" s="1" t="s">
        <v>181</v>
      </c>
      <c r="B2461" s="1" t="s">
        <v>182</v>
      </c>
      <c r="C2461" s="3">
        <v>10533</v>
      </c>
      <c r="D2461" s="13">
        <v>44073.573472222219</v>
      </c>
      <c r="E2461" s="14">
        <v>3.6122685185185181E-2</v>
      </c>
      <c r="G2461" s="1" t="s">
        <v>122</v>
      </c>
      <c r="H2461" s="1" t="s">
        <v>217</v>
      </c>
      <c r="I2461" s="3">
        <v>10251</v>
      </c>
      <c r="J2461" s="13">
        <v>44065.761076388888</v>
      </c>
      <c r="K2461" s="14">
        <v>4.2534722222222217E-2</v>
      </c>
      <c r="M2461" s="1" t="s">
        <v>237</v>
      </c>
      <c r="N2461" s="1" t="s">
        <v>238</v>
      </c>
      <c r="O2461" s="3">
        <v>7924</v>
      </c>
      <c r="P2461" s="13">
        <v>44003.586319444446</v>
      </c>
      <c r="Q2461" s="14">
        <v>3.4930555555555555E-2</v>
      </c>
    </row>
    <row r="2462" spans="1:17" x14ac:dyDescent="0.25">
      <c r="A2462" s="1" t="s">
        <v>213</v>
      </c>
      <c r="B2462" s="1" t="s">
        <v>214</v>
      </c>
      <c r="C2462" s="3">
        <v>10534</v>
      </c>
      <c r="D2462" s="13">
        <v>44073.590729166666</v>
      </c>
      <c r="E2462" s="14">
        <v>4.1550925925925929E-2</v>
      </c>
      <c r="G2462" s="1" t="s">
        <v>122</v>
      </c>
      <c r="H2462" s="1" t="s">
        <v>217</v>
      </c>
      <c r="I2462" s="3">
        <v>10257</v>
      </c>
      <c r="J2462" s="13">
        <v>44065.837407407409</v>
      </c>
      <c r="K2462" s="14">
        <v>3.4155092592592591E-2</v>
      </c>
      <c r="M2462" s="1" t="s">
        <v>191</v>
      </c>
      <c r="N2462" s="1" t="s">
        <v>192</v>
      </c>
      <c r="O2462" s="3">
        <v>7928</v>
      </c>
      <c r="P2462" s="13">
        <v>44003.63585648148</v>
      </c>
      <c r="Q2462" s="14">
        <v>4.0162037037037038E-2</v>
      </c>
    </row>
    <row r="2463" spans="1:17" x14ac:dyDescent="0.25">
      <c r="A2463" s="1" t="s">
        <v>189</v>
      </c>
      <c r="B2463" s="1" t="s">
        <v>190</v>
      </c>
      <c r="C2463" s="3">
        <v>10541</v>
      </c>
      <c r="D2463" s="13">
        <v>44073.694895833331</v>
      </c>
      <c r="E2463" s="14">
        <v>2.960648148148148E-2</v>
      </c>
      <c r="G2463" s="1" t="s">
        <v>175</v>
      </c>
      <c r="H2463" s="1" t="s">
        <v>176</v>
      </c>
      <c r="I2463" s="3">
        <v>10258</v>
      </c>
      <c r="J2463" s="13">
        <v>44066.344351851854</v>
      </c>
      <c r="K2463" s="14">
        <v>3.6076388888888887E-2</v>
      </c>
      <c r="M2463" s="1" t="s">
        <v>167</v>
      </c>
      <c r="N2463" s="1" t="s">
        <v>168</v>
      </c>
      <c r="O2463" s="3">
        <v>7929</v>
      </c>
      <c r="P2463" s="13">
        <v>44003.648263888892</v>
      </c>
      <c r="Q2463" s="14">
        <v>4.3437499999999997E-2</v>
      </c>
    </row>
    <row r="2464" spans="1:17" x14ac:dyDescent="0.25">
      <c r="A2464" s="1" t="s">
        <v>201</v>
      </c>
      <c r="B2464" s="1" t="s">
        <v>202</v>
      </c>
      <c r="C2464" s="3">
        <v>10542</v>
      </c>
      <c r="D2464" s="13">
        <v>44073.706319444442</v>
      </c>
      <c r="E2464" s="14">
        <v>3.1134259259259261E-2</v>
      </c>
      <c r="G2464" s="1" t="s">
        <v>120</v>
      </c>
      <c r="H2464" s="1" t="s">
        <v>219</v>
      </c>
      <c r="I2464" s="3">
        <v>10259</v>
      </c>
      <c r="J2464" s="13">
        <v>44066.358252314814</v>
      </c>
      <c r="K2464" s="14">
        <v>3.4293981481481481E-2</v>
      </c>
      <c r="M2464" s="1" t="s">
        <v>229</v>
      </c>
      <c r="N2464" s="1" t="s">
        <v>230</v>
      </c>
      <c r="O2464" s="3">
        <v>7936</v>
      </c>
      <c r="P2464" s="13">
        <v>44003.725902777776</v>
      </c>
      <c r="Q2464" s="14">
        <v>3.9872685185185185E-2</v>
      </c>
    </row>
    <row r="2465" spans="1:17" x14ac:dyDescent="0.25">
      <c r="A2465" s="1" t="s">
        <v>213</v>
      </c>
      <c r="B2465" s="1" t="s">
        <v>214</v>
      </c>
      <c r="C2465" s="3">
        <v>10543</v>
      </c>
      <c r="D2465" s="13">
        <v>44073.715810185182</v>
      </c>
      <c r="E2465" s="14">
        <v>3.6921296296296292E-2</v>
      </c>
      <c r="G2465" s="1" t="s">
        <v>235</v>
      </c>
      <c r="H2465" s="1" t="s">
        <v>236</v>
      </c>
      <c r="I2465" s="3">
        <v>10262</v>
      </c>
      <c r="J2465" s="13">
        <v>44066.398634259262</v>
      </c>
      <c r="K2465" s="14">
        <v>3.6377314814814814E-2</v>
      </c>
      <c r="M2465" s="1" t="s">
        <v>191</v>
      </c>
      <c r="N2465" s="1" t="s">
        <v>192</v>
      </c>
      <c r="O2465" s="3">
        <v>7937</v>
      </c>
      <c r="P2465" s="13">
        <v>44003.741932870369</v>
      </c>
      <c r="Q2465" s="14">
        <v>3.0567129629629628E-2</v>
      </c>
    </row>
    <row r="2466" spans="1:17" x14ac:dyDescent="0.25">
      <c r="A2466" s="1" t="s">
        <v>181</v>
      </c>
      <c r="B2466" s="1" t="s">
        <v>182</v>
      </c>
      <c r="C2466" s="3">
        <v>10554</v>
      </c>
      <c r="D2466" s="13">
        <v>44074.357800925929</v>
      </c>
      <c r="E2466" s="14">
        <v>3.3298611111111112E-2</v>
      </c>
      <c r="G2466" s="1" t="s">
        <v>215</v>
      </c>
      <c r="H2466" s="1" t="s">
        <v>216</v>
      </c>
      <c r="I2466" s="3">
        <v>10263</v>
      </c>
      <c r="J2466" s="13">
        <v>44066.409363425926</v>
      </c>
      <c r="K2466" s="14">
        <v>3.3159722222222222E-2</v>
      </c>
      <c r="M2466" s="1" t="s">
        <v>130</v>
      </c>
      <c r="N2466" s="1" t="s">
        <v>218</v>
      </c>
      <c r="O2466" s="3">
        <v>7941</v>
      </c>
      <c r="P2466" s="13">
        <v>44003.785624999997</v>
      </c>
      <c r="Q2466" s="14">
        <v>4.0462962962962964E-2</v>
      </c>
    </row>
    <row r="2467" spans="1:17" x14ac:dyDescent="0.25">
      <c r="A2467" s="1" t="s">
        <v>163</v>
      </c>
      <c r="B2467" s="1" t="s">
        <v>164</v>
      </c>
      <c r="C2467" s="3">
        <v>10556</v>
      </c>
      <c r="D2467" s="13">
        <v>44074.386354166665</v>
      </c>
      <c r="E2467" s="14">
        <v>3.8333333333333337E-2</v>
      </c>
      <c r="G2467" s="1" t="s">
        <v>211</v>
      </c>
      <c r="H2467" s="1" t="s">
        <v>212</v>
      </c>
      <c r="I2467" s="3">
        <v>10266</v>
      </c>
      <c r="J2467" s="13">
        <v>44066.449004629627</v>
      </c>
      <c r="K2467" s="14">
        <v>3.8148148148148146E-2</v>
      </c>
      <c r="M2467" s="1" t="s">
        <v>227</v>
      </c>
      <c r="N2467" s="1" t="s">
        <v>228</v>
      </c>
      <c r="O2467" s="3">
        <v>7943</v>
      </c>
      <c r="P2467" s="13">
        <v>44003.805995370371</v>
      </c>
      <c r="Q2467" s="14">
        <v>3.9212962962962963E-2</v>
      </c>
    </row>
    <row r="2468" spans="1:17" x14ac:dyDescent="0.25">
      <c r="A2468" s="1" t="s">
        <v>225</v>
      </c>
      <c r="B2468" s="1" t="s">
        <v>226</v>
      </c>
      <c r="C2468" s="3">
        <v>10559</v>
      </c>
      <c r="D2468" s="13">
        <v>44074.422534722224</v>
      </c>
      <c r="E2468" s="14">
        <v>3.1435185185185184E-2</v>
      </c>
      <c r="G2468" s="1" t="s">
        <v>120</v>
      </c>
      <c r="H2468" s="1" t="s">
        <v>219</v>
      </c>
      <c r="I2468" s="3">
        <v>10268</v>
      </c>
      <c r="J2468" s="13">
        <v>44066.474189814813</v>
      </c>
      <c r="K2468" s="14">
        <v>4.3958333333333328E-2</v>
      </c>
      <c r="M2468" s="1" t="s">
        <v>130</v>
      </c>
      <c r="N2468" s="1" t="s">
        <v>218</v>
      </c>
      <c r="O2468" s="3">
        <v>7944</v>
      </c>
      <c r="P2468" s="13">
        <v>44003.823831018519</v>
      </c>
      <c r="Q2468" s="14">
        <v>2.9062500000000002E-2</v>
      </c>
    </row>
    <row r="2469" spans="1:17" x14ac:dyDescent="0.25">
      <c r="A2469" s="1" t="s">
        <v>207</v>
      </c>
      <c r="B2469" s="1" t="s">
        <v>208</v>
      </c>
      <c r="C2469" s="3">
        <v>10562</v>
      </c>
      <c r="D2469" s="13">
        <v>44074.4606712963</v>
      </c>
      <c r="E2469" s="14">
        <v>3.2349537037037038E-2</v>
      </c>
      <c r="G2469" s="1" t="s">
        <v>175</v>
      </c>
      <c r="H2469" s="1" t="s">
        <v>176</v>
      </c>
      <c r="I2469" s="3">
        <v>10269</v>
      </c>
      <c r="J2469" s="13">
        <v>44066.489571759259</v>
      </c>
      <c r="K2469" s="14">
        <v>3.8055555555555558E-2</v>
      </c>
      <c r="M2469" s="1" t="s">
        <v>223</v>
      </c>
      <c r="N2469" s="1" t="s">
        <v>224</v>
      </c>
      <c r="O2469" s="3">
        <v>7945</v>
      </c>
      <c r="P2469" s="13">
        <v>44003.837465277778</v>
      </c>
      <c r="Q2469" s="14">
        <v>3.6689814814814821E-2</v>
      </c>
    </row>
    <row r="2470" spans="1:17" x14ac:dyDescent="0.25">
      <c r="A2470" s="1" t="s">
        <v>189</v>
      </c>
      <c r="B2470" s="1" t="s">
        <v>190</v>
      </c>
      <c r="C2470" s="3">
        <v>10566</v>
      </c>
      <c r="D2470" s="13">
        <v>44074.522604166668</v>
      </c>
      <c r="E2470" s="14">
        <v>3.8055555555555558E-2</v>
      </c>
      <c r="G2470" s="1" t="s">
        <v>215</v>
      </c>
      <c r="H2470" s="1" t="s">
        <v>216</v>
      </c>
      <c r="I2470" s="3">
        <v>10273</v>
      </c>
      <c r="J2470" s="13">
        <v>44066.554537037038</v>
      </c>
      <c r="K2470" s="14">
        <v>3.5671296296296298E-2</v>
      </c>
      <c r="M2470" s="1" t="s">
        <v>130</v>
      </c>
      <c r="N2470" s="1" t="s">
        <v>218</v>
      </c>
      <c r="O2470" s="3">
        <v>7946</v>
      </c>
      <c r="P2470" s="13">
        <v>44004.344409722224</v>
      </c>
      <c r="Q2470" s="14">
        <v>4.6655092592592595E-2</v>
      </c>
    </row>
    <row r="2471" spans="1:17" x14ac:dyDescent="0.25">
      <c r="A2471" s="1" t="s">
        <v>165</v>
      </c>
      <c r="B2471" s="1" t="s">
        <v>166</v>
      </c>
      <c r="C2471" s="3">
        <v>10570</v>
      </c>
      <c r="D2471" s="13">
        <v>44074.588587962964</v>
      </c>
      <c r="E2471" s="14">
        <v>4.02662037037037E-2</v>
      </c>
      <c r="G2471" s="1" t="s">
        <v>193</v>
      </c>
      <c r="H2471" s="1" t="s">
        <v>194</v>
      </c>
      <c r="I2471" s="3">
        <v>10278</v>
      </c>
      <c r="J2471" s="13">
        <v>44066.631979166668</v>
      </c>
      <c r="K2471" s="14">
        <v>3.5810185185185188E-2</v>
      </c>
      <c r="M2471" s="1" t="s">
        <v>185</v>
      </c>
      <c r="N2471" s="1" t="s">
        <v>186</v>
      </c>
      <c r="O2471" s="3">
        <v>7948</v>
      </c>
      <c r="P2471" s="13">
        <v>44004.372013888889</v>
      </c>
      <c r="Q2471" s="14">
        <v>3.7638888888888895E-2</v>
      </c>
    </row>
    <row r="2472" spans="1:17" x14ac:dyDescent="0.25">
      <c r="A2472" s="1" t="s">
        <v>205</v>
      </c>
      <c r="B2472" s="1" t="s">
        <v>206</v>
      </c>
      <c r="C2472" s="3">
        <v>10571</v>
      </c>
      <c r="D2472" s="13">
        <v>44074.605300925927</v>
      </c>
      <c r="E2472" s="14">
        <v>3.9074074074074074E-2</v>
      </c>
      <c r="G2472" s="1" t="s">
        <v>175</v>
      </c>
      <c r="H2472" s="1" t="s">
        <v>176</v>
      </c>
      <c r="I2472" s="3">
        <v>10279</v>
      </c>
      <c r="J2472" s="13">
        <v>44066.64571759259</v>
      </c>
      <c r="K2472" s="14">
        <v>4.6828703703703706E-2</v>
      </c>
      <c r="M2472" s="1" t="s">
        <v>237</v>
      </c>
      <c r="N2472" s="1" t="s">
        <v>238</v>
      </c>
      <c r="O2472" s="3">
        <v>7949</v>
      </c>
      <c r="P2472" s="13">
        <v>44004.388611111113</v>
      </c>
      <c r="Q2472" s="14">
        <v>3.8437499999999999E-2</v>
      </c>
    </row>
    <row r="2473" spans="1:17" x14ac:dyDescent="0.25">
      <c r="A2473" s="1" t="s">
        <v>181</v>
      </c>
      <c r="B2473" s="1" t="s">
        <v>182</v>
      </c>
      <c r="C2473" s="3">
        <v>10572</v>
      </c>
      <c r="D2473" s="13">
        <v>44074.622407407405</v>
      </c>
      <c r="E2473" s="14">
        <v>3.2407407407407406E-2</v>
      </c>
      <c r="G2473" s="1" t="s">
        <v>215</v>
      </c>
      <c r="H2473" s="1" t="s">
        <v>216</v>
      </c>
      <c r="I2473" s="3">
        <v>10280</v>
      </c>
      <c r="J2473" s="13">
        <v>44066.654444444444</v>
      </c>
      <c r="K2473" s="14">
        <v>3.3969907407407407E-2</v>
      </c>
      <c r="M2473" s="1" t="s">
        <v>173</v>
      </c>
      <c r="N2473" s="1" t="s">
        <v>174</v>
      </c>
      <c r="O2473" s="3">
        <v>7952</v>
      </c>
      <c r="P2473" s="13">
        <v>44004.434988425928</v>
      </c>
      <c r="Q2473" s="14">
        <v>4.0659722222222222E-2</v>
      </c>
    </row>
    <row r="2474" spans="1:17" x14ac:dyDescent="0.25">
      <c r="A2474" s="1" t="s">
        <v>243</v>
      </c>
      <c r="B2474" s="1" t="s">
        <v>244</v>
      </c>
      <c r="C2474" s="3">
        <v>10576</v>
      </c>
      <c r="D2474" s="13">
        <v>44074.677731481483</v>
      </c>
      <c r="E2474" s="14">
        <v>3.4918981481481481E-2</v>
      </c>
      <c r="G2474" s="1" t="s">
        <v>233</v>
      </c>
      <c r="H2474" s="1" t="s">
        <v>234</v>
      </c>
      <c r="I2474" s="3">
        <v>10281</v>
      </c>
      <c r="J2474" s="13">
        <v>44066.669236111113</v>
      </c>
      <c r="K2474" s="14">
        <v>4.024305555555556E-2</v>
      </c>
      <c r="M2474" s="1" t="s">
        <v>245</v>
      </c>
      <c r="N2474" s="1" t="s">
        <v>246</v>
      </c>
      <c r="O2474" s="3">
        <v>7953</v>
      </c>
      <c r="P2474" s="13">
        <v>44004.443773148145</v>
      </c>
      <c r="Q2474" s="14">
        <v>3.349537037037037E-2</v>
      </c>
    </row>
    <row r="2475" spans="1:17" x14ac:dyDescent="0.25">
      <c r="A2475" s="1" t="s">
        <v>183</v>
      </c>
      <c r="B2475" s="1" t="s">
        <v>184</v>
      </c>
      <c r="C2475" s="3">
        <v>10577</v>
      </c>
      <c r="D2475" s="13">
        <v>44074.688437500001</v>
      </c>
      <c r="E2475" s="14">
        <v>4.2465277777777775E-2</v>
      </c>
      <c r="G2475" s="1" t="s">
        <v>171</v>
      </c>
      <c r="H2475" s="1" t="s">
        <v>172</v>
      </c>
      <c r="I2475" s="3">
        <v>10284</v>
      </c>
      <c r="J2475" s="13">
        <v>44066.710752314815</v>
      </c>
      <c r="K2475" s="14">
        <v>3.6064814814814813E-2</v>
      </c>
      <c r="M2475" s="1" t="s">
        <v>173</v>
      </c>
      <c r="N2475" s="1" t="s">
        <v>174</v>
      </c>
      <c r="O2475" s="3">
        <v>7956</v>
      </c>
      <c r="P2475" s="13">
        <v>44004.48364583333</v>
      </c>
      <c r="Q2475" s="14">
        <v>4.2314814814814812E-2</v>
      </c>
    </row>
    <row r="2476" spans="1:17" x14ac:dyDescent="0.25">
      <c r="A2476" s="1" t="s">
        <v>205</v>
      </c>
      <c r="B2476" s="1" t="s">
        <v>206</v>
      </c>
      <c r="C2476" s="3">
        <v>10579</v>
      </c>
      <c r="D2476" s="13">
        <v>44074.708275462966</v>
      </c>
      <c r="E2476" s="14">
        <v>3.1539351851851853E-2</v>
      </c>
      <c r="G2476" s="1" t="s">
        <v>203</v>
      </c>
      <c r="H2476" s="1" t="s">
        <v>204</v>
      </c>
      <c r="I2476" s="3">
        <v>10286</v>
      </c>
      <c r="J2476" s="13">
        <v>44066.733159722222</v>
      </c>
      <c r="K2476" s="14">
        <v>3.7326388888888888E-2</v>
      </c>
      <c r="M2476" s="1" t="s">
        <v>209</v>
      </c>
      <c r="N2476" s="1" t="s">
        <v>210</v>
      </c>
      <c r="O2476" s="3">
        <v>7957</v>
      </c>
      <c r="P2476" s="13">
        <v>44004.497719907406</v>
      </c>
      <c r="Q2476" s="14">
        <v>3.7245370370370366E-2</v>
      </c>
    </row>
    <row r="2477" spans="1:17" x14ac:dyDescent="0.25">
      <c r="A2477" s="1" t="s">
        <v>161</v>
      </c>
      <c r="B2477" s="1" t="s">
        <v>162</v>
      </c>
      <c r="C2477" s="3">
        <v>10587</v>
      </c>
      <c r="D2477" s="13">
        <v>44074.83148148148</v>
      </c>
      <c r="E2477" s="14">
        <v>4.1284722222222223E-2</v>
      </c>
      <c r="G2477" s="1" t="s">
        <v>122</v>
      </c>
      <c r="H2477" s="1" t="s">
        <v>217</v>
      </c>
      <c r="I2477" s="3">
        <v>10292</v>
      </c>
      <c r="J2477" s="13">
        <v>44066.807743055557</v>
      </c>
      <c r="K2477" s="14">
        <v>3.5127314814814813E-2</v>
      </c>
      <c r="M2477" s="1" t="s">
        <v>231</v>
      </c>
      <c r="N2477" s="1" t="s">
        <v>232</v>
      </c>
      <c r="O2477" s="3">
        <v>7958</v>
      </c>
      <c r="P2477" s="13">
        <v>44004.508923611109</v>
      </c>
      <c r="Q2477" s="14">
        <v>3.90625E-2</v>
      </c>
    </row>
    <row r="2478" spans="1:17" x14ac:dyDescent="0.25">
      <c r="A2478" s="1" t="s">
        <v>163</v>
      </c>
      <c r="B2478" s="1" t="s">
        <v>164</v>
      </c>
      <c r="C2478" s="3">
        <v>10590</v>
      </c>
      <c r="D2478" s="13">
        <v>44075.373356481483</v>
      </c>
      <c r="E2478" s="14">
        <v>3.2523148148148148E-2</v>
      </c>
      <c r="G2478" s="1" t="s">
        <v>235</v>
      </c>
      <c r="H2478" s="1" t="s">
        <v>236</v>
      </c>
      <c r="I2478" s="3">
        <v>10297</v>
      </c>
      <c r="J2478" s="13">
        <v>44067.384166666663</v>
      </c>
      <c r="K2478" s="14">
        <v>3.6851851851851851E-2</v>
      </c>
      <c r="M2478" s="1" t="s">
        <v>173</v>
      </c>
      <c r="N2478" s="1" t="s">
        <v>174</v>
      </c>
      <c r="O2478" s="3">
        <v>7961</v>
      </c>
      <c r="P2478" s="13">
        <v>44004.551006944443</v>
      </c>
      <c r="Q2478" s="14">
        <v>3.9409722222222221E-2</v>
      </c>
    </row>
    <row r="2479" spans="1:17" x14ac:dyDescent="0.25">
      <c r="A2479" s="1" t="s">
        <v>243</v>
      </c>
      <c r="B2479" s="1" t="s">
        <v>244</v>
      </c>
      <c r="C2479" s="3">
        <v>10591</v>
      </c>
      <c r="D2479" s="13">
        <v>44075.388425925928</v>
      </c>
      <c r="E2479" s="14">
        <v>4.0046296296296295E-2</v>
      </c>
      <c r="G2479" s="1" t="s">
        <v>175</v>
      </c>
      <c r="H2479" s="1" t="s">
        <v>176</v>
      </c>
      <c r="I2479" s="3">
        <v>10299</v>
      </c>
      <c r="J2479" s="13">
        <v>44067.413807870369</v>
      </c>
      <c r="K2479" s="14">
        <v>4.5057870370370373E-2</v>
      </c>
      <c r="M2479" s="1" t="s">
        <v>209</v>
      </c>
      <c r="N2479" s="1" t="s">
        <v>210</v>
      </c>
      <c r="O2479" s="3">
        <v>7962</v>
      </c>
      <c r="P2479" s="13">
        <v>44004.561435185184</v>
      </c>
      <c r="Q2479" s="14">
        <v>4.071759259259259E-2</v>
      </c>
    </row>
    <row r="2480" spans="1:17" x14ac:dyDescent="0.25">
      <c r="A2480" s="1" t="s">
        <v>225</v>
      </c>
      <c r="B2480" s="1" t="s">
        <v>226</v>
      </c>
      <c r="C2480" s="3">
        <v>10594</v>
      </c>
      <c r="D2480" s="13">
        <v>44075.427187499998</v>
      </c>
      <c r="E2480" s="14">
        <v>3.7083333333333336E-2</v>
      </c>
      <c r="G2480" s="1" t="s">
        <v>211</v>
      </c>
      <c r="H2480" s="1" t="s">
        <v>212</v>
      </c>
      <c r="I2480" s="3">
        <v>10300</v>
      </c>
      <c r="J2480" s="13">
        <v>44067.424502314818</v>
      </c>
      <c r="K2480" s="14">
        <v>3.0659722222222224E-2</v>
      </c>
      <c r="M2480" s="1" t="s">
        <v>130</v>
      </c>
      <c r="N2480" s="1" t="s">
        <v>218</v>
      </c>
      <c r="O2480" s="3">
        <v>7964</v>
      </c>
      <c r="P2480" s="13">
        <v>44004.585787037038</v>
      </c>
      <c r="Q2480" s="14">
        <v>3.24537037037037E-2</v>
      </c>
    </row>
    <row r="2481" spans="1:17" x14ac:dyDescent="0.25">
      <c r="A2481" s="1" t="s">
        <v>197</v>
      </c>
      <c r="B2481" s="1" t="s">
        <v>198</v>
      </c>
      <c r="C2481" s="3">
        <v>10595</v>
      </c>
      <c r="D2481" s="13">
        <v>44075.444386574076</v>
      </c>
      <c r="E2481" s="14">
        <v>3.4791666666666672E-2</v>
      </c>
      <c r="G2481" s="1" t="s">
        <v>187</v>
      </c>
      <c r="H2481" s="1" t="s">
        <v>188</v>
      </c>
      <c r="I2481" s="3">
        <v>10308</v>
      </c>
      <c r="J2481" s="13">
        <v>44067.551249999997</v>
      </c>
      <c r="K2481" s="14">
        <v>3.3402777777777774E-2</v>
      </c>
      <c r="M2481" s="1" t="s">
        <v>237</v>
      </c>
      <c r="N2481" s="1" t="s">
        <v>238</v>
      </c>
      <c r="O2481" s="3">
        <v>7967</v>
      </c>
      <c r="P2481" s="13">
        <v>44004.620474537034</v>
      </c>
      <c r="Q2481" s="14">
        <v>3.9097222222222221E-2</v>
      </c>
    </row>
    <row r="2482" spans="1:17" x14ac:dyDescent="0.25">
      <c r="A2482" s="1" t="s">
        <v>183</v>
      </c>
      <c r="B2482" s="1" t="s">
        <v>184</v>
      </c>
      <c r="C2482" s="3">
        <v>10596</v>
      </c>
      <c r="D2482" s="13">
        <v>44075.455324074072</v>
      </c>
      <c r="E2482" s="14">
        <v>3.9155092592592596E-2</v>
      </c>
      <c r="G2482" s="1" t="s">
        <v>203</v>
      </c>
      <c r="H2482" s="1" t="s">
        <v>204</v>
      </c>
      <c r="I2482" s="3">
        <v>10311</v>
      </c>
      <c r="J2482" s="13">
        <v>44067.586655092593</v>
      </c>
      <c r="K2482" s="14">
        <v>3.6967592592592594E-2</v>
      </c>
      <c r="M2482" s="1" t="s">
        <v>209</v>
      </c>
      <c r="N2482" s="1" t="s">
        <v>210</v>
      </c>
      <c r="O2482" s="3">
        <v>7971</v>
      </c>
      <c r="P2482" s="13">
        <v>44004.67695601852</v>
      </c>
      <c r="Q2482" s="14">
        <v>4.0335648148148148E-2</v>
      </c>
    </row>
    <row r="2483" spans="1:17" x14ac:dyDescent="0.25">
      <c r="A2483" s="1" t="s">
        <v>201</v>
      </c>
      <c r="B2483" s="1" t="s">
        <v>202</v>
      </c>
      <c r="C2483" s="3">
        <v>10598</v>
      </c>
      <c r="D2483" s="13">
        <v>44075.485486111109</v>
      </c>
      <c r="E2483" s="14">
        <v>3.5173611111111107E-2</v>
      </c>
      <c r="G2483" s="1" t="s">
        <v>203</v>
      </c>
      <c r="H2483" s="1" t="s">
        <v>204</v>
      </c>
      <c r="I2483" s="3">
        <v>10314</v>
      </c>
      <c r="J2483" s="13">
        <v>44067.633981481478</v>
      </c>
      <c r="K2483" s="14">
        <v>3.2847222222222222E-2</v>
      </c>
      <c r="M2483" s="1" t="s">
        <v>191</v>
      </c>
      <c r="N2483" s="1" t="s">
        <v>192</v>
      </c>
      <c r="O2483" s="3">
        <v>7975</v>
      </c>
      <c r="P2483" s="13">
        <v>44004.731354166666</v>
      </c>
      <c r="Q2483" s="14">
        <v>3.6342592592592593E-2</v>
      </c>
    </row>
    <row r="2484" spans="1:17" x14ac:dyDescent="0.25">
      <c r="A2484" s="1" t="s">
        <v>165</v>
      </c>
      <c r="B2484" s="1" t="s">
        <v>166</v>
      </c>
      <c r="C2484" s="3">
        <v>10609</v>
      </c>
      <c r="D2484" s="13">
        <v>44075.629791666666</v>
      </c>
      <c r="E2484" s="14">
        <v>3.7303240740740741E-2</v>
      </c>
      <c r="G2484" s="1" t="s">
        <v>122</v>
      </c>
      <c r="H2484" s="1" t="s">
        <v>217</v>
      </c>
      <c r="I2484" s="3">
        <v>10316</v>
      </c>
      <c r="J2484" s="13">
        <v>44067.658182870371</v>
      </c>
      <c r="K2484" s="14">
        <v>3.8321759259259257E-2</v>
      </c>
      <c r="M2484" s="1" t="s">
        <v>245</v>
      </c>
      <c r="N2484" s="1" t="s">
        <v>246</v>
      </c>
      <c r="O2484" s="3">
        <v>7976</v>
      </c>
      <c r="P2484" s="13">
        <v>44004.743310185186</v>
      </c>
      <c r="Q2484" s="14">
        <v>4.0381944444444443E-2</v>
      </c>
    </row>
    <row r="2485" spans="1:17" x14ac:dyDescent="0.25">
      <c r="A2485" s="1" t="s">
        <v>225</v>
      </c>
      <c r="B2485" s="1" t="s">
        <v>226</v>
      </c>
      <c r="C2485" s="3">
        <v>10612</v>
      </c>
      <c r="D2485" s="13">
        <v>44075.679710648146</v>
      </c>
      <c r="E2485" s="14">
        <v>4.3680555555555556E-2</v>
      </c>
      <c r="G2485" s="1" t="s">
        <v>251</v>
      </c>
      <c r="H2485" s="1" t="s">
        <v>252</v>
      </c>
      <c r="I2485" s="3">
        <v>10318</v>
      </c>
      <c r="J2485" s="13">
        <v>44067.692326388889</v>
      </c>
      <c r="K2485" s="14">
        <v>3.4062500000000002E-2</v>
      </c>
      <c r="M2485" s="1" t="s">
        <v>231</v>
      </c>
      <c r="N2485" s="1" t="s">
        <v>232</v>
      </c>
      <c r="O2485" s="3">
        <v>7979</v>
      </c>
      <c r="P2485" s="13">
        <v>44004.777685185189</v>
      </c>
      <c r="Q2485" s="14">
        <v>3.3773148148148149E-2</v>
      </c>
    </row>
    <row r="2486" spans="1:17" x14ac:dyDescent="0.25">
      <c r="A2486" s="1" t="s">
        <v>213</v>
      </c>
      <c r="B2486" s="1" t="s">
        <v>214</v>
      </c>
      <c r="C2486" s="3">
        <v>10613</v>
      </c>
      <c r="D2486" s="13">
        <v>44075.689606481479</v>
      </c>
      <c r="E2486" s="14">
        <v>3.7245370370370366E-2</v>
      </c>
      <c r="G2486" s="1" t="s">
        <v>187</v>
      </c>
      <c r="H2486" s="1" t="s">
        <v>188</v>
      </c>
      <c r="I2486" s="3">
        <v>10319</v>
      </c>
      <c r="J2486" s="13">
        <v>44067.704027777778</v>
      </c>
      <c r="K2486" s="14">
        <v>3.75462962962963E-2</v>
      </c>
      <c r="M2486" s="1" t="s">
        <v>231</v>
      </c>
      <c r="N2486" s="1" t="s">
        <v>232</v>
      </c>
      <c r="O2486" s="3">
        <v>7981</v>
      </c>
      <c r="P2486" s="13">
        <v>44004.807800925926</v>
      </c>
      <c r="Q2486" s="14">
        <v>3.2488425925925928E-2</v>
      </c>
    </row>
    <row r="2487" spans="1:17" x14ac:dyDescent="0.25">
      <c r="A2487" s="1" t="s">
        <v>205</v>
      </c>
      <c r="B2487" s="1" t="s">
        <v>206</v>
      </c>
      <c r="C2487" s="3">
        <v>10616</v>
      </c>
      <c r="D2487" s="13">
        <v>44075.734837962962</v>
      </c>
      <c r="E2487" s="14">
        <v>4.05787037037037E-2</v>
      </c>
      <c r="G2487" s="1" t="s">
        <v>215</v>
      </c>
      <c r="H2487" s="1" t="s">
        <v>216</v>
      </c>
      <c r="I2487" s="3">
        <v>10321</v>
      </c>
      <c r="J2487" s="13">
        <v>44067.729768518519</v>
      </c>
      <c r="K2487" s="14">
        <v>3.4733796296296297E-2</v>
      </c>
      <c r="M2487" s="1" t="s">
        <v>241</v>
      </c>
      <c r="N2487" s="1" t="s">
        <v>242</v>
      </c>
      <c r="O2487" s="3">
        <v>7984</v>
      </c>
      <c r="P2487" s="13">
        <v>44005.344675925924</v>
      </c>
      <c r="Q2487" s="14">
        <v>3.1898148148148148E-2</v>
      </c>
    </row>
    <row r="2488" spans="1:17" x14ac:dyDescent="0.25">
      <c r="A2488" s="1" t="s">
        <v>243</v>
      </c>
      <c r="B2488" s="1" t="s">
        <v>244</v>
      </c>
      <c r="C2488" s="3">
        <v>10619</v>
      </c>
      <c r="D2488" s="13">
        <v>44075.773784722223</v>
      </c>
      <c r="E2488" s="14">
        <v>3.9942129629629626E-2</v>
      </c>
      <c r="G2488" s="1" t="s">
        <v>251</v>
      </c>
      <c r="H2488" s="1" t="s">
        <v>252</v>
      </c>
      <c r="I2488" s="3">
        <v>10324</v>
      </c>
      <c r="J2488" s="13">
        <v>44067.777569444443</v>
      </c>
      <c r="K2488" s="14">
        <v>3.6342592592592593E-2</v>
      </c>
      <c r="M2488" s="1" t="s">
        <v>237</v>
      </c>
      <c r="N2488" s="1" t="s">
        <v>238</v>
      </c>
      <c r="O2488" s="3">
        <v>7987</v>
      </c>
      <c r="P2488" s="13">
        <v>44005.38826388889</v>
      </c>
      <c r="Q2488" s="14">
        <v>3.9814814814814817E-2</v>
      </c>
    </row>
    <row r="2489" spans="1:17" x14ac:dyDescent="0.25">
      <c r="A2489" s="1" t="s">
        <v>189</v>
      </c>
      <c r="B2489" s="1" t="s">
        <v>190</v>
      </c>
      <c r="C2489" s="3">
        <v>10623</v>
      </c>
      <c r="D2489" s="13">
        <v>44075.838622685187</v>
      </c>
      <c r="E2489" s="14">
        <v>3.2048611111111111E-2</v>
      </c>
      <c r="G2489" s="1" t="s">
        <v>187</v>
      </c>
      <c r="H2489" s="1" t="s">
        <v>188</v>
      </c>
      <c r="I2489" s="3">
        <v>10333</v>
      </c>
      <c r="J2489" s="13">
        <v>44068.401898148149</v>
      </c>
      <c r="K2489" s="14">
        <v>3.636574074074074E-2</v>
      </c>
      <c r="M2489" s="1" t="s">
        <v>126</v>
      </c>
      <c r="N2489" s="1" t="s">
        <v>220</v>
      </c>
      <c r="O2489" s="3">
        <v>7992</v>
      </c>
      <c r="P2489" s="13">
        <v>44005.443194444444</v>
      </c>
      <c r="Q2489" s="14">
        <v>4.3611111111111107E-2</v>
      </c>
    </row>
    <row r="2490" spans="1:17" x14ac:dyDescent="0.25">
      <c r="A2490" s="1" t="s">
        <v>213</v>
      </c>
      <c r="B2490" s="1" t="s">
        <v>214</v>
      </c>
      <c r="C2490" s="3">
        <v>10626</v>
      </c>
      <c r="D2490" s="13">
        <v>44076.376481481479</v>
      </c>
      <c r="E2490" s="14">
        <v>4.2766203703703702E-2</v>
      </c>
      <c r="G2490" s="1" t="s">
        <v>215</v>
      </c>
      <c r="H2490" s="1" t="s">
        <v>216</v>
      </c>
      <c r="I2490" s="3">
        <v>10334</v>
      </c>
      <c r="J2490" s="13">
        <v>44068.412951388891</v>
      </c>
      <c r="K2490" s="14">
        <v>3.4872685185185187E-2</v>
      </c>
      <c r="M2490" s="1" t="s">
        <v>249</v>
      </c>
      <c r="N2490" s="1" t="s">
        <v>250</v>
      </c>
      <c r="O2490" s="3">
        <v>7999</v>
      </c>
      <c r="P2490" s="13">
        <v>44005.529710648145</v>
      </c>
      <c r="Q2490" s="14">
        <v>4.02662037037037E-2</v>
      </c>
    </row>
    <row r="2491" spans="1:17" x14ac:dyDescent="0.25">
      <c r="A2491" s="1" t="s">
        <v>183</v>
      </c>
      <c r="B2491" s="1" t="s">
        <v>184</v>
      </c>
      <c r="C2491" s="3">
        <v>10632</v>
      </c>
      <c r="D2491" s="13">
        <v>44076.448796296296</v>
      </c>
      <c r="E2491" s="14">
        <v>3.3275462962962958E-2</v>
      </c>
      <c r="G2491" s="1" t="s">
        <v>235</v>
      </c>
      <c r="H2491" s="1" t="s">
        <v>236</v>
      </c>
      <c r="I2491" s="3">
        <v>10336</v>
      </c>
      <c r="J2491" s="13">
        <v>44068.43608796296</v>
      </c>
      <c r="K2491" s="14">
        <v>3.123842592592593E-2</v>
      </c>
      <c r="M2491" s="1" t="s">
        <v>209</v>
      </c>
      <c r="N2491" s="1" t="s">
        <v>210</v>
      </c>
      <c r="O2491" s="3">
        <v>8001</v>
      </c>
      <c r="P2491" s="13">
        <v>44005.556527777779</v>
      </c>
      <c r="Q2491" s="14">
        <v>3.4884259259259261E-2</v>
      </c>
    </row>
    <row r="2492" spans="1:17" x14ac:dyDescent="0.25">
      <c r="A2492" s="1" t="s">
        <v>161</v>
      </c>
      <c r="B2492" s="1" t="s">
        <v>162</v>
      </c>
      <c r="C2492" s="3">
        <v>10638</v>
      </c>
      <c r="D2492" s="13">
        <v>44076.54142361111</v>
      </c>
      <c r="E2492" s="14">
        <v>3.6724537037037035E-2</v>
      </c>
      <c r="G2492" s="1" t="s">
        <v>179</v>
      </c>
      <c r="H2492" s="1" t="s">
        <v>180</v>
      </c>
      <c r="I2492" s="3">
        <v>10339</v>
      </c>
      <c r="J2492" s="13">
        <v>44068.482407407406</v>
      </c>
      <c r="K2492" s="14">
        <v>3.7037037037037042E-2</v>
      </c>
      <c r="M2492" s="1" t="s">
        <v>253</v>
      </c>
      <c r="N2492" s="1" t="s">
        <v>254</v>
      </c>
      <c r="O2492" s="3">
        <v>8007</v>
      </c>
      <c r="P2492" s="13">
        <v>44005.632418981484</v>
      </c>
      <c r="Q2492" s="14">
        <v>3.2118055555555559E-2</v>
      </c>
    </row>
    <row r="2493" spans="1:17" x14ac:dyDescent="0.25">
      <c r="A2493" s="1" t="s">
        <v>197</v>
      </c>
      <c r="B2493" s="1" t="s">
        <v>198</v>
      </c>
      <c r="C2493" s="3">
        <v>10639</v>
      </c>
      <c r="D2493" s="13">
        <v>44076.557453703703</v>
      </c>
      <c r="E2493" s="14">
        <v>3.9085648148148147E-2</v>
      </c>
      <c r="G2493" s="1" t="s">
        <v>179</v>
      </c>
      <c r="H2493" s="1" t="s">
        <v>180</v>
      </c>
      <c r="I2493" s="3">
        <v>10342</v>
      </c>
      <c r="J2493" s="13">
        <v>44068.523680555554</v>
      </c>
      <c r="K2493" s="14">
        <v>3.4201388888888885E-2</v>
      </c>
      <c r="M2493" s="1" t="s">
        <v>229</v>
      </c>
      <c r="N2493" s="1" t="s">
        <v>230</v>
      </c>
      <c r="O2493" s="3">
        <v>8008</v>
      </c>
      <c r="P2493" s="13">
        <v>44005.64644675926</v>
      </c>
      <c r="Q2493" s="14">
        <v>3.8634259259259257E-2</v>
      </c>
    </row>
    <row r="2494" spans="1:17" x14ac:dyDescent="0.25">
      <c r="A2494" s="1" t="s">
        <v>159</v>
      </c>
      <c r="B2494" s="1" t="s">
        <v>160</v>
      </c>
      <c r="C2494" s="3">
        <v>10643</v>
      </c>
      <c r="D2494" s="13">
        <v>44076.614594907405</v>
      </c>
      <c r="E2494" s="14">
        <v>3.7523148148148146E-2</v>
      </c>
      <c r="G2494" s="1" t="s">
        <v>120</v>
      </c>
      <c r="H2494" s="1" t="s">
        <v>219</v>
      </c>
      <c r="I2494" s="3">
        <v>10345</v>
      </c>
      <c r="J2494" s="13">
        <v>44068.562418981484</v>
      </c>
      <c r="K2494" s="14">
        <v>3.8877314814814816E-2</v>
      </c>
      <c r="M2494" s="1" t="s">
        <v>199</v>
      </c>
      <c r="N2494" s="1" t="s">
        <v>200</v>
      </c>
      <c r="O2494" s="3">
        <v>8013</v>
      </c>
      <c r="P2494" s="13">
        <v>44005.708101851851</v>
      </c>
      <c r="Q2494" s="14">
        <v>3.7453703703703704E-2</v>
      </c>
    </row>
    <row r="2495" spans="1:17" x14ac:dyDescent="0.25">
      <c r="A2495" s="1" t="s">
        <v>165</v>
      </c>
      <c r="B2495" s="1" t="s">
        <v>166</v>
      </c>
      <c r="C2495" s="3">
        <v>10652</v>
      </c>
      <c r="D2495" s="13">
        <v>44076.719305555554</v>
      </c>
      <c r="E2495" s="14">
        <v>4.0520833333333332E-2</v>
      </c>
      <c r="G2495" s="1" t="s">
        <v>251</v>
      </c>
      <c r="H2495" s="1" t="s">
        <v>252</v>
      </c>
      <c r="I2495" s="3">
        <v>10347</v>
      </c>
      <c r="J2495" s="13">
        <v>44068.595150462963</v>
      </c>
      <c r="K2495" s="14">
        <v>3.2349537037037038E-2</v>
      </c>
      <c r="M2495" s="1" t="s">
        <v>199</v>
      </c>
      <c r="N2495" s="1" t="s">
        <v>200</v>
      </c>
      <c r="O2495" s="3">
        <v>8014</v>
      </c>
      <c r="P2495" s="13">
        <v>44005.719513888886</v>
      </c>
      <c r="Q2495" s="14">
        <v>3.6967592592592594E-2</v>
      </c>
    </row>
    <row r="2496" spans="1:17" x14ac:dyDescent="0.25">
      <c r="A2496" s="1" t="s">
        <v>201</v>
      </c>
      <c r="B2496" s="1" t="s">
        <v>202</v>
      </c>
      <c r="C2496" s="3">
        <v>10657</v>
      </c>
      <c r="D2496" s="13">
        <v>44076.786574074074</v>
      </c>
      <c r="E2496" s="14">
        <v>3.7442129629629624E-2</v>
      </c>
      <c r="G2496" s="1" t="s">
        <v>120</v>
      </c>
      <c r="H2496" s="1" t="s">
        <v>219</v>
      </c>
      <c r="I2496" s="3">
        <v>10355</v>
      </c>
      <c r="J2496" s="13">
        <v>44068.704710648148</v>
      </c>
      <c r="K2496" s="14">
        <v>3.6840277777777777E-2</v>
      </c>
      <c r="M2496" s="1" t="s">
        <v>130</v>
      </c>
      <c r="N2496" s="1" t="s">
        <v>218</v>
      </c>
      <c r="O2496" s="3">
        <v>8015</v>
      </c>
      <c r="P2496" s="13">
        <v>44005.729583333334</v>
      </c>
      <c r="Q2496" s="14">
        <v>3.7118055555555557E-2</v>
      </c>
    </row>
    <row r="2497" spans="1:17" x14ac:dyDescent="0.25">
      <c r="A2497" s="1" t="s">
        <v>213</v>
      </c>
      <c r="B2497" s="1" t="s">
        <v>214</v>
      </c>
      <c r="C2497" s="3">
        <v>10662</v>
      </c>
      <c r="D2497" s="13">
        <v>44077.340763888889</v>
      </c>
      <c r="E2497" s="14">
        <v>3.7361111111111109E-2</v>
      </c>
      <c r="G2497" s="1" t="s">
        <v>175</v>
      </c>
      <c r="H2497" s="1" t="s">
        <v>176</v>
      </c>
      <c r="I2497" s="3">
        <v>10357</v>
      </c>
      <c r="J2497" s="13">
        <v>44068.729583333334</v>
      </c>
      <c r="K2497" s="14">
        <v>3.7037037037037042E-2</v>
      </c>
      <c r="M2497" s="1" t="s">
        <v>249</v>
      </c>
      <c r="N2497" s="1" t="s">
        <v>250</v>
      </c>
      <c r="O2497" s="3">
        <v>8021</v>
      </c>
      <c r="P2497" s="13">
        <v>44005.825972222221</v>
      </c>
      <c r="Q2497" s="14">
        <v>3.8321759259259257E-2</v>
      </c>
    </row>
    <row r="2498" spans="1:17" x14ac:dyDescent="0.25">
      <c r="A2498" s="1" t="s">
        <v>183</v>
      </c>
      <c r="B2498" s="1" t="s">
        <v>184</v>
      </c>
      <c r="C2498" s="3">
        <v>10663</v>
      </c>
      <c r="D2498" s="13">
        <v>44077.358912037038</v>
      </c>
      <c r="E2498" s="14">
        <v>4.0312499999999994E-2</v>
      </c>
      <c r="G2498" s="1" t="s">
        <v>211</v>
      </c>
      <c r="H2498" s="1" t="s">
        <v>212</v>
      </c>
      <c r="I2498" s="3">
        <v>10359</v>
      </c>
      <c r="J2498" s="13">
        <v>44068.765127314815</v>
      </c>
      <c r="K2498" s="14">
        <v>3.4444444444444444E-2</v>
      </c>
      <c r="M2498" s="1" t="s">
        <v>130</v>
      </c>
      <c r="N2498" s="1" t="s">
        <v>218</v>
      </c>
      <c r="O2498" s="3">
        <v>8024</v>
      </c>
      <c r="P2498" s="13">
        <v>44006.354490740741</v>
      </c>
      <c r="Q2498" s="14">
        <v>3.3715277777777775E-2</v>
      </c>
    </row>
    <row r="2499" spans="1:17" x14ac:dyDescent="0.25">
      <c r="A2499" s="1" t="s">
        <v>161</v>
      </c>
      <c r="B2499" s="1" t="s">
        <v>162</v>
      </c>
      <c r="C2499" s="3">
        <v>10667</v>
      </c>
      <c r="D2499" s="13">
        <v>44077.405324074076</v>
      </c>
      <c r="E2499" s="14">
        <v>3.1655092592592596E-2</v>
      </c>
      <c r="G2499" s="1" t="s">
        <v>251</v>
      </c>
      <c r="H2499" s="1" t="s">
        <v>252</v>
      </c>
      <c r="I2499" s="3">
        <v>10360</v>
      </c>
      <c r="J2499" s="13">
        <v>44068.780868055554</v>
      </c>
      <c r="K2499" s="14">
        <v>4.0057870370370369E-2</v>
      </c>
      <c r="M2499" s="1" t="s">
        <v>126</v>
      </c>
      <c r="N2499" s="1" t="s">
        <v>220</v>
      </c>
      <c r="O2499" s="3">
        <v>8025</v>
      </c>
      <c r="P2499" s="13">
        <v>44006.369872685187</v>
      </c>
      <c r="Q2499" s="14">
        <v>3.6967592592592594E-2</v>
      </c>
    </row>
    <row r="2500" spans="1:17" x14ac:dyDescent="0.25">
      <c r="A2500" s="1" t="s">
        <v>161</v>
      </c>
      <c r="B2500" s="1" t="s">
        <v>162</v>
      </c>
      <c r="C2500" s="3">
        <v>10670</v>
      </c>
      <c r="D2500" s="13">
        <v>44077.444120370368</v>
      </c>
      <c r="E2500" s="14">
        <v>3.6145833333333328E-2</v>
      </c>
      <c r="G2500" s="1" t="s">
        <v>251</v>
      </c>
      <c r="H2500" s="1" t="s">
        <v>252</v>
      </c>
      <c r="I2500" s="3">
        <v>10365</v>
      </c>
      <c r="J2500" s="13">
        <v>44068.843310185184</v>
      </c>
      <c r="K2500" s="14">
        <v>3.8101851851851852E-2</v>
      </c>
      <c r="M2500" s="1" t="s">
        <v>173</v>
      </c>
      <c r="N2500" s="1" t="s">
        <v>174</v>
      </c>
      <c r="O2500" s="3">
        <v>8028</v>
      </c>
      <c r="P2500" s="13">
        <v>44006.412673611114</v>
      </c>
      <c r="Q2500" s="14">
        <v>4.1527777777777775E-2</v>
      </c>
    </row>
    <row r="2501" spans="1:17" x14ac:dyDescent="0.25">
      <c r="A2501" s="1" t="s">
        <v>201</v>
      </c>
      <c r="B2501" s="1" t="s">
        <v>202</v>
      </c>
      <c r="C2501" s="3">
        <v>10671</v>
      </c>
      <c r="D2501" s="13">
        <v>44077.462164351855</v>
      </c>
      <c r="E2501" s="14">
        <v>3.9791666666666663E-2</v>
      </c>
      <c r="G2501" s="1" t="s">
        <v>203</v>
      </c>
      <c r="H2501" s="1" t="s">
        <v>204</v>
      </c>
      <c r="I2501" s="3">
        <v>10368</v>
      </c>
      <c r="J2501" s="13">
        <v>44069.383576388886</v>
      </c>
      <c r="K2501" s="14">
        <v>4.0162037037037038E-2</v>
      </c>
      <c r="M2501" s="1" t="s">
        <v>247</v>
      </c>
      <c r="N2501" s="1" t="s">
        <v>248</v>
      </c>
      <c r="O2501" s="3">
        <v>8029</v>
      </c>
      <c r="P2501" s="13">
        <v>44006.427083333336</v>
      </c>
      <c r="Q2501" s="14">
        <v>3.7453703703703704E-2</v>
      </c>
    </row>
    <row r="2502" spans="1:17" x14ac:dyDescent="0.25">
      <c r="A2502" s="1" t="s">
        <v>197</v>
      </c>
      <c r="B2502" s="1" t="s">
        <v>198</v>
      </c>
      <c r="C2502" s="3">
        <v>10675</v>
      </c>
      <c r="D2502" s="13">
        <v>44077.514085648145</v>
      </c>
      <c r="E2502" s="14">
        <v>3.788194444444444E-2</v>
      </c>
      <c r="G2502" s="1" t="s">
        <v>179</v>
      </c>
      <c r="H2502" s="1" t="s">
        <v>180</v>
      </c>
      <c r="I2502" s="3">
        <v>10370</v>
      </c>
      <c r="J2502" s="13">
        <v>44069.410555555558</v>
      </c>
      <c r="K2502" s="14">
        <v>4.5277777777777778E-2</v>
      </c>
      <c r="M2502" s="1" t="s">
        <v>229</v>
      </c>
      <c r="N2502" s="1" t="s">
        <v>230</v>
      </c>
      <c r="O2502" s="3">
        <v>8030</v>
      </c>
      <c r="P2502" s="13">
        <v>44006.442337962966</v>
      </c>
      <c r="Q2502" s="14">
        <v>4.2280092592592598E-2</v>
      </c>
    </row>
    <row r="2503" spans="1:17" x14ac:dyDescent="0.25">
      <c r="A2503" s="1" t="s">
        <v>159</v>
      </c>
      <c r="B2503" s="1" t="s">
        <v>160</v>
      </c>
      <c r="C2503" s="3">
        <v>10679</v>
      </c>
      <c r="D2503" s="13">
        <v>44077.565509259257</v>
      </c>
      <c r="E2503" s="14">
        <v>3.9641203703703706E-2</v>
      </c>
      <c r="G2503" s="1" t="s">
        <v>215</v>
      </c>
      <c r="H2503" s="1" t="s">
        <v>216</v>
      </c>
      <c r="I2503" s="3">
        <v>10380</v>
      </c>
      <c r="J2503" s="13">
        <v>44069.536122685182</v>
      </c>
      <c r="K2503" s="14">
        <v>3.3935185185185186E-2</v>
      </c>
      <c r="M2503" s="1" t="s">
        <v>231</v>
      </c>
      <c r="N2503" s="1" t="s">
        <v>232</v>
      </c>
      <c r="O2503" s="3">
        <v>8034</v>
      </c>
      <c r="P2503" s="13">
        <v>44006.492349537039</v>
      </c>
      <c r="Q2503" s="14">
        <v>3.5810185185185188E-2</v>
      </c>
    </row>
    <row r="2504" spans="1:17" x14ac:dyDescent="0.25">
      <c r="A2504" s="1" t="s">
        <v>165</v>
      </c>
      <c r="B2504" s="1" t="s">
        <v>166</v>
      </c>
      <c r="C2504" s="3">
        <v>10680</v>
      </c>
      <c r="D2504" s="13">
        <v>44077.575497685182</v>
      </c>
      <c r="E2504" s="14">
        <v>3.4953703703703702E-2</v>
      </c>
      <c r="G2504" s="1" t="s">
        <v>233</v>
      </c>
      <c r="H2504" s="1" t="s">
        <v>234</v>
      </c>
      <c r="I2504" s="3">
        <v>10381</v>
      </c>
      <c r="J2504" s="13">
        <v>44069.547962962963</v>
      </c>
      <c r="K2504" s="14">
        <v>3.6064814814814813E-2</v>
      </c>
      <c r="M2504" s="1" t="s">
        <v>173</v>
      </c>
      <c r="N2504" s="1" t="s">
        <v>174</v>
      </c>
      <c r="O2504" s="3">
        <v>8035</v>
      </c>
      <c r="P2504" s="13">
        <v>44006.509629629632</v>
      </c>
      <c r="Q2504" s="14">
        <v>4.2685185185185187E-2</v>
      </c>
    </row>
    <row r="2505" spans="1:17" x14ac:dyDescent="0.25">
      <c r="A2505" s="1" t="s">
        <v>207</v>
      </c>
      <c r="B2505" s="1" t="s">
        <v>208</v>
      </c>
      <c r="C2505" s="3">
        <v>10682</v>
      </c>
      <c r="D2505" s="13">
        <v>44077.598692129628</v>
      </c>
      <c r="E2505" s="14">
        <v>3.1099537037037037E-2</v>
      </c>
      <c r="G2505" s="1" t="s">
        <v>203</v>
      </c>
      <c r="H2505" s="1" t="s">
        <v>204</v>
      </c>
      <c r="I2505" s="3">
        <v>10382</v>
      </c>
      <c r="J2505" s="13">
        <v>44069.562152777777</v>
      </c>
      <c r="K2505" s="14">
        <v>3.318287037037037E-2</v>
      </c>
      <c r="M2505" s="1" t="s">
        <v>130</v>
      </c>
      <c r="N2505" s="1" t="s">
        <v>218</v>
      </c>
      <c r="O2505" s="3">
        <v>8038</v>
      </c>
      <c r="P2505" s="13">
        <v>44006.550868055558</v>
      </c>
      <c r="Q2505" s="14">
        <v>3.8553240740740742E-2</v>
      </c>
    </row>
    <row r="2506" spans="1:17" x14ac:dyDescent="0.25">
      <c r="A2506" s="1" t="s">
        <v>213</v>
      </c>
      <c r="B2506" s="1" t="s">
        <v>214</v>
      </c>
      <c r="C2506" s="3">
        <v>10691</v>
      </c>
      <c r="D2506" s="13">
        <v>44077.718240740738</v>
      </c>
      <c r="E2506" s="14">
        <v>3.7025462962962961E-2</v>
      </c>
      <c r="G2506" s="1" t="s">
        <v>193</v>
      </c>
      <c r="H2506" s="1" t="s">
        <v>194</v>
      </c>
      <c r="I2506" s="3">
        <v>10383</v>
      </c>
      <c r="J2506" s="13">
        <v>44069.576192129629</v>
      </c>
      <c r="K2506" s="14">
        <v>3.2800925925925928E-2</v>
      </c>
      <c r="M2506" s="1" t="s">
        <v>209</v>
      </c>
      <c r="N2506" s="1" t="s">
        <v>210</v>
      </c>
      <c r="O2506" s="3">
        <v>8039</v>
      </c>
      <c r="P2506" s="13">
        <v>44006.566469907404</v>
      </c>
      <c r="Q2506" s="14">
        <v>3.3715277777777775E-2</v>
      </c>
    </row>
    <row r="2507" spans="1:17" x14ac:dyDescent="0.25">
      <c r="A2507" s="1" t="s">
        <v>207</v>
      </c>
      <c r="B2507" s="1" t="s">
        <v>208</v>
      </c>
      <c r="C2507" s="3">
        <v>10693</v>
      </c>
      <c r="D2507" s="13">
        <v>44077.74422453704</v>
      </c>
      <c r="E2507" s="14">
        <v>3.2048611111111111E-2</v>
      </c>
      <c r="G2507" s="1" t="s">
        <v>251</v>
      </c>
      <c r="H2507" s="1" t="s">
        <v>252</v>
      </c>
      <c r="I2507" s="3">
        <v>10397</v>
      </c>
      <c r="J2507" s="13">
        <v>44069.755578703705</v>
      </c>
      <c r="K2507" s="14">
        <v>4.0520833333333332E-2</v>
      </c>
      <c r="M2507" s="1" t="s">
        <v>199</v>
      </c>
      <c r="N2507" s="1" t="s">
        <v>200</v>
      </c>
      <c r="O2507" s="3">
        <v>8041</v>
      </c>
      <c r="P2507" s="13">
        <v>44006.598425925928</v>
      </c>
      <c r="Q2507" s="14">
        <v>3.9131944444444448E-2</v>
      </c>
    </row>
    <row r="2508" spans="1:17" x14ac:dyDescent="0.25">
      <c r="A2508" s="1" t="s">
        <v>183</v>
      </c>
      <c r="B2508" s="1" t="s">
        <v>184</v>
      </c>
      <c r="C2508" s="3">
        <v>10694</v>
      </c>
      <c r="D2508" s="13">
        <v>44077.755613425928</v>
      </c>
      <c r="E2508" s="14">
        <v>3.3796296296296297E-2</v>
      </c>
      <c r="G2508" s="1" t="s">
        <v>235</v>
      </c>
      <c r="H2508" s="1" t="s">
        <v>236</v>
      </c>
      <c r="I2508" s="3">
        <v>10401</v>
      </c>
      <c r="J2508" s="13">
        <v>44069.80027777778</v>
      </c>
      <c r="K2508" s="14">
        <v>3.6412037037037034E-2</v>
      </c>
      <c r="M2508" s="1" t="s">
        <v>245</v>
      </c>
      <c r="N2508" s="1" t="s">
        <v>246</v>
      </c>
      <c r="O2508" s="3">
        <v>8042</v>
      </c>
      <c r="P2508" s="13">
        <v>44006.609097222223</v>
      </c>
      <c r="Q2508" s="14">
        <v>3.9340277777777773E-2</v>
      </c>
    </row>
    <row r="2509" spans="1:17" x14ac:dyDescent="0.25">
      <c r="A2509" s="1" t="s">
        <v>161</v>
      </c>
      <c r="B2509" s="1" t="s">
        <v>162</v>
      </c>
      <c r="C2509" s="3">
        <v>10699</v>
      </c>
      <c r="D2509" s="13">
        <v>44077.813738425924</v>
      </c>
      <c r="E2509" s="14">
        <v>4.4293981481481483E-2</v>
      </c>
      <c r="G2509" s="1" t="s">
        <v>193</v>
      </c>
      <c r="H2509" s="1" t="s">
        <v>194</v>
      </c>
      <c r="I2509" s="3">
        <v>10404</v>
      </c>
      <c r="J2509" s="13">
        <v>44069.834965277776</v>
      </c>
      <c r="K2509" s="14">
        <v>4.2303240740740738E-2</v>
      </c>
      <c r="M2509" s="1" t="s">
        <v>229</v>
      </c>
      <c r="N2509" s="1" t="s">
        <v>230</v>
      </c>
      <c r="O2509" s="3">
        <v>8044</v>
      </c>
      <c r="P2509" s="13">
        <v>44006.643182870372</v>
      </c>
      <c r="Q2509" s="14">
        <v>3.2118055555555559E-2</v>
      </c>
    </row>
    <row r="2510" spans="1:17" x14ac:dyDescent="0.25">
      <c r="A2510" s="1" t="s">
        <v>201</v>
      </c>
      <c r="B2510" s="1" t="s">
        <v>202</v>
      </c>
      <c r="C2510" s="3">
        <v>10701</v>
      </c>
      <c r="D2510" s="13">
        <v>44077.83798611111</v>
      </c>
      <c r="E2510" s="14">
        <v>3.9618055555555552E-2</v>
      </c>
      <c r="G2510" s="1" t="s">
        <v>215</v>
      </c>
      <c r="H2510" s="1" t="s">
        <v>216</v>
      </c>
      <c r="I2510" s="3">
        <v>10410</v>
      </c>
      <c r="J2510" s="13">
        <v>44070.407083333332</v>
      </c>
      <c r="K2510" s="14">
        <v>3.9814814814814817E-2</v>
      </c>
      <c r="M2510" s="1" t="s">
        <v>126</v>
      </c>
      <c r="N2510" s="1" t="s">
        <v>220</v>
      </c>
      <c r="O2510" s="3">
        <v>8045</v>
      </c>
      <c r="P2510" s="13">
        <v>44006.6565625</v>
      </c>
      <c r="Q2510" s="14">
        <v>3.4374999999999996E-2</v>
      </c>
    </row>
    <row r="2511" spans="1:17" x14ac:dyDescent="0.25">
      <c r="A2511" s="1" t="s">
        <v>197</v>
      </c>
      <c r="B2511" s="1" t="s">
        <v>198</v>
      </c>
      <c r="C2511" s="3">
        <v>10703</v>
      </c>
      <c r="D2511" s="13">
        <v>44078.358831018515</v>
      </c>
      <c r="E2511" s="14">
        <v>4.4108796296296299E-2</v>
      </c>
      <c r="G2511" s="1" t="s">
        <v>177</v>
      </c>
      <c r="H2511" s="1" t="s">
        <v>178</v>
      </c>
      <c r="I2511" s="3">
        <v>10412</v>
      </c>
      <c r="J2511" s="13">
        <v>44070.433587962965</v>
      </c>
      <c r="K2511" s="14">
        <v>3.7870370370370367E-2</v>
      </c>
      <c r="M2511" s="1" t="s">
        <v>245</v>
      </c>
      <c r="N2511" s="1" t="s">
        <v>246</v>
      </c>
      <c r="O2511" s="3">
        <v>8049</v>
      </c>
      <c r="P2511" s="13">
        <v>44006.714062500003</v>
      </c>
      <c r="Q2511" s="14">
        <v>3.6874999999999998E-2</v>
      </c>
    </row>
    <row r="2512" spans="1:17" x14ac:dyDescent="0.25">
      <c r="A2512" s="1" t="s">
        <v>165</v>
      </c>
      <c r="B2512" s="1" t="s">
        <v>166</v>
      </c>
      <c r="C2512" s="3">
        <v>10706</v>
      </c>
      <c r="D2512" s="13">
        <v>44078.398113425923</v>
      </c>
      <c r="E2512" s="14">
        <v>3.3923611111111113E-2</v>
      </c>
      <c r="G2512" s="1" t="s">
        <v>193</v>
      </c>
      <c r="H2512" s="1" t="s">
        <v>194</v>
      </c>
      <c r="I2512" s="3">
        <v>10414</v>
      </c>
      <c r="J2512" s="13">
        <v>44070.459745370368</v>
      </c>
      <c r="K2512" s="14">
        <v>3.6782407407407409E-2</v>
      </c>
      <c r="M2512" s="1" t="s">
        <v>209</v>
      </c>
      <c r="N2512" s="1" t="s">
        <v>210</v>
      </c>
      <c r="O2512" s="3">
        <v>8052</v>
      </c>
      <c r="P2512" s="13">
        <v>44006.750601851854</v>
      </c>
      <c r="Q2512" s="14">
        <v>3.6249999999999998E-2</v>
      </c>
    </row>
    <row r="2513" spans="1:17" x14ac:dyDescent="0.25">
      <c r="A2513" s="1" t="s">
        <v>213</v>
      </c>
      <c r="B2513" s="1" t="s">
        <v>214</v>
      </c>
      <c r="C2513" s="3">
        <v>10707</v>
      </c>
      <c r="D2513" s="13">
        <v>44078.414178240739</v>
      </c>
      <c r="E2513" s="14">
        <v>4.3541666666666666E-2</v>
      </c>
      <c r="G2513" s="1" t="s">
        <v>120</v>
      </c>
      <c r="H2513" s="1" t="s">
        <v>219</v>
      </c>
      <c r="I2513" s="3">
        <v>10417</v>
      </c>
      <c r="J2513" s="13">
        <v>44070.500243055554</v>
      </c>
      <c r="K2513" s="14">
        <v>3.4826388888888886E-2</v>
      </c>
      <c r="M2513" s="1" t="s">
        <v>126</v>
      </c>
      <c r="N2513" s="1" t="s">
        <v>220</v>
      </c>
      <c r="O2513" s="3">
        <v>8053</v>
      </c>
      <c r="P2513" s="13">
        <v>44006.764131944445</v>
      </c>
      <c r="Q2513" s="14">
        <v>3.27662037037037E-2</v>
      </c>
    </row>
    <row r="2514" spans="1:17" x14ac:dyDescent="0.25">
      <c r="A2514" s="1" t="s">
        <v>225</v>
      </c>
      <c r="B2514" s="1" t="s">
        <v>226</v>
      </c>
      <c r="C2514" s="3">
        <v>10715</v>
      </c>
      <c r="D2514" s="13">
        <v>44078.508055555554</v>
      </c>
      <c r="E2514" s="14">
        <v>3.7152777777777778E-2</v>
      </c>
      <c r="G2514" s="1" t="s">
        <v>251</v>
      </c>
      <c r="H2514" s="1" t="s">
        <v>252</v>
      </c>
      <c r="I2514" s="3">
        <v>10421</v>
      </c>
      <c r="J2514" s="13">
        <v>44070.560370370367</v>
      </c>
      <c r="K2514" s="14">
        <v>3.4861111111111114E-2</v>
      </c>
      <c r="M2514" s="1" t="s">
        <v>209</v>
      </c>
      <c r="N2514" s="1" t="s">
        <v>210</v>
      </c>
      <c r="O2514" s="3">
        <v>8055</v>
      </c>
      <c r="P2514" s="13">
        <v>44006.790775462963</v>
      </c>
      <c r="Q2514" s="14">
        <v>3.9791666666666663E-2</v>
      </c>
    </row>
    <row r="2515" spans="1:17" x14ac:dyDescent="0.25">
      <c r="A2515" s="1" t="s">
        <v>163</v>
      </c>
      <c r="B2515" s="1" t="s">
        <v>164</v>
      </c>
      <c r="C2515" s="3">
        <v>10717</v>
      </c>
      <c r="D2515" s="13">
        <v>44078.530648148146</v>
      </c>
      <c r="E2515" s="14">
        <v>3.7673611111111109E-2</v>
      </c>
      <c r="G2515" s="1" t="s">
        <v>177</v>
      </c>
      <c r="H2515" s="1" t="s">
        <v>178</v>
      </c>
      <c r="I2515" s="3">
        <v>10422</v>
      </c>
      <c r="J2515" s="13">
        <v>44070.571111111109</v>
      </c>
      <c r="K2515" s="14">
        <v>3.4861111111111114E-2</v>
      </c>
      <c r="M2515" s="1" t="s">
        <v>167</v>
      </c>
      <c r="N2515" s="1" t="s">
        <v>168</v>
      </c>
      <c r="O2515" s="3">
        <v>8060</v>
      </c>
      <c r="P2515" s="13">
        <v>44007.361481481479</v>
      </c>
      <c r="Q2515" s="14">
        <v>3.108796296296296E-2</v>
      </c>
    </row>
    <row r="2516" spans="1:17" x14ac:dyDescent="0.25">
      <c r="A2516" s="1" t="s">
        <v>243</v>
      </c>
      <c r="B2516" s="1" t="s">
        <v>244</v>
      </c>
      <c r="C2516" s="3">
        <v>10718</v>
      </c>
      <c r="D2516" s="13">
        <v>44078.545231481483</v>
      </c>
      <c r="E2516" s="14">
        <v>3.5092592592592592E-2</v>
      </c>
      <c r="G2516" s="1" t="s">
        <v>179</v>
      </c>
      <c r="H2516" s="1" t="s">
        <v>180</v>
      </c>
      <c r="I2516" s="3">
        <v>10432</v>
      </c>
      <c r="J2516" s="13">
        <v>44070.703020833331</v>
      </c>
      <c r="K2516" s="14">
        <v>3.0428240740740742E-2</v>
      </c>
      <c r="M2516" s="1" t="s">
        <v>167</v>
      </c>
      <c r="N2516" s="1" t="s">
        <v>168</v>
      </c>
      <c r="O2516" s="3">
        <v>8063</v>
      </c>
      <c r="P2516" s="13">
        <v>44007.406736111108</v>
      </c>
      <c r="Q2516" s="14">
        <v>3.619212962962963E-2</v>
      </c>
    </row>
    <row r="2517" spans="1:17" x14ac:dyDescent="0.25">
      <c r="A2517" s="1" t="s">
        <v>159</v>
      </c>
      <c r="B2517" s="1" t="s">
        <v>160</v>
      </c>
      <c r="C2517" s="3">
        <v>10720</v>
      </c>
      <c r="D2517" s="13">
        <v>44078.575613425928</v>
      </c>
      <c r="E2517" s="14">
        <v>3.4837962962962959E-2</v>
      </c>
      <c r="G2517" s="1" t="s">
        <v>215</v>
      </c>
      <c r="H2517" s="1" t="s">
        <v>216</v>
      </c>
      <c r="I2517" s="3">
        <v>10438</v>
      </c>
      <c r="J2517" s="13">
        <v>44070.792199074072</v>
      </c>
      <c r="K2517" s="14">
        <v>3.7615740740740741E-2</v>
      </c>
      <c r="M2517" s="1" t="s">
        <v>199</v>
      </c>
      <c r="N2517" s="1" t="s">
        <v>200</v>
      </c>
      <c r="O2517" s="3">
        <v>8068</v>
      </c>
      <c r="P2517" s="13">
        <v>44007.468275462961</v>
      </c>
      <c r="Q2517" s="14">
        <v>3.9733796296296302E-2</v>
      </c>
    </row>
    <row r="2518" spans="1:17" x14ac:dyDescent="0.25">
      <c r="A2518" s="1" t="s">
        <v>159</v>
      </c>
      <c r="B2518" s="1" t="s">
        <v>160</v>
      </c>
      <c r="C2518" s="3">
        <v>10721</v>
      </c>
      <c r="D2518" s="13">
        <v>44078.592893518522</v>
      </c>
      <c r="E2518" s="14">
        <v>3.5891203703703703E-2</v>
      </c>
      <c r="G2518" s="1" t="s">
        <v>235</v>
      </c>
      <c r="H2518" s="1" t="s">
        <v>236</v>
      </c>
      <c r="I2518" s="3">
        <v>10439</v>
      </c>
      <c r="J2518" s="13">
        <v>44070.809513888889</v>
      </c>
      <c r="K2518" s="14">
        <v>3.408564814814815E-2</v>
      </c>
      <c r="M2518" s="1" t="s">
        <v>130</v>
      </c>
      <c r="N2518" s="1" t="s">
        <v>218</v>
      </c>
      <c r="O2518" s="3">
        <v>8076</v>
      </c>
      <c r="P2518" s="13">
        <v>44007.569745370369</v>
      </c>
      <c r="Q2518" s="14">
        <v>3.9097222222222221E-2</v>
      </c>
    </row>
    <row r="2519" spans="1:17" x14ac:dyDescent="0.25">
      <c r="A2519" s="1" t="s">
        <v>197</v>
      </c>
      <c r="B2519" s="1" t="s">
        <v>198</v>
      </c>
      <c r="C2519" s="3">
        <v>10732</v>
      </c>
      <c r="D2519" s="13">
        <v>44078.753368055557</v>
      </c>
      <c r="E2519" s="14">
        <v>3.8981481481481485E-2</v>
      </c>
      <c r="G2519" s="1" t="s">
        <v>211</v>
      </c>
      <c r="H2519" s="1" t="s">
        <v>212</v>
      </c>
      <c r="I2519" s="3">
        <v>10445</v>
      </c>
      <c r="J2519" s="13">
        <v>44071.38622685185</v>
      </c>
      <c r="K2519" s="14">
        <v>3.8391203703703698E-2</v>
      </c>
      <c r="M2519" s="1" t="s">
        <v>223</v>
      </c>
      <c r="N2519" s="1" t="s">
        <v>224</v>
      </c>
      <c r="O2519" s="3">
        <v>8077</v>
      </c>
      <c r="P2519" s="13">
        <v>44007.582256944443</v>
      </c>
      <c r="Q2519" s="14">
        <v>3.2476851851851847E-2</v>
      </c>
    </row>
    <row r="2520" spans="1:17" x14ac:dyDescent="0.25">
      <c r="A2520" s="1" t="s">
        <v>159</v>
      </c>
      <c r="B2520" s="1" t="s">
        <v>160</v>
      </c>
      <c r="C2520" s="3">
        <v>10734</v>
      </c>
      <c r="D2520" s="13">
        <v>44078.772696759261</v>
      </c>
      <c r="E2520" s="14">
        <v>3.9710648148148148E-2</v>
      </c>
      <c r="G2520" s="1" t="s">
        <v>193</v>
      </c>
      <c r="H2520" s="1" t="s">
        <v>194</v>
      </c>
      <c r="I2520" s="3">
        <v>10446</v>
      </c>
      <c r="J2520" s="13">
        <v>44071.402905092589</v>
      </c>
      <c r="K2520" s="14">
        <v>3.5543981481481475E-2</v>
      </c>
      <c r="M2520" s="1" t="s">
        <v>253</v>
      </c>
      <c r="N2520" s="1" t="s">
        <v>254</v>
      </c>
      <c r="O2520" s="3">
        <v>8078</v>
      </c>
      <c r="P2520" s="13">
        <v>44007.595405092594</v>
      </c>
      <c r="Q2520" s="14">
        <v>3.6435185185185189E-2</v>
      </c>
    </row>
    <row r="2521" spans="1:17" x14ac:dyDescent="0.25">
      <c r="A2521" s="1" t="s">
        <v>161</v>
      </c>
      <c r="B2521" s="1" t="s">
        <v>162</v>
      </c>
      <c r="C2521" s="3">
        <v>10741</v>
      </c>
      <c r="D2521" s="13">
        <v>44079.353784722225</v>
      </c>
      <c r="E2521" s="14">
        <v>4.296296296296296E-2</v>
      </c>
      <c r="G2521" s="1" t="s">
        <v>233</v>
      </c>
      <c r="H2521" s="1" t="s">
        <v>234</v>
      </c>
      <c r="I2521" s="3">
        <v>10454</v>
      </c>
      <c r="J2521" s="13">
        <v>44071.513472222221</v>
      </c>
      <c r="K2521" s="14">
        <v>4.1562500000000002E-2</v>
      </c>
      <c r="M2521" s="1" t="s">
        <v>185</v>
      </c>
      <c r="N2521" s="1" t="s">
        <v>186</v>
      </c>
      <c r="O2521" s="3">
        <v>8079</v>
      </c>
      <c r="P2521" s="13">
        <v>44007.610706018517</v>
      </c>
      <c r="Q2521" s="14">
        <v>3.8773148148148147E-2</v>
      </c>
    </row>
    <row r="2522" spans="1:17" x14ac:dyDescent="0.25">
      <c r="A2522" s="1" t="s">
        <v>163</v>
      </c>
      <c r="B2522" s="1" t="s">
        <v>164</v>
      </c>
      <c r="C2522" s="3">
        <v>10744</v>
      </c>
      <c r="D2522" s="13">
        <v>44079.400370370371</v>
      </c>
      <c r="E2522" s="14">
        <v>3.7430555555555557E-2</v>
      </c>
      <c r="G2522" s="1" t="s">
        <v>179</v>
      </c>
      <c r="H2522" s="1" t="s">
        <v>180</v>
      </c>
      <c r="I2522" s="3">
        <v>10459</v>
      </c>
      <c r="J2522" s="13">
        <v>44071.578576388885</v>
      </c>
      <c r="K2522" s="14">
        <v>3.7638888888888895E-2</v>
      </c>
      <c r="M2522" s="1" t="s">
        <v>253</v>
      </c>
      <c r="N2522" s="1" t="s">
        <v>254</v>
      </c>
      <c r="O2522" s="3">
        <v>8081</v>
      </c>
      <c r="P2522" s="13">
        <v>44007.639814814815</v>
      </c>
      <c r="Q2522" s="14">
        <v>3.5706018518518519E-2</v>
      </c>
    </row>
    <row r="2523" spans="1:17" x14ac:dyDescent="0.25">
      <c r="A2523" s="1" t="s">
        <v>163</v>
      </c>
      <c r="B2523" s="1" t="s">
        <v>164</v>
      </c>
      <c r="C2523" s="3">
        <v>10745</v>
      </c>
      <c r="D2523" s="13">
        <v>44079.418275462966</v>
      </c>
      <c r="E2523" s="14">
        <v>4.2835648148148144E-2</v>
      </c>
      <c r="G2523" s="1" t="s">
        <v>233</v>
      </c>
      <c r="H2523" s="1" t="s">
        <v>234</v>
      </c>
      <c r="I2523" s="3">
        <v>10461</v>
      </c>
      <c r="J2523" s="13">
        <v>44071.607453703706</v>
      </c>
      <c r="K2523" s="14">
        <v>3.2303240740740737E-2</v>
      </c>
      <c r="M2523" s="1" t="s">
        <v>245</v>
      </c>
      <c r="N2523" s="1" t="s">
        <v>246</v>
      </c>
      <c r="O2523" s="3">
        <v>8082</v>
      </c>
      <c r="P2523" s="13">
        <v>44007.655381944445</v>
      </c>
      <c r="Q2523" s="14">
        <v>3.5972222222222218E-2</v>
      </c>
    </row>
    <row r="2524" spans="1:17" x14ac:dyDescent="0.25">
      <c r="A2524" s="1" t="s">
        <v>197</v>
      </c>
      <c r="B2524" s="1" t="s">
        <v>198</v>
      </c>
      <c r="C2524" s="3">
        <v>10752</v>
      </c>
      <c r="D2524" s="13">
        <v>44079.50984953704</v>
      </c>
      <c r="E2524" s="14">
        <v>4.1053240740740744E-2</v>
      </c>
      <c r="G2524" s="1" t="s">
        <v>120</v>
      </c>
      <c r="H2524" s="1" t="s">
        <v>219</v>
      </c>
      <c r="I2524" s="3">
        <v>10462</v>
      </c>
      <c r="J2524" s="13">
        <v>44071.618923611109</v>
      </c>
      <c r="K2524" s="14">
        <v>4.5254629629629624E-2</v>
      </c>
      <c r="M2524" s="1" t="s">
        <v>167</v>
      </c>
      <c r="N2524" s="1" t="s">
        <v>168</v>
      </c>
      <c r="O2524" s="3">
        <v>8083</v>
      </c>
      <c r="P2524" s="13">
        <v>44007.666446759256</v>
      </c>
      <c r="Q2524" s="14">
        <v>3.9143518518518515E-2</v>
      </c>
    </row>
    <row r="2525" spans="1:17" x14ac:dyDescent="0.25">
      <c r="A2525" s="1" t="s">
        <v>205</v>
      </c>
      <c r="B2525" s="1" t="s">
        <v>206</v>
      </c>
      <c r="C2525" s="3">
        <v>10754</v>
      </c>
      <c r="D2525" s="13">
        <v>44079.535856481481</v>
      </c>
      <c r="E2525" s="14">
        <v>3.8483796296296294E-2</v>
      </c>
      <c r="G2525" s="1" t="s">
        <v>175</v>
      </c>
      <c r="H2525" s="1" t="s">
        <v>176</v>
      </c>
      <c r="I2525" s="3">
        <v>10465</v>
      </c>
      <c r="J2525" s="13">
        <v>44071.658483796295</v>
      </c>
      <c r="K2525" s="14">
        <v>3.0821759259259257E-2</v>
      </c>
      <c r="M2525" s="1" t="s">
        <v>223</v>
      </c>
      <c r="N2525" s="1" t="s">
        <v>224</v>
      </c>
      <c r="O2525" s="3">
        <v>8085</v>
      </c>
      <c r="P2525" s="13">
        <v>44007.68787037037</v>
      </c>
      <c r="Q2525" s="14">
        <v>4.0358796296296295E-2</v>
      </c>
    </row>
    <row r="2526" spans="1:17" x14ac:dyDescent="0.25">
      <c r="A2526" s="1" t="s">
        <v>243</v>
      </c>
      <c r="B2526" s="1" t="s">
        <v>244</v>
      </c>
      <c r="C2526" s="3">
        <v>10760</v>
      </c>
      <c r="D2526" s="13">
        <v>44079.609386574077</v>
      </c>
      <c r="E2526" s="14">
        <v>4.2881944444444438E-2</v>
      </c>
      <c r="G2526" s="1" t="s">
        <v>187</v>
      </c>
      <c r="H2526" s="1" t="s">
        <v>188</v>
      </c>
      <c r="I2526" s="3">
        <v>10468</v>
      </c>
      <c r="J2526" s="13">
        <v>44071.699305555558</v>
      </c>
      <c r="K2526" s="14">
        <v>3.5219907407407408E-2</v>
      </c>
      <c r="M2526" s="1" t="s">
        <v>167</v>
      </c>
      <c r="N2526" s="1" t="s">
        <v>168</v>
      </c>
      <c r="O2526" s="3">
        <v>8086</v>
      </c>
      <c r="P2526" s="13">
        <v>44007.704444444447</v>
      </c>
      <c r="Q2526" s="14">
        <v>3.6493055555555549E-2</v>
      </c>
    </row>
    <row r="2527" spans="1:17" x14ac:dyDescent="0.25">
      <c r="A2527" s="1" t="s">
        <v>225</v>
      </c>
      <c r="B2527" s="1" t="s">
        <v>226</v>
      </c>
      <c r="C2527" s="3">
        <v>10761</v>
      </c>
      <c r="D2527" s="13">
        <v>44079.626180555555</v>
      </c>
      <c r="E2527" s="14">
        <v>3.6655092592592593E-2</v>
      </c>
      <c r="G2527" s="1" t="s">
        <v>175</v>
      </c>
      <c r="H2527" s="1" t="s">
        <v>176</v>
      </c>
      <c r="I2527" s="3">
        <v>10471</v>
      </c>
      <c r="J2527" s="13">
        <v>44071.737557870372</v>
      </c>
      <c r="K2527" s="14">
        <v>3.7696759259259256E-2</v>
      </c>
      <c r="M2527" s="1" t="s">
        <v>199</v>
      </c>
      <c r="N2527" s="1" t="s">
        <v>200</v>
      </c>
      <c r="O2527" s="3">
        <v>8090</v>
      </c>
      <c r="P2527" s="13">
        <v>44007.763240740744</v>
      </c>
      <c r="Q2527" s="14">
        <v>3.0486111111111113E-2</v>
      </c>
    </row>
    <row r="2528" spans="1:17" x14ac:dyDescent="0.25">
      <c r="A2528" s="1" t="s">
        <v>225</v>
      </c>
      <c r="B2528" s="1" t="s">
        <v>226</v>
      </c>
      <c r="C2528" s="3">
        <v>10763</v>
      </c>
      <c r="D2528" s="13">
        <v>44079.658692129633</v>
      </c>
      <c r="E2528" s="14">
        <v>3.2847222222222222E-2</v>
      </c>
      <c r="G2528" s="1" t="s">
        <v>122</v>
      </c>
      <c r="H2528" s="1" t="s">
        <v>217</v>
      </c>
      <c r="I2528" s="3">
        <v>10473</v>
      </c>
      <c r="J2528" s="13">
        <v>44071.766388888886</v>
      </c>
      <c r="K2528" s="14">
        <v>3.9895833333333332E-2</v>
      </c>
      <c r="M2528" s="1" t="s">
        <v>173</v>
      </c>
      <c r="N2528" s="1" t="s">
        <v>174</v>
      </c>
      <c r="O2528" s="3">
        <v>8096</v>
      </c>
      <c r="P2528" s="13">
        <v>44008.350972222222</v>
      </c>
      <c r="Q2528" s="14">
        <v>4.2731481481481481E-2</v>
      </c>
    </row>
    <row r="2529" spans="1:17" x14ac:dyDescent="0.25">
      <c r="A2529" s="1" t="s">
        <v>183</v>
      </c>
      <c r="B2529" s="1" t="s">
        <v>184</v>
      </c>
      <c r="C2529" s="3">
        <v>10766</v>
      </c>
      <c r="D2529" s="13">
        <v>44079.693298611113</v>
      </c>
      <c r="E2529" s="14">
        <v>3.8969907407407404E-2</v>
      </c>
      <c r="G2529" s="1" t="s">
        <v>193</v>
      </c>
      <c r="H2529" s="1" t="s">
        <v>194</v>
      </c>
      <c r="I2529" s="3">
        <v>10476</v>
      </c>
      <c r="J2529" s="13">
        <v>44071.810011574074</v>
      </c>
      <c r="K2529" s="14">
        <v>3.6458333333333336E-2</v>
      </c>
      <c r="M2529" s="1" t="s">
        <v>227</v>
      </c>
      <c r="N2529" s="1" t="s">
        <v>228</v>
      </c>
      <c r="O2529" s="3">
        <v>8106</v>
      </c>
      <c r="P2529" s="13">
        <v>44008.481064814812</v>
      </c>
      <c r="Q2529" s="14">
        <v>3.7835648148148153E-2</v>
      </c>
    </row>
    <row r="2530" spans="1:17" x14ac:dyDescent="0.25">
      <c r="A2530" s="1" t="s">
        <v>243</v>
      </c>
      <c r="B2530" s="1" t="s">
        <v>244</v>
      </c>
      <c r="C2530" s="3">
        <v>10767</v>
      </c>
      <c r="D2530" s="13">
        <v>44079.702037037037</v>
      </c>
      <c r="E2530" s="14">
        <v>4.1921296296296297E-2</v>
      </c>
      <c r="G2530" s="1" t="s">
        <v>179</v>
      </c>
      <c r="H2530" s="1" t="s">
        <v>180</v>
      </c>
      <c r="I2530" s="3">
        <v>10478</v>
      </c>
      <c r="J2530" s="13">
        <v>44071.833090277774</v>
      </c>
      <c r="K2530" s="14">
        <v>2.9814814814814811E-2</v>
      </c>
      <c r="M2530" s="1" t="s">
        <v>130</v>
      </c>
      <c r="N2530" s="1" t="s">
        <v>218</v>
      </c>
      <c r="O2530" s="3">
        <v>8111</v>
      </c>
      <c r="P2530" s="13">
        <v>44008.548043981478</v>
      </c>
      <c r="Q2530" s="14">
        <v>3.9814814814814817E-2</v>
      </c>
    </row>
    <row r="2531" spans="1:17" x14ac:dyDescent="0.25">
      <c r="A2531" s="1" t="s">
        <v>201</v>
      </c>
      <c r="B2531" s="1" t="s">
        <v>202</v>
      </c>
      <c r="C2531" s="3">
        <v>10768</v>
      </c>
      <c r="D2531" s="13">
        <v>44079.712546296294</v>
      </c>
      <c r="E2531" s="14">
        <v>4.355324074074074E-2</v>
      </c>
      <c r="G2531" s="1" t="s">
        <v>171</v>
      </c>
      <c r="H2531" s="1" t="s">
        <v>172</v>
      </c>
      <c r="I2531" s="3">
        <v>10483</v>
      </c>
      <c r="J2531" s="13">
        <v>44072.398402777777</v>
      </c>
      <c r="K2531" s="14">
        <v>3.2638888888888891E-2</v>
      </c>
      <c r="M2531" s="1" t="s">
        <v>231</v>
      </c>
      <c r="N2531" s="1" t="s">
        <v>232</v>
      </c>
      <c r="O2531" s="3">
        <v>8112</v>
      </c>
      <c r="P2531" s="13">
        <v>44008.557152777779</v>
      </c>
      <c r="Q2531" s="14">
        <v>3.0185185185185186E-2</v>
      </c>
    </row>
    <row r="2532" spans="1:17" x14ac:dyDescent="0.25">
      <c r="A2532" s="1" t="s">
        <v>207</v>
      </c>
      <c r="B2532" s="1" t="s">
        <v>208</v>
      </c>
      <c r="C2532" s="3">
        <v>10770</v>
      </c>
      <c r="D2532" s="13">
        <v>44079.733460648145</v>
      </c>
      <c r="E2532" s="14">
        <v>4.0196759259259258E-2</v>
      </c>
      <c r="G2532" s="1" t="s">
        <v>171</v>
      </c>
      <c r="H2532" s="1" t="s">
        <v>172</v>
      </c>
      <c r="I2532" s="3">
        <v>10488</v>
      </c>
      <c r="J2532" s="13">
        <v>44072.46912037037</v>
      </c>
      <c r="K2532" s="14">
        <v>4.1643518518518517E-2</v>
      </c>
      <c r="M2532" s="1" t="s">
        <v>249</v>
      </c>
      <c r="N2532" s="1" t="s">
        <v>250</v>
      </c>
      <c r="O2532" s="3">
        <v>8113</v>
      </c>
      <c r="P2532" s="13">
        <v>44008.568182870367</v>
      </c>
      <c r="Q2532" s="14">
        <v>4.3229166666666673E-2</v>
      </c>
    </row>
    <row r="2533" spans="1:17" x14ac:dyDescent="0.25">
      <c r="A2533" s="1" t="s">
        <v>189</v>
      </c>
      <c r="B2533" s="1" t="s">
        <v>190</v>
      </c>
      <c r="C2533" s="3">
        <v>10773</v>
      </c>
      <c r="D2533" s="13">
        <v>44079.772175925929</v>
      </c>
      <c r="E2533" s="14">
        <v>4.0381944444444443E-2</v>
      </c>
      <c r="G2533" s="1" t="s">
        <v>122</v>
      </c>
      <c r="H2533" s="1" t="s">
        <v>217</v>
      </c>
      <c r="I2533" s="3">
        <v>10491</v>
      </c>
      <c r="J2533" s="13">
        <v>44072.50677083333</v>
      </c>
      <c r="K2533" s="14">
        <v>3.3993055555555561E-2</v>
      </c>
      <c r="M2533" s="1" t="s">
        <v>229</v>
      </c>
      <c r="N2533" s="1" t="s">
        <v>230</v>
      </c>
      <c r="O2533" s="3">
        <v>8116</v>
      </c>
      <c r="P2533" s="13">
        <v>44008.612291666665</v>
      </c>
      <c r="Q2533" s="14">
        <v>3.4097222222222223E-2</v>
      </c>
    </row>
    <row r="2534" spans="1:17" x14ac:dyDescent="0.25">
      <c r="A2534" s="1" t="s">
        <v>207</v>
      </c>
      <c r="B2534" s="1" t="s">
        <v>208</v>
      </c>
      <c r="C2534" s="3">
        <v>10776</v>
      </c>
      <c r="D2534" s="13">
        <v>44079.811168981483</v>
      </c>
      <c r="E2534" s="14">
        <v>4.1157407407407406E-2</v>
      </c>
      <c r="G2534" s="1" t="s">
        <v>203</v>
      </c>
      <c r="H2534" s="1" t="s">
        <v>204</v>
      </c>
      <c r="I2534" s="3">
        <v>10492</v>
      </c>
      <c r="J2534" s="13">
        <v>44072.523055555554</v>
      </c>
      <c r="K2534" s="14">
        <v>4.0555555555555553E-2</v>
      </c>
      <c r="M2534" s="1" t="s">
        <v>199</v>
      </c>
      <c r="N2534" s="1" t="s">
        <v>200</v>
      </c>
      <c r="O2534" s="3">
        <v>8119</v>
      </c>
      <c r="P2534" s="13">
        <v>44008.656030092592</v>
      </c>
      <c r="Q2534" s="14">
        <v>3.7870370370370367E-2</v>
      </c>
    </row>
    <row r="2535" spans="1:17" x14ac:dyDescent="0.25">
      <c r="A2535" s="1" t="s">
        <v>213</v>
      </c>
      <c r="B2535" s="1" t="s">
        <v>214</v>
      </c>
      <c r="C2535" s="3">
        <v>10778</v>
      </c>
      <c r="D2535" s="13">
        <v>44079.836261574077</v>
      </c>
      <c r="E2535" s="14">
        <v>4.4004629629629623E-2</v>
      </c>
      <c r="G2535" s="1" t="s">
        <v>187</v>
      </c>
      <c r="H2535" s="1" t="s">
        <v>188</v>
      </c>
      <c r="I2535" s="3">
        <v>10496</v>
      </c>
      <c r="J2535" s="13">
        <v>44072.572557870371</v>
      </c>
      <c r="K2535" s="14">
        <v>3.6319444444444439E-2</v>
      </c>
      <c r="M2535" s="1" t="s">
        <v>229</v>
      </c>
      <c r="N2535" s="1" t="s">
        <v>230</v>
      </c>
      <c r="O2535" s="3">
        <v>8120</v>
      </c>
      <c r="P2535" s="13">
        <v>44008.664884259262</v>
      </c>
      <c r="Q2535" s="14">
        <v>3.7766203703703705E-2</v>
      </c>
    </row>
    <row r="2536" spans="1:17" x14ac:dyDescent="0.25">
      <c r="A2536" s="1" t="s">
        <v>181</v>
      </c>
      <c r="B2536" s="1" t="s">
        <v>182</v>
      </c>
      <c r="C2536" s="3">
        <v>10779</v>
      </c>
      <c r="D2536" s="13">
        <v>44080.343206018515</v>
      </c>
      <c r="E2536" s="14">
        <v>3.9085648148148147E-2</v>
      </c>
      <c r="G2536" s="1" t="s">
        <v>175</v>
      </c>
      <c r="H2536" s="1" t="s">
        <v>176</v>
      </c>
      <c r="I2536" s="3">
        <v>10497</v>
      </c>
      <c r="J2536" s="13">
        <v>44072.581412037034</v>
      </c>
      <c r="K2536" s="14">
        <v>3.4224537037037032E-2</v>
      </c>
      <c r="M2536" s="1" t="s">
        <v>245</v>
      </c>
      <c r="N2536" s="1" t="s">
        <v>246</v>
      </c>
      <c r="O2536" s="3">
        <v>8124</v>
      </c>
      <c r="P2536" s="13">
        <v>44008.723310185182</v>
      </c>
      <c r="Q2536" s="14">
        <v>3.1319444444444448E-2</v>
      </c>
    </row>
    <row r="2537" spans="1:17" x14ac:dyDescent="0.25">
      <c r="A2537" s="1" t="s">
        <v>163</v>
      </c>
      <c r="B2537" s="1" t="s">
        <v>164</v>
      </c>
      <c r="C2537" s="3">
        <v>10783</v>
      </c>
      <c r="D2537" s="13">
        <v>44080.40252314815</v>
      </c>
      <c r="E2537" s="14">
        <v>3.5740740740740747E-2</v>
      </c>
      <c r="G2537" s="1" t="s">
        <v>175</v>
      </c>
      <c r="H2537" s="1" t="s">
        <v>176</v>
      </c>
      <c r="I2537" s="3">
        <v>10498</v>
      </c>
      <c r="J2537" s="13">
        <v>44072.595497685186</v>
      </c>
      <c r="K2537" s="14">
        <v>3.3993055555555561E-2</v>
      </c>
      <c r="M2537" s="1" t="s">
        <v>209</v>
      </c>
      <c r="N2537" s="1" t="s">
        <v>210</v>
      </c>
      <c r="O2537" s="3">
        <v>8125</v>
      </c>
      <c r="P2537" s="13">
        <v>44008.733969907407</v>
      </c>
      <c r="Q2537" s="14">
        <v>3.8784722222222227E-2</v>
      </c>
    </row>
    <row r="2538" spans="1:17" x14ac:dyDescent="0.25">
      <c r="A2538" s="1" t="s">
        <v>189</v>
      </c>
      <c r="B2538" s="1" t="s">
        <v>190</v>
      </c>
      <c r="C2538" s="3">
        <v>10785</v>
      </c>
      <c r="D2538" s="13">
        <v>44080.430972222224</v>
      </c>
      <c r="E2538" s="14">
        <v>4.2002314814814812E-2</v>
      </c>
      <c r="G2538" s="1" t="s">
        <v>193</v>
      </c>
      <c r="H2538" s="1" t="s">
        <v>194</v>
      </c>
      <c r="I2538" s="3">
        <v>10500</v>
      </c>
      <c r="J2538" s="13">
        <v>44072.622199074074</v>
      </c>
      <c r="K2538" s="14">
        <v>3.5405092592592592E-2</v>
      </c>
      <c r="M2538" s="1" t="s">
        <v>231</v>
      </c>
      <c r="N2538" s="1" t="s">
        <v>232</v>
      </c>
      <c r="O2538" s="3">
        <v>8130</v>
      </c>
      <c r="P2538" s="13">
        <v>44008.796863425923</v>
      </c>
      <c r="Q2538" s="14">
        <v>3.7951388888888889E-2</v>
      </c>
    </row>
    <row r="2539" spans="1:17" x14ac:dyDescent="0.25">
      <c r="A2539" s="1" t="s">
        <v>213</v>
      </c>
      <c r="B2539" s="1" t="s">
        <v>214</v>
      </c>
      <c r="C2539" s="3">
        <v>10788</v>
      </c>
      <c r="D2539" s="13">
        <v>44080.473877314813</v>
      </c>
      <c r="E2539" s="14">
        <v>3.5671296296296298E-2</v>
      </c>
      <c r="G2539" s="1" t="s">
        <v>177</v>
      </c>
      <c r="H2539" s="1" t="s">
        <v>178</v>
      </c>
      <c r="I2539" s="3">
        <v>10501</v>
      </c>
      <c r="J2539" s="13">
        <v>44072.640370370369</v>
      </c>
      <c r="K2539" s="14">
        <v>3.7800925925925925E-2</v>
      </c>
      <c r="M2539" s="1" t="s">
        <v>130</v>
      </c>
      <c r="N2539" s="1" t="s">
        <v>218</v>
      </c>
      <c r="O2539" s="3">
        <v>8132</v>
      </c>
      <c r="P2539" s="13">
        <v>44008.821759259263</v>
      </c>
      <c r="Q2539" s="14">
        <v>3.2939814814814811E-2</v>
      </c>
    </row>
    <row r="2540" spans="1:17" x14ac:dyDescent="0.25">
      <c r="A2540" s="1" t="s">
        <v>181</v>
      </c>
      <c r="B2540" s="1" t="s">
        <v>182</v>
      </c>
      <c r="C2540" s="3">
        <v>10795</v>
      </c>
      <c r="D2540" s="13">
        <v>44080.556250000001</v>
      </c>
      <c r="E2540" s="14">
        <v>2.9988425925925922E-2</v>
      </c>
      <c r="G2540" s="1" t="s">
        <v>203</v>
      </c>
      <c r="H2540" s="1" t="s">
        <v>204</v>
      </c>
      <c r="I2540" s="3">
        <v>10504</v>
      </c>
      <c r="J2540" s="13">
        <v>44072.6794212963</v>
      </c>
      <c r="K2540" s="14">
        <v>3.6261574074074078E-2</v>
      </c>
      <c r="M2540" s="1" t="s">
        <v>130</v>
      </c>
      <c r="N2540" s="1" t="s">
        <v>218</v>
      </c>
      <c r="O2540" s="3">
        <v>8139</v>
      </c>
      <c r="P2540" s="13">
        <v>44009.401018518518</v>
      </c>
      <c r="Q2540" s="14">
        <v>4.3437499999999997E-2</v>
      </c>
    </row>
    <row r="2541" spans="1:17" x14ac:dyDescent="0.25">
      <c r="A2541" s="1" t="s">
        <v>205</v>
      </c>
      <c r="B2541" s="1" t="s">
        <v>206</v>
      </c>
      <c r="C2541" s="3">
        <v>10798</v>
      </c>
      <c r="D2541" s="13">
        <v>44080.602870370371</v>
      </c>
      <c r="E2541" s="14">
        <v>3.9120370370370368E-2</v>
      </c>
      <c r="G2541" s="1" t="s">
        <v>211</v>
      </c>
      <c r="H2541" s="1" t="s">
        <v>212</v>
      </c>
      <c r="I2541" s="3">
        <v>10506</v>
      </c>
      <c r="J2541" s="13">
        <v>44072.708101851851</v>
      </c>
      <c r="K2541" s="14">
        <v>3.1273148148148147E-2</v>
      </c>
      <c r="M2541" s="1" t="s">
        <v>253</v>
      </c>
      <c r="N2541" s="1" t="s">
        <v>254</v>
      </c>
      <c r="O2541" s="3">
        <v>8140</v>
      </c>
      <c r="P2541" s="13">
        <v>44009.414039351854</v>
      </c>
      <c r="Q2541" s="14">
        <v>3.516203703703704E-2</v>
      </c>
    </row>
    <row r="2542" spans="1:17" x14ac:dyDescent="0.25">
      <c r="A2542" s="1" t="s">
        <v>165</v>
      </c>
      <c r="B2542" s="1" t="s">
        <v>166</v>
      </c>
      <c r="C2542" s="3">
        <v>10802</v>
      </c>
      <c r="D2542" s="13">
        <v>44080.653449074074</v>
      </c>
      <c r="E2542" s="14">
        <v>4.2372685185185187E-2</v>
      </c>
      <c r="G2542" s="1" t="s">
        <v>193</v>
      </c>
      <c r="H2542" s="1" t="s">
        <v>194</v>
      </c>
      <c r="I2542" s="3">
        <v>10509</v>
      </c>
      <c r="J2542" s="13">
        <v>44072.74800925926</v>
      </c>
      <c r="K2542" s="14">
        <v>3.7534722222222219E-2</v>
      </c>
      <c r="M2542" s="1" t="s">
        <v>185</v>
      </c>
      <c r="N2542" s="1" t="s">
        <v>186</v>
      </c>
      <c r="O2542" s="3">
        <v>8142</v>
      </c>
      <c r="P2542" s="13">
        <v>44009.445335648146</v>
      </c>
      <c r="Q2542" s="14">
        <v>3.6527777777777777E-2</v>
      </c>
    </row>
    <row r="2543" spans="1:17" x14ac:dyDescent="0.25">
      <c r="A2543" s="1" t="s">
        <v>205</v>
      </c>
      <c r="B2543" s="1" t="s">
        <v>206</v>
      </c>
      <c r="C2543" s="3">
        <v>10804</v>
      </c>
      <c r="D2543" s="13">
        <v>44080.680937500001</v>
      </c>
      <c r="E2543" s="14">
        <v>3.078703703703704E-2</v>
      </c>
      <c r="G2543" s="1" t="s">
        <v>193</v>
      </c>
      <c r="H2543" s="1" t="s">
        <v>194</v>
      </c>
      <c r="I2543" s="3">
        <v>10513</v>
      </c>
      <c r="J2543" s="13">
        <v>44072.802719907406</v>
      </c>
      <c r="K2543" s="14">
        <v>3.7731481481481484E-2</v>
      </c>
      <c r="M2543" s="1" t="s">
        <v>231</v>
      </c>
      <c r="N2543" s="1" t="s">
        <v>232</v>
      </c>
      <c r="O2543" s="3">
        <v>8145</v>
      </c>
      <c r="P2543" s="13">
        <v>44009.484490740739</v>
      </c>
      <c r="Q2543" s="14">
        <v>3.8622685185185184E-2</v>
      </c>
    </row>
    <row r="2544" spans="1:17" x14ac:dyDescent="0.25">
      <c r="A2544" s="1" t="s">
        <v>189</v>
      </c>
      <c r="B2544" s="1" t="s">
        <v>190</v>
      </c>
      <c r="C2544" s="3">
        <v>10805</v>
      </c>
      <c r="D2544" s="13">
        <v>44080.695162037038</v>
      </c>
      <c r="E2544" s="14">
        <v>3.1354166666666662E-2</v>
      </c>
      <c r="G2544" s="1" t="s">
        <v>122</v>
      </c>
      <c r="H2544" s="1" t="s">
        <v>217</v>
      </c>
      <c r="I2544" s="3">
        <v>10517</v>
      </c>
      <c r="J2544" s="13">
        <v>44073.353935185187</v>
      </c>
      <c r="K2544" s="14">
        <v>4.0231481481481479E-2</v>
      </c>
      <c r="M2544" s="1" t="s">
        <v>245</v>
      </c>
      <c r="N2544" s="1" t="s">
        <v>246</v>
      </c>
      <c r="O2544" s="3">
        <v>8147</v>
      </c>
      <c r="P2544" s="13">
        <v>44009.506643518522</v>
      </c>
      <c r="Q2544" s="14">
        <v>3.4918981481481481E-2</v>
      </c>
    </row>
    <row r="2545" spans="1:17" x14ac:dyDescent="0.25">
      <c r="A2545" s="1" t="s">
        <v>201</v>
      </c>
      <c r="B2545" s="1" t="s">
        <v>202</v>
      </c>
      <c r="C2545" s="3">
        <v>10808</v>
      </c>
      <c r="D2545" s="13">
        <v>44080.735405092593</v>
      </c>
      <c r="E2545" s="14">
        <v>3.1006944444444445E-2</v>
      </c>
      <c r="G2545" s="1" t="s">
        <v>235</v>
      </c>
      <c r="H2545" s="1" t="s">
        <v>236</v>
      </c>
      <c r="I2545" s="3">
        <v>10522</v>
      </c>
      <c r="J2545" s="13">
        <v>44073.420682870368</v>
      </c>
      <c r="K2545" s="14">
        <v>3.2442129629629633E-2</v>
      </c>
      <c r="M2545" s="1" t="s">
        <v>229</v>
      </c>
      <c r="N2545" s="1" t="s">
        <v>230</v>
      </c>
      <c r="O2545" s="3">
        <v>8152</v>
      </c>
      <c r="P2545" s="13">
        <v>44009.566840277781</v>
      </c>
      <c r="Q2545" s="14">
        <v>3.8773148148148147E-2</v>
      </c>
    </row>
    <row r="2546" spans="1:17" x14ac:dyDescent="0.25">
      <c r="A2546" s="1" t="s">
        <v>165</v>
      </c>
      <c r="B2546" s="1" t="s">
        <v>166</v>
      </c>
      <c r="C2546" s="3">
        <v>10810</v>
      </c>
      <c r="D2546" s="13">
        <v>44080.765428240738</v>
      </c>
      <c r="E2546" s="14">
        <v>3.9467592592592596E-2</v>
      </c>
      <c r="G2546" s="1" t="s">
        <v>171</v>
      </c>
      <c r="H2546" s="1" t="s">
        <v>172</v>
      </c>
      <c r="I2546" s="3">
        <v>10524</v>
      </c>
      <c r="J2546" s="13">
        <v>44073.44840277778</v>
      </c>
      <c r="K2546" s="14">
        <v>4.027777777777778E-2</v>
      </c>
      <c r="M2546" s="1" t="s">
        <v>247</v>
      </c>
      <c r="N2546" s="1" t="s">
        <v>248</v>
      </c>
      <c r="O2546" s="3">
        <v>8153</v>
      </c>
      <c r="P2546" s="13">
        <v>44009.583055555559</v>
      </c>
      <c r="Q2546" s="14">
        <v>2.8865740740740744E-2</v>
      </c>
    </row>
    <row r="2547" spans="1:17" x14ac:dyDescent="0.25">
      <c r="A2547" s="1" t="s">
        <v>197</v>
      </c>
      <c r="B2547" s="1" t="s">
        <v>198</v>
      </c>
      <c r="C2547" s="3">
        <v>10814</v>
      </c>
      <c r="D2547" s="13">
        <v>44080.822800925926</v>
      </c>
      <c r="E2547" s="14">
        <v>3.4363425925925929E-2</v>
      </c>
      <c r="G2547" s="1" t="s">
        <v>215</v>
      </c>
      <c r="H2547" s="1" t="s">
        <v>216</v>
      </c>
      <c r="I2547" s="3">
        <v>10527</v>
      </c>
      <c r="J2547" s="13">
        <v>44073.485277777778</v>
      </c>
      <c r="K2547" s="14">
        <v>4.1666666666666664E-2</v>
      </c>
      <c r="M2547" s="1" t="s">
        <v>223</v>
      </c>
      <c r="N2547" s="1" t="s">
        <v>224</v>
      </c>
      <c r="O2547" s="3">
        <v>8155</v>
      </c>
      <c r="P2547" s="13">
        <v>44009.612638888888</v>
      </c>
      <c r="Q2547" s="14">
        <v>4.2500000000000003E-2</v>
      </c>
    </row>
    <row r="2548" spans="1:17" x14ac:dyDescent="0.25">
      <c r="A2548" s="1" t="s">
        <v>225</v>
      </c>
      <c r="B2548" s="1" t="s">
        <v>226</v>
      </c>
      <c r="C2548" s="3">
        <v>10824</v>
      </c>
      <c r="D2548" s="13">
        <v>44081.452592592592</v>
      </c>
      <c r="E2548" s="14">
        <v>3.9097222222222221E-2</v>
      </c>
      <c r="G2548" s="1" t="s">
        <v>251</v>
      </c>
      <c r="H2548" s="1" t="s">
        <v>252</v>
      </c>
      <c r="I2548" s="3">
        <v>10529</v>
      </c>
      <c r="J2548" s="13">
        <v>44073.516342592593</v>
      </c>
      <c r="K2548" s="14">
        <v>4.3078703703703702E-2</v>
      </c>
      <c r="M2548" s="1" t="s">
        <v>253</v>
      </c>
      <c r="N2548" s="1" t="s">
        <v>254</v>
      </c>
      <c r="O2548" s="3">
        <v>8156</v>
      </c>
      <c r="P2548" s="13">
        <v>44009.62703703704</v>
      </c>
      <c r="Q2548" s="14">
        <v>3.7650462962962962E-2</v>
      </c>
    </row>
    <row r="2549" spans="1:17" x14ac:dyDescent="0.25">
      <c r="A2549" s="1" t="s">
        <v>163</v>
      </c>
      <c r="B2549" s="1" t="s">
        <v>164</v>
      </c>
      <c r="C2549" s="3">
        <v>10825</v>
      </c>
      <c r="D2549" s="13">
        <v>44081.469050925924</v>
      </c>
      <c r="E2549" s="14">
        <v>3.1875000000000001E-2</v>
      </c>
      <c r="G2549" s="1" t="s">
        <v>177</v>
      </c>
      <c r="H2549" s="1" t="s">
        <v>178</v>
      </c>
      <c r="I2549" s="3">
        <v>10530</v>
      </c>
      <c r="J2549" s="13">
        <v>44073.530810185184</v>
      </c>
      <c r="K2549" s="14">
        <v>4.2025462962962966E-2</v>
      </c>
      <c r="M2549" s="1" t="s">
        <v>237</v>
      </c>
      <c r="N2549" s="1" t="s">
        <v>238</v>
      </c>
      <c r="O2549" s="3">
        <v>8160</v>
      </c>
      <c r="P2549" s="13">
        <v>44009.688125000001</v>
      </c>
      <c r="Q2549" s="14">
        <v>3.4629629629629628E-2</v>
      </c>
    </row>
    <row r="2550" spans="1:17" x14ac:dyDescent="0.25">
      <c r="A2550" s="1" t="s">
        <v>163</v>
      </c>
      <c r="B2550" s="1" t="s">
        <v>164</v>
      </c>
      <c r="C2550" s="3">
        <v>10826</v>
      </c>
      <c r="D2550" s="13">
        <v>44081.484606481485</v>
      </c>
      <c r="E2550" s="14">
        <v>3.6493055555555549E-2</v>
      </c>
      <c r="G2550" s="1" t="s">
        <v>122</v>
      </c>
      <c r="H2550" s="1" t="s">
        <v>217</v>
      </c>
      <c r="I2550" s="3">
        <v>10531</v>
      </c>
      <c r="J2550" s="13">
        <v>44073.541689814818</v>
      </c>
      <c r="K2550" s="14">
        <v>3.2673611111111105E-2</v>
      </c>
      <c r="M2550" s="1" t="s">
        <v>249</v>
      </c>
      <c r="N2550" s="1" t="s">
        <v>250</v>
      </c>
      <c r="O2550" s="3">
        <v>8164</v>
      </c>
      <c r="P2550" s="13">
        <v>44009.740023148152</v>
      </c>
      <c r="Q2550" s="14">
        <v>3.4849537037037033E-2</v>
      </c>
    </row>
    <row r="2551" spans="1:17" x14ac:dyDescent="0.25">
      <c r="A2551" s="1" t="s">
        <v>159</v>
      </c>
      <c r="B2551" s="1" t="s">
        <v>160</v>
      </c>
      <c r="C2551" s="3">
        <v>10834</v>
      </c>
      <c r="D2551" s="13">
        <v>44081.606099537035</v>
      </c>
      <c r="E2551" s="14">
        <v>4.1909722222222223E-2</v>
      </c>
      <c r="G2551" s="1" t="s">
        <v>193</v>
      </c>
      <c r="H2551" s="1" t="s">
        <v>194</v>
      </c>
      <c r="I2551" s="3">
        <v>10537</v>
      </c>
      <c r="J2551" s="13">
        <v>44073.632407407407</v>
      </c>
      <c r="K2551" s="14">
        <v>3.9178240740740743E-2</v>
      </c>
      <c r="M2551" s="1" t="s">
        <v>231</v>
      </c>
      <c r="N2551" s="1" t="s">
        <v>232</v>
      </c>
      <c r="O2551" s="3">
        <v>8165</v>
      </c>
      <c r="P2551" s="13">
        <v>44009.757893518516</v>
      </c>
      <c r="Q2551" s="14">
        <v>3.9606481481481479E-2</v>
      </c>
    </row>
    <row r="2552" spans="1:17" x14ac:dyDescent="0.25">
      <c r="A2552" s="1" t="s">
        <v>181</v>
      </c>
      <c r="B2552" s="1" t="s">
        <v>182</v>
      </c>
      <c r="C2552" s="3">
        <v>10840</v>
      </c>
      <c r="D2552" s="13">
        <v>44081.687314814815</v>
      </c>
      <c r="E2552" s="14">
        <v>3.5636574074074077E-2</v>
      </c>
      <c r="G2552" s="1" t="s">
        <v>179</v>
      </c>
      <c r="H2552" s="1" t="s">
        <v>180</v>
      </c>
      <c r="I2552" s="3">
        <v>10544</v>
      </c>
      <c r="J2552" s="13">
        <v>44073.724826388891</v>
      </c>
      <c r="K2552" s="14">
        <v>4.6226851851851852E-2</v>
      </c>
      <c r="M2552" s="1" t="s">
        <v>241</v>
      </c>
      <c r="N2552" s="1" t="s">
        <v>242</v>
      </c>
      <c r="O2552" s="3">
        <v>8168</v>
      </c>
      <c r="P2552" s="13">
        <v>44009.796805555554</v>
      </c>
      <c r="Q2552" s="14">
        <v>3.923611111111111E-2</v>
      </c>
    </row>
    <row r="2553" spans="1:17" x14ac:dyDescent="0.25">
      <c r="A2553" s="1" t="s">
        <v>189</v>
      </c>
      <c r="B2553" s="1" t="s">
        <v>190</v>
      </c>
      <c r="C2553" s="3">
        <v>10841</v>
      </c>
      <c r="D2553" s="13">
        <v>44081.697337962964</v>
      </c>
      <c r="E2553" s="14">
        <v>3.3923611111111113E-2</v>
      </c>
      <c r="G2553" s="1" t="s">
        <v>187</v>
      </c>
      <c r="H2553" s="1" t="s">
        <v>188</v>
      </c>
      <c r="I2553" s="3">
        <v>10548</v>
      </c>
      <c r="J2553" s="13">
        <v>44073.780462962961</v>
      </c>
      <c r="K2553" s="14">
        <v>4.5636574074074072E-2</v>
      </c>
      <c r="M2553" s="1" t="s">
        <v>126</v>
      </c>
      <c r="N2553" s="1" t="s">
        <v>220</v>
      </c>
      <c r="O2553" s="3">
        <v>8169</v>
      </c>
      <c r="P2553" s="13">
        <v>44009.814317129632</v>
      </c>
      <c r="Q2553" s="14">
        <v>3.7118055555555557E-2</v>
      </c>
    </row>
    <row r="2554" spans="1:17" x14ac:dyDescent="0.25">
      <c r="A2554" s="1" t="s">
        <v>243</v>
      </c>
      <c r="B2554" s="1" t="s">
        <v>244</v>
      </c>
      <c r="C2554" s="3">
        <v>10844</v>
      </c>
      <c r="D2554" s="13">
        <v>44081.738900462966</v>
      </c>
      <c r="E2554" s="14">
        <v>3.8437499999999999E-2</v>
      </c>
      <c r="G2554" s="1" t="s">
        <v>179</v>
      </c>
      <c r="H2554" s="1" t="s">
        <v>180</v>
      </c>
      <c r="I2554" s="3">
        <v>10549</v>
      </c>
      <c r="J2554" s="13">
        <v>44073.794432870367</v>
      </c>
      <c r="K2554" s="14">
        <v>4.0092592592592589E-2</v>
      </c>
      <c r="M2554" s="1" t="s">
        <v>167</v>
      </c>
      <c r="N2554" s="1" t="s">
        <v>168</v>
      </c>
      <c r="O2554" s="3">
        <v>8171</v>
      </c>
      <c r="P2554" s="13">
        <v>44009.839305555557</v>
      </c>
      <c r="Q2554" s="14">
        <v>4.2164351851851856E-2</v>
      </c>
    </row>
    <row r="2555" spans="1:17" x14ac:dyDescent="0.25">
      <c r="A2555" s="1" t="s">
        <v>183</v>
      </c>
      <c r="B2555" s="1" t="s">
        <v>184</v>
      </c>
      <c r="C2555" s="3">
        <v>10849</v>
      </c>
      <c r="D2555" s="13">
        <v>44081.81758101852</v>
      </c>
      <c r="E2555" s="14">
        <v>3.9606481481481479E-2</v>
      </c>
      <c r="G2555" s="1" t="s">
        <v>179</v>
      </c>
      <c r="H2555" s="1" t="s">
        <v>180</v>
      </c>
      <c r="I2555" s="3">
        <v>10551</v>
      </c>
      <c r="J2555" s="13">
        <v>44073.821168981478</v>
      </c>
      <c r="K2555" s="14">
        <v>3.6874999999999998E-2</v>
      </c>
      <c r="M2555" s="1" t="s">
        <v>249</v>
      </c>
      <c r="N2555" s="1" t="s">
        <v>250</v>
      </c>
      <c r="O2555" s="3">
        <v>8173</v>
      </c>
      <c r="P2555" s="13">
        <v>44010.358206018522</v>
      </c>
      <c r="Q2555" s="14">
        <v>3.0613425925925929E-2</v>
      </c>
    </row>
    <row r="2556" spans="1:17" x14ac:dyDescent="0.25">
      <c r="A2556" s="1" t="s">
        <v>205</v>
      </c>
      <c r="B2556" s="1" t="s">
        <v>206</v>
      </c>
      <c r="C2556" s="3">
        <v>10851</v>
      </c>
      <c r="D2556" s="13">
        <v>44082.342569444445</v>
      </c>
      <c r="E2556" s="14">
        <v>3.784722222222222E-2</v>
      </c>
      <c r="G2556" s="1" t="s">
        <v>203</v>
      </c>
      <c r="H2556" s="1" t="s">
        <v>204</v>
      </c>
      <c r="I2556" s="3">
        <v>10552</v>
      </c>
      <c r="J2556" s="13">
        <v>44073.833182870374</v>
      </c>
      <c r="K2556" s="14">
        <v>3.1354166666666662E-2</v>
      </c>
      <c r="M2556" s="1" t="s">
        <v>191</v>
      </c>
      <c r="N2556" s="1" t="s">
        <v>192</v>
      </c>
      <c r="O2556" s="3">
        <v>8176</v>
      </c>
      <c r="P2556" s="13">
        <v>44010.398298611108</v>
      </c>
      <c r="Q2556" s="14">
        <v>4.1053240740740744E-2</v>
      </c>
    </row>
    <row r="2557" spans="1:17" x14ac:dyDescent="0.25">
      <c r="A2557" s="1" t="s">
        <v>207</v>
      </c>
      <c r="B2557" s="1" t="s">
        <v>208</v>
      </c>
      <c r="C2557" s="3">
        <v>10859</v>
      </c>
      <c r="D2557" s="13">
        <v>44082.451006944444</v>
      </c>
      <c r="E2557" s="14">
        <v>3.888888888888889E-2</v>
      </c>
      <c r="G2557" s="1" t="s">
        <v>233</v>
      </c>
      <c r="H2557" s="1" t="s">
        <v>234</v>
      </c>
      <c r="I2557" s="3">
        <v>10557</v>
      </c>
      <c r="J2557" s="13">
        <v>44074.398854166669</v>
      </c>
      <c r="K2557" s="14">
        <v>3.1574074074074074E-2</v>
      </c>
      <c r="M2557" s="1" t="s">
        <v>231</v>
      </c>
      <c r="N2557" s="1" t="s">
        <v>232</v>
      </c>
      <c r="O2557" s="3">
        <v>8177</v>
      </c>
      <c r="P2557" s="13">
        <v>44010.409699074073</v>
      </c>
      <c r="Q2557" s="14">
        <v>3.7430555555555557E-2</v>
      </c>
    </row>
    <row r="2558" spans="1:17" x14ac:dyDescent="0.25">
      <c r="A2558" s="1" t="s">
        <v>189</v>
      </c>
      <c r="B2558" s="1" t="s">
        <v>190</v>
      </c>
      <c r="C2558" s="3">
        <v>10861</v>
      </c>
      <c r="D2558" s="13">
        <v>44082.481539351851</v>
      </c>
      <c r="E2558" s="14">
        <v>3.8541666666666669E-2</v>
      </c>
      <c r="G2558" s="1" t="s">
        <v>120</v>
      </c>
      <c r="H2558" s="1" t="s">
        <v>219</v>
      </c>
      <c r="I2558" s="3">
        <v>10563</v>
      </c>
      <c r="J2558" s="13">
        <v>44074.478495370371</v>
      </c>
      <c r="K2558" s="14">
        <v>3.6273148148148145E-2</v>
      </c>
      <c r="M2558" s="1" t="s">
        <v>245</v>
      </c>
      <c r="N2558" s="1" t="s">
        <v>246</v>
      </c>
      <c r="O2558" s="3">
        <v>8183</v>
      </c>
      <c r="P2558" s="13">
        <v>44010.490601851852</v>
      </c>
      <c r="Q2558" s="14">
        <v>3.3553240740740745E-2</v>
      </c>
    </row>
    <row r="2559" spans="1:17" x14ac:dyDescent="0.25">
      <c r="A2559" s="1" t="s">
        <v>243</v>
      </c>
      <c r="B2559" s="1" t="s">
        <v>244</v>
      </c>
      <c r="C2559" s="3">
        <v>10862</v>
      </c>
      <c r="D2559" s="13">
        <v>44082.495972222219</v>
      </c>
      <c r="E2559" s="14">
        <v>3.7222222222222219E-2</v>
      </c>
      <c r="G2559" s="1" t="s">
        <v>175</v>
      </c>
      <c r="H2559" s="1" t="s">
        <v>176</v>
      </c>
      <c r="I2559" s="3">
        <v>10568</v>
      </c>
      <c r="J2559" s="13">
        <v>44074.557592592595</v>
      </c>
      <c r="K2559" s="14">
        <v>3.3773148148148149E-2</v>
      </c>
      <c r="M2559" s="1" t="s">
        <v>247</v>
      </c>
      <c r="N2559" s="1" t="s">
        <v>248</v>
      </c>
      <c r="O2559" s="3">
        <v>8188</v>
      </c>
      <c r="P2559" s="13">
        <v>44010.554166666669</v>
      </c>
      <c r="Q2559" s="14">
        <v>3.3715277777777775E-2</v>
      </c>
    </row>
    <row r="2560" spans="1:17" x14ac:dyDescent="0.25">
      <c r="A2560" s="1" t="s">
        <v>207</v>
      </c>
      <c r="B2560" s="1" t="s">
        <v>208</v>
      </c>
      <c r="C2560" s="3">
        <v>10865</v>
      </c>
      <c r="D2560" s="13">
        <v>44082.532986111109</v>
      </c>
      <c r="E2560" s="14">
        <v>3.8599537037037036E-2</v>
      </c>
      <c r="G2560" s="1" t="s">
        <v>251</v>
      </c>
      <c r="H2560" s="1" t="s">
        <v>252</v>
      </c>
      <c r="I2560" s="3">
        <v>10573</v>
      </c>
      <c r="J2560" s="13">
        <v>44074.638124999998</v>
      </c>
      <c r="K2560" s="14">
        <v>3.8171296296296293E-2</v>
      </c>
      <c r="M2560" s="1" t="s">
        <v>126</v>
      </c>
      <c r="N2560" s="1" t="s">
        <v>220</v>
      </c>
      <c r="O2560" s="3">
        <v>8189</v>
      </c>
      <c r="P2560" s="13">
        <v>44010.571817129632</v>
      </c>
      <c r="Q2560" s="14">
        <v>3.7916666666666668E-2</v>
      </c>
    </row>
    <row r="2561" spans="1:17" x14ac:dyDescent="0.25">
      <c r="A2561" s="1" t="s">
        <v>161</v>
      </c>
      <c r="B2561" s="1" t="s">
        <v>162</v>
      </c>
      <c r="C2561" s="3">
        <v>10887</v>
      </c>
      <c r="D2561" s="13">
        <v>44082.834837962961</v>
      </c>
      <c r="E2561" s="14">
        <v>3.2048611111111111E-2</v>
      </c>
      <c r="G2561" s="1" t="s">
        <v>179</v>
      </c>
      <c r="H2561" s="1" t="s">
        <v>180</v>
      </c>
      <c r="I2561" s="3">
        <v>10574</v>
      </c>
      <c r="J2561" s="13">
        <v>44074.649282407408</v>
      </c>
      <c r="K2561" s="14">
        <v>4.1539351851851855E-2</v>
      </c>
      <c r="M2561" s="1" t="s">
        <v>231</v>
      </c>
      <c r="N2561" s="1" t="s">
        <v>232</v>
      </c>
      <c r="O2561" s="3">
        <v>8196</v>
      </c>
      <c r="P2561" s="13">
        <v>44010.672291666669</v>
      </c>
      <c r="Q2561" s="14">
        <v>3.4953703703703702E-2</v>
      </c>
    </row>
    <row r="2562" spans="1:17" x14ac:dyDescent="0.25">
      <c r="A2562" s="1" t="s">
        <v>201</v>
      </c>
      <c r="B2562" s="1" t="s">
        <v>202</v>
      </c>
      <c r="C2562" s="3">
        <v>10889</v>
      </c>
      <c r="D2562" s="13">
        <v>44083.354155092595</v>
      </c>
      <c r="E2562" s="14">
        <v>3.5856481481481482E-2</v>
      </c>
      <c r="G2562" s="1" t="s">
        <v>171</v>
      </c>
      <c r="H2562" s="1" t="s">
        <v>172</v>
      </c>
      <c r="I2562" s="3">
        <v>10578</v>
      </c>
      <c r="J2562" s="13">
        <v>44074.698275462964</v>
      </c>
      <c r="K2562" s="14">
        <v>3.788194444444444E-2</v>
      </c>
      <c r="M2562" s="1" t="s">
        <v>227</v>
      </c>
      <c r="N2562" s="1" t="s">
        <v>228</v>
      </c>
      <c r="O2562" s="3">
        <v>8200</v>
      </c>
      <c r="P2562" s="13">
        <v>44010.732118055559</v>
      </c>
      <c r="Q2562" s="14">
        <v>3.1631944444444442E-2</v>
      </c>
    </row>
    <row r="2563" spans="1:17" x14ac:dyDescent="0.25">
      <c r="A2563" s="1" t="s">
        <v>225</v>
      </c>
      <c r="B2563" s="1" t="s">
        <v>226</v>
      </c>
      <c r="C2563" s="3">
        <v>10891</v>
      </c>
      <c r="D2563" s="13">
        <v>44083.374942129631</v>
      </c>
      <c r="E2563" s="14">
        <v>4.0254629629629633E-2</v>
      </c>
      <c r="G2563" s="1" t="s">
        <v>193</v>
      </c>
      <c r="H2563" s="1" t="s">
        <v>194</v>
      </c>
      <c r="I2563" s="3">
        <v>10581</v>
      </c>
      <c r="J2563" s="13">
        <v>44074.742152777777</v>
      </c>
      <c r="K2563" s="14">
        <v>3.6041666666666666E-2</v>
      </c>
      <c r="M2563" s="1" t="s">
        <v>130</v>
      </c>
      <c r="N2563" s="1" t="s">
        <v>218</v>
      </c>
      <c r="O2563" s="3">
        <v>8201</v>
      </c>
      <c r="P2563" s="13">
        <v>44010.7422337963</v>
      </c>
      <c r="Q2563" s="14">
        <v>4.4618055555555557E-2</v>
      </c>
    </row>
    <row r="2564" spans="1:17" x14ac:dyDescent="0.25">
      <c r="A2564" s="1" t="s">
        <v>189</v>
      </c>
      <c r="B2564" s="1" t="s">
        <v>190</v>
      </c>
      <c r="C2564" s="3">
        <v>10892</v>
      </c>
      <c r="D2564" s="13">
        <v>44083.389293981483</v>
      </c>
      <c r="E2564" s="14">
        <v>3.7986111111111116E-2</v>
      </c>
      <c r="G2564" s="1" t="s">
        <v>171</v>
      </c>
      <c r="H2564" s="1" t="s">
        <v>172</v>
      </c>
      <c r="I2564" s="3">
        <v>10582</v>
      </c>
      <c r="J2564" s="13">
        <v>44074.758483796293</v>
      </c>
      <c r="K2564" s="14">
        <v>3.802083333333333E-2</v>
      </c>
      <c r="M2564" s="1" t="s">
        <v>173</v>
      </c>
      <c r="N2564" s="1" t="s">
        <v>174</v>
      </c>
      <c r="O2564" s="3">
        <v>8209</v>
      </c>
      <c r="P2564" s="13">
        <v>44011.342824074076</v>
      </c>
      <c r="Q2564" s="14">
        <v>3.0462962962962966E-2</v>
      </c>
    </row>
    <row r="2565" spans="1:17" x14ac:dyDescent="0.25">
      <c r="A2565" s="1" t="s">
        <v>161</v>
      </c>
      <c r="B2565" s="1" t="s">
        <v>162</v>
      </c>
      <c r="C2565" s="3">
        <v>10896</v>
      </c>
      <c r="D2565" s="13">
        <v>44083.453587962962</v>
      </c>
      <c r="E2565" s="14">
        <v>4.3958333333333328E-2</v>
      </c>
      <c r="G2565" s="1" t="s">
        <v>187</v>
      </c>
      <c r="H2565" s="1" t="s">
        <v>188</v>
      </c>
      <c r="I2565" s="3">
        <v>10586</v>
      </c>
      <c r="J2565" s="13">
        <v>44074.821342592593</v>
      </c>
      <c r="K2565" s="14">
        <v>3.0532407407407411E-2</v>
      </c>
      <c r="M2565" s="1" t="s">
        <v>199</v>
      </c>
      <c r="N2565" s="1" t="s">
        <v>200</v>
      </c>
      <c r="O2565" s="3">
        <v>8210</v>
      </c>
      <c r="P2565" s="13">
        <v>44011.353217592594</v>
      </c>
      <c r="Q2565" s="14">
        <v>3.5069444444444445E-2</v>
      </c>
    </row>
    <row r="2566" spans="1:17" x14ac:dyDescent="0.25">
      <c r="A2566" s="1" t="s">
        <v>161</v>
      </c>
      <c r="B2566" s="1" t="s">
        <v>162</v>
      </c>
      <c r="C2566" s="3">
        <v>10898</v>
      </c>
      <c r="D2566" s="13">
        <v>44083.484097222223</v>
      </c>
      <c r="E2566" s="14">
        <v>4.0775462962962965E-2</v>
      </c>
      <c r="G2566" s="1" t="s">
        <v>171</v>
      </c>
      <c r="H2566" s="1" t="s">
        <v>172</v>
      </c>
      <c r="I2566" s="3">
        <v>10588</v>
      </c>
      <c r="J2566" s="13">
        <v>44074.849641203706</v>
      </c>
      <c r="K2566" s="14">
        <v>4.5300925925925932E-2</v>
      </c>
      <c r="M2566" s="1" t="s">
        <v>231</v>
      </c>
      <c r="N2566" s="1" t="s">
        <v>232</v>
      </c>
      <c r="O2566" s="3">
        <v>8211</v>
      </c>
      <c r="P2566" s="13">
        <v>44011.367650462962</v>
      </c>
      <c r="Q2566" s="14">
        <v>3.2951388888888891E-2</v>
      </c>
    </row>
    <row r="2567" spans="1:17" x14ac:dyDescent="0.25">
      <c r="A2567" s="1" t="s">
        <v>159</v>
      </c>
      <c r="B2567" s="1" t="s">
        <v>160</v>
      </c>
      <c r="C2567" s="3">
        <v>10899</v>
      </c>
      <c r="D2567" s="13">
        <v>44083.498101851852</v>
      </c>
      <c r="E2567" s="14">
        <v>3.3761574074074076E-2</v>
      </c>
      <c r="G2567" s="1" t="s">
        <v>193</v>
      </c>
      <c r="H2567" s="1" t="s">
        <v>194</v>
      </c>
      <c r="I2567" s="3">
        <v>10589</v>
      </c>
      <c r="J2567" s="13">
        <v>44075.356585648151</v>
      </c>
      <c r="K2567" s="14">
        <v>4.144675925925926E-2</v>
      </c>
      <c r="M2567" s="1" t="s">
        <v>237</v>
      </c>
      <c r="N2567" s="1" t="s">
        <v>238</v>
      </c>
      <c r="O2567" s="3">
        <v>8215</v>
      </c>
      <c r="P2567" s="13">
        <v>44011.421423611115</v>
      </c>
      <c r="Q2567" s="14">
        <v>4.2557870370370371E-2</v>
      </c>
    </row>
    <row r="2568" spans="1:17" x14ac:dyDescent="0.25">
      <c r="A2568" s="1" t="s">
        <v>201</v>
      </c>
      <c r="B2568" s="1" t="s">
        <v>202</v>
      </c>
      <c r="C2568" s="3">
        <v>10903</v>
      </c>
      <c r="D2568" s="13">
        <v>44083.548310185186</v>
      </c>
      <c r="E2568" s="14">
        <v>3.0659722222222224E-2</v>
      </c>
      <c r="G2568" s="1" t="s">
        <v>122</v>
      </c>
      <c r="H2568" s="1" t="s">
        <v>217</v>
      </c>
      <c r="I2568" s="3">
        <v>10592</v>
      </c>
      <c r="J2568" s="13">
        <v>44075.39980324074</v>
      </c>
      <c r="K2568" s="14">
        <v>3.6666666666666667E-2</v>
      </c>
      <c r="M2568" s="1" t="s">
        <v>185</v>
      </c>
      <c r="N2568" s="1" t="s">
        <v>186</v>
      </c>
      <c r="O2568" s="3">
        <v>8217</v>
      </c>
      <c r="P2568" s="13">
        <v>44011.449780092589</v>
      </c>
      <c r="Q2568" s="14">
        <v>4.6493055555555551E-2</v>
      </c>
    </row>
    <row r="2569" spans="1:17" x14ac:dyDescent="0.25">
      <c r="A2569" s="1" t="s">
        <v>225</v>
      </c>
      <c r="B2569" s="1" t="s">
        <v>226</v>
      </c>
      <c r="C2569" s="3">
        <v>10904</v>
      </c>
      <c r="D2569" s="13">
        <v>44083.557708333334</v>
      </c>
      <c r="E2569" s="14">
        <v>4.1516203703703701E-2</v>
      </c>
      <c r="G2569" s="1" t="s">
        <v>233</v>
      </c>
      <c r="H2569" s="1" t="s">
        <v>234</v>
      </c>
      <c r="I2569" s="3">
        <v>10593</v>
      </c>
      <c r="J2569" s="13">
        <v>44075.41369212963</v>
      </c>
      <c r="K2569" s="14">
        <v>4.296296296296296E-2</v>
      </c>
      <c r="M2569" s="1" t="s">
        <v>237</v>
      </c>
      <c r="N2569" s="1" t="s">
        <v>238</v>
      </c>
      <c r="O2569" s="3">
        <v>8218</v>
      </c>
      <c r="P2569" s="13">
        <v>44011.463831018518</v>
      </c>
      <c r="Q2569" s="14">
        <v>4.3182870370370365E-2</v>
      </c>
    </row>
    <row r="2570" spans="1:17" x14ac:dyDescent="0.25">
      <c r="A2570" s="1" t="s">
        <v>163</v>
      </c>
      <c r="B2570" s="1" t="s">
        <v>164</v>
      </c>
      <c r="C2570" s="3">
        <v>10906</v>
      </c>
      <c r="D2570" s="13">
        <v>44083.588182870371</v>
      </c>
      <c r="E2570" s="14">
        <v>3.6747685185185182E-2</v>
      </c>
      <c r="G2570" s="1" t="s">
        <v>233</v>
      </c>
      <c r="H2570" s="1" t="s">
        <v>234</v>
      </c>
      <c r="I2570" s="3">
        <v>10599</v>
      </c>
      <c r="J2570" s="13">
        <v>44075.49664351852</v>
      </c>
      <c r="K2570" s="14">
        <v>3.3993055555555561E-2</v>
      </c>
      <c r="M2570" s="1" t="s">
        <v>223</v>
      </c>
      <c r="N2570" s="1" t="s">
        <v>224</v>
      </c>
      <c r="O2570" s="3">
        <v>8220</v>
      </c>
      <c r="P2570" s="13">
        <v>44011.489837962959</v>
      </c>
      <c r="Q2570" s="14">
        <v>4.2685185185185187E-2</v>
      </c>
    </row>
    <row r="2571" spans="1:17" x14ac:dyDescent="0.25">
      <c r="A2571" s="1" t="s">
        <v>207</v>
      </c>
      <c r="B2571" s="1" t="s">
        <v>208</v>
      </c>
      <c r="C2571" s="3">
        <v>10915</v>
      </c>
      <c r="D2571" s="13">
        <v>44083.698310185187</v>
      </c>
      <c r="E2571" s="14">
        <v>3.5740740740740747E-2</v>
      </c>
      <c r="G2571" s="1" t="s">
        <v>215</v>
      </c>
      <c r="H2571" s="1" t="s">
        <v>216</v>
      </c>
      <c r="I2571" s="3">
        <v>10600</v>
      </c>
      <c r="J2571" s="13">
        <v>44075.513009259259</v>
      </c>
      <c r="K2571" s="14">
        <v>4.1504629629629627E-2</v>
      </c>
      <c r="M2571" s="1" t="s">
        <v>249</v>
      </c>
      <c r="N2571" s="1" t="s">
        <v>250</v>
      </c>
      <c r="O2571" s="3">
        <v>8223</v>
      </c>
      <c r="P2571" s="13">
        <v>44011.533587962964</v>
      </c>
      <c r="Q2571" s="14">
        <v>3.4606481481481481E-2</v>
      </c>
    </row>
    <row r="2572" spans="1:17" x14ac:dyDescent="0.25">
      <c r="A2572" s="1" t="s">
        <v>243</v>
      </c>
      <c r="B2572" s="1" t="s">
        <v>244</v>
      </c>
      <c r="C2572" s="3">
        <v>10923</v>
      </c>
      <c r="D2572" s="13">
        <v>44083.807592592595</v>
      </c>
      <c r="E2572" s="14">
        <v>3.8622685185185184E-2</v>
      </c>
      <c r="G2572" s="1" t="s">
        <v>122</v>
      </c>
      <c r="H2572" s="1" t="s">
        <v>217</v>
      </c>
      <c r="I2572" s="3">
        <v>10601</v>
      </c>
      <c r="J2572" s="13">
        <v>44075.528113425928</v>
      </c>
      <c r="K2572" s="14">
        <v>4.0231481481481479E-2</v>
      </c>
      <c r="M2572" s="1" t="s">
        <v>231</v>
      </c>
      <c r="N2572" s="1" t="s">
        <v>232</v>
      </c>
      <c r="O2572" s="3">
        <v>8226</v>
      </c>
      <c r="P2572" s="13">
        <v>44011.569837962961</v>
      </c>
      <c r="Q2572" s="14">
        <v>3.6076388888888887E-2</v>
      </c>
    </row>
    <row r="2573" spans="1:17" x14ac:dyDescent="0.25">
      <c r="A2573" s="1" t="s">
        <v>243</v>
      </c>
      <c r="B2573" s="1" t="s">
        <v>244</v>
      </c>
      <c r="C2573" s="3">
        <v>10924</v>
      </c>
      <c r="D2573" s="13">
        <v>44083.821967592594</v>
      </c>
      <c r="E2573" s="14">
        <v>3.363425925925926E-2</v>
      </c>
      <c r="G2573" s="1" t="s">
        <v>177</v>
      </c>
      <c r="H2573" s="1" t="s">
        <v>178</v>
      </c>
      <c r="I2573" s="3">
        <v>10603</v>
      </c>
      <c r="J2573" s="13">
        <v>44075.549525462964</v>
      </c>
      <c r="K2573" s="14">
        <v>4.1493055555555554E-2</v>
      </c>
      <c r="M2573" s="1" t="s">
        <v>130</v>
      </c>
      <c r="N2573" s="1" t="s">
        <v>218</v>
      </c>
      <c r="O2573" s="3">
        <v>8227</v>
      </c>
      <c r="P2573" s="13">
        <v>44011.583912037036</v>
      </c>
      <c r="Q2573" s="14">
        <v>3.2627314814814817E-2</v>
      </c>
    </row>
    <row r="2574" spans="1:17" x14ac:dyDescent="0.25">
      <c r="A2574" s="1" t="s">
        <v>183</v>
      </c>
      <c r="B2574" s="1" t="s">
        <v>184</v>
      </c>
      <c r="C2574" s="3">
        <v>10928</v>
      </c>
      <c r="D2574" s="13">
        <v>44084.365266203706</v>
      </c>
      <c r="E2574" s="14">
        <v>3.5821759259259262E-2</v>
      </c>
      <c r="G2574" s="1" t="s">
        <v>175</v>
      </c>
      <c r="H2574" s="1" t="s">
        <v>176</v>
      </c>
      <c r="I2574" s="3">
        <v>10604</v>
      </c>
      <c r="J2574" s="13">
        <v>44075.561041666668</v>
      </c>
      <c r="K2574" s="14">
        <v>4.1400462962962965E-2</v>
      </c>
      <c r="M2574" s="1" t="s">
        <v>229</v>
      </c>
      <c r="N2574" s="1" t="s">
        <v>230</v>
      </c>
      <c r="O2574" s="3">
        <v>8229</v>
      </c>
      <c r="P2574" s="13">
        <v>44011.620717592596</v>
      </c>
      <c r="Q2574" s="14">
        <v>2.9201388888888888E-2</v>
      </c>
    </row>
    <row r="2575" spans="1:17" x14ac:dyDescent="0.25">
      <c r="A2575" s="1" t="s">
        <v>159</v>
      </c>
      <c r="B2575" s="1" t="s">
        <v>160</v>
      </c>
      <c r="C2575" s="3">
        <v>10929</v>
      </c>
      <c r="D2575" s="13">
        <v>44084.382662037038</v>
      </c>
      <c r="E2575" s="14">
        <v>3.3692129629629627E-2</v>
      </c>
      <c r="G2575" s="1" t="s">
        <v>177</v>
      </c>
      <c r="H2575" s="1" t="s">
        <v>178</v>
      </c>
      <c r="I2575" s="3">
        <v>10605</v>
      </c>
      <c r="J2575" s="13">
        <v>44075.577060185184</v>
      </c>
      <c r="K2575" s="14">
        <v>4.2256944444444444E-2</v>
      </c>
      <c r="M2575" s="1" t="s">
        <v>241</v>
      </c>
      <c r="N2575" s="1" t="s">
        <v>242</v>
      </c>
      <c r="O2575" s="3">
        <v>8232</v>
      </c>
      <c r="P2575" s="13">
        <v>44011.661863425928</v>
      </c>
      <c r="Q2575" s="14">
        <v>3.5312500000000004E-2</v>
      </c>
    </row>
    <row r="2576" spans="1:17" x14ac:dyDescent="0.25">
      <c r="A2576" s="1" t="s">
        <v>213</v>
      </c>
      <c r="B2576" s="1" t="s">
        <v>214</v>
      </c>
      <c r="C2576" s="3">
        <v>10930</v>
      </c>
      <c r="D2576" s="13">
        <v>44084.39366898148</v>
      </c>
      <c r="E2576" s="14">
        <v>4.4155092592592593E-2</v>
      </c>
      <c r="G2576" s="1" t="s">
        <v>193</v>
      </c>
      <c r="H2576" s="1" t="s">
        <v>194</v>
      </c>
      <c r="I2576" s="3">
        <v>10611</v>
      </c>
      <c r="J2576" s="13">
        <v>44075.661886574075</v>
      </c>
      <c r="K2576" s="14">
        <v>3.366898148148148E-2</v>
      </c>
      <c r="M2576" s="1" t="s">
        <v>185</v>
      </c>
      <c r="N2576" s="1" t="s">
        <v>186</v>
      </c>
      <c r="O2576" s="3">
        <v>8237</v>
      </c>
      <c r="P2576" s="13">
        <v>44011.728136574071</v>
      </c>
      <c r="Q2576" s="14">
        <v>3.1099537037037037E-2</v>
      </c>
    </row>
    <row r="2577" spans="1:17" x14ac:dyDescent="0.25">
      <c r="A2577" s="1" t="s">
        <v>181</v>
      </c>
      <c r="B2577" s="1" t="s">
        <v>182</v>
      </c>
      <c r="C2577" s="3">
        <v>10934</v>
      </c>
      <c r="D2577" s="13">
        <v>44084.446956018517</v>
      </c>
      <c r="E2577" s="14">
        <v>3.5671296296296298E-2</v>
      </c>
      <c r="G2577" s="1" t="s">
        <v>211</v>
      </c>
      <c r="H2577" s="1" t="s">
        <v>212</v>
      </c>
      <c r="I2577" s="3">
        <v>10615</v>
      </c>
      <c r="J2577" s="13">
        <v>44075.717766203707</v>
      </c>
      <c r="K2577" s="14">
        <v>3.6342592592592593E-2</v>
      </c>
      <c r="M2577" s="1" t="s">
        <v>245</v>
      </c>
      <c r="N2577" s="1" t="s">
        <v>246</v>
      </c>
      <c r="O2577" s="3">
        <v>8240</v>
      </c>
      <c r="P2577" s="13">
        <v>44011.769756944443</v>
      </c>
      <c r="Q2577" s="14">
        <v>3.5335648148148151E-2</v>
      </c>
    </row>
    <row r="2578" spans="1:17" x14ac:dyDescent="0.25">
      <c r="A2578" s="1" t="s">
        <v>181</v>
      </c>
      <c r="B2578" s="1" t="s">
        <v>182</v>
      </c>
      <c r="C2578" s="3">
        <v>10936</v>
      </c>
      <c r="D2578" s="13">
        <v>44084.466261574074</v>
      </c>
      <c r="E2578" s="14">
        <v>2.9861111111111113E-2</v>
      </c>
      <c r="G2578" s="1" t="s">
        <v>187</v>
      </c>
      <c r="H2578" s="1" t="s">
        <v>188</v>
      </c>
      <c r="I2578" s="3">
        <v>10617</v>
      </c>
      <c r="J2578" s="13">
        <v>44075.749189814815</v>
      </c>
      <c r="K2578" s="14">
        <v>3.5497685185185188E-2</v>
      </c>
      <c r="M2578" s="1" t="s">
        <v>245</v>
      </c>
      <c r="N2578" s="1" t="s">
        <v>246</v>
      </c>
      <c r="O2578" s="3">
        <v>8243</v>
      </c>
      <c r="P2578" s="13">
        <v>44011.800995370373</v>
      </c>
      <c r="Q2578" s="14">
        <v>2.8993055555555553E-2</v>
      </c>
    </row>
    <row r="2579" spans="1:17" x14ac:dyDescent="0.25">
      <c r="A2579" s="1" t="s">
        <v>205</v>
      </c>
      <c r="B2579" s="1" t="s">
        <v>206</v>
      </c>
      <c r="C2579" s="3">
        <v>10942</v>
      </c>
      <c r="D2579" s="13">
        <v>44084.551678240743</v>
      </c>
      <c r="E2579" s="14">
        <v>3.6909722222222226E-2</v>
      </c>
      <c r="G2579" s="1" t="s">
        <v>175</v>
      </c>
      <c r="H2579" s="1" t="s">
        <v>176</v>
      </c>
      <c r="I2579" s="3">
        <v>10618</v>
      </c>
      <c r="J2579" s="13">
        <v>44075.759421296294</v>
      </c>
      <c r="K2579" s="14">
        <v>2.8634259259259262E-2</v>
      </c>
      <c r="M2579" s="1" t="s">
        <v>209</v>
      </c>
      <c r="N2579" s="1" t="s">
        <v>210</v>
      </c>
      <c r="O2579" s="3">
        <v>8245</v>
      </c>
      <c r="P2579" s="13">
        <v>44011.827719907407</v>
      </c>
      <c r="Q2579" s="14">
        <v>4.252314814814815E-2</v>
      </c>
    </row>
    <row r="2580" spans="1:17" x14ac:dyDescent="0.25">
      <c r="A2580" s="1" t="s">
        <v>197</v>
      </c>
      <c r="B2580" s="1" t="s">
        <v>198</v>
      </c>
      <c r="C2580" s="3">
        <v>10945</v>
      </c>
      <c r="D2580" s="13">
        <v>44084.592106481483</v>
      </c>
      <c r="E2580" s="14">
        <v>4.1192129629629634E-2</v>
      </c>
      <c r="G2580" s="1" t="s">
        <v>187</v>
      </c>
      <c r="H2580" s="1" t="s">
        <v>188</v>
      </c>
      <c r="I2580" s="3">
        <v>10621</v>
      </c>
      <c r="J2580" s="13">
        <v>44075.807476851849</v>
      </c>
      <c r="K2580" s="14">
        <v>3.3773148148148149E-2</v>
      </c>
      <c r="M2580" s="1" t="s">
        <v>229</v>
      </c>
      <c r="N2580" s="1" t="s">
        <v>230</v>
      </c>
      <c r="O2580" s="3">
        <v>8251</v>
      </c>
      <c r="P2580" s="13">
        <v>44012.401064814818</v>
      </c>
      <c r="Q2580" s="14">
        <v>4.0856481481481487E-2</v>
      </c>
    </row>
    <row r="2581" spans="1:17" x14ac:dyDescent="0.25">
      <c r="A2581" s="1" t="s">
        <v>225</v>
      </c>
      <c r="B2581" s="1" t="s">
        <v>226</v>
      </c>
      <c r="C2581" s="3">
        <v>10946</v>
      </c>
      <c r="D2581" s="13">
        <v>44084.601689814815</v>
      </c>
      <c r="E2581" s="14">
        <v>4.024305555555556E-2</v>
      </c>
      <c r="G2581" s="1" t="s">
        <v>122</v>
      </c>
      <c r="H2581" s="1" t="s">
        <v>217</v>
      </c>
      <c r="I2581" s="3">
        <v>10622</v>
      </c>
      <c r="J2581" s="13">
        <v>44075.821273148147</v>
      </c>
      <c r="K2581" s="14">
        <v>3.0902777777777779E-2</v>
      </c>
      <c r="M2581" s="1" t="s">
        <v>249</v>
      </c>
      <c r="N2581" s="1" t="s">
        <v>250</v>
      </c>
      <c r="O2581" s="3">
        <v>8252</v>
      </c>
      <c r="P2581" s="13">
        <v>44012.412870370368</v>
      </c>
      <c r="Q2581" s="14">
        <v>3.3819444444444451E-2</v>
      </c>
    </row>
    <row r="2582" spans="1:17" x14ac:dyDescent="0.25">
      <c r="A2582" s="1" t="s">
        <v>243</v>
      </c>
      <c r="B2582" s="1" t="s">
        <v>244</v>
      </c>
      <c r="C2582" s="3">
        <v>10948</v>
      </c>
      <c r="D2582" s="13">
        <v>44084.635601851849</v>
      </c>
      <c r="E2582" s="14">
        <v>4.3159722222222224E-2</v>
      </c>
      <c r="G2582" s="1" t="s">
        <v>211</v>
      </c>
      <c r="H2582" s="1" t="s">
        <v>212</v>
      </c>
      <c r="I2582" s="3">
        <v>10625</v>
      </c>
      <c r="J2582" s="13">
        <v>44076.361145833333</v>
      </c>
      <c r="K2582" s="14">
        <v>3.8310185185185183E-2</v>
      </c>
      <c r="M2582" s="1" t="s">
        <v>199</v>
      </c>
      <c r="N2582" s="1" t="s">
        <v>200</v>
      </c>
      <c r="O2582" s="3">
        <v>8255</v>
      </c>
      <c r="P2582" s="13">
        <v>44012.452222222222</v>
      </c>
      <c r="Q2582" s="14">
        <v>3.6377314814814814E-2</v>
      </c>
    </row>
    <row r="2583" spans="1:17" x14ac:dyDescent="0.25">
      <c r="A2583" s="1" t="s">
        <v>159</v>
      </c>
      <c r="B2583" s="1" t="s">
        <v>160</v>
      </c>
      <c r="C2583" s="3">
        <v>10955</v>
      </c>
      <c r="D2583" s="13">
        <v>44084.728159722225</v>
      </c>
      <c r="E2583" s="14">
        <v>3.6446759259259262E-2</v>
      </c>
      <c r="G2583" s="1" t="s">
        <v>179</v>
      </c>
      <c r="H2583" s="1" t="s">
        <v>180</v>
      </c>
      <c r="I2583" s="3">
        <v>10628</v>
      </c>
      <c r="J2583" s="13">
        <v>44076.399340277778</v>
      </c>
      <c r="K2583" s="14">
        <v>3.982638888888889E-2</v>
      </c>
      <c r="M2583" s="1" t="s">
        <v>241</v>
      </c>
      <c r="N2583" s="1" t="s">
        <v>242</v>
      </c>
      <c r="O2583" s="3">
        <v>8257</v>
      </c>
      <c r="P2583" s="13">
        <v>44012.481111111112</v>
      </c>
      <c r="Q2583" s="14">
        <v>3.0138888888888885E-2</v>
      </c>
    </row>
    <row r="2584" spans="1:17" x14ac:dyDescent="0.25">
      <c r="A2584" s="1" t="s">
        <v>201</v>
      </c>
      <c r="B2584" s="1" t="s">
        <v>202</v>
      </c>
      <c r="C2584" s="3">
        <v>10958</v>
      </c>
      <c r="D2584" s="13">
        <v>44084.765763888892</v>
      </c>
      <c r="E2584" s="14">
        <v>3.9942129629629626E-2</v>
      </c>
      <c r="G2584" s="1" t="s">
        <v>175</v>
      </c>
      <c r="H2584" s="1" t="s">
        <v>176</v>
      </c>
      <c r="I2584" s="3">
        <v>10629</v>
      </c>
      <c r="J2584" s="13">
        <v>44076.412569444445</v>
      </c>
      <c r="K2584" s="14">
        <v>3.861111111111111E-2</v>
      </c>
      <c r="M2584" s="1" t="s">
        <v>227</v>
      </c>
      <c r="N2584" s="1" t="s">
        <v>228</v>
      </c>
      <c r="O2584" s="3">
        <v>8259</v>
      </c>
      <c r="P2584" s="13">
        <v>44012.50277777778</v>
      </c>
      <c r="Q2584" s="14">
        <v>4.0682870370370376E-2</v>
      </c>
    </row>
    <row r="2585" spans="1:17" x14ac:dyDescent="0.25">
      <c r="A2585" s="1" t="s">
        <v>165</v>
      </c>
      <c r="B2585" s="1" t="s">
        <v>166</v>
      </c>
      <c r="C2585" s="3">
        <v>10960</v>
      </c>
      <c r="D2585" s="13">
        <v>44084.790497685186</v>
      </c>
      <c r="E2585" s="14">
        <v>3.9756944444444449E-2</v>
      </c>
      <c r="G2585" s="1" t="s">
        <v>211</v>
      </c>
      <c r="H2585" s="1" t="s">
        <v>212</v>
      </c>
      <c r="I2585" s="3">
        <v>10631</v>
      </c>
      <c r="J2585" s="13">
        <v>44076.437268518515</v>
      </c>
      <c r="K2585" s="14">
        <v>3.3368055555555554E-2</v>
      </c>
      <c r="M2585" s="1" t="s">
        <v>223</v>
      </c>
      <c r="N2585" s="1" t="s">
        <v>224</v>
      </c>
      <c r="O2585" s="3">
        <v>8261</v>
      </c>
      <c r="P2585" s="13">
        <v>44012.529305555552</v>
      </c>
      <c r="Q2585" s="14">
        <v>3.2615740740740744E-2</v>
      </c>
    </row>
    <row r="2586" spans="1:17" x14ac:dyDescent="0.25">
      <c r="A2586" s="1" t="s">
        <v>181</v>
      </c>
      <c r="B2586" s="1" t="s">
        <v>182</v>
      </c>
      <c r="C2586" s="3">
        <v>10962</v>
      </c>
      <c r="D2586" s="13">
        <v>44084.815648148149</v>
      </c>
      <c r="E2586" s="14">
        <v>3.6759259259259255E-2</v>
      </c>
      <c r="G2586" s="1" t="s">
        <v>203</v>
      </c>
      <c r="H2586" s="1" t="s">
        <v>204</v>
      </c>
      <c r="I2586" s="3">
        <v>10633</v>
      </c>
      <c r="J2586" s="13">
        <v>44076.466041666667</v>
      </c>
      <c r="K2586" s="14">
        <v>4.4340277777777777E-2</v>
      </c>
      <c r="M2586" s="1" t="s">
        <v>249</v>
      </c>
      <c r="N2586" s="1" t="s">
        <v>250</v>
      </c>
      <c r="O2586" s="3">
        <v>8262</v>
      </c>
      <c r="P2586" s="13">
        <v>44012.543414351851</v>
      </c>
      <c r="Q2586" s="14">
        <v>3.8067129629629631E-2</v>
      </c>
    </row>
    <row r="2587" spans="1:17" x14ac:dyDescent="0.25">
      <c r="A2587" s="1" t="s">
        <v>159</v>
      </c>
      <c r="B2587" s="1" t="s">
        <v>160</v>
      </c>
      <c r="C2587" s="3">
        <v>10964</v>
      </c>
      <c r="D2587" s="13">
        <v>44084.836481481485</v>
      </c>
      <c r="E2587" s="14">
        <v>4.1886574074074069E-2</v>
      </c>
      <c r="G2587" s="1" t="s">
        <v>179</v>
      </c>
      <c r="H2587" s="1" t="s">
        <v>180</v>
      </c>
      <c r="I2587" s="3">
        <v>10635</v>
      </c>
      <c r="J2587" s="13">
        <v>44076.498124999998</v>
      </c>
      <c r="K2587" s="14">
        <v>4.1747685185185186E-2</v>
      </c>
      <c r="M2587" s="1" t="s">
        <v>237</v>
      </c>
      <c r="N2587" s="1" t="s">
        <v>238</v>
      </c>
      <c r="O2587" s="3">
        <v>8265</v>
      </c>
      <c r="P2587" s="13">
        <v>44012.584803240738</v>
      </c>
      <c r="Q2587" s="14">
        <v>3.6076388888888887E-2</v>
      </c>
    </row>
    <row r="2588" spans="1:17" x14ac:dyDescent="0.25">
      <c r="A2588" s="1" t="s">
        <v>161</v>
      </c>
      <c r="B2588" s="1" t="s">
        <v>162</v>
      </c>
      <c r="C2588" s="3">
        <v>10971</v>
      </c>
      <c r="D2588" s="13">
        <v>44085.419965277775</v>
      </c>
      <c r="E2588" s="14">
        <v>3.5381944444444445E-2</v>
      </c>
      <c r="G2588" s="1" t="s">
        <v>203</v>
      </c>
      <c r="H2588" s="1" t="s">
        <v>204</v>
      </c>
      <c r="I2588" s="3">
        <v>10640</v>
      </c>
      <c r="J2588" s="13">
        <v>44076.569965277777</v>
      </c>
      <c r="K2588" s="14">
        <v>3.4699074074074077E-2</v>
      </c>
      <c r="M2588" s="1" t="s">
        <v>253</v>
      </c>
      <c r="N2588" s="1" t="s">
        <v>254</v>
      </c>
      <c r="O2588" s="3">
        <v>8266</v>
      </c>
      <c r="P2588" s="13">
        <v>44012.597939814812</v>
      </c>
      <c r="Q2588" s="14">
        <v>4.0358796296296295E-2</v>
      </c>
    </row>
    <row r="2589" spans="1:17" x14ac:dyDescent="0.25">
      <c r="A2589" s="1" t="s">
        <v>161</v>
      </c>
      <c r="B2589" s="1" t="s">
        <v>162</v>
      </c>
      <c r="C2589" s="3">
        <v>10972</v>
      </c>
      <c r="D2589" s="13">
        <v>44085.433796296296</v>
      </c>
      <c r="E2589" s="14">
        <v>3.0810185185185187E-2</v>
      </c>
      <c r="G2589" s="1" t="s">
        <v>215</v>
      </c>
      <c r="H2589" s="1" t="s">
        <v>216</v>
      </c>
      <c r="I2589" s="3">
        <v>10641</v>
      </c>
      <c r="J2589" s="13">
        <v>44076.587824074071</v>
      </c>
      <c r="K2589" s="14">
        <v>3.3611111111111112E-2</v>
      </c>
      <c r="M2589" s="1" t="s">
        <v>199</v>
      </c>
      <c r="N2589" s="1" t="s">
        <v>200</v>
      </c>
      <c r="O2589" s="3">
        <v>8267</v>
      </c>
      <c r="P2589" s="13">
        <v>44012.609571759262</v>
      </c>
      <c r="Q2589" s="14">
        <v>3.8680555555555558E-2</v>
      </c>
    </row>
    <row r="2590" spans="1:17" x14ac:dyDescent="0.25">
      <c r="A2590" s="1" t="s">
        <v>181</v>
      </c>
      <c r="B2590" s="1" t="s">
        <v>182</v>
      </c>
      <c r="C2590" s="3">
        <v>10974</v>
      </c>
      <c r="D2590" s="13">
        <v>44085.457152777781</v>
      </c>
      <c r="E2590" s="14">
        <v>4.1689814814814818E-2</v>
      </c>
      <c r="G2590" s="1" t="s">
        <v>211</v>
      </c>
      <c r="H2590" s="1" t="s">
        <v>212</v>
      </c>
      <c r="I2590" s="3">
        <v>10644</v>
      </c>
      <c r="J2590" s="13">
        <v>44076.624166666668</v>
      </c>
      <c r="K2590" s="14">
        <v>3.7800925925925925E-2</v>
      </c>
      <c r="M2590" s="1" t="s">
        <v>227</v>
      </c>
      <c r="N2590" s="1" t="s">
        <v>228</v>
      </c>
      <c r="O2590" s="3">
        <v>8272</v>
      </c>
      <c r="P2590" s="13">
        <v>44012.679502314815</v>
      </c>
      <c r="Q2590" s="14">
        <v>3.90625E-2</v>
      </c>
    </row>
    <row r="2591" spans="1:17" x14ac:dyDescent="0.25">
      <c r="A2591" s="1" t="s">
        <v>161</v>
      </c>
      <c r="B2591" s="1" t="s">
        <v>162</v>
      </c>
      <c r="C2591" s="3">
        <v>10977</v>
      </c>
      <c r="D2591" s="13">
        <v>44085.483518518522</v>
      </c>
      <c r="E2591" s="14">
        <v>3.7777777777777778E-2</v>
      </c>
      <c r="G2591" s="1" t="s">
        <v>193</v>
      </c>
      <c r="H2591" s="1" t="s">
        <v>194</v>
      </c>
      <c r="I2591" s="3">
        <v>10646</v>
      </c>
      <c r="J2591" s="13">
        <v>44076.648958333331</v>
      </c>
      <c r="K2591" s="14">
        <v>4.296296296296296E-2</v>
      </c>
      <c r="M2591" s="1" t="s">
        <v>199</v>
      </c>
      <c r="N2591" s="1" t="s">
        <v>200</v>
      </c>
      <c r="O2591" s="3">
        <v>8273</v>
      </c>
      <c r="P2591" s="13">
        <v>44012.688425925924</v>
      </c>
      <c r="Q2591" s="14">
        <v>4.1747685185185186E-2</v>
      </c>
    </row>
    <row r="2592" spans="1:17" x14ac:dyDescent="0.25">
      <c r="A2592" s="1" t="s">
        <v>205</v>
      </c>
      <c r="B2592" s="1" t="s">
        <v>206</v>
      </c>
      <c r="C2592" s="3">
        <v>10978</v>
      </c>
      <c r="D2592" s="13">
        <v>44085.492256944446</v>
      </c>
      <c r="E2592" s="14">
        <v>3.5335648148148151E-2</v>
      </c>
      <c r="G2592" s="1" t="s">
        <v>175</v>
      </c>
      <c r="H2592" s="1" t="s">
        <v>176</v>
      </c>
      <c r="I2592" s="3">
        <v>10648</v>
      </c>
      <c r="J2592" s="13">
        <v>44076.675266203703</v>
      </c>
      <c r="K2592" s="14">
        <v>4.6805555555555552E-2</v>
      </c>
      <c r="M2592" s="1" t="s">
        <v>209</v>
      </c>
      <c r="N2592" s="1" t="s">
        <v>210</v>
      </c>
      <c r="O2592" s="3">
        <v>8274</v>
      </c>
      <c r="P2592" s="13">
        <v>44012.700208333335</v>
      </c>
      <c r="Q2592" s="14">
        <v>3.6689814814814821E-2</v>
      </c>
    </row>
    <row r="2593" spans="1:17" x14ac:dyDescent="0.25">
      <c r="A2593" s="1" t="s">
        <v>181</v>
      </c>
      <c r="B2593" s="1" t="s">
        <v>182</v>
      </c>
      <c r="C2593" s="3">
        <v>10984</v>
      </c>
      <c r="D2593" s="13">
        <v>44085.574733796297</v>
      </c>
      <c r="E2593" s="14">
        <v>3.2534722222222222E-2</v>
      </c>
      <c r="G2593" s="1" t="s">
        <v>171</v>
      </c>
      <c r="H2593" s="1" t="s">
        <v>172</v>
      </c>
      <c r="I2593" s="3">
        <v>10649</v>
      </c>
      <c r="J2593" s="13">
        <v>44076.68509259259</v>
      </c>
      <c r="K2593" s="14">
        <v>3.5590277777777776E-2</v>
      </c>
      <c r="M2593" s="1" t="s">
        <v>223</v>
      </c>
      <c r="N2593" s="1" t="s">
        <v>224</v>
      </c>
      <c r="O2593" s="3">
        <v>8275</v>
      </c>
      <c r="P2593" s="13">
        <v>44012.710300925923</v>
      </c>
      <c r="Q2593" s="14">
        <v>3.8622685185185184E-2</v>
      </c>
    </row>
    <row r="2594" spans="1:17" x14ac:dyDescent="0.25">
      <c r="A2594" s="1" t="s">
        <v>159</v>
      </c>
      <c r="B2594" s="1" t="s">
        <v>160</v>
      </c>
      <c r="C2594" s="3">
        <v>10992</v>
      </c>
      <c r="D2594" s="13">
        <v>44085.678680555553</v>
      </c>
      <c r="E2594" s="14">
        <v>4.4745370370370373E-2</v>
      </c>
      <c r="G2594" s="1" t="s">
        <v>120</v>
      </c>
      <c r="H2594" s="1" t="s">
        <v>219</v>
      </c>
      <c r="I2594" s="3">
        <v>10651</v>
      </c>
      <c r="J2594" s="13">
        <v>44076.710694444446</v>
      </c>
      <c r="K2594" s="14">
        <v>3.3912037037037039E-2</v>
      </c>
      <c r="M2594" s="1" t="s">
        <v>231</v>
      </c>
      <c r="N2594" s="1" t="s">
        <v>232</v>
      </c>
      <c r="O2594" s="3">
        <v>8279</v>
      </c>
      <c r="P2594" s="13">
        <v>44012.765462962961</v>
      </c>
      <c r="Q2594" s="14">
        <v>3.4236111111111113E-2</v>
      </c>
    </row>
    <row r="2595" spans="1:17" x14ac:dyDescent="0.25">
      <c r="A2595" s="1" t="s">
        <v>183</v>
      </c>
      <c r="B2595" s="1" t="s">
        <v>184</v>
      </c>
      <c r="C2595" s="3">
        <v>10993</v>
      </c>
      <c r="D2595" s="13">
        <v>44085.692800925928</v>
      </c>
      <c r="E2595" s="14">
        <v>4.2939814814814813E-2</v>
      </c>
      <c r="G2595" s="1" t="s">
        <v>120</v>
      </c>
      <c r="H2595" s="1" t="s">
        <v>219</v>
      </c>
      <c r="I2595" s="3">
        <v>10664</v>
      </c>
      <c r="J2595" s="13">
        <v>44077.371990740743</v>
      </c>
      <c r="K2595" s="14">
        <v>3.5752314814814813E-2</v>
      </c>
      <c r="M2595" s="1" t="s">
        <v>237</v>
      </c>
      <c r="N2595" s="1" t="s">
        <v>238</v>
      </c>
      <c r="O2595" s="3">
        <v>8280</v>
      </c>
      <c r="P2595" s="13">
        <v>44012.781342592592</v>
      </c>
      <c r="Q2595" s="14">
        <v>3.8506944444444448E-2</v>
      </c>
    </row>
    <row r="2596" spans="1:17" x14ac:dyDescent="0.25">
      <c r="A2596" s="1" t="s">
        <v>159</v>
      </c>
      <c r="B2596" s="1" t="s">
        <v>160</v>
      </c>
      <c r="C2596" s="3">
        <v>10995</v>
      </c>
      <c r="D2596" s="13">
        <v>44085.721076388887</v>
      </c>
      <c r="E2596" s="14">
        <v>3.8171296296296293E-2</v>
      </c>
      <c r="G2596" s="1" t="s">
        <v>187</v>
      </c>
      <c r="H2596" s="1" t="s">
        <v>188</v>
      </c>
      <c r="I2596" s="3">
        <v>10666</v>
      </c>
      <c r="J2596" s="13">
        <v>44077.395590277774</v>
      </c>
      <c r="K2596" s="14">
        <v>3.5231481481481482E-2</v>
      </c>
      <c r="M2596" s="1" t="s">
        <v>209</v>
      </c>
      <c r="N2596" s="1" t="s">
        <v>210</v>
      </c>
      <c r="O2596" s="3">
        <v>8282</v>
      </c>
      <c r="P2596" s="13">
        <v>44012.801631944443</v>
      </c>
      <c r="Q2596" s="14">
        <v>3.2858796296296296E-2</v>
      </c>
    </row>
    <row r="2597" spans="1:17" x14ac:dyDescent="0.25">
      <c r="A2597" s="1" t="s">
        <v>207</v>
      </c>
      <c r="B2597" s="1" t="s">
        <v>208</v>
      </c>
      <c r="C2597" s="3">
        <v>10996</v>
      </c>
      <c r="D2597" s="13">
        <v>44085.737708333334</v>
      </c>
      <c r="E2597" s="14">
        <v>2.9444444444444443E-2</v>
      </c>
      <c r="G2597" s="1" t="s">
        <v>175</v>
      </c>
      <c r="H2597" s="1" t="s">
        <v>176</v>
      </c>
      <c r="I2597" s="3">
        <v>10672</v>
      </c>
      <c r="J2597" s="13">
        <v>44077.478009259263</v>
      </c>
      <c r="K2597" s="14">
        <v>3.125E-2</v>
      </c>
      <c r="M2597" s="1" t="s">
        <v>253</v>
      </c>
      <c r="N2597" s="1" t="s">
        <v>254</v>
      </c>
      <c r="O2597" s="3">
        <v>8290</v>
      </c>
      <c r="P2597" s="13">
        <v>44013.404409722221</v>
      </c>
      <c r="Q2597" s="14">
        <v>3.5312500000000004E-2</v>
      </c>
    </row>
    <row r="2598" spans="1:17" x14ac:dyDescent="0.25">
      <c r="A2598" s="1" t="s">
        <v>197</v>
      </c>
      <c r="B2598" s="1" t="s">
        <v>198</v>
      </c>
      <c r="C2598" s="3">
        <v>10997</v>
      </c>
      <c r="D2598" s="13">
        <v>44085.747164351851</v>
      </c>
      <c r="E2598" s="14">
        <v>3.9270833333333331E-2</v>
      </c>
      <c r="G2598" s="1" t="s">
        <v>203</v>
      </c>
      <c r="H2598" s="1" t="s">
        <v>204</v>
      </c>
      <c r="I2598" s="3">
        <v>10676</v>
      </c>
      <c r="J2598" s="13">
        <v>44077.525462962964</v>
      </c>
      <c r="K2598" s="14">
        <v>3.6898148148148145E-2</v>
      </c>
      <c r="M2598" s="1" t="s">
        <v>245</v>
      </c>
      <c r="N2598" s="1" t="s">
        <v>246</v>
      </c>
      <c r="O2598" s="3">
        <v>8291</v>
      </c>
      <c r="P2598" s="13">
        <v>44013.422326388885</v>
      </c>
      <c r="Q2598" s="14">
        <v>4.2627314814814819E-2</v>
      </c>
    </row>
    <row r="2599" spans="1:17" x14ac:dyDescent="0.25">
      <c r="A2599" s="1" t="s">
        <v>207</v>
      </c>
      <c r="B2599" s="1" t="s">
        <v>208</v>
      </c>
      <c r="C2599" s="3">
        <v>10999</v>
      </c>
      <c r="D2599" s="13">
        <v>44085.767013888886</v>
      </c>
      <c r="E2599" s="14">
        <v>3.4618055555555555E-2</v>
      </c>
      <c r="G2599" s="1" t="s">
        <v>233</v>
      </c>
      <c r="H2599" s="1" t="s">
        <v>234</v>
      </c>
      <c r="I2599" s="3">
        <v>10686</v>
      </c>
      <c r="J2599" s="13">
        <v>44077.652430555558</v>
      </c>
      <c r="K2599" s="14">
        <v>3.3506944444444443E-2</v>
      </c>
      <c r="M2599" s="1" t="s">
        <v>126</v>
      </c>
      <c r="N2599" s="1" t="s">
        <v>220</v>
      </c>
      <c r="O2599" s="3">
        <v>8300</v>
      </c>
      <c r="P2599" s="13">
        <v>44013.553472222222</v>
      </c>
      <c r="Q2599" s="14">
        <v>3.9027777777777779E-2</v>
      </c>
    </row>
    <row r="2600" spans="1:17" x14ac:dyDescent="0.25">
      <c r="A2600" s="1" t="s">
        <v>243</v>
      </c>
      <c r="B2600" s="1" t="s">
        <v>244</v>
      </c>
      <c r="C2600" s="3">
        <v>11001</v>
      </c>
      <c r="D2600" s="13">
        <v>44085.796597222223</v>
      </c>
      <c r="E2600" s="14">
        <v>3.5300925925925923E-2</v>
      </c>
      <c r="G2600" s="1" t="s">
        <v>203</v>
      </c>
      <c r="H2600" s="1" t="s">
        <v>204</v>
      </c>
      <c r="I2600" s="3">
        <v>10689</v>
      </c>
      <c r="J2600" s="13">
        <v>44077.691655092596</v>
      </c>
      <c r="K2600" s="14">
        <v>3.5046296296296298E-2</v>
      </c>
      <c r="M2600" s="1" t="s">
        <v>167</v>
      </c>
      <c r="N2600" s="1" t="s">
        <v>168</v>
      </c>
      <c r="O2600" s="3">
        <v>8303</v>
      </c>
      <c r="P2600" s="13">
        <v>44013.588958333334</v>
      </c>
      <c r="Q2600" s="14">
        <v>4.1261574074074069E-2</v>
      </c>
    </row>
    <row r="2601" spans="1:17" x14ac:dyDescent="0.25">
      <c r="A2601" s="1" t="s">
        <v>183</v>
      </c>
      <c r="B2601" s="1" t="s">
        <v>184</v>
      </c>
      <c r="C2601" s="3">
        <v>11010</v>
      </c>
      <c r="D2601" s="13">
        <v>44086.412638888891</v>
      </c>
      <c r="E2601" s="14">
        <v>3.4814814814814812E-2</v>
      </c>
      <c r="G2601" s="1" t="s">
        <v>235</v>
      </c>
      <c r="H2601" s="1" t="s">
        <v>236</v>
      </c>
      <c r="I2601" s="3">
        <v>10697</v>
      </c>
      <c r="J2601" s="13">
        <v>44077.792118055557</v>
      </c>
      <c r="K2601" s="14">
        <v>2.9571759259259259E-2</v>
      </c>
      <c r="M2601" s="1" t="s">
        <v>245</v>
      </c>
      <c r="N2601" s="1" t="s">
        <v>246</v>
      </c>
      <c r="O2601" s="3">
        <v>8304</v>
      </c>
      <c r="P2601" s="13">
        <v>44013.599722222221</v>
      </c>
      <c r="Q2601" s="14">
        <v>3.8935185185185191E-2</v>
      </c>
    </row>
    <row r="2602" spans="1:17" x14ac:dyDescent="0.25">
      <c r="A2602" s="1" t="s">
        <v>183</v>
      </c>
      <c r="B2602" s="1" t="s">
        <v>184</v>
      </c>
      <c r="C2602" s="3">
        <v>11014</v>
      </c>
      <c r="D2602" s="13">
        <v>44086.455648148149</v>
      </c>
      <c r="E2602" s="14">
        <v>3.6840277777777777E-2</v>
      </c>
      <c r="G2602" s="1" t="s">
        <v>211</v>
      </c>
      <c r="H2602" s="1" t="s">
        <v>212</v>
      </c>
      <c r="I2602" s="3">
        <v>10709</v>
      </c>
      <c r="J2602" s="13">
        <v>44078.435925925929</v>
      </c>
      <c r="K2602" s="14">
        <v>3.1273148148148147E-2</v>
      </c>
      <c r="M2602" s="1" t="s">
        <v>209</v>
      </c>
      <c r="N2602" s="1" t="s">
        <v>210</v>
      </c>
      <c r="O2602" s="3">
        <v>8309</v>
      </c>
      <c r="P2602" s="13">
        <v>44013.665000000001</v>
      </c>
      <c r="Q2602" s="14">
        <v>3.6770833333333336E-2</v>
      </c>
    </row>
    <row r="2603" spans="1:17" x14ac:dyDescent="0.25">
      <c r="A2603" s="1" t="s">
        <v>181</v>
      </c>
      <c r="B2603" s="1" t="s">
        <v>182</v>
      </c>
      <c r="C2603" s="3">
        <v>11019</v>
      </c>
      <c r="D2603" s="13">
        <v>44086.520254629628</v>
      </c>
      <c r="E2603" s="14">
        <v>3.7557870370370373E-2</v>
      </c>
      <c r="G2603" s="1" t="s">
        <v>203</v>
      </c>
      <c r="H2603" s="1" t="s">
        <v>204</v>
      </c>
      <c r="I2603" s="3">
        <v>10713</v>
      </c>
      <c r="J2603" s="13">
        <v>44078.480995370373</v>
      </c>
      <c r="K2603" s="14">
        <v>3.8958333333333338E-2</v>
      </c>
      <c r="M2603" s="1" t="s">
        <v>227</v>
      </c>
      <c r="N2603" s="1" t="s">
        <v>228</v>
      </c>
      <c r="O2603" s="3">
        <v>8311</v>
      </c>
      <c r="P2603" s="13">
        <v>44013.692615740743</v>
      </c>
      <c r="Q2603" s="14">
        <v>4.144675925925926E-2</v>
      </c>
    </row>
    <row r="2604" spans="1:17" x14ac:dyDescent="0.25">
      <c r="A2604" s="1" t="s">
        <v>161</v>
      </c>
      <c r="B2604" s="1" t="s">
        <v>162</v>
      </c>
      <c r="C2604" s="3">
        <v>11020</v>
      </c>
      <c r="D2604" s="13">
        <v>44086.529629629629</v>
      </c>
      <c r="E2604" s="14">
        <v>3.8981481481481485E-2</v>
      </c>
      <c r="G2604" s="1" t="s">
        <v>171</v>
      </c>
      <c r="H2604" s="1" t="s">
        <v>172</v>
      </c>
      <c r="I2604" s="3">
        <v>10714</v>
      </c>
      <c r="J2604" s="13">
        <v>44078.489907407406</v>
      </c>
      <c r="K2604" s="14">
        <v>4.3842592592592593E-2</v>
      </c>
      <c r="M2604" s="1" t="s">
        <v>231</v>
      </c>
      <c r="N2604" s="1" t="s">
        <v>232</v>
      </c>
      <c r="O2604" s="3">
        <v>8312</v>
      </c>
      <c r="P2604" s="13">
        <v>44013.703958333332</v>
      </c>
      <c r="Q2604" s="14">
        <v>4.0590277777777781E-2</v>
      </c>
    </row>
    <row r="2605" spans="1:17" x14ac:dyDescent="0.25">
      <c r="A2605" s="1" t="s">
        <v>213</v>
      </c>
      <c r="B2605" s="1" t="s">
        <v>214</v>
      </c>
      <c r="C2605" s="3">
        <v>11024</v>
      </c>
      <c r="D2605" s="13">
        <v>44086.581307870372</v>
      </c>
      <c r="E2605" s="14">
        <v>4.0601851851851854E-2</v>
      </c>
      <c r="G2605" s="1" t="s">
        <v>120</v>
      </c>
      <c r="H2605" s="1" t="s">
        <v>219</v>
      </c>
      <c r="I2605" s="3">
        <v>10719</v>
      </c>
      <c r="J2605" s="13">
        <v>44078.558356481481</v>
      </c>
      <c r="K2605" s="14">
        <v>4.6261574074074073E-2</v>
      </c>
      <c r="M2605" s="1" t="s">
        <v>227</v>
      </c>
      <c r="N2605" s="1" t="s">
        <v>228</v>
      </c>
      <c r="O2605" s="3">
        <v>8315</v>
      </c>
      <c r="P2605" s="13">
        <v>44013.736643518518</v>
      </c>
      <c r="Q2605" s="14">
        <v>3.6296296296296292E-2</v>
      </c>
    </row>
    <row r="2606" spans="1:17" x14ac:dyDescent="0.25">
      <c r="A2606" s="1" t="s">
        <v>189</v>
      </c>
      <c r="B2606" s="1" t="s">
        <v>190</v>
      </c>
      <c r="C2606" s="3">
        <v>11028</v>
      </c>
      <c r="D2606" s="13">
        <v>44086.636828703704</v>
      </c>
      <c r="E2606" s="14">
        <v>4.2106481481481488E-2</v>
      </c>
      <c r="G2606" s="1" t="s">
        <v>215</v>
      </c>
      <c r="H2606" s="1" t="s">
        <v>216</v>
      </c>
      <c r="I2606" s="3">
        <v>10724</v>
      </c>
      <c r="J2606" s="13">
        <v>44078.637025462966</v>
      </c>
      <c r="K2606" s="14">
        <v>3.2372685185185185E-2</v>
      </c>
      <c r="M2606" s="1" t="s">
        <v>241</v>
      </c>
      <c r="N2606" s="1" t="s">
        <v>242</v>
      </c>
      <c r="O2606" s="3">
        <v>8318</v>
      </c>
      <c r="P2606" s="13">
        <v>44013.780243055553</v>
      </c>
      <c r="Q2606" s="14">
        <v>3.7592592592592594E-2</v>
      </c>
    </row>
    <row r="2607" spans="1:17" x14ac:dyDescent="0.25">
      <c r="A2607" s="1" t="s">
        <v>161</v>
      </c>
      <c r="B2607" s="1" t="s">
        <v>162</v>
      </c>
      <c r="C2607" s="3">
        <v>11030</v>
      </c>
      <c r="D2607" s="13">
        <v>44086.665995370371</v>
      </c>
      <c r="E2607" s="14">
        <v>4.355324074074074E-2</v>
      </c>
      <c r="G2607" s="1" t="s">
        <v>193</v>
      </c>
      <c r="H2607" s="1" t="s">
        <v>194</v>
      </c>
      <c r="I2607" s="3">
        <v>10725</v>
      </c>
      <c r="J2607" s="13">
        <v>44078.64943287037</v>
      </c>
      <c r="K2607" s="14">
        <v>3.6423611111111115E-2</v>
      </c>
      <c r="M2607" s="1" t="s">
        <v>167</v>
      </c>
      <c r="N2607" s="1" t="s">
        <v>168</v>
      </c>
      <c r="O2607" s="3">
        <v>8319</v>
      </c>
      <c r="P2607" s="13">
        <v>44013.796493055554</v>
      </c>
      <c r="Q2607" s="14">
        <v>2.7488425925925927E-2</v>
      </c>
    </row>
    <row r="2608" spans="1:17" x14ac:dyDescent="0.25">
      <c r="A2608" s="1" t="s">
        <v>207</v>
      </c>
      <c r="B2608" s="1" t="s">
        <v>208</v>
      </c>
      <c r="C2608" s="3">
        <v>11033</v>
      </c>
      <c r="D2608" s="13">
        <v>44086.703946759262</v>
      </c>
      <c r="E2608" s="14">
        <v>3.1400462962962963E-2</v>
      </c>
      <c r="G2608" s="1" t="s">
        <v>235</v>
      </c>
      <c r="H2608" s="1" t="s">
        <v>236</v>
      </c>
      <c r="I2608" s="3">
        <v>10726</v>
      </c>
      <c r="J2608" s="13">
        <v>44078.667118055557</v>
      </c>
      <c r="K2608" s="14">
        <v>3.5613425925925923E-2</v>
      </c>
      <c r="M2608" s="1" t="s">
        <v>130</v>
      </c>
      <c r="N2608" s="1" t="s">
        <v>218</v>
      </c>
      <c r="O2608" s="3">
        <v>8320</v>
      </c>
      <c r="P2608" s="13">
        <v>44013.805347222224</v>
      </c>
      <c r="Q2608" s="14">
        <v>3.9490740740740743E-2</v>
      </c>
    </row>
    <row r="2609" spans="1:17" x14ac:dyDescent="0.25">
      <c r="A2609" s="1" t="s">
        <v>207</v>
      </c>
      <c r="B2609" s="1" t="s">
        <v>208</v>
      </c>
      <c r="C2609" s="3">
        <v>11037</v>
      </c>
      <c r="D2609" s="13">
        <v>44086.762974537036</v>
      </c>
      <c r="E2609" s="14">
        <v>4.2083333333333334E-2</v>
      </c>
      <c r="G2609" s="1" t="s">
        <v>177</v>
      </c>
      <c r="H2609" s="1" t="s">
        <v>178</v>
      </c>
      <c r="I2609" s="3">
        <v>10736</v>
      </c>
      <c r="J2609" s="13">
        <v>44078.797025462962</v>
      </c>
      <c r="K2609" s="14">
        <v>3.4432870370370371E-2</v>
      </c>
      <c r="M2609" s="1" t="s">
        <v>245</v>
      </c>
      <c r="N2609" s="1" t="s">
        <v>246</v>
      </c>
      <c r="O2609" s="3">
        <v>8321</v>
      </c>
      <c r="P2609" s="13">
        <v>44013.818113425928</v>
      </c>
      <c r="Q2609" s="14">
        <v>3.453703703703704E-2</v>
      </c>
    </row>
    <row r="2610" spans="1:17" x14ac:dyDescent="0.25">
      <c r="A2610" s="1" t="s">
        <v>163</v>
      </c>
      <c r="B2610" s="1" t="s">
        <v>164</v>
      </c>
      <c r="C2610" s="3">
        <v>11043</v>
      </c>
      <c r="D2610" s="13">
        <v>44086.835532407407</v>
      </c>
      <c r="E2610" s="14">
        <v>4.3333333333333335E-2</v>
      </c>
      <c r="G2610" s="1" t="s">
        <v>179</v>
      </c>
      <c r="H2610" s="1" t="s">
        <v>180</v>
      </c>
      <c r="I2610" s="3">
        <v>10737</v>
      </c>
      <c r="J2610" s="13">
        <v>44078.810844907406</v>
      </c>
      <c r="K2610" s="14">
        <v>3.4317129629629628E-2</v>
      </c>
      <c r="M2610" s="1" t="s">
        <v>191</v>
      </c>
      <c r="N2610" s="1" t="s">
        <v>192</v>
      </c>
      <c r="O2610" s="3">
        <v>8322</v>
      </c>
      <c r="P2610" s="13">
        <v>44013.83053240741</v>
      </c>
      <c r="Q2610" s="14">
        <v>3.1469907407407412E-2</v>
      </c>
    </row>
    <row r="2611" spans="1:17" x14ac:dyDescent="0.25">
      <c r="A2611" s="1" t="s">
        <v>201</v>
      </c>
      <c r="B2611" s="1" t="s">
        <v>202</v>
      </c>
      <c r="C2611" s="3">
        <v>11046</v>
      </c>
      <c r="D2611" s="13">
        <v>44087.369641203702</v>
      </c>
      <c r="E2611" s="14">
        <v>3.7384259259259263E-2</v>
      </c>
      <c r="G2611" s="1" t="s">
        <v>187</v>
      </c>
      <c r="H2611" s="1" t="s">
        <v>188</v>
      </c>
      <c r="I2611" s="3">
        <v>10739</v>
      </c>
      <c r="J2611" s="13">
        <v>44078.832916666666</v>
      </c>
      <c r="K2611" s="14">
        <v>3.6180555555555556E-2</v>
      </c>
      <c r="M2611" s="1" t="s">
        <v>167</v>
      </c>
      <c r="N2611" s="1" t="s">
        <v>168</v>
      </c>
      <c r="O2611" s="3">
        <v>8323</v>
      </c>
      <c r="P2611" s="13">
        <v>44013.840092592596</v>
      </c>
      <c r="Q2611" s="14">
        <v>3.9629629629629633E-2</v>
      </c>
    </row>
    <row r="2612" spans="1:17" x14ac:dyDescent="0.25">
      <c r="A2612" s="1" t="s">
        <v>243</v>
      </c>
      <c r="B2612" s="1" t="s">
        <v>244</v>
      </c>
      <c r="C2612" s="3">
        <v>11050</v>
      </c>
      <c r="D2612" s="13">
        <v>44087.424131944441</v>
      </c>
      <c r="E2612" s="14">
        <v>2.9363425925925921E-2</v>
      </c>
      <c r="G2612" s="1" t="s">
        <v>233</v>
      </c>
      <c r="H2612" s="1" t="s">
        <v>234</v>
      </c>
      <c r="I2612" s="3">
        <v>10740</v>
      </c>
      <c r="J2612" s="13">
        <v>44078.84684027778</v>
      </c>
      <c r="K2612" s="14">
        <v>3.2442129629629633E-2</v>
      </c>
      <c r="M2612" s="1" t="s">
        <v>223</v>
      </c>
      <c r="N2612" s="1" t="s">
        <v>224</v>
      </c>
      <c r="O2612" s="3">
        <v>8325</v>
      </c>
      <c r="P2612" s="13">
        <v>44014.363252314812</v>
      </c>
      <c r="Q2612" s="14">
        <v>4.0729166666666664E-2</v>
      </c>
    </row>
    <row r="2613" spans="1:17" x14ac:dyDescent="0.25">
      <c r="A2613" s="1" t="s">
        <v>183</v>
      </c>
      <c r="B2613" s="1" t="s">
        <v>184</v>
      </c>
      <c r="C2613" s="3">
        <v>11071</v>
      </c>
      <c r="D2613" s="13">
        <v>44087.69771990741</v>
      </c>
      <c r="E2613" s="14">
        <v>4.0034722222222222E-2</v>
      </c>
      <c r="G2613" s="1" t="s">
        <v>233</v>
      </c>
      <c r="H2613" s="1" t="s">
        <v>234</v>
      </c>
      <c r="I2613" s="3">
        <v>10742</v>
      </c>
      <c r="J2613" s="13">
        <v>44079.370104166665</v>
      </c>
      <c r="K2613" s="14">
        <v>4.0324074074074075E-2</v>
      </c>
      <c r="M2613" s="1" t="s">
        <v>245</v>
      </c>
      <c r="N2613" s="1" t="s">
        <v>246</v>
      </c>
      <c r="O2613" s="3">
        <v>8329</v>
      </c>
      <c r="P2613" s="13">
        <v>44014.420671296299</v>
      </c>
      <c r="Q2613" s="14">
        <v>3.155092592592592E-2</v>
      </c>
    </row>
    <row r="2614" spans="1:17" x14ac:dyDescent="0.25">
      <c r="A2614" s="1" t="s">
        <v>213</v>
      </c>
      <c r="B2614" s="1" t="s">
        <v>214</v>
      </c>
      <c r="C2614" s="3">
        <v>11077</v>
      </c>
      <c r="D2614" s="13">
        <v>44087.779467592591</v>
      </c>
      <c r="E2614" s="14">
        <v>3.7997685185185183E-2</v>
      </c>
      <c r="G2614" s="1" t="s">
        <v>179</v>
      </c>
      <c r="H2614" s="1" t="s">
        <v>180</v>
      </c>
      <c r="I2614" s="3">
        <v>10746</v>
      </c>
      <c r="J2614" s="13">
        <v>44079.431226851855</v>
      </c>
      <c r="K2614" s="14">
        <v>4.3576388888888894E-2</v>
      </c>
      <c r="M2614" s="1" t="s">
        <v>209</v>
      </c>
      <c r="N2614" s="1" t="s">
        <v>210</v>
      </c>
      <c r="O2614" s="3">
        <v>8330</v>
      </c>
      <c r="P2614" s="13">
        <v>44014.433703703704</v>
      </c>
      <c r="Q2614" s="14">
        <v>4.0856481481481487E-2</v>
      </c>
    </row>
    <row r="2615" spans="1:17" x14ac:dyDescent="0.25">
      <c r="A2615" s="1" t="s">
        <v>243</v>
      </c>
      <c r="B2615" s="1" t="s">
        <v>244</v>
      </c>
      <c r="C2615" s="3">
        <v>11081</v>
      </c>
      <c r="D2615" s="13">
        <v>44087.828634259262</v>
      </c>
      <c r="E2615" s="14">
        <v>3.6759259259259255E-2</v>
      </c>
      <c r="G2615" s="1" t="s">
        <v>235</v>
      </c>
      <c r="H2615" s="1" t="s">
        <v>236</v>
      </c>
      <c r="I2615" s="3">
        <v>10750</v>
      </c>
      <c r="J2615" s="13">
        <v>44079.481666666667</v>
      </c>
      <c r="K2615" s="14">
        <v>4.2951388888888886E-2</v>
      </c>
      <c r="M2615" s="1" t="s">
        <v>237</v>
      </c>
      <c r="N2615" s="1" t="s">
        <v>238</v>
      </c>
      <c r="O2615" s="3">
        <v>8331</v>
      </c>
      <c r="P2615" s="13">
        <v>44014.446863425925</v>
      </c>
      <c r="Q2615" s="14">
        <v>3.9733796296296302E-2</v>
      </c>
    </row>
    <row r="2616" spans="1:17" x14ac:dyDescent="0.25">
      <c r="A2616" s="1" t="s">
        <v>189</v>
      </c>
      <c r="B2616" s="1" t="s">
        <v>190</v>
      </c>
      <c r="C2616" s="3">
        <v>11082</v>
      </c>
      <c r="D2616" s="13">
        <v>44087.841747685183</v>
      </c>
      <c r="E2616" s="14">
        <v>3.9722222222222221E-2</v>
      </c>
      <c r="G2616" s="1" t="s">
        <v>193</v>
      </c>
      <c r="H2616" s="1" t="s">
        <v>194</v>
      </c>
      <c r="I2616" s="3">
        <v>10751</v>
      </c>
      <c r="J2616" s="13">
        <v>44079.498287037037</v>
      </c>
      <c r="K2616" s="14">
        <v>4.2638888888888893E-2</v>
      </c>
      <c r="M2616" s="1" t="s">
        <v>223</v>
      </c>
      <c r="N2616" s="1" t="s">
        <v>224</v>
      </c>
      <c r="O2616" s="3">
        <v>8340</v>
      </c>
      <c r="P2616" s="13">
        <v>44014.574097222219</v>
      </c>
      <c r="Q2616" s="14">
        <v>4.4247685185185182E-2</v>
      </c>
    </row>
    <row r="2617" spans="1:17" x14ac:dyDescent="0.25">
      <c r="A2617" s="1" t="s">
        <v>205</v>
      </c>
      <c r="B2617" s="1" t="s">
        <v>206</v>
      </c>
      <c r="C2617" s="3">
        <v>11090</v>
      </c>
      <c r="D2617" s="13">
        <v>44088.443449074075</v>
      </c>
      <c r="E2617" s="14">
        <v>3.5925925925925924E-2</v>
      </c>
      <c r="G2617" s="1" t="s">
        <v>179</v>
      </c>
      <c r="H2617" s="1" t="s">
        <v>180</v>
      </c>
      <c r="I2617" s="3">
        <v>10757</v>
      </c>
      <c r="J2617" s="13">
        <v>44079.569293981483</v>
      </c>
      <c r="K2617" s="14">
        <v>4.0451388888888891E-2</v>
      </c>
      <c r="M2617" s="1" t="s">
        <v>247</v>
      </c>
      <c r="N2617" s="1" t="s">
        <v>248</v>
      </c>
      <c r="O2617" s="3">
        <v>8341</v>
      </c>
      <c r="P2617" s="13">
        <v>44014.586435185185</v>
      </c>
      <c r="Q2617" s="14">
        <v>3.3645833333333333E-2</v>
      </c>
    </row>
    <row r="2618" spans="1:17" x14ac:dyDescent="0.25">
      <c r="A2618" s="1" t="s">
        <v>163</v>
      </c>
      <c r="B2618" s="1" t="s">
        <v>164</v>
      </c>
      <c r="C2618" s="3">
        <v>11093</v>
      </c>
      <c r="D2618" s="13">
        <v>44088.480520833335</v>
      </c>
      <c r="E2618" s="14">
        <v>3.3900462962962966E-2</v>
      </c>
      <c r="G2618" s="1" t="s">
        <v>122</v>
      </c>
      <c r="H2618" s="1" t="s">
        <v>217</v>
      </c>
      <c r="I2618" s="3">
        <v>10758</v>
      </c>
      <c r="J2618" s="13">
        <v>44079.585694444446</v>
      </c>
      <c r="K2618" s="14">
        <v>3.349537037037037E-2</v>
      </c>
      <c r="M2618" s="1" t="s">
        <v>231</v>
      </c>
      <c r="N2618" s="1" t="s">
        <v>232</v>
      </c>
      <c r="O2618" s="3">
        <v>8343</v>
      </c>
      <c r="P2618" s="13">
        <v>44014.615995370368</v>
      </c>
      <c r="Q2618" s="14">
        <v>4.611111111111111E-2</v>
      </c>
    </row>
    <row r="2619" spans="1:17" x14ac:dyDescent="0.25">
      <c r="A2619" s="1" t="s">
        <v>243</v>
      </c>
      <c r="B2619" s="1" t="s">
        <v>244</v>
      </c>
      <c r="C2619" s="3">
        <v>11098</v>
      </c>
      <c r="D2619" s="13">
        <v>44088.545254629629</v>
      </c>
      <c r="E2619" s="14">
        <v>3.5486111111111114E-2</v>
      </c>
      <c r="G2619" s="1" t="s">
        <v>179</v>
      </c>
      <c r="H2619" s="1" t="s">
        <v>180</v>
      </c>
      <c r="I2619" s="3">
        <v>10769</v>
      </c>
      <c r="J2619" s="13">
        <v>44079.72142361111</v>
      </c>
      <c r="K2619" s="14">
        <v>3.7581018518518521E-2</v>
      </c>
      <c r="M2619" s="1" t="s">
        <v>185</v>
      </c>
      <c r="N2619" s="1" t="s">
        <v>186</v>
      </c>
      <c r="O2619" s="3">
        <v>8348</v>
      </c>
      <c r="P2619" s="13">
        <v>44014.687777777777</v>
      </c>
      <c r="Q2619" s="14">
        <v>4.0787037037037038E-2</v>
      </c>
    </row>
    <row r="2620" spans="1:17" x14ac:dyDescent="0.25">
      <c r="A2620" s="1" t="s">
        <v>197</v>
      </c>
      <c r="B2620" s="1" t="s">
        <v>198</v>
      </c>
      <c r="C2620" s="3">
        <v>11099</v>
      </c>
      <c r="D2620" s="13">
        <v>44088.556608796294</v>
      </c>
      <c r="E2620" s="14">
        <v>3.3449074074074069E-2</v>
      </c>
      <c r="G2620" s="1" t="s">
        <v>251</v>
      </c>
      <c r="H2620" s="1" t="s">
        <v>252</v>
      </c>
      <c r="I2620" s="3">
        <v>10777</v>
      </c>
      <c r="J2620" s="13">
        <v>44079.823298611111</v>
      </c>
      <c r="K2620" s="14">
        <v>3.7222222222222219E-2</v>
      </c>
      <c r="M2620" s="1" t="s">
        <v>227</v>
      </c>
      <c r="N2620" s="1" t="s">
        <v>228</v>
      </c>
      <c r="O2620" s="3">
        <v>8349</v>
      </c>
      <c r="P2620" s="13">
        <v>44014.701793981483</v>
      </c>
      <c r="Q2620" s="14">
        <v>4.0659722222222222E-2</v>
      </c>
    </row>
    <row r="2621" spans="1:17" x14ac:dyDescent="0.25">
      <c r="A2621" s="1" t="s">
        <v>205</v>
      </c>
      <c r="B2621" s="1" t="s">
        <v>206</v>
      </c>
      <c r="C2621" s="3">
        <v>11101</v>
      </c>
      <c r="D2621" s="13">
        <v>44088.588368055556</v>
      </c>
      <c r="E2621" s="14">
        <v>3.72337962962963E-2</v>
      </c>
      <c r="G2621" s="1" t="s">
        <v>177</v>
      </c>
      <c r="H2621" s="1" t="s">
        <v>178</v>
      </c>
      <c r="I2621" s="3">
        <v>10790</v>
      </c>
      <c r="J2621" s="13">
        <v>44080.506886574076</v>
      </c>
      <c r="K2621" s="14">
        <v>3.408564814814815E-2</v>
      </c>
      <c r="M2621" s="1" t="s">
        <v>173</v>
      </c>
      <c r="N2621" s="1" t="s">
        <v>174</v>
      </c>
      <c r="O2621" s="3">
        <v>8350</v>
      </c>
      <c r="P2621" s="13">
        <v>44014.713553240741</v>
      </c>
      <c r="Q2621" s="14">
        <v>3.8368055555555551E-2</v>
      </c>
    </row>
    <row r="2622" spans="1:17" x14ac:dyDescent="0.25">
      <c r="A2622" s="1" t="s">
        <v>181</v>
      </c>
      <c r="B2622" s="1" t="s">
        <v>182</v>
      </c>
      <c r="C2622" s="3">
        <v>11113</v>
      </c>
      <c r="D2622" s="13">
        <v>44088.745682870373</v>
      </c>
      <c r="E2622" s="14">
        <v>3.7534722222222219E-2</v>
      </c>
      <c r="G2622" s="1" t="s">
        <v>179</v>
      </c>
      <c r="H2622" s="1" t="s">
        <v>180</v>
      </c>
      <c r="I2622" s="3">
        <v>10791</v>
      </c>
      <c r="J2622" s="13">
        <v>44080.516770833332</v>
      </c>
      <c r="K2622" s="14">
        <v>4.1388888888888892E-2</v>
      </c>
      <c r="M2622" s="1" t="s">
        <v>167</v>
      </c>
      <c r="N2622" s="1" t="s">
        <v>168</v>
      </c>
      <c r="O2622" s="3">
        <v>8353</v>
      </c>
      <c r="P2622" s="13">
        <v>44014.756701388891</v>
      </c>
      <c r="Q2622" s="14">
        <v>3.1909722222222221E-2</v>
      </c>
    </row>
    <row r="2623" spans="1:17" x14ac:dyDescent="0.25">
      <c r="A2623" s="1" t="s">
        <v>183</v>
      </c>
      <c r="B2623" s="1" t="s">
        <v>184</v>
      </c>
      <c r="C2623" s="3">
        <v>11117</v>
      </c>
      <c r="D2623" s="13">
        <v>44088.802175925928</v>
      </c>
      <c r="E2623" s="14">
        <v>2.9629629629629627E-2</v>
      </c>
      <c r="G2623" s="1" t="s">
        <v>203</v>
      </c>
      <c r="H2623" s="1" t="s">
        <v>204</v>
      </c>
      <c r="I2623" s="3">
        <v>10793</v>
      </c>
      <c r="J2623" s="13">
        <v>44080.534444444442</v>
      </c>
      <c r="K2623" s="14">
        <v>4.2662037037037033E-2</v>
      </c>
      <c r="M2623" s="1" t="s">
        <v>253</v>
      </c>
      <c r="N2623" s="1" t="s">
        <v>254</v>
      </c>
      <c r="O2623" s="3">
        <v>8360</v>
      </c>
      <c r="P2623" s="13">
        <v>44015.345694444448</v>
      </c>
      <c r="Q2623" s="14">
        <v>3.5844907407407409E-2</v>
      </c>
    </row>
    <row r="2624" spans="1:17" x14ac:dyDescent="0.25">
      <c r="A2624" s="1" t="s">
        <v>197</v>
      </c>
      <c r="B2624" s="1" t="s">
        <v>198</v>
      </c>
      <c r="C2624" s="3">
        <v>11123</v>
      </c>
      <c r="D2624" s="13">
        <v>44089.362546296295</v>
      </c>
      <c r="E2624" s="14">
        <v>3.8101851851851852E-2</v>
      </c>
      <c r="G2624" s="1" t="s">
        <v>175</v>
      </c>
      <c r="H2624" s="1" t="s">
        <v>176</v>
      </c>
      <c r="I2624" s="3">
        <v>10800</v>
      </c>
      <c r="J2624" s="13">
        <v>44080.627511574072</v>
      </c>
      <c r="K2624" s="14">
        <v>4.08912037037037E-2</v>
      </c>
      <c r="M2624" s="1" t="s">
        <v>191</v>
      </c>
      <c r="N2624" s="1" t="s">
        <v>192</v>
      </c>
      <c r="O2624" s="3">
        <v>8362</v>
      </c>
      <c r="P2624" s="13">
        <v>44015.370057870372</v>
      </c>
      <c r="Q2624" s="14">
        <v>3.1377314814814809E-2</v>
      </c>
    </row>
    <row r="2625" spans="1:17" x14ac:dyDescent="0.25">
      <c r="A2625" s="1" t="s">
        <v>197</v>
      </c>
      <c r="B2625" s="1" t="s">
        <v>198</v>
      </c>
      <c r="C2625" s="3">
        <v>11133</v>
      </c>
      <c r="D2625" s="13">
        <v>44089.510208333333</v>
      </c>
      <c r="E2625" s="14">
        <v>3.7349537037037035E-2</v>
      </c>
      <c r="G2625" s="1" t="s">
        <v>235</v>
      </c>
      <c r="H2625" s="1" t="s">
        <v>236</v>
      </c>
      <c r="I2625" s="3">
        <v>10801</v>
      </c>
      <c r="J2625" s="13">
        <v>44080.639502314814</v>
      </c>
      <c r="K2625" s="14">
        <v>3.2442129629629633E-2</v>
      </c>
      <c r="M2625" s="1" t="s">
        <v>209</v>
      </c>
      <c r="N2625" s="1" t="s">
        <v>210</v>
      </c>
      <c r="O2625" s="3">
        <v>8367</v>
      </c>
      <c r="P2625" s="13">
        <v>44015.433831018519</v>
      </c>
      <c r="Q2625" s="14">
        <v>3.2928240740740737E-2</v>
      </c>
    </row>
    <row r="2626" spans="1:17" x14ac:dyDescent="0.25">
      <c r="A2626" s="1" t="s">
        <v>163</v>
      </c>
      <c r="B2626" s="1" t="s">
        <v>164</v>
      </c>
      <c r="C2626" s="3">
        <v>11139</v>
      </c>
      <c r="D2626" s="13">
        <v>44089.583356481482</v>
      </c>
      <c r="E2626" s="14">
        <v>3.9687500000000001E-2</v>
      </c>
      <c r="G2626" s="1" t="s">
        <v>122</v>
      </c>
      <c r="H2626" s="1" t="s">
        <v>217</v>
      </c>
      <c r="I2626" s="3">
        <v>10803</v>
      </c>
      <c r="J2626" s="13">
        <v>44080.669409722221</v>
      </c>
      <c r="K2626" s="14">
        <v>3.3020833333333333E-2</v>
      </c>
      <c r="M2626" s="1" t="s">
        <v>241</v>
      </c>
      <c r="N2626" s="1" t="s">
        <v>242</v>
      </c>
      <c r="O2626" s="3">
        <v>8369</v>
      </c>
      <c r="P2626" s="13">
        <v>44015.460717592592</v>
      </c>
      <c r="Q2626" s="14">
        <v>3.9479166666666669E-2</v>
      </c>
    </row>
    <row r="2627" spans="1:17" x14ac:dyDescent="0.25">
      <c r="A2627" s="1" t="s">
        <v>207</v>
      </c>
      <c r="B2627" s="1" t="s">
        <v>208</v>
      </c>
      <c r="C2627" s="3">
        <v>11140</v>
      </c>
      <c r="D2627" s="13">
        <v>44089.59815972222</v>
      </c>
      <c r="E2627" s="14">
        <v>3.7291666666666667E-2</v>
      </c>
      <c r="G2627" s="1" t="s">
        <v>193</v>
      </c>
      <c r="H2627" s="1" t="s">
        <v>194</v>
      </c>
      <c r="I2627" s="3">
        <v>10807</v>
      </c>
      <c r="J2627" s="13">
        <v>44080.724826388891</v>
      </c>
      <c r="K2627" s="14">
        <v>3.9432870370370368E-2</v>
      </c>
      <c r="M2627" s="1" t="s">
        <v>185</v>
      </c>
      <c r="N2627" s="1" t="s">
        <v>186</v>
      </c>
      <c r="O2627" s="3">
        <v>8371</v>
      </c>
      <c r="P2627" s="13">
        <v>44015.493993055556</v>
      </c>
      <c r="Q2627" s="14">
        <v>3.9259259259259258E-2</v>
      </c>
    </row>
    <row r="2628" spans="1:17" x14ac:dyDescent="0.25">
      <c r="A2628" s="1" t="s">
        <v>225</v>
      </c>
      <c r="B2628" s="1" t="s">
        <v>226</v>
      </c>
      <c r="C2628" s="3">
        <v>11146</v>
      </c>
      <c r="D2628" s="13">
        <v>44089.673368055555</v>
      </c>
      <c r="E2628" s="14">
        <v>4.1863425925925929E-2</v>
      </c>
      <c r="G2628" s="1" t="s">
        <v>193</v>
      </c>
      <c r="H2628" s="1" t="s">
        <v>194</v>
      </c>
      <c r="I2628" s="3">
        <v>10812</v>
      </c>
      <c r="J2628" s="13">
        <v>44080.79283564815</v>
      </c>
      <c r="K2628" s="14">
        <v>4.2141203703703702E-2</v>
      </c>
      <c r="M2628" s="1" t="s">
        <v>185</v>
      </c>
      <c r="N2628" s="1" t="s">
        <v>186</v>
      </c>
      <c r="O2628" s="3">
        <v>8374</v>
      </c>
      <c r="P2628" s="13">
        <v>44015.535844907405</v>
      </c>
      <c r="Q2628" s="14">
        <v>3.0868055555555555E-2</v>
      </c>
    </row>
    <row r="2629" spans="1:17" x14ac:dyDescent="0.25">
      <c r="A2629" s="1" t="s">
        <v>161</v>
      </c>
      <c r="B2629" s="1" t="s">
        <v>162</v>
      </c>
      <c r="C2629" s="3">
        <v>11149</v>
      </c>
      <c r="D2629" s="13">
        <v>44089.711921296293</v>
      </c>
      <c r="E2629" s="14">
        <v>4.0370370370370369E-2</v>
      </c>
      <c r="G2629" s="1" t="s">
        <v>203</v>
      </c>
      <c r="H2629" s="1" t="s">
        <v>204</v>
      </c>
      <c r="I2629" s="3">
        <v>10816</v>
      </c>
      <c r="J2629" s="13">
        <v>44081.347256944442</v>
      </c>
      <c r="K2629" s="14">
        <v>2.8819444444444443E-2</v>
      </c>
      <c r="M2629" s="1" t="s">
        <v>185</v>
      </c>
      <c r="N2629" s="1" t="s">
        <v>186</v>
      </c>
      <c r="O2629" s="3">
        <v>8376</v>
      </c>
      <c r="P2629" s="13">
        <v>44015.55804398148</v>
      </c>
      <c r="Q2629" s="14">
        <v>3.7268518518518513E-2</v>
      </c>
    </row>
    <row r="2630" spans="1:17" x14ac:dyDescent="0.25">
      <c r="A2630" s="1" t="s">
        <v>225</v>
      </c>
      <c r="B2630" s="1" t="s">
        <v>226</v>
      </c>
      <c r="C2630" s="3">
        <v>11152</v>
      </c>
      <c r="D2630" s="13">
        <v>44089.757187499999</v>
      </c>
      <c r="E2630" s="14">
        <v>3.1851851851851853E-2</v>
      </c>
      <c r="G2630" s="1" t="s">
        <v>122</v>
      </c>
      <c r="H2630" s="1" t="s">
        <v>217</v>
      </c>
      <c r="I2630" s="3">
        <v>10817</v>
      </c>
      <c r="J2630" s="13">
        <v>44081.361111111109</v>
      </c>
      <c r="K2630" s="14">
        <v>3.4513888888888893E-2</v>
      </c>
      <c r="M2630" s="1" t="s">
        <v>237</v>
      </c>
      <c r="N2630" s="1" t="s">
        <v>238</v>
      </c>
      <c r="O2630" s="3">
        <v>8380</v>
      </c>
      <c r="P2630" s="13">
        <v>44015.608761574076</v>
      </c>
      <c r="Q2630" s="14">
        <v>3.7037037037037042E-2</v>
      </c>
    </row>
    <row r="2631" spans="1:17" x14ac:dyDescent="0.25">
      <c r="A2631" s="1" t="s">
        <v>207</v>
      </c>
      <c r="B2631" s="1" t="s">
        <v>208</v>
      </c>
      <c r="C2631" s="3">
        <v>11156</v>
      </c>
      <c r="D2631" s="13">
        <v>44089.818043981482</v>
      </c>
      <c r="E2631" s="14">
        <v>3.4131944444444444E-2</v>
      </c>
      <c r="G2631" s="1" t="s">
        <v>122</v>
      </c>
      <c r="H2631" s="1" t="s">
        <v>217</v>
      </c>
      <c r="I2631" s="3">
        <v>10821</v>
      </c>
      <c r="J2631" s="13">
        <v>44081.413541666669</v>
      </c>
      <c r="K2631" s="14">
        <v>4.4513888888888888E-2</v>
      </c>
      <c r="M2631" s="1" t="s">
        <v>241</v>
      </c>
      <c r="N2631" s="1" t="s">
        <v>242</v>
      </c>
      <c r="O2631" s="3">
        <v>8382</v>
      </c>
      <c r="P2631" s="13">
        <v>44015.635821759257</v>
      </c>
      <c r="Q2631" s="14">
        <v>4.0729166666666664E-2</v>
      </c>
    </row>
    <row r="2632" spans="1:17" x14ac:dyDescent="0.25">
      <c r="A2632" s="1" t="s">
        <v>181</v>
      </c>
      <c r="B2632" s="1" t="s">
        <v>182</v>
      </c>
      <c r="C2632" s="3">
        <v>11160</v>
      </c>
      <c r="D2632" s="13">
        <v>44090.356828703705</v>
      </c>
      <c r="E2632" s="14">
        <v>4.0601851851851854E-2</v>
      </c>
      <c r="G2632" s="1" t="s">
        <v>120</v>
      </c>
      <c r="H2632" s="1" t="s">
        <v>219</v>
      </c>
      <c r="I2632" s="3">
        <v>10822</v>
      </c>
      <c r="J2632" s="13">
        <v>44081.425798611112</v>
      </c>
      <c r="K2632" s="14">
        <v>3.260416666666667E-2</v>
      </c>
      <c r="M2632" s="1" t="s">
        <v>249</v>
      </c>
      <c r="N2632" s="1" t="s">
        <v>250</v>
      </c>
      <c r="O2632" s="3">
        <v>8386</v>
      </c>
      <c r="P2632" s="13">
        <v>44015.685879629629</v>
      </c>
      <c r="Q2632" s="14">
        <v>3.6261574074074078E-2</v>
      </c>
    </row>
    <row r="2633" spans="1:17" x14ac:dyDescent="0.25">
      <c r="A2633" s="1" t="s">
        <v>243</v>
      </c>
      <c r="B2633" s="1" t="s">
        <v>244</v>
      </c>
      <c r="C2633" s="3">
        <v>11163</v>
      </c>
      <c r="D2633" s="13">
        <v>44090.400983796295</v>
      </c>
      <c r="E2633" s="14">
        <v>3.861111111111111E-2</v>
      </c>
      <c r="G2633" s="1" t="s">
        <v>179</v>
      </c>
      <c r="H2633" s="1" t="s">
        <v>180</v>
      </c>
      <c r="I2633" s="3">
        <v>10827</v>
      </c>
      <c r="J2633" s="13">
        <v>44081.498333333337</v>
      </c>
      <c r="K2633" s="14">
        <v>3.4074074074074076E-2</v>
      </c>
      <c r="M2633" s="1" t="s">
        <v>191</v>
      </c>
      <c r="N2633" s="1" t="s">
        <v>192</v>
      </c>
      <c r="O2633" s="3">
        <v>8388</v>
      </c>
      <c r="P2633" s="13">
        <v>44015.712465277778</v>
      </c>
      <c r="Q2633" s="14">
        <v>3.5567129629629629E-2</v>
      </c>
    </row>
    <row r="2634" spans="1:17" x14ac:dyDescent="0.25">
      <c r="A2634" s="1" t="s">
        <v>159</v>
      </c>
      <c r="B2634" s="1" t="s">
        <v>160</v>
      </c>
      <c r="C2634" s="3">
        <v>11167</v>
      </c>
      <c r="D2634" s="13">
        <v>44090.455960648149</v>
      </c>
      <c r="E2634" s="14">
        <v>3.3553240740740745E-2</v>
      </c>
      <c r="G2634" s="1" t="s">
        <v>215</v>
      </c>
      <c r="H2634" s="1" t="s">
        <v>216</v>
      </c>
      <c r="I2634" s="3">
        <v>10829</v>
      </c>
      <c r="J2634" s="13">
        <v>44081.524780092594</v>
      </c>
      <c r="K2634" s="14">
        <v>3.4976851851851849E-2</v>
      </c>
      <c r="M2634" s="1" t="s">
        <v>173</v>
      </c>
      <c r="N2634" s="1" t="s">
        <v>174</v>
      </c>
      <c r="O2634" s="3">
        <v>8389</v>
      </c>
      <c r="P2634" s="13">
        <v>44015.72556712963</v>
      </c>
      <c r="Q2634" s="14">
        <v>4.3483796296296291E-2</v>
      </c>
    </row>
    <row r="2635" spans="1:17" x14ac:dyDescent="0.25">
      <c r="A2635" s="1" t="s">
        <v>243</v>
      </c>
      <c r="B2635" s="1" t="s">
        <v>244</v>
      </c>
      <c r="C2635" s="3">
        <v>11169</v>
      </c>
      <c r="D2635" s="13">
        <v>44090.476990740739</v>
      </c>
      <c r="E2635" s="14">
        <v>4.2129629629629628E-2</v>
      </c>
      <c r="G2635" s="1" t="s">
        <v>235</v>
      </c>
      <c r="H2635" s="1" t="s">
        <v>236</v>
      </c>
      <c r="I2635" s="3">
        <v>10831</v>
      </c>
      <c r="J2635" s="13">
        <v>44081.557951388888</v>
      </c>
      <c r="K2635" s="14">
        <v>3.5706018518518519E-2</v>
      </c>
      <c r="M2635" s="1" t="s">
        <v>130</v>
      </c>
      <c r="N2635" s="1" t="s">
        <v>218</v>
      </c>
      <c r="O2635" s="3">
        <v>8396</v>
      </c>
      <c r="P2635" s="13">
        <v>44015.822465277779</v>
      </c>
      <c r="Q2635" s="14">
        <v>3.3842592592592598E-2</v>
      </c>
    </row>
    <row r="2636" spans="1:17" x14ac:dyDescent="0.25">
      <c r="A2636" s="1" t="s">
        <v>225</v>
      </c>
      <c r="B2636" s="1" t="s">
        <v>226</v>
      </c>
      <c r="C2636" s="3">
        <v>11175</v>
      </c>
      <c r="D2636" s="13">
        <v>44090.550208333334</v>
      </c>
      <c r="E2636" s="14">
        <v>3.3136574074074075E-2</v>
      </c>
      <c r="G2636" s="1" t="s">
        <v>233</v>
      </c>
      <c r="H2636" s="1" t="s">
        <v>234</v>
      </c>
      <c r="I2636" s="3">
        <v>10836</v>
      </c>
      <c r="J2636" s="13">
        <v>44081.629988425928</v>
      </c>
      <c r="K2636" s="14">
        <v>4.1412037037037039E-2</v>
      </c>
      <c r="M2636" s="1" t="s">
        <v>231</v>
      </c>
      <c r="N2636" s="1" t="s">
        <v>232</v>
      </c>
      <c r="O2636" s="3">
        <v>8398</v>
      </c>
      <c r="P2636" s="13">
        <v>44016.341261574074</v>
      </c>
      <c r="Q2636" s="14">
        <v>2.9502314814814815E-2</v>
      </c>
    </row>
    <row r="2637" spans="1:17" x14ac:dyDescent="0.25">
      <c r="A2637" s="1" t="s">
        <v>183</v>
      </c>
      <c r="B2637" s="1" t="s">
        <v>184</v>
      </c>
      <c r="C2637" s="3">
        <v>11178</v>
      </c>
      <c r="D2637" s="13">
        <v>44090.589560185188</v>
      </c>
      <c r="E2637" s="14">
        <v>3.2418981481481479E-2</v>
      </c>
      <c r="G2637" s="1" t="s">
        <v>251</v>
      </c>
      <c r="H2637" s="1" t="s">
        <v>252</v>
      </c>
      <c r="I2637" s="3">
        <v>10837</v>
      </c>
      <c r="J2637" s="13">
        <v>44081.643865740742</v>
      </c>
      <c r="K2637" s="14">
        <v>3.4606481481481481E-2</v>
      </c>
      <c r="M2637" s="1" t="s">
        <v>173</v>
      </c>
      <c r="N2637" s="1" t="s">
        <v>174</v>
      </c>
      <c r="O2637" s="3">
        <v>8400</v>
      </c>
      <c r="P2637" s="13">
        <v>44016.371550925927</v>
      </c>
      <c r="Q2637" s="14">
        <v>4.1527777777777775E-2</v>
      </c>
    </row>
    <row r="2638" spans="1:17" x14ac:dyDescent="0.25">
      <c r="A2638" s="1" t="s">
        <v>197</v>
      </c>
      <c r="B2638" s="1" t="s">
        <v>198</v>
      </c>
      <c r="C2638" s="3">
        <v>11183</v>
      </c>
      <c r="D2638" s="13">
        <v>44090.669120370374</v>
      </c>
      <c r="E2638" s="14">
        <v>4.0393518518518516E-2</v>
      </c>
      <c r="G2638" s="1" t="s">
        <v>120</v>
      </c>
      <c r="H2638" s="1" t="s">
        <v>219</v>
      </c>
      <c r="I2638" s="3">
        <v>10838</v>
      </c>
      <c r="J2638" s="13">
        <v>44081.657013888886</v>
      </c>
      <c r="K2638" s="14">
        <v>3.4131944444444444E-2</v>
      </c>
      <c r="M2638" s="1" t="s">
        <v>191</v>
      </c>
      <c r="N2638" s="1" t="s">
        <v>192</v>
      </c>
      <c r="O2638" s="3">
        <v>8404</v>
      </c>
      <c r="P2638" s="13">
        <v>44016.431516203702</v>
      </c>
      <c r="Q2638" s="14">
        <v>3.7430555555555557E-2</v>
      </c>
    </row>
    <row r="2639" spans="1:17" x14ac:dyDescent="0.25">
      <c r="A2639" s="1" t="s">
        <v>201</v>
      </c>
      <c r="B2639" s="1" t="s">
        <v>202</v>
      </c>
      <c r="C2639" s="3">
        <v>11184</v>
      </c>
      <c r="D2639" s="13">
        <v>44090.685833333337</v>
      </c>
      <c r="E2639" s="14">
        <v>4.0844907407407406E-2</v>
      </c>
      <c r="G2639" s="1" t="s">
        <v>175</v>
      </c>
      <c r="H2639" s="1" t="s">
        <v>176</v>
      </c>
      <c r="I2639" s="3">
        <v>10839</v>
      </c>
      <c r="J2639" s="13">
        <v>44081.671180555553</v>
      </c>
      <c r="K2639" s="14">
        <v>3.9247685185185184E-2</v>
      </c>
      <c r="M2639" s="1" t="s">
        <v>126</v>
      </c>
      <c r="N2639" s="1" t="s">
        <v>220</v>
      </c>
      <c r="O2639" s="3">
        <v>8405</v>
      </c>
      <c r="P2639" s="13">
        <v>44016.445763888885</v>
      </c>
      <c r="Q2639" s="14">
        <v>3.7569444444444447E-2</v>
      </c>
    </row>
    <row r="2640" spans="1:17" x14ac:dyDescent="0.25">
      <c r="A2640" s="1" t="s">
        <v>163</v>
      </c>
      <c r="B2640" s="1" t="s">
        <v>164</v>
      </c>
      <c r="C2640" s="3">
        <v>11189</v>
      </c>
      <c r="D2640" s="13">
        <v>44090.741261574076</v>
      </c>
      <c r="E2640" s="14">
        <v>3.5173611111111107E-2</v>
      </c>
      <c r="G2640" s="1" t="s">
        <v>120</v>
      </c>
      <c r="H2640" s="1" t="s">
        <v>219</v>
      </c>
      <c r="I2640" s="3">
        <v>10842</v>
      </c>
      <c r="J2640" s="13">
        <v>44081.714965277781</v>
      </c>
      <c r="K2640" s="14">
        <v>3.72337962962963E-2</v>
      </c>
      <c r="M2640" s="1" t="s">
        <v>223</v>
      </c>
      <c r="N2640" s="1" t="s">
        <v>224</v>
      </c>
      <c r="O2640" s="3">
        <v>8406</v>
      </c>
      <c r="P2640" s="13">
        <v>44016.456655092596</v>
      </c>
      <c r="Q2640" s="14">
        <v>3.6249999999999998E-2</v>
      </c>
    </row>
    <row r="2641" spans="1:17" x14ac:dyDescent="0.25">
      <c r="A2641" s="1" t="s">
        <v>181</v>
      </c>
      <c r="B2641" s="1" t="s">
        <v>182</v>
      </c>
      <c r="C2641" s="3">
        <v>11194</v>
      </c>
      <c r="D2641" s="13">
        <v>44090.812071759261</v>
      </c>
      <c r="E2641" s="14">
        <v>3.6562499999999998E-2</v>
      </c>
      <c r="G2641" s="1" t="s">
        <v>179</v>
      </c>
      <c r="H2641" s="1" t="s">
        <v>180</v>
      </c>
      <c r="I2641" s="3">
        <v>10843</v>
      </c>
      <c r="J2641" s="13">
        <v>44081.724386574075</v>
      </c>
      <c r="K2641" s="14">
        <v>3.1458333333333331E-2</v>
      </c>
      <c r="M2641" s="1" t="s">
        <v>130</v>
      </c>
      <c r="N2641" s="1" t="s">
        <v>218</v>
      </c>
      <c r="O2641" s="3">
        <v>8410</v>
      </c>
      <c r="P2641" s="13">
        <v>44016.515659722223</v>
      </c>
      <c r="Q2641" s="14">
        <v>2.8055555555555556E-2</v>
      </c>
    </row>
    <row r="2642" spans="1:17" x14ac:dyDescent="0.25">
      <c r="A2642" s="1" t="s">
        <v>225</v>
      </c>
      <c r="B2642" s="1" t="s">
        <v>226</v>
      </c>
      <c r="C2642" s="3">
        <v>11196</v>
      </c>
      <c r="D2642" s="13">
        <v>44090.841493055559</v>
      </c>
      <c r="E2642" s="14">
        <v>3.1967592592592589E-2</v>
      </c>
      <c r="G2642" s="1" t="s">
        <v>251</v>
      </c>
      <c r="H2642" s="1" t="s">
        <v>252</v>
      </c>
      <c r="I2642" s="3">
        <v>10850</v>
      </c>
      <c r="J2642" s="13">
        <v>44081.835625</v>
      </c>
      <c r="K2642" s="14">
        <v>3.1273148148148147E-2</v>
      </c>
      <c r="M2642" s="1" t="s">
        <v>247</v>
      </c>
      <c r="N2642" s="1" t="s">
        <v>248</v>
      </c>
      <c r="O2642" s="3">
        <v>8412</v>
      </c>
      <c r="P2642" s="13">
        <v>44016.54409722222</v>
      </c>
      <c r="Q2642" s="14">
        <v>3.9791666666666663E-2</v>
      </c>
    </row>
    <row r="2643" spans="1:17" x14ac:dyDescent="0.25">
      <c r="A2643" s="1" t="s">
        <v>207</v>
      </c>
      <c r="B2643" s="1" t="s">
        <v>208</v>
      </c>
      <c r="C2643" s="3">
        <v>11198</v>
      </c>
      <c r="D2643" s="13">
        <v>44091.366655092592</v>
      </c>
      <c r="E2643" s="14">
        <v>3.1828703703703706E-2</v>
      </c>
      <c r="G2643" s="1" t="s">
        <v>179</v>
      </c>
      <c r="H2643" s="1" t="s">
        <v>180</v>
      </c>
      <c r="I2643" s="3">
        <v>10855</v>
      </c>
      <c r="J2643" s="13">
        <v>44082.397581018522</v>
      </c>
      <c r="K2643" s="14">
        <v>4.5104166666666667E-2</v>
      </c>
      <c r="M2643" s="1" t="s">
        <v>247</v>
      </c>
      <c r="N2643" s="1" t="s">
        <v>248</v>
      </c>
      <c r="O2643" s="3">
        <v>8420</v>
      </c>
      <c r="P2643" s="13">
        <v>44016.671898148146</v>
      </c>
      <c r="Q2643" s="14">
        <v>4.130787037037037E-2</v>
      </c>
    </row>
    <row r="2644" spans="1:17" x14ac:dyDescent="0.25">
      <c r="A2644" s="1" t="s">
        <v>225</v>
      </c>
      <c r="B2644" s="1" t="s">
        <v>226</v>
      </c>
      <c r="C2644" s="3">
        <v>11204</v>
      </c>
      <c r="D2644" s="13">
        <v>44091.44263888889</v>
      </c>
      <c r="E2644" s="14">
        <v>3.5960648148148151E-2</v>
      </c>
      <c r="G2644" s="1" t="s">
        <v>251</v>
      </c>
      <c r="H2644" s="1" t="s">
        <v>252</v>
      </c>
      <c r="I2644" s="3">
        <v>10864</v>
      </c>
      <c r="J2644" s="13">
        <v>44082.520833333336</v>
      </c>
      <c r="K2644" s="14">
        <v>4.4120370370370372E-2</v>
      </c>
      <c r="M2644" s="1" t="s">
        <v>247</v>
      </c>
      <c r="N2644" s="1" t="s">
        <v>248</v>
      </c>
      <c r="O2644" s="3">
        <v>8424</v>
      </c>
      <c r="P2644" s="13">
        <v>44016.724861111114</v>
      </c>
      <c r="Q2644" s="14">
        <v>3.6412037037037034E-2</v>
      </c>
    </row>
    <row r="2645" spans="1:17" x14ac:dyDescent="0.25">
      <c r="A2645" s="1" t="s">
        <v>189</v>
      </c>
      <c r="B2645" s="1" t="s">
        <v>190</v>
      </c>
      <c r="C2645" s="3">
        <v>11206</v>
      </c>
      <c r="D2645" s="13">
        <v>44091.473333333335</v>
      </c>
      <c r="E2645" s="14">
        <v>3.6597222222222225E-2</v>
      </c>
      <c r="G2645" s="1" t="s">
        <v>175</v>
      </c>
      <c r="H2645" s="1" t="s">
        <v>176</v>
      </c>
      <c r="I2645" s="3">
        <v>10878</v>
      </c>
      <c r="J2645" s="13">
        <v>44082.703553240739</v>
      </c>
      <c r="K2645" s="14">
        <v>3.2754629629629627E-2</v>
      </c>
      <c r="M2645" s="1" t="s">
        <v>241</v>
      </c>
      <c r="N2645" s="1" t="s">
        <v>242</v>
      </c>
      <c r="O2645" s="3">
        <v>8425</v>
      </c>
      <c r="P2645" s="13">
        <v>44016.742835648147</v>
      </c>
      <c r="Q2645" s="14">
        <v>4.3379629629629629E-2</v>
      </c>
    </row>
    <row r="2646" spans="1:17" x14ac:dyDescent="0.25">
      <c r="A2646" s="1" t="s">
        <v>243</v>
      </c>
      <c r="B2646" s="1" t="s">
        <v>244</v>
      </c>
      <c r="C2646" s="3">
        <v>11207</v>
      </c>
      <c r="D2646" s="13">
        <v>44091.485046296293</v>
      </c>
      <c r="E2646" s="14">
        <v>3.5509259259259261E-2</v>
      </c>
      <c r="G2646" s="1" t="s">
        <v>251</v>
      </c>
      <c r="H2646" s="1" t="s">
        <v>252</v>
      </c>
      <c r="I2646" s="3">
        <v>10881</v>
      </c>
      <c r="J2646" s="13">
        <v>44082.746539351851</v>
      </c>
      <c r="K2646" s="14">
        <v>3.4328703703703702E-2</v>
      </c>
      <c r="M2646" s="1" t="s">
        <v>231</v>
      </c>
      <c r="N2646" s="1" t="s">
        <v>232</v>
      </c>
      <c r="O2646" s="3">
        <v>8427</v>
      </c>
      <c r="P2646" s="13">
        <v>44016.762418981481</v>
      </c>
      <c r="Q2646" s="14">
        <v>4.2604166666666665E-2</v>
      </c>
    </row>
    <row r="2647" spans="1:17" x14ac:dyDescent="0.25">
      <c r="A2647" s="1" t="s">
        <v>189</v>
      </c>
      <c r="B2647" s="1" t="s">
        <v>190</v>
      </c>
      <c r="C2647" s="3">
        <v>11211</v>
      </c>
      <c r="D2647" s="13">
        <v>44091.535115740742</v>
      </c>
      <c r="E2647" s="14">
        <v>3.9895833333333332E-2</v>
      </c>
      <c r="G2647" s="1" t="s">
        <v>175</v>
      </c>
      <c r="H2647" s="1" t="s">
        <v>176</v>
      </c>
      <c r="I2647" s="3">
        <v>10882</v>
      </c>
      <c r="J2647" s="13">
        <v>44082.762824074074</v>
      </c>
      <c r="K2647" s="14">
        <v>4.1122685185185186E-2</v>
      </c>
      <c r="M2647" s="1" t="s">
        <v>247</v>
      </c>
      <c r="N2647" s="1" t="s">
        <v>248</v>
      </c>
      <c r="O2647" s="3">
        <v>8429</v>
      </c>
      <c r="P2647" s="13">
        <v>44016.790995370371</v>
      </c>
      <c r="Q2647" s="14">
        <v>3.9004629629629632E-2</v>
      </c>
    </row>
    <row r="2648" spans="1:17" x14ac:dyDescent="0.25">
      <c r="A2648" s="1" t="s">
        <v>243</v>
      </c>
      <c r="B2648" s="1" t="s">
        <v>244</v>
      </c>
      <c r="C2648" s="3">
        <v>11215</v>
      </c>
      <c r="D2648" s="13">
        <v>44091.595185185186</v>
      </c>
      <c r="E2648" s="14">
        <v>3.5659722222222225E-2</v>
      </c>
      <c r="G2648" s="1" t="s">
        <v>179</v>
      </c>
      <c r="H2648" s="1" t="s">
        <v>180</v>
      </c>
      <c r="I2648" s="3">
        <v>10883</v>
      </c>
      <c r="J2648" s="13">
        <v>44082.779016203705</v>
      </c>
      <c r="K2648" s="14">
        <v>3.7280092592592594E-2</v>
      </c>
      <c r="M2648" s="1" t="s">
        <v>231</v>
      </c>
      <c r="N2648" s="1" t="s">
        <v>232</v>
      </c>
      <c r="O2648" s="3">
        <v>8434</v>
      </c>
      <c r="P2648" s="13">
        <v>44017.352118055554</v>
      </c>
      <c r="Q2648" s="14">
        <v>3.1782407407407405E-2</v>
      </c>
    </row>
    <row r="2649" spans="1:17" x14ac:dyDescent="0.25">
      <c r="A2649" s="1" t="s">
        <v>163</v>
      </c>
      <c r="B2649" s="1" t="s">
        <v>164</v>
      </c>
      <c r="C2649" s="3">
        <v>11217</v>
      </c>
      <c r="D2649" s="13">
        <v>44091.621979166666</v>
      </c>
      <c r="E2649" s="14">
        <v>3.1643518518518522E-2</v>
      </c>
      <c r="G2649" s="1" t="s">
        <v>120</v>
      </c>
      <c r="H2649" s="1" t="s">
        <v>219</v>
      </c>
      <c r="I2649" s="3">
        <v>10886</v>
      </c>
      <c r="J2649" s="13">
        <v>44082.816412037035</v>
      </c>
      <c r="K2649" s="14">
        <v>3.6006944444444446E-2</v>
      </c>
      <c r="M2649" s="1" t="s">
        <v>223</v>
      </c>
      <c r="N2649" s="1" t="s">
        <v>224</v>
      </c>
      <c r="O2649" s="3">
        <v>8439</v>
      </c>
      <c r="P2649" s="13">
        <v>44017.426099537035</v>
      </c>
      <c r="Q2649" s="14">
        <v>3.8541666666666669E-2</v>
      </c>
    </row>
    <row r="2650" spans="1:17" x14ac:dyDescent="0.25">
      <c r="A2650" s="1" t="s">
        <v>183</v>
      </c>
      <c r="B2650" s="1" t="s">
        <v>184</v>
      </c>
      <c r="C2650" s="3">
        <v>11219</v>
      </c>
      <c r="D2650" s="13">
        <v>44091.651643518519</v>
      </c>
      <c r="E2650" s="14">
        <v>3.6631944444444446E-2</v>
      </c>
      <c r="G2650" s="1" t="s">
        <v>171</v>
      </c>
      <c r="H2650" s="1" t="s">
        <v>172</v>
      </c>
      <c r="I2650" s="3">
        <v>10890</v>
      </c>
      <c r="J2650" s="13">
        <v>44083.365706018521</v>
      </c>
      <c r="K2650" s="14">
        <v>3.650462962962963E-2</v>
      </c>
      <c r="M2650" s="1" t="s">
        <v>249</v>
      </c>
      <c r="N2650" s="1" t="s">
        <v>250</v>
      </c>
      <c r="O2650" s="3">
        <v>8441</v>
      </c>
      <c r="P2650" s="13">
        <v>44017.446840277778</v>
      </c>
      <c r="Q2650" s="14">
        <v>3.6203703703703703E-2</v>
      </c>
    </row>
    <row r="2651" spans="1:17" x14ac:dyDescent="0.25">
      <c r="A2651" s="1" t="s">
        <v>197</v>
      </c>
      <c r="B2651" s="1" t="s">
        <v>198</v>
      </c>
      <c r="C2651" s="3">
        <v>11225</v>
      </c>
      <c r="D2651" s="13">
        <v>44091.730127314811</v>
      </c>
      <c r="E2651" s="14">
        <v>3.2245370370370369E-2</v>
      </c>
      <c r="G2651" s="1" t="s">
        <v>203</v>
      </c>
      <c r="H2651" s="1" t="s">
        <v>204</v>
      </c>
      <c r="I2651" s="3">
        <v>10894</v>
      </c>
      <c r="J2651" s="13">
        <v>44083.418993055559</v>
      </c>
      <c r="K2651" s="14">
        <v>4.040509259259259E-2</v>
      </c>
      <c r="M2651" s="1" t="s">
        <v>253</v>
      </c>
      <c r="N2651" s="1" t="s">
        <v>254</v>
      </c>
      <c r="O2651" s="3">
        <v>8446</v>
      </c>
      <c r="P2651" s="13">
        <v>44017.504548611112</v>
      </c>
      <c r="Q2651" s="14">
        <v>3.7488425925925925E-2</v>
      </c>
    </row>
    <row r="2652" spans="1:17" x14ac:dyDescent="0.25">
      <c r="A2652" s="1" t="s">
        <v>225</v>
      </c>
      <c r="B2652" s="1" t="s">
        <v>226</v>
      </c>
      <c r="C2652" s="3">
        <v>11228</v>
      </c>
      <c r="D2652" s="13">
        <v>44091.766875000001</v>
      </c>
      <c r="E2652" s="14">
        <v>3.5648148148148151E-2</v>
      </c>
      <c r="G2652" s="1" t="s">
        <v>177</v>
      </c>
      <c r="H2652" s="1" t="s">
        <v>178</v>
      </c>
      <c r="I2652" s="3">
        <v>10897</v>
      </c>
      <c r="J2652" s="13">
        <v>44083.469641203701</v>
      </c>
      <c r="K2652" s="14">
        <v>3.5543981481481475E-2</v>
      </c>
      <c r="M2652" s="1" t="s">
        <v>209</v>
      </c>
      <c r="N2652" s="1" t="s">
        <v>210</v>
      </c>
      <c r="O2652" s="3">
        <v>8447</v>
      </c>
      <c r="P2652" s="13">
        <v>44017.519479166665</v>
      </c>
      <c r="Q2652" s="14">
        <v>4.1701388888888885E-2</v>
      </c>
    </row>
    <row r="2653" spans="1:17" x14ac:dyDescent="0.25">
      <c r="A2653" s="1" t="s">
        <v>197</v>
      </c>
      <c r="B2653" s="1" t="s">
        <v>198</v>
      </c>
      <c r="C2653" s="3">
        <v>11229</v>
      </c>
      <c r="D2653" s="13">
        <v>44091.775682870371</v>
      </c>
      <c r="E2653" s="14">
        <v>3.2581018518518516E-2</v>
      </c>
      <c r="G2653" s="1" t="s">
        <v>251</v>
      </c>
      <c r="H2653" s="1" t="s">
        <v>252</v>
      </c>
      <c r="I2653" s="3">
        <v>10902</v>
      </c>
      <c r="J2653" s="13">
        <v>44083.539375</v>
      </c>
      <c r="K2653" s="14">
        <v>4.2662037037037033E-2</v>
      </c>
      <c r="M2653" s="1" t="s">
        <v>247</v>
      </c>
      <c r="N2653" s="1" t="s">
        <v>248</v>
      </c>
      <c r="O2653" s="3">
        <v>8450</v>
      </c>
      <c r="P2653" s="13">
        <v>44017.561574074076</v>
      </c>
      <c r="Q2653" s="14">
        <v>3.7523148148148146E-2</v>
      </c>
    </row>
    <row r="2654" spans="1:17" x14ac:dyDescent="0.25">
      <c r="A2654" s="1" t="s">
        <v>165</v>
      </c>
      <c r="B2654" s="1" t="s">
        <v>166</v>
      </c>
      <c r="C2654" s="3">
        <v>11230</v>
      </c>
      <c r="D2654" s="13">
        <v>44091.785914351851</v>
      </c>
      <c r="E2654" s="14">
        <v>3.4965277777777783E-2</v>
      </c>
      <c r="G2654" s="1" t="s">
        <v>235</v>
      </c>
      <c r="H2654" s="1" t="s">
        <v>236</v>
      </c>
      <c r="I2654" s="3">
        <v>10908</v>
      </c>
      <c r="J2654" s="13">
        <v>44083.608900462961</v>
      </c>
      <c r="K2654" s="14">
        <v>3.4965277777777783E-2</v>
      </c>
      <c r="M2654" s="1" t="s">
        <v>185</v>
      </c>
      <c r="N2654" s="1" t="s">
        <v>186</v>
      </c>
      <c r="O2654" s="3">
        <v>8452</v>
      </c>
      <c r="P2654" s="13">
        <v>44017.586643518516</v>
      </c>
      <c r="Q2654" s="14">
        <v>3.7013888888888888E-2</v>
      </c>
    </row>
    <row r="2655" spans="1:17" x14ac:dyDescent="0.25">
      <c r="A2655" s="1" t="s">
        <v>197</v>
      </c>
      <c r="B2655" s="1" t="s">
        <v>198</v>
      </c>
      <c r="C2655" s="3">
        <v>11235</v>
      </c>
      <c r="D2655" s="13">
        <v>44092.344386574077</v>
      </c>
      <c r="E2655" s="14">
        <v>4.1678240740740745E-2</v>
      </c>
      <c r="G2655" s="1" t="s">
        <v>187</v>
      </c>
      <c r="H2655" s="1" t="s">
        <v>188</v>
      </c>
      <c r="I2655" s="3">
        <v>10912</v>
      </c>
      <c r="J2655" s="13">
        <v>44083.659050925926</v>
      </c>
      <c r="K2655" s="14">
        <v>3.2349537037037038E-2</v>
      </c>
      <c r="M2655" s="1" t="s">
        <v>167</v>
      </c>
      <c r="N2655" s="1" t="s">
        <v>168</v>
      </c>
      <c r="O2655" s="3">
        <v>8455</v>
      </c>
      <c r="P2655" s="13">
        <v>44017.620312500003</v>
      </c>
      <c r="Q2655" s="14">
        <v>3.0474537037037036E-2</v>
      </c>
    </row>
    <row r="2656" spans="1:17" x14ac:dyDescent="0.25">
      <c r="A2656" s="1" t="s">
        <v>205</v>
      </c>
      <c r="B2656" s="1" t="s">
        <v>206</v>
      </c>
      <c r="C2656" s="3">
        <v>11236</v>
      </c>
      <c r="D2656" s="13">
        <v>44092.352997685186</v>
      </c>
      <c r="E2656" s="14">
        <v>4.0694444444444443E-2</v>
      </c>
      <c r="G2656" s="1" t="s">
        <v>179</v>
      </c>
      <c r="H2656" s="1" t="s">
        <v>180</v>
      </c>
      <c r="I2656" s="3">
        <v>10916</v>
      </c>
      <c r="J2656" s="13">
        <v>44083.713240740741</v>
      </c>
      <c r="K2656" s="14">
        <v>3.6562499999999998E-2</v>
      </c>
      <c r="M2656" s="1" t="s">
        <v>247</v>
      </c>
      <c r="N2656" s="1" t="s">
        <v>248</v>
      </c>
      <c r="O2656" s="3">
        <v>8456</v>
      </c>
      <c r="P2656" s="13">
        <v>44017.630520833336</v>
      </c>
      <c r="Q2656" s="14">
        <v>3.7071759259259256E-2</v>
      </c>
    </row>
    <row r="2657" spans="1:17" x14ac:dyDescent="0.25">
      <c r="A2657" s="1" t="s">
        <v>181</v>
      </c>
      <c r="B2657" s="1" t="s">
        <v>182</v>
      </c>
      <c r="C2657" s="3">
        <v>11237</v>
      </c>
      <c r="D2657" s="13">
        <v>44092.362349537034</v>
      </c>
      <c r="E2657" s="14">
        <v>3.5081018518518518E-2</v>
      </c>
      <c r="G2657" s="1" t="s">
        <v>171</v>
      </c>
      <c r="H2657" s="1" t="s">
        <v>172</v>
      </c>
      <c r="I2657" s="3">
        <v>10917</v>
      </c>
      <c r="J2657" s="13">
        <v>44083.722048611111</v>
      </c>
      <c r="K2657" s="14">
        <v>3.3032407407407406E-2</v>
      </c>
      <c r="M2657" s="1" t="s">
        <v>209</v>
      </c>
      <c r="N2657" s="1" t="s">
        <v>210</v>
      </c>
      <c r="O2657" s="3">
        <v>8457</v>
      </c>
      <c r="P2657" s="13">
        <v>44017.642650462964</v>
      </c>
      <c r="Q2657" s="14">
        <v>3.2557870370370369E-2</v>
      </c>
    </row>
    <row r="2658" spans="1:17" x14ac:dyDescent="0.25">
      <c r="A2658" s="1" t="s">
        <v>197</v>
      </c>
      <c r="B2658" s="1" t="s">
        <v>198</v>
      </c>
      <c r="C2658" s="3">
        <v>11243</v>
      </c>
      <c r="D2658" s="13">
        <v>44092.449456018519</v>
      </c>
      <c r="E2658" s="14">
        <v>4.5659722222222227E-2</v>
      </c>
      <c r="G2658" s="1" t="s">
        <v>122</v>
      </c>
      <c r="H2658" s="1" t="s">
        <v>217</v>
      </c>
      <c r="I2658" s="3">
        <v>10918</v>
      </c>
      <c r="J2658" s="13">
        <v>44083.738287037035</v>
      </c>
      <c r="K2658" s="14">
        <v>3.4872685185185187E-2</v>
      </c>
      <c r="M2658" s="1" t="s">
        <v>227</v>
      </c>
      <c r="N2658" s="1" t="s">
        <v>228</v>
      </c>
      <c r="O2658" s="3">
        <v>8458</v>
      </c>
      <c r="P2658" s="13">
        <v>44017.655821759261</v>
      </c>
      <c r="Q2658" s="14">
        <v>3.1886574074074074E-2</v>
      </c>
    </row>
    <row r="2659" spans="1:17" x14ac:dyDescent="0.25">
      <c r="A2659" s="1" t="s">
        <v>243</v>
      </c>
      <c r="B2659" s="1" t="s">
        <v>244</v>
      </c>
      <c r="C2659" s="3">
        <v>11244</v>
      </c>
      <c r="D2659" s="13">
        <v>44092.464328703703</v>
      </c>
      <c r="E2659" s="14">
        <v>3.695601851851852E-2</v>
      </c>
      <c r="G2659" s="1" t="s">
        <v>251</v>
      </c>
      <c r="H2659" s="1" t="s">
        <v>252</v>
      </c>
      <c r="I2659" s="3">
        <v>10919</v>
      </c>
      <c r="J2659" s="13">
        <v>44083.750601851854</v>
      </c>
      <c r="K2659" s="14">
        <v>4.3263888888888886E-2</v>
      </c>
      <c r="M2659" s="1" t="s">
        <v>249</v>
      </c>
      <c r="N2659" s="1" t="s">
        <v>250</v>
      </c>
      <c r="O2659" s="3">
        <v>8461</v>
      </c>
      <c r="P2659" s="13">
        <v>44017.697453703702</v>
      </c>
      <c r="Q2659" s="14">
        <v>4.5069444444444447E-2</v>
      </c>
    </row>
    <row r="2660" spans="1:17" x14ac:dyDescent="0.25">
      <c r="A2660" s="1" t="s">
        <v>189</v>
      </c>
      <c r="B2660" s="1" t="s">
        <v>190</v>
      </c>
      <c r="C2660" s="3">
        <v>11250</v>
      </c>
      <c r="D2660" s="13">
        <v>44092.547986111109</v>
      </c>
      <c r="E2660" s="14">
        <v>4.3611111111111107E-2</v>
      </c>
      <c r="G2660" s="1" t="s">
        <v>179</v>
      </c>
      <c r="H2660" s="1" t="s">
        <v>180</v>
      </c>
      <c r="I2660" s="3">
        <v>10921</v>
      </c>
      <c r="J2660" s="13">
        <v>44083.772048611114</v>
      </c>
      <c r="K2660" s="14">
        <v>3.5104166666666665E-2</v>
      </c>
      <c r="M2660" s="1" t="s">
        <v>229</v>
      </c>
      <c r="N2660" s="1" t="s">
        <v>230</v>
      </c>
      <c r="O2660" s="3">
        <v>8465</v>
      </c>
      <c r="P2660" s="13">
        <v>44017.75681712963</v>
      </c>
      <c r="Q2660" s="14">
        <v>3.8055555555555558E-2</v>
      </c>
    </row>
    <row r="2661" spans="1:17" x14ac:dyDescent="0.25">
      <c r="A2661" s="1" t="s">
        <v>197</v>
      </c>
      <c r="B2661" s="1" t="s">
        <v>198</v>
      </c>
      <c r="C2661" s="3">
        <v>11253</v>
      </c>
      <c r="D2661" s="13">
        <v>44092.595532407409</v>
      </c>
      <c r="E2661" s="14">
        <v>3.4525462962962966E-2</v>
      </c>
      <c r="G2661" s="1" t="s">
        <v>211</v>
      </c>
      <c r="H2661" s="1" t="s">
        <v>212</v>
      </c>
      <c r="I2661" s="3">
        <v>10922</v>
      </c>
      <c r="J2661" s="13">
        <v>44083.789849537039</v>
      </c>
      <c r="K2661" s="14">
        <v>3.6168981481481483E-2</v>
      </c>
      <c r="M2661" s="1" t="s">
        <v>185</v>
      </c>
      <c r="N2661" s="1" t="s">
        <v>186</v>
      </c>
      <c r="O2661" s="3">
        <v>8467</v>
      </c>
      <c r="P2661" s="13">
        <v>44017.789618055554</v>
      </c>
      <c r="Q2661" s="14">
        <v>3.4525462962962966E-2</v>
      </c>
    </row>
    <row r="2662" spans="1:17" x14ac:dyDescent="0.25">
      <c r="A2662" s="1" t="s">
        <v>243</v>
      </c>
      <c r="B2662" s="1" t="s">
        <v>244</v>
      </c>
      <c r="C2662" s="3">
        <v>11256</v>
      </c>
      <c r="D2662" s="13">
        <v>44092.634120370371</v>
      </c>
      <c r="E2662" s="14">
        <v>3.4409722222222223E-2</v>
      </c>
      <c r="G2662" s="1" t="s">
        <v>175</v>
      </c>
      <c r="H2662" s="1" t="s">
        <v>176</v>
      </c>
      <c r="I2662" s="3">
        <v>10931</v>
      </c>
      <c r="J2662" s="13">
        <v>44084.403136574074</v>
      </c>
      <c r="K2662" s="14">
        <v>3.3379629629629634E-2</v>
      </c>
      <c r="M2662" s="1" t="s">
        <v>227</v>
      </c>
      <c r="N2662" s="1" t="s">
        <v>228</v>
      </c>
      <c r="O2662" s="3">
        <v>8475</v>
      </c>
      <c r="P2662" s="13">
        <v>44018.394444444442</v>
      </c>
      <c r="Q2662" s="14">
        <v>3.7210648148148152E-2</v>
      </c>
    </row>
    <row r="2663" spans="1:17" x14ac:dyDescent="0.25">
      <c r="A2663" s="1" t="s">
        <v>205</v>
      </c>
      <c r="B2663" s="1" t="s">
        <v>206</v>
      </c>
      <c r="C2663" s="3">
        <v>11258</v>
      </c>
      <c r="D2663" s="13">
        <v>44092.655416666668</v>
      </c>
      <c r="E2663" s="14">
        <v>2.9768518518518517E-2</v>
      </c>
      <c r="G2663" s="1" t="s">
        <v>187</v>
      </c>
      <c r="H2663" s="1" t="s">
        <v>188</v>
      </c>
      <c r="I2663" s="3">
        <v>10933</v>
      </c>
      <c r="J2663" s="13">
        <v>44084.435671296298</v>
      </c>
      <c r="K2663" s="14">
        <v>4.238425925925926E-2</v>
      </c>
      <c r="M2663" s="1" t="s">
        <v>223</v>
      </c>
      <c r="N2663" s="1" t="s">
        <v>224</v>
      </c>
      <c r="O2663" s="3">
        <v>8479</v>
      </c>
      <c r="P2663" s="13">
        <v>44018.448611111111</v>
      </c>
      <c r="Q2663" s="14">
        <v>2.8194444444444442E-2</v>
      </c>
    </row>
    <row r="2664" spans="1:17" x14ac:dyDescent="0.25">
      <c r="A2664" s="1" t="s">
        <v>205</v>
      </c>
      <c r="B2664" s="1" t="s">
        <v>206</v>
      </c>
      <c r="C2664" s="3">
        <v>11259</v>
      </c>
      <c r="D2664" s="13">
        <v>44092.667233796295</v>
      </c>
      <c r="E2664" s="14">
        <v>3.6319444444444439E-2</v>
      </c>
      <c r="G2664" s="1" t="s">
        <v>233</v>
      </c>
      <c r="H2664" s="1" t="s">
        <v>234</v>
      </c>
      <c r="I2664" s="3">
        <v>10938</v>
      </c>
      <c r="J2664" s="13">
        <v>44084.492800925924</v>
      </c>
      <c r="K2664" s="14">
        <v>4.0729166666666664E-2</v>
      </c>
      <c r="M2664" s="1" t="s">
        <v>237</v>
      </c>
      <c r="N2664" s="1" t="s">
        <v>238</v>
      </c>
      <c r="O2664" s="3">
        <v>8485</v>
      </c>
      <c r="P2664" s="13">
        <v>44018.522615740738</v>
      </c>
      <c r="Q2664" s="14">
        <v>3.4953703703703702E-2</v>
      </c>
    </row>
    <row r="2665" spans="1:17" x14ac:dyDescent="0.25">
      <c r="A2665" s="1" t="s">
        <v>197</v>
      </c>
      <c r="B2665" s="1" t="s">
        <v>198</v>
      </c>
      <c r="C2665" s="3">
        <v>11264</v>
      </c>
      <c r="D2665" s="13">
        <v>44092.721192129633</v>
      </c>
      <c r="E2665" s="14">
        <v>4.0162037037037038E-2</v>
      </c>
      <c r="G2665" s="1" t="s">
        <v>120</v>
      </c>
      <c r="H2665" s="1" t="s">
        <v>219</v>
      </c>
      <c r="I2665" s="3">
        <v>10940</v>
      </c>
      <c r="J2665" s="13">
        <v>44084.519930555558</v>
      </c>
      <c r="K2665" s="14">
        <v>2.9780092592592594E-2</v>
      </c>
      <c r="M2665" s="1" t="s">
        <v>247</v>
      </c>
      <c r="N2665" s="1" t="s">
        <v>248</v>
      </c>
      <c r="O2665" s="3">
        <v>8489</v>
      </c>
      <c r="P2665" s="13">
        <v>44018.578912037039</v>
      </c>
      <c r="Q2665" s="14">
        <v>4.1956018518518517E-2</v>
      </c>
    </row>
    <row r="2666" spans="1:17" x14ac:dyDescent="0.25">
      <c r="A2666" s="1" t="s">
        <v>165</v>
      </c>
      <c r="B2666" s="1" t="s">
        <v>166</v>
      </c>
      <c r="C2666" s="3">
        <v>11265</v>
      </c>
      <c r="D2666" s="13">
        <v>44092.730254629627</v>
      </c>
      <c r="E2666" s="14">
        <v>3.1111111111111107E-2</v>
      </c>
      <c r="G2666" s="1" t="s">
        <v>233</v>
      </c>
      <c r="H2666" s="1" t="s">
        <v>234</v>
      </c>
      <c r="I2666" s="3">
        <v>10949</v>
      </c>
      <c r="J2666" s="13">
        <v>44084.650520833333</v>
      </c>
      <c r="K2666" s="14">
        <v>4.2939814814814813E-2</v>
      </c>
      <c r="M2666" s="1" t="s">
        <v>199</v>
      </c>
      <c r="N2666" s="1" t="s">
        <v>200</v>
      </c>
      <c r="O2666" s="3">
        <v>8490</v>
      </c>
      <c r="P2666" s="13">
        <v>44018.592372685183</v>
      </c>
      <c r="Q2666" s="14">
        <v>3.8854166666666669E-2</v>
      </c>
    </row>
    <row r="2667" spans="1:17" x14ac:dyDescent="0.25">
      <c r="A2667" s="1" t="s">
        <v>189</v>
      </c>
      <c r="B2667" s="1" t="s">
        <v>190</v>
      </c>
      <c r="C2667" s="3">
        <v>11266</v>
      </c>
      <c r="D2667" s="13">
        <v>44092.743645833332</v>
      </c>
      <c r="E2667" s="14">
        <v>3.5983796296296298E-2</v>
      </c>
      <c r="G2667" s="1" t="s">
        <v>171</v>
      </c>
      <c r="H2667" s="1" t="s">
        <v>172</v>
      </c>
      <c r="I2667" s="3">
        <v>10950</v>
      </c>
      <c r="J2667" s="13">
        <v>44084.666018518517</v>
      </c>
      <c r="K2667" s="14">
        <v>3.0324074074074073E-2</v>
      </c>
      <c r="M2667" s="1" t="s">
        <v>253</v>
      </c>
      <c r="N2667" s="1" t="s">
        <v>254</v>
      </c>
      <c r="O2667" s="3">
        <v>8495</v>
      </c>
      <c r="P2667" s="13">
        <v>44018.665520833332</v>
      </c>
      <c r="Q2667" s="14">
        <v>4.3217592592592592E-2</v>
      </c>
    </row>
    <row r="2668" spans="1:17" x14ac:dyDescent="0.25">
      <c r="A2668" s="1" t="s">
        <v>207</v>
      </c>
      <c r="B2668" s="1" t="s">
        <v>208</v>
      </c>
      <c r="C2668" s="3">
        <v>11271</v>
      </c>
      <c r="D2668" s="13">
        <v>44092.811631944445</v>
      </c>
      <c r="E2668" s="14">
        <v>3.7499999999999999E-2</v>
      </c>
      <c r="G2668" s="1" t="s">
        <v>177</v>
      </c>
      <c r="H2668" s="1" t="s">
        <v>178</v>
      </c>
      <c r="I2668" s="3">
        <v>10951</v>
      </c>
      <c r="J2668" s="13">
        <v>44084.682743055557</v>
      </c>
      <c r="K2668" s="14">
        <v>4.0428240740740744E-2</v>
      </c>
      <c r="M2668" s="1" t="s">
        <v>191</v>
      </c>
      <c r="N2668" s="1" t="s">
        <v>192</v>
      </c>
      <c r="O2668" s="3">
        <v>8496</v>
      </c>
      <c r="P2668" s="13">
        <v>44018.682326388887</v>
      </c>
      <c r="Q2668" s="14">
        <v>2.7916666666666669E-2</v>
      </c>
    </row>
    <row r="2669" spans="1:17" x14ac:dyDescent="0.25">
      <c r="A2669" s="1" t="s">
        <v>201</v>
      </c>
      <c r="B2669" s="1" t="s">
        <v>202</v>
      </c>
      <c r="C2669" s="3">
        <v>11273</v>
      </c>
      <c r="D2669" s="13">
        <v>44092.840798611112</v>
      </c>
      <c r="E2669" s="14">
        <v>3.8425925925925926E-2</v>
      </c>
      <c r="G2669" s="1" t="s">
        <v>122</v>
      </c>
      <c r="H2669" s="1" t="s">
        <v>217</v>
      </c>
      <c r="I2669" s="3">
        <v>10952</v>
      </c>
      <c r="J2669" s="13">
        <v>44084.691481481481</v>
      </c>
      <c r="K2669" s="14">
        <v>4.282407407407407E-2</v>
      </c>
      <c r="M2669" s="1" t="s">
        <v>191</v>
      </c>
      <c r="N2669" s="1" t="s">
        <v>192</v>
      </c>
      <c r="O2669" s="3">
        <v>8497</v>
      </c>
      <c r="P2669" s="13">
        <v>44018.700636574074</v>
      </c>
      <c r="Q2669" s="14">
        <v>3.9641203703703706E-2</v>
      </c>
    </row>
    <row r="2670" spans="1:17" x14ac:dyDescent="0.25">
      <c r="A2670" s="1" t="s">
        <v>225</v>
      </c>
      <c r="B2670" s="1" t="s">
        <v>226</v>
      </c>
      <c r="C2670" s="3">
        <v>11274</v>
      </c>
      <c r="D2670" s="13">
        <v>44093.347743055558</v>
      </c>
      <c r="E2670" s="14">
        <v>3.6284722222222225E-2</v>
      </c>
      <c r="G2670" s="1" t="s">
        <v>179</v>
      </c>
      <c r="H2670" s="1" t="s">
        <v>180</v>
      </c>
      <c r="I2670" s="3">
        <v>10953</v>
      </c>
      <c r="J2670" s="13">
        <v>44084.700648148151</v>
      </c>
      <c r="K2670" s="14">
        <v>3.6377314814814814E-2</v>
      </c>
      <c r="M2670" s="1" t="s">
        <v>227</v>
      </c>
      <c r="N2670" s="1" t="s">
        <v>228</v>
      </c>
      <c r="O2670" s="3">
        <v>8503</v>
      </c>
      <c r="P2670" s="13">
        <v>44018.783321759256</v>
      </c>
      <c r="Q2670" s="14">
        <v>3.6446759259259262E-2</v>
      </c>
    </row>
    <row r="2671" spans="1:17" x14ac:dyDescent="0.25">
      <c r="A2671" s="1" t="s">
        <v>225</v>
      </c>
      <c r="B2671" s="1" t="s">
        <v>226</v>
      </c>
      <c r="C2671" s="3">
        <v>11276</v>
      </c>
      <c r="D2671" s="13">
        <v>44093.37363425926</v>
      </c>
      <c r="E2671" s="14">
        <v>4.0972222222222222E-2</v>
      </c>
      <c r="G2671" s="1" t="s">
        <v>187</v>
      </c>
      <c r="H2671" s="1" t="s">
        <v>188</v>
      </c>
      <c r="I2671" s="3">
        <v>10956</v>
      </c>
      <c r="J2671" s="13">
        <v>44084.737511574072</v>
      </c>
      <c r="K2671" s="14">
        <v>3.2106481481481479E-2</v>
      </c>
      <c r="M2671" s="1" t="s">
        <v>199</v>
      </c>
      <c r="N2671" s="1" t="s">
        <v>200</v>
      </c>
      <c r="O2671" s="3">
        <v>8504</v>
      </c>
      <c r="P2671" s="13">
        <v>44018.795011574075</v>
      </c>
      <c r="Q2671" s="14">
        <v>4.1226851851851855E-2</v>
      </c>
    </row>
    <row r="2672" spans="1:17" x14ac:dyDescent="0.25">
      <c r="A2672" s="1" t="s">
        <v>165</v>
      </c>
      <c r="B2672" s="1" t="s">
        <v>166</v>
      </c>
      <c r="C2672" s="3">
        <v>11277</v>
      </c>
      <c r="D2672" s="13">
        <v>44093.384039351855</v>
      </c>
      <c r="E2672" s="14">
        <v>3.9340277777777773E-2</v>
      </c>
      <c r="G2672" s="1" t="s">
        <v>171</v>
      </c>
      <c r="H2672" s="1" t="s">
        <v>172</v>
      </c>
      <c r="I2672" s="3">
        <v>10959</v>
      </c>
      <c r="J2672" s="13">
        <v>44084.779548611114</v>
      </c>
      <c r="K2672" s="14">
        <v>3.5995370370370372E-2</v>
      </c>
      <c r="M2672" s="1" t="s">
        <v>245</v>
      </c>
      <c r="N2672" s="1" t="s">
        <v>246</v>
      </c>
      <c r="O2672" s="3">
        <v>8506</v>
      </c>
      <c r="P2672" s="13">
        <v>44018.820821759262</v>
      </c>
      <c r="Q2672" s="14">
        <v>3.6354166666666667E-2</v>
      </c>
    </row>
    <row r="2673" spans="1:17" x14ac:dyDescent="0.25">
      <c r="A2673" s="1" t="s">
        <v>163</v>
      </c>
      <c r="B2673" s="1" t="s">
        <v>164</v>
      </c>
      <c r="C2673" s="3">
        <v>11278</v>
      </c>
      <c r="D2673" s="13">
        <v>44093.397928240738</v>
      </c>
      <c r="E2673" s="14">
        <v>3.9861111111111111E-2</v>
      </c>
      <c r="G2673" s="1" t="s">
        <v>122</v>
      </c>
      <c r="H2673" s="1" t="s">
        <v>217</v>
      </c>
      <c r="I2673" s="3">
        <v>10967</v>
      </c>
      <c r="J2673" s="13">
        <v>44085.361863425926</v>
      </c>
      <c r="K2673" s="14">
        <v>3.2951388888888891E-2</v>
      </c>
      <c r="M2673" s="1" t="s">
        <v>229</v>
      </c>
      <c r="N2673" s="1" t="s">
        <v>230</v>
      </c>
      <c r="O2673" s="3">
        <v>8507</v>
      </c>
      <c r="P2673" s="13">
        <v>44018.837164351855</v>
      </c>
      <c r="Q2673" s="14">
        <v>4.3032407407407408E-2</v>
      </c>
    </row>
    <row r="2674" spans="1:17" x14ac:dyDescent="0.25">
      <c r="A2674" s="1" t="s">
        <v>189</v>
      </c>
      <c r="B2674" s="1" t="s">
        <v>190</v>
      </c>
      <c r="C2674" s="3">
        <v>11282</v>
      </c>
      <c r="D2674" s="13">
        <v>44093.458807870367</v>
      </c>
      <c r="E2674" s="14">
        <v>3.5185185185185187E-2</v>
      </c>
      <c r="G2674" s="1" t="s">
        <v>187</v>
      </c>
      <c r="H2674" s="1" t="s">
        <v>188</v>
      </c>
      <c r="I2674" s="3">
        <v>10968</v>
      </c>
      <c r="J2674" s="13">
        <v>44085.375393518516</v>
      </c>
      <c r="K2674" s="14">
        <v>4.1909722222222223E-2</v>
      </c>
      <c r="M2674" s="1" t="s">
        <v>249</v>
      </c>
      <c r="N2674" s="1" t="s">
        <v>250</v>
      </c>
      <c r="O2674" s="3">
        <v>8508</v>
      </c>
      <c r="P2674" s="13">
        <v>44019.344108796293</v>
      </c>
      <c r="Q2674" s="14">
        <v>3.006944444444444E-2</v>
      </c>
    </row>
    <row r="2675" spans="1:17" x14ac:dyDescent="0.25">
      <c r="A2675" s="1" t="s">
        <v>165</v>
      </c>
      <c r="B2675" s="1" t="s">
        <v>166</v>
      </c>
      <c r="C2675" s="3">
        <v>11287</v>
      </c>
      <c r="D2675" s="13">
        <v>44093.513078703705</v>
      </c>
      <c r="E2675" s="14">
        <v>3.7094907407407403E-2</v>
      </c>
      <c r="G2675" s="1" t="s">
        <v>120</v>
      </c>
      <c r="H2675" s="1" t="s">
        <v>219</v>
      </c>
      <c r="I2675" s="3">
        <v>10970</v>
      </c>
      <c r="J2675" s="13">
        <v>44085.407372685186</v>
      </c>
      <c r="K2675" s="14">
        <v>3.6967592592592594E-2</v>
      </c>
      <c r="M2675" s="1" t="s">
        <v>185</v>
      </c>
      <c r="N2675" s="1" t="s">
        <v>186</v>
      </c>
      <c r="O2675" s="3">
        <v>8509</v>
      </c>
      <c r="P2675" s="13">
        <v>44019.35696759259</v>
      </c>
      <c r="Q2675" s="14">
        <v>3.7164351851851851E-2</v>
      </c>
    </row>
    <row r="2676" spans="1:17" x14ac:dyDescent="0.25">
      <c r="A2676" s="1" t="s">
        <v>165</v>
      </c>
      <c r="B2676" s="1" t="s">
        <v>166</v>
      </c>
      <c r="C2676" s="3">
        <v>11289</v>
      </c>
      <c r="D2676" s="13">
        <v>44093.538645833331</v>
      </c>
      <c r="E2676" s="14">
        <v>4.4363425925925924E-2</v>
      </c>
      <c r="G2676" s="1" t="s">
        <v>179</v>
      </c>
      <c r="H2676" s="1" t="s">
        <v>180</v>
      </c>
      <c r="I2676" s="3">
        <v>10975</v>
      </c>
      <c r="J2676" s="13">
        <v>44085.465821759259</v>
      </c>
      <c r="K2676" s="14">
        <v>3.4513888888888893E-2</v>
      </c>
      <c r="M2676" s="1" t="s">
        <v>191</v>
      </c>
      <c r="N2676" s="1" t="s">
        <v>192</v>
      </c>
      <c r="O2676" s="3">
        <v>8513</v>
      </c>
      <c r="P2676" s="13">
        <v>44019.403935185182</v>
      </c>
      <c r="Q2676" s="14">
        <v>3.8738425925925926E-2</v>
      </c>
    </row>
    <row r="2677" spans="1:17" x14ac:dyDescent="0.25">
      <c r="A2677" s="1" t="s">
        <v>163</v>
      </c>
      <c r="B2677" s="1" t="s">
        <v>164</v>
      </c>
      <c r="C2677" s="3">
        <v>11291</v>
      </c>
      <c r="D2677" s="13">
        <v>44093.559386574074</v>
      </c>
      <c r="E2677" s="14">
        <v>4.3055555555555562E-2</v>
      </c>
      <c r="G2677" s="1" t="s">
        <v>215</v>
      </c>
      <c r="H2677" s="1" t="s">
        <v>216</v>
      </c>
      <c r="I2677" s="3">
        <v>10976</v>
      </c>
      <c r="J2677" s="13">
        <v>44085.474710648145</v>
      </c>
      <c r="K2677" s="14">
        <v>3.229166666666667E-2</v>
      </c>
      <c r="M2677" s="1" t="s">
        <v>185</v>
      </c>
      <c r="N2677" s="1" t="s">
        <v>186</v>
      </c>
      <c r="O2677" s="3">
        <v>8517</v>
      </c>
      <c r="P2677" s="13">
        <v>44019.468668981484</v>
      </c>
      <c r="Q2677" s="14">
        <v>3.7662037037037036E-2</v>
      </c>
    </row>
    <row r="2678" spans="1:17" x14ac:dyDescent="0.25">
      <c r="A2678" s="1" t="s">
        <v>243</v>
      </c>
      <c r="B2678" s="1" t="s">
        <v>244</v>
      </c>
      <c r="C2678" s="3">
        <v>11293</v>
      </c>
      <c r="D2678" s="13">
        <v>44093.592974537038</v>
      </c>
      <c r="E2678" s="14">
        <v>4.5682870370370367E-2</v>
      </c>
      <c r="G2678" s="1" t="s">
        <v>187</v>
      </c>
      <c r="H2678" s="1" t="s">
        <v>188</v>
      </c>
      <c r="I2678" s="3">
        <v>10979</v>
      </c>
      <c r="J2678" s="13">
        <v>44085.506516203706</v>
      </c>
      <c r="K2678" s="14">
        <v>3.7314814814814815E-2</v>
      </c>
      <c r="M2678" s="1" t="s">
        <v>199</v>
      </c>
      <c r="N2678" s="1" t="s">
        <v>200</v>
      </c>
      <c r="O2678" s="3">
        <v>8518</v>
      </c>
      <c r="P2678" s="13">
        <v>44019.484560185185</v>
      </c>
      <c r="Q2678" s="14">
        <v>4.3217592592592592E-2</v>
      </c>
    </row>
    <row r="2679" spans="1:17" x14ac:dyDescent="0.25">
      <c r="A2679" s="1" t="s">
        <v>165</v>
      </c>
      <c r="B2679" s="1" t="s">
        <v>166</v>
      </c>
      <c r="C2679" s="3">
        <v>11299</v>
      </c>
      <c r="D2679" s="13">
        <v>44093.684814814813</v>
      </c>
      <c r="E2679" s="14">
        <v>3.2523148148148148E-2</v>
      </c>
      <c r="G2679" s="1" t="s">
        <v>215</v>
      </c>
      <c r="H2679" s="1" t="s">
        <v>216</v>
      </c>
      <c r="I2679" s="3">
        <v>10980</v>
      </c>
      <c r="J2679" s="13">
        <v>44085.522291666668</v>
      </c>
      <c r="K2679" s="14">
        <v>3.9479166666666669E-2</v>
      </c>
      <c r="M2679" s="1" t="s">
        <v>245</v>
      </c>
      <c r="N2679" s="1" t="s">
        <v>246</v>
      </c>
      <c r="O2679" s="3">
        <v>8520</v>
      </c>
      <c r="P2679" s="13">
        <v>44019.514560185184</v>
      </c>
      <c r="Q2679" s="14">
        <v>3.5717592592592592E-2</v>
      </c>
    </row>
    <row r="2680" spans="1:17" x14ac:dyDescent="0.25">
      <c r="A2680" s="1" t="s">
        <v>201</v>
      </c>
      <c r="B2680" s="1" t="s">
        <v>202</v>
      </c>
      <c r="C2680" s="3">
        <v>11301</v>
      </c>
      <c r="D2680" s="13">
        <v>44093.706967592596</v>
      </c>
      <c r="E2680" s="14">
        <v>4.1747685185185186E-2</v>
      </c>
      <c r="G2680" s="1" t="s">
        <v>175</v>
      </c>
      <c r="H2680" s="1" t="s">
        <v>176</v>
      </c>
      <c r="I2680" s="3">
        <v>10982</v>
      </c>
      <c r="J2680" s="13">
        <v>44085.54755787037</v>
      </c>
      <c r="K2680" s="14">
        <v>4.1226851851851855E-2</v>
      </c>
      <c r="M2680" s="1" t="s">
        <v>126</v>
      </c>
      <c r="N2680" s="1" t="s">
        <v>220</v>
      </c>
      <c r="O2680" s="3">
        <v>8521</v>
      </c>
      <c r="P2680" s="13">
        <v>44019.527314814812</v>
      </c>
      <c r="Q2680" s="14">
        <v>3.7175925925925925E-2</v>
      </c>
    </row>
    <row r="2681" spans="1:17" x14ac:dyDescent="0.25">
      <c r="A2681" s="1" t="s">
        <v>159</v>
      </c>
      <c r="B2681" s="1" t="s">
        <v>160</v>
      </c>
      <c r="C2681" s="3">
        <v>11307</v>
      </c>
      <c r="D2681" s="13">
        <v>44093.790532407409</v>
      </c>
      <c r="E2681" s="14">
        <v>3.8738425925925926E-2</v>
      </c>
      <c r="G2681" s="1" t="s">
        <v>251</v>
      </c>
      <c r="H2681" s="1" t="s">
        <v>252</v>
      </c>
      <c r="I2681" s="3">
        <v>10985</v>
      </c>
      <c r="J2681" s="13">
        <v>44085.586261574077</v>
      </c>
      <c r="K2681" s="14">
        <v>2.9837962962962965E-2</v>
      </c>
      <c r="M2681" s="1" t="s">
        <v>247</v>
      </c>
      <c r="N2681" s="1" t="s">
        <v>248</v>
      </c>
      <c r="O2681" s="3">
        <v>8523</v>
      </c>
      <c r="P2681" s="13">
        <v>44019.560266203705</v>
      </c>
      <c r="Q2681" s="14">
        <v>3.2129629629629626E-2</v>
      </c>
    </row>
    <row r="2682" spans="1:17" x14ac:dyDescent="0.25">
      <c r="A2682" s="1" t="s">
        <v>205</v>
      </c>
      <c r="B2682" s="1" t="s">
        <v>206</v>
      </c>
      <c r="C2682" s="3">
        <v>11310</v>
      </c>
      <c r="D2682" s="13">
        <v>44093.829432870371</v>
      </c>
      <c r="E2682" s="14">
        <v>3.2395833333333332E-2</v>
      </c>
      <c r="G2682" s="1" t="s">
        <v>177</v>
      </c>
      <c r="H2682" s="1" t="s">
        <v>178</v>
      </c>
      <c r="I2682" s="3">
        <v>10991</v>
      </c>
      <c r="J2682" s="13">
        <v>44085.662546296298</v>
      </c>
      <c r="K2682" s="14">
        <v>2.929398148148148E-2</v>
      </c>
      <c r="M2682" s="1" t="s">
        <v>223</v>
      </c>
      <c r="N2682" s="1" t="s">
        <v>224</v>
      </c>
      <c r="O2682" s="3">
        <v>8524</v>
      </c>
      <c r="P2682" s="13">
        <v>44019.56890046296</v>
      </c>
      <c r="Q2682" s="14">
        <v>3.8796296296296294E-2</v>
      </c>
    </row>
    <row r="2683" spans="1:17" x14ac:dyDescent="0.25">
      <c r="A2683" s="1" t="s">
        <v>225</v>
      </c>
      <c r="B2683" s="1" t="s">
        <v>226</v>
      </c>
      <c r="C2683" s="3">
        <v>11311</v>
      </c>
      <c r="D2683" s="13">
        <v>44093.845717592594</v>
      </c>
      <c r="E2683" s="14">
        <v>3.4837962962962959E-2</v>
      </c>
      <c r="G2683" s="1" t="s">
        <v>235</v>
      </c>
      <c r="H2683" s="1" t="s">
        <v>236</v>
      </c>
      <c r="I2683" s="3">
        <v>10994</v>
      </c>
      <c r="J2683" s="13">
        <v>44085.705868055556</v>
      </c>
      <c r="K2683" s="14">
        <v>3.6018518518518519E-2</v>
      </c>
      <c r="M2683" s="1" t="s">
        <v>209</v>
      </c>
      <c r="N2683" s="1" t="s">
        <v>210</v>
      </c>
      <c r="O2683" s="3">
        <v>8525</v>
      </c>
      <c r="P2683" s="13">
        <v>44019.58353009259</v>
      </c>
      <c r="Q2683" s="14">
        <v>4.0208333333333332E-2</v>
      </c>
    </row>
    <row r="2684" spans="1:17" x14ac:dyDescent="0.25">
      <c r="A2684" s="1" t="s">
        <v>165</v>
      </c>
      <c r="B2684" s="1" t="s">
        <v>166</v>
      </c>
      <c r="C2684" s="3">
        <v>11312</v>
      </c>
      <c r="D2684" s="13">
        <v>44094.352662037039</v>
      </c>
      <c r="E2684" s="14">
        <v>3.622685185185185E-2</v>
      </c>
      <c r="G2684" s="1" t="s">
        <v>203</v>
      </c>
      <c r="H2684" s="1" t="s">
        <v>204</v>
      </c>
      <c r="I2684" s="3">
        <v>10998</v>
      </c>
      <c r="J2684" s="13">
        <v>44085.758483796293</v>
      </c>
      <c r="K2684" s="14">
        <v>3.5335648148148151E-2</v>
      </c>
      <c r="M2684" s="1" t="s">
        <v>130</v>
      </c>
      <c r="N2684" s="1" t="s">
        <v>218</v>
      </c>
      <c r="O2684" s="3">
        <v>8527</v>
      </c>
      <c r="P2684" s="13">
        <v>44019.61105324074</v>
      </c>
      <c r="Q2684" s="14">
        <v>3.5659722222222225E-2</v>
      </c>
    </row>
    <row r="2685" spans="1:17" x14ac:dyDescent="0.25">
      <c r="A2685" s="1" t="s">
        <v>181</v>
      </c>
      <c r="B2685" s="1" t="s">
        <v>182</v>
      </c>
      <c r="C2685" s="3">
        <v>11315</v>
      </c>
      <c r="D2685" s="13">
        <v>44094.395185185182</v>
      </c>
      <c r="E2685" s="14">
        <v>4.2847222222222224E-2</v>
      </c>
      <c r="G2685" s="1" t="s">
        <v>120</v>
      </c>
      <c r="H2685" s="1" t="s">
        <v>219</v>
      </c>
      <c r="I2685" s="3">
        <v>11005</v>
      </c>
      <c r="J2685" s="13">
        <v>44086.348333333335</v>
      </c>
      <c r="K2685" s="14">
        <v>4.0682870370370376E-2</v>
      </c>
      <c r="M2685" s="1" t="s">
        <v>126</v>
      </c>
      <c r="N2685" s="1" t="s">
        <v>220</v>
      </c>
      <c r="O2685" s="3">
        <v>8528</v>
      </c>
      <c r="P2685" s="13">
        <v>44019.621828703705</v>
      </c>
      <c r="Q2685" s="14">
        <v>4.0543981481481479E-2</v>
      </c>
    </row>
    <row r="2686" spans="1:17" x14ac:dyDescent="0.25">
      <c r="A2686" s="1" t="s">
        <v>207</v>
      </c>
      <c r="B2686" s="1" t="s">
        <v>208</v>
      </c>
      <c r="C2686" s="3">
        <v>11316</v>
      </c>
      <c r="D2686" s="13">
        <v>44094.404178240744</v>
      </c>
      <c r="E2686" s="14">
        <v>3.8715277777777779E-2</v>
      </c>
      <c r="G2686" s="1" t="s">
        <v>179</v>
      </c>
      <c r="H2686" s="1" t="s">
        <v>180</v>
      </c>
      <c r="I2686" s="3">
        <v>11006</v>
      </c>
      <c r="J2686" s="13">
        <v>44086.365254629629</v>
      </c>
      <c r="K2686" s="14">
        <v>3.1504629629629625E-2</v>
      </c>
      <c r="M2686" s="1" t="s">
        <v>249</v>
      </c>
      <c r="N2686" s="1" t="s">
        <v>250</v>
      </c>
      <c r="O2686" s="3">
        <v>8530</v>
      </c>
      <c r="P2686" s="13">
        <v>44019.644756944443</v>
      </c>
      <c r="Q2686" s="14">
        <v>3.4826388888888886E-2</v>
      </c>
    </row>
    <row r="2687" spans="1:17" x14ac:dyDescent="0.25">
      <c r="A2687" s="1" t="s">
        <v>165</v>
      </c>
      <c r="B2687" s="1" t="s">
        <v>166</v>
      </c>
      <c r="C2687" s="3">
        <v>11318</v>
      </c>
      <c r="D2687" s="13">
        <v>44094.42633101852</v>
      </c>
      <c r="E2687" s="14">
        <v>3.0347222222222223E-2</v>
      </c>
      <c r="G2687" s="1" t="s">
        <v>233</v>
      </c>
      <c r="H2687" s="1" t="s">
        <v>234</v>
      </c>
      <c r="I2687" s="3">
        <v>11008</v>
      </c>
      <c r="J2687" s="13">
        <v>44086.384409722225</v>
      </c>
      <c r="K2687" s="14">
        <v>4.0567129629629627E-2</v>
      </c>
      <c r="M2687" s="1" t="s">
        <v>223</v>
      </c>
      <c r="N2687" s="1" t="s">
        <v>224</v>
      </c>
      <c r="O2687" s="3">
        <v>8531</v>
      </c>
      <c r="P2687" s="13">
        <v>44019.661979166667</v>
      </c>
      <c r="Q2687" s="14">
        <v>3.425925925925926E-2</v>
      </c>
    </row>
    <row r="2688" spans="1:17" x14ac:dyDescent="0.25">
      <c r="A2688" s="1" t="s">
        <v>201</v>
      </c>
      <c r="B2688" s="1" t="s">
        <v>202</v>
      </c>
      <c r="C2688" s="3">
        <v>11322</v>
      </c>
      <c r="D2688" s="13">
        <v>44094.475092592591</v>
      </c>
      <c r="E2688" s="14">
        <v>3.6944444444444446E-2</v>
      </c>
      <c r="G2688" s="1" t="s">
        <v>235</v>
      </c>
      <c r="H2688" s="1" t="s">
        <v>236</v>
      </c>
      <c r="I2688" s="3">
        <v>11012</v>
      </c>
      <c r="J2688" s="13">
        <v>44086.430358796293</v>
      </c>
      <c r="K2688" s="14">
        <v>3.0821759259259257E-2</v>
      </c>
      <c r="M2688" s="1" t="s">
        <v>191</v>
      </c>
      <c r="N2688" s="1" t="s">
        <v>192</v>
      </c>
      <c r="O2688" s="3">
        <v>8532</v>
      </c>
      <c r="P2688" s="13">
        <v>44019.678136574075</v>
      </c>
      <c r="Q2688" s="14">
        <v>3.0648148148148147E-2</v>
      </c>
    </row>
    <row r="2689" spans="1:17" x14ac:dyDescent="0.25">
      <c r="A2689" s="1" t="s">
        <v>201</v>
      </c>
      <c r="B2689" s="1" t="s">
        <v>202</v>
      </c>
      <c r="C2689" s="3">
        <v>11332</v>
      </c>
      <c r="D2689" s="13">
        <v>44094.605671296296</v>
      </c>
      <c r="E2689" s="14">
        <v>3.5289351851851856E-2</v>
      </c>
      <c r="G2689" s="1" t="s">
        <v>193</v>
      </c>
      <c r="H2689" s="1" t="s">
        <v>194</v>
      </c>
      <c r="I2689" s="3">
        <v>11015</v>
      </c>
      <c r="J2689" s="13">
        <v>44086.473182870373</v>
      </c>
      <c r="K2689" s="14">
        <v>3.6550925925925924E-2</v>
      </c>
      <c r="M2689" s="1" t="s">
        <v>253</v>
      </c>
      <c r="N2689" s="1" t="s">
        <v>254</v>
      </c>
      <c r="O2689" s="3">
        <v>8537</v>
      </c>
      <c r="P2689" s="13">
        <v>44019.753379629627</v>
      </c>
      <c r="Q2689" s="14">
        <v>3.6979166666666667E-2</v>
      </c>
    </row>
    <row r="2690" spans="1:17" x14ac:dyDescent="0.25">
      <c r="A2690" s="1" t="s">
        <v>197</v>
      </c>
      <c r="B2690" s="1" t="s">
        <v>198</v>
      </c>
      <c r="C2690" s="3">
        <v>11338</v>
      </c>
      <c r="D2690" s="13">
        <v>44094.703923611109</v>
      </c>
      <c r="E2690" s="14">
        <v>3.9120370370370368E-2</v>
      </c>
      <c r="G2690" s="1" t="s">
        <v>179</v>
      </c>
      <c r="H2690" s="1" t="s">
        <v>180</v>
      </c>
      <c r="I2690" s="3">
        <v>11021</v>
      </c>
      <c r="J2690" s="13">
        <v>44086.538611111115</v>
      </c>
      <c r="K2690" s="14">
        <v>4.0682870370370376E-2</v>
      </c>
      <c r="M2690" s="1" t="s">
        <v>191</v>
      </c>
      <c r="N2690" s="1" t="s">
        <v>192</v>
      </c>
      <c r="O2690" s="3">
        <v>8538</v>
      </c>
      <c r="P2690" s="13">
        <v>44019.765949074077</v>
      </c>
      <c r="Q2690" s="14">
        <v>4.4143518518518519E-2</v>
      </c>
    </row>
    <row r="2691" spans="1:17" x14ac:dyDescent="0.25">
      <c r="A2691" s="1" t="s">
        <v>159</v>
      </c>
      <c r="B2691" s="1" t="s">
        <v>160</v>
      </c>
      <c r="C2691" s="3">
        <v>11342</v>
      </c>
      <c r="D2691" s="13">
        <v>44094.751157407409</v>
      </c>
      <c r="E2691" s="14">
        <v>3.4050925925925922E-2</v>
      </c>
      <c r="G2691" s="1" t="s">
        <v>120</v>
      </c>
      <c r="H2691" s="1" t="s">
        <v>219</v>
      </c>
      <c r="I2691" s="3">
        <v>11025</v>
      </c>
      <c r="J2691" s="13">
        <v>44086.597361111111</v>
      </c>
      <c r="K2691" s="14">
        <v>3.9270833333333331E-2</v>
      </c>
      <c r="M2691" s="1" t="s">
        <v>253</v>
      </c>
      <c r="N2691" s="1" t="s">
        <v>254</v>
      </c>
      <c r="O2691" s="3">
        <v>8542</v>
      </c>
      <c r="P2691" s="13">
        <v>44019.822152777779</v>
      </c>
      <c r="Q2691" s="14">
        <v>3.6064814814814813E-2</v>
      </c>
    </row>
    <row r="2692" spans="1:17" x14ac:dyDescent="0.25">
      <c r="A2692" s="1" t="s">
        <v>159</v>
      </c>
      <c r="B2692" s="1" t="s">
        <v>160</v>
      </c>
      <c r="C2692" s="3">
        <v>11344</v>
      </c>
      <c r="D2692" s="13">
        <v>44094.778749999998</v>
      </c>
      <c r="E2692" s="14">
        <v>3.4791666666666672E-2</v>
      </c>
      <c r="G2692" s="1" t="s">
        <v>215</v>
      </c>
      <c r="H2692" s="1" t="s">
        <v>216</v>
      </c>
      <c r="I2692" s="3">
        <v>11026</v>
      </c>
      <c r="J2692" s="13">
        <v>44086.612650462965</v>
      </c>
      <c r="K2692" s="14">
        <v>3.9328703703703706E-2</v>
      </c>
      <c r="M2692" s="1" t="s">
        <v>185</v>
      </c>
      <c r="N2692" s="1" t="s">
        <v>186</v>
      </c>
      <c r="O2692" s="3">
        <v>8546</v>
      </c>
      <c r="P2692" s="13">
        <v>44020.363125000003</v>
      </c>
      <c r="Q2692" s="14">
        <v>4.3252314814814813E-2</v>
      </c>
    </row>
    <row r="2693" spans="1:17" x14ac:dyDescent="0.25">
      <c r="A2693" s="1" t="s">
        <v>163</v>
      </c>
      <c r="B2693" s="1" t="s">
        <v>164</v>
      </c>
      <c r="C2693" s="3">
        <v>11348</v>
      </c>
      <c r="D2693" s="13">
        <v>44094.835312499999</v>
      </c>
      <c r="E2693" s="14">
        <v>4.0949074074074075E-2</v>
      </c>
      <c r="G2693" s="1" t="s">
        <v>193</v>
      </c>
      <c r="H2693" s="1" t="s">
        <v>194</v>
      </c>
      <c r="I2693" s="3">
        <v>11031</v>
      </c>
      <c r="J2693" s="13">
        <v>44086.682719907411</v>
      </c>
      <c r="K2693" s="14">
        <v>4.3622685185185188E-2</v>
      </c>
      <c r="M2693" s="1" t="s">
        <v>237</v>
      </c>
      <c r="N2693" s="1" t="s">
        <v>238</v>
      </c>
      <c r="O2693" s="3">
        <v>8550</v>
      </c>
      <c r="P2693" s="13">
        <v>44020.427800925929</v>
      </c>
      <c r="Q2693" s="14">
        <v>4.1250000000000002E-2</v>
      </c>
    </row>
    <row r="2694" spans="1:17" x14ac:dyDescent="0.25">
      <c r="A2694" s="1" t="s">
        <v>213</v>
      </c>
      <c r="B2694" s="1" t="s">
        <v>214</v>
      </c>
      <c r="C2694" s="3">
        <v>11351</v>
      </c>
      <c r="D2694" s="13">
        <v>44095.369571759256</v>
      </c>
      <c r="E2694" s="14">
        <v>4.040509259259259E-2</v>
      </c>
      <c r="G2694" s="1" t="s">
        <v>203</v>
      </c>
      <c r="H2694" s="1" t="s">
        <v>204</v>
      </c>
      <c r="I2694" s="3">
        <v>11034</v>
      </c>
      <c r="J2694" s="13">
        <v>44086.715567129628</v>
      </c>
      <c r="K2694" s="14">
        <v>3.5613425925925923E-2</v>
      </c>
      <c r="M2694" s="1" t="s">
        <v>223</v>
      </c>
      <c r="N2694" s="1" t="s">
        <v>224</v>
      </c>
      <c r="O2694" s="3">
        <v>8551</v>
      </c>
      <c r="P2694" s="13">
        <v>44020.43650462963</v>
      </c>
      <c r="Q2694" s="14">
        <v>3.5787037037037034E-2</v>
      </c>
    </row>
    <row r="2695" spans="1:17" x14ac:dyDescent="0.25">
      <c r="A2695" s="1" t="s">
        <v>213</v>
      </c>
      <c r="B2695" s="1" t="s">
        <v>214</v>
      </c>
      <c r="C2695" s="3">
        <v>11352</v>
      </c>
      <c r="D2695" s="13">
        <v>44095.380370370367</v>
      </c>
      <c r="E2695" s="14">
        <v>3.72337962962963E-2</v>
      </c>
      <c r="G2695" s="1" t="s">
        <v>187</v>
      </c>
      <c r="H2695" s="1" t="s">
        <v>188</v>
      </c>
      <c r="I2695" s="3">
        <v>11040</v>
      </c>
      <c r="J2695" s="13">
        <v>44086.797500000001</v>
      </c>
      <c r="K2695" s="14">
        <v>3.8657407407407404E-2</v>
      </c>
      <c r="M2695" s="1" t="s">
        <v>241</v>
      </c>
      <c r="N2695" s="1" t="s">
        <v>242</v>
      </c>
      <c r="O2695" s="3">
        <v>8552</v>
      </c>
      <c r="P2695" s="13">
        <v>44020.450162037036</v>
      </c>
      <c r="Q2695" s="14">
        <v>4.5659722222222227E-2</v>
      </c>
    </row>
    <row r="2696" spans="1:17" x14ac:dyDescent="0.25">
      <c r="A2696" s="1" t="s">
        <v>183</v>
      </c>
      <c r="B2696" s="1" t="s">
        <v>184</v>
      </c>
      <c r="C2696" s="3">
        <v>11353</v>
      </c>
      <c r="D2696" s="13">
        <v>44095.390706018516</v>
      </c>
      <c r="E2696" s="14">
        <v>3.7442129629629624E-2</v>
      </c>
      <c r="G2696" s="1" t="s">
        <v>251</v>
      </c>
      <c r="H2696" s="1" t="s">
        <v>252</v>
      </c>
      <c r="I2696" s="3">
        <v>11041</v>
      </c>
      <c r="J2696" s="13">
        <v>44086.807743055557</v>
      </c>
      <c r="K2696" s="14">
        <v>3.9317129629629625E-2</v>
      </c>
      <c r="M2696" s="1" t="s">
        <v>245</v>
      </c>
      <c r="N2696" s="1" t="s">
        <v>246</v>
      </c>
      <c r="O2696" s="3">
        <v>8554</v>
      </c>
      <c r="P2696" s="13">
        <v>44020.471539351849</v>
      </c>
      <c r="Q2696" s="14">
        <v>4.1793981481481481E-2</v>
      </c>
    </row>
    <row r="2697" spans="1:17" x14ac:dyDescent="0.25">
      <c r="A2697" s="1" t="s">
        <v>163</v>
      </c>
      <c r="B2697" s="1" t="s">
        <v>164</v>
      </c>
      <c r="C2697" s="3">
        <v>11363</v>
      </c>
      <c r="D2697" s="13">
        <v>44095.524085648147</v>
      </c>
      <c r="E2697" s="14">
        <v>3.5983796296296298E-2</v>
      </c>
      <c r="G2697" s="1" t="s">
        <v>171</v>
      </c>
      <c r="H2697" s="1" t="s">
        <v>172</v>
      </c>
      <c r="I2697" s="3">
        <v>11044</v>
      </c>
      <c r="J2697" s="13">
        <v>44087.342476851853</v>
      </c>
      <c r="K2697" s="14">
        <v>3.3935185185185186E-2</v>
      </c>
      <c r="M2697" s="1" t="s">
        <v>191</v>
      </c>
      <c r="N2697" s="1" t="s">
        <v>192</v>
      </c>
      <c r="O2697" s="3">
        <v>8558</v>
      </c>
      <c r="P2697" s="13">
        <v>44020.526053240741</v>
      </c>
      <c r="Q2697" s="14">
        <v>3.5891203703703703E-2</v>
      </c>
    </row>
    <row r="2698" spans="1:17" x14ac:dyDescent="0.25">
      <c r="A2698" s="1" t="s">
        <v>189</v>
      </c>
      <c r="B2698" s="1" t="s">
        <v>190</v>
      </c>
      <c r="C2698" s="3">
        <v>11367</v>
      </c>
      <c r="D2698" s="13">
        <v>44095.570891203701</v>
      </c>
      <c r="E2698" s="14">
        <v>3.9907407407407412E-2</v>
      </c>
      <c r="G2698" s="1" t="s">
        <v>193</v>
      </c>
      <c r="H2698" s="1" t="s">
        <v>194</v>
      </c>
      <c r="I2698" s="3">
        <v>11049</v>
      </c>
      <c r="J2698" s="13">
        <v>44087.410509259258</v>
      </c>
      <c r="K2698" s="14">
        <v>3.5706018518518519E-2</v>
      </c>
      <c r="M2698" s="1" t="s">
        <v>199</v>
      </c>
      <c r="N2698" s="1" t="s">
        <v>200</v>
      </c>
      <c r="O2698" s="3">
        <v>8559</v>
      </c>
      <c r="P2698" s="13">
        <v>44020.54047453704</v>
      </c>
      <c r="Q2698" s="14">
        <v>3.5925925925925924E-2</v>
      </c>
    </row>
    <row r="2699" spans="1:17" x14ac:dyDescent="0.25">
      <c r="A2699" s="1" t="s">
        <v>207</v>
      </c>
      <c r="B2699" s="1" t="s">
        <v>208</v>
      </c>
      <c r="C2699" s="3">
        <v>11368</v>
      </c>
      <c r="D2699" s="13">
        <v>44095.588900462964</v>
      </c>
      <c r="E2699" s="14">
        <v>3.5763888888888887E-2</v>
      </c>
      <c r="G2699" s="1" t="s">
        <v>120</v>
      </c>
      <c r="H2699" s="1" t="s">
        <v>219</v>
      </c>
      <c r="I2699" s="3">
        <v>11051</v>
      </c>
      <c r="J2699" s="13">
        <v>44087.439467592594</v>
      </c>
      <c r="K2699" s="14">
        <v>3.3993055555555561E-2</v>
      </c>
      <c r="M2699" s="1" t="s">
        <v>209</v>
      </c>
      <c r="N2699" s="1" t="s">
        <v>210</v>
      </c>
      <c r="O2699" s="3">
        <v>8561</v>
      </c>
      <c r="P2699" s="13">
        <v>44020.569374999999</v>
      </c>
      <c r="Q2699" s="14">
        <v>3.8182870370370374E-2</v>
      </c>
    </row>
    <row r="2700" spans="1:17" x14ac:dyDescent="0.25">
      <c r="A2700" s="1" t="s">
        <v>197</v>
      </c>
      <c r="B2700" s="1" t="s">
        <v>198</v>
      </c>
      <c r="C2700" s="3">
        <v>11370</v>
      </c>
      <c r="D2700" s="13">
        <v>44095.6172337963</v>
      </c>
      <c r="E2700" s="14">
        <v>3.8449074074074073E-2</v>
      </c>
      <c r="G2700" s="1" t="s">
        <v>193</v>
      </c>
      <c r="H2700" s="1" t="s">
        <v>194</v>
      </c>
      <c r="I2700" s="3">
        <v>11053</v>
      </c>
      <c r="J2700" s="13">
        <v>44087.464212962965</v>
      </c>
      <c r="K2700" s="14">
        <v>4.0601851851851854E-2</v>
      </c>
      <c r="M2700" s="1" t="s">
        <v>241</v>
      </c>
      <c r="N2700" s="1" t="s">
        <v>242</v>
      </c>
      <c r="O2700" s="3">
        <v>8573</v>
      </c>
      <c r="P2700" s="13">
        <v>44020.738009259258</v>
      </c>
      <c r="Q2700" s="14">
        <v>3.9085648148148147E-2</v>
      </c>
    </row>
    <row r="2701" spans="1:17" x14ac:dyDescent="0.25">
      <c r="A2701" s="1" t="s">
        <v>225</v>
      </c>
      <c r="B2701" s="1" t="s">
        <v>226</v>
      </c>
      <c r="C2701" s="3">
        <v>11373</v>
      </c>
      <c r="D2701" s="13">
        <v>44095.65662037037</v>
      </c>
      <c r="E2701" s="14">
        <v>3.7615740740740741E-2</v>
      </c>
      <c r="G2701" s="1" t="s">
        <v>122</v>
      </c>
      <c r="H2701" s="1" t="s">
        <v>217</v>
      </c>
      <c r="I2701" s="3">
        <v>11054</v>
      </c>
      <c r="J2701" s="13">
        <v>44087.475983796299</v>
      </c>
      <c r="K2701" s="14">
        <v>4.3645833333333335E-2</v>
      </c>
      <c r="M2701" s="1" t="s">
        <v>173</v>
      </c>
      <c r="N2701" s="1" t="s">
        <v>174</v>
      </c>
      <c r="O2701" s="3">
        <v>8574</v>
      </c>
      <c r="P2701" s="13">
        <v>44020.750532407408</v>
      </c>
      <c r="Q2701" s="14">
        <v>3.8564814814814816E-2</v>
      </c>
    </row>
    <row r="2702" spans="1:17" x14ac:dyDescent="0.25">
      <c r="A2702" s="1" t="s">
        <v>181</v>
      </c>
      <c r="B2702" s="1" t="s">
        <v>182</v>
      </c>
      <c r="C2702" s="3">
        <v>11375</v>
      </c>
      <c r="D2702" s="13">
        <v>44095.68068287037</v>
      </c>
      <c r="E2702" s="14">
        <v>3.7777777777777778E-2</v>
      </c>
      <c r="G2702" s="1" t="s">
        <v>122</v>
      </c>
      <c r="H2702" s="1" t="s">
        <v>217</v>
      </c>
      <c r="I2702" s="3">
        <v>11057</v>
      </c>
      <c r="J2702" s="13">
        <v>44087.514421296299</v>
      </c>
      <c r="K2702" s="14">
        <v>3.4525462962962966E-2</v>
      </c>
      <c r="M2702" s="1" t="s">
        <v>249</v>
      </c>
      <c r="N2702" s="1" t="s">
        <v>250</v>
      </c>
      <c r="O2702" s="3">
        <v>8575</v>
      </c>
      <c r="P2702" s="13">
        <v>44020.760023148148</v>
      </c>
      <c r="Q2702" s="14">
        <v>3.9351851851851853E-2</v>
      </c>
    </row>
    <row r="2703" spans="1:17" x14ac:dyDescent="0.25">
      <c r="A2703" s="1" t="s">
        <v>197</v>
      </c>
      <c r="B2703" s="1" t="s">
        <v>198</v>
      </c>
      <c r="C2703" s="3">
        <v>11379</v>
      </c>
      <c r="D2703" s="13">
        <v>44095.735625000001</v>
      </c>
      <c r="E2703" s="14">
        <v>3.802083333333333E-2</v>
      </c>
      <c r="G2703" s="1" t="s">
        <v>122</v>
      </c>
      <c r="H2703" s="1" t="s">
        <v>217</v>
      </c>
      <c r="I2703" s="3">
        <v>11059</v>
      </c>
      <c r="J2703" s="13">
        <v>44087.539224537039</v>
      </c>
      <c r="K2703" s="14">
        <v>4.0057870370370369E-2</v>
      </c>
      <c r="M2703" s="1" t="s">
        <v>173</v>
      </c>
      <c r="N2703" s="1" t="s">
        <v>174</v>
      </c>
      <c r="O2703" s="3">
        <v>8576</v>
      </c>
      <c r="P2703" s="13">
        <v>44020.769884259258</v>
      </c>
      <c r="Q2703" s="14">
        <v>3.9872685185185185E-2</v>
      </c>
    </row>
    <row r="2704" spans="1:17" x14ac:dyDescent="0.25">
      <c r="A2704" s="1" t="s">
        <v>161</v>
      </c>
      <c r="B2704" s="1" t="s">
        <v>162</v>
      </c>
      <c r="C2704" s="3">
        <v>11380</v>
      </c>
      <c r="D2704" s="13">
        <v>44095.753923611112</v>
      </c>
      <c r="E2704" s="14">
        <v>3.7106481481481483E-2</v>
      </c>
      <c r="G2704" s="1" t="s">
        <v>235</v>
      </c>
      <c r="H2704" s="1" t="s">
        <v>236</v>
      </c>
      <c r="I2704" s="3">
        <v>11061</v>
      </c>
      <c r="J2704" s="13">
        <v>44087.566157407404</v>
      </c>
      <c r="K2704" s="14">
        <v>3.1331018518518515E-2</v>
      </c>
      <c r="M2704" s="1" t="s">
        <v>227</v>
      </c>
      <c r="N2704" s="1" t="s">
        <v>228</v>
      </c>
      <c r="O2704" s="3">
        <v>8578</v>
      </c>
      <c r="P2704" s="13">
        <v>44020.79347222222</v>
      </c>
      <c r="Q2704" s="14">
        <v>4.0219907407407406E-2</v>
      </c>
    </row>
    <row r="2705" spans="1:17" x14ac:dyDescent="0.25">
      <c r="A2705" s="1" t="s">
        <v>159</v>
      </c>
      <c r="B2705" s="1" t="s">
        <v>160</v>
      </c>
      <c r="C2705" s="3">
        <v>11390</v>
      </c>
      <c r="D2705" s="13">
        <v>44096.3828125</v>
      </c>
      <c r="E2705" s="14">
        <v>3.7766203703703705E-2</v>
      </c>
      <c r="G2705" s="1" t="s">
        <v>211</v>
      </c>
      <c r="H2705" s="1" t="s">
        <v>212</v>
      </c>
      <c r="I2705" s="3">
        <v>11062</v>
      </c>
      <c r="J2705" s="13">
        <v>44087.578298611108</v>
      </c>
      <c r="K2705" s="14">
        <v>3.6574074074074071E-2</v>
      </c>
      <c r="M2705" s="1" t="s">
        <v>191</v>
      </c>
      <c r="N2705" s="1" t="s">
        <v>192</v>
      </c>
      <c r="O2705" s="3">
        <v>8579</v>
      </c>
      <c r="P2705" s="13">
        <v>44020.809525462966</v>
      </c>
      <c r="Q2705" s="14">
        <v>3.7118055555555557E-2</v>
      </c>
    </row>
    <row r="2706" spans="1:17" x14ac:dyDescent="0.25">
      <c r="A2706" s="1" t="s">
        <v>205</v>
      </c>
      <c r="B2706" s="1" t="s">
        <v>206</v>
      </c>
      <c r="C2706" s="3">
        <v>11396</v>
      </c>
      <c r="D2706" s="13">
        <v>44096.451111111113</v>
      </c>
      <c r="E2706" s="14">
        <v>3.4293981481481481E-2</v>
      </c>
      <c r="G2706" s="1" t="s">
        <v>233</v>
      </c>
      <c r="H2706" s="1" t="s">
        <v>234</v>
      </c>
      <c r="I2706" s="3">
        <v>11063</v>
      </c>
      <c r="J2706" s="13">
        <v>44087.592939814815</v>
      </c>
      <c r="K2706" s="14">
        <v>3.4351851851851849E-2</v>
      </c>
      <c r="M2706" s="1" t="s">
        <v>185</v>
      </c>
      <c r="N2706" s="1" t="s">
        <v>186</v>
      </c>
      <c r="O2706" s="3">
        <v>8582</v>
      </c>
      <c r="P2706" s="13">
        <v>44020.840648148151</v>
      </c>
      <c r="Q2706" s="14">
        <v>4.1458333333333333E-2</v>
      </c>
    </row>
    <row r="2707" spans="1:17" x14ac:dyDescent="0.25">
      <c r="A2707" s="1" t="s">
        <v>213</v>
      </c>
      <c r="B2707" s="1" t="s">
        <v>214</v>
      </c>
      <c r="C2707" s="3">
        <v>11404</v>
      </c>
      <c r="D2707" s="13">
        <v>44096.567499999997</v>
      </c>
      <c r="E2707" s="14">
        <v>3.4421296296296297E-2</v>
      </c>
      <c r="G2707" s="1" t="s">
        <v>233</v>
      </c>
      <c r="H2707" s="1" t="s">
        <v>234</v>
      </c>
      <c r="I2707" s="3">
        <v>11064</v>
      </c>
      <c r="J2707" s="13">
        <v>44087.603229166663</v>
      </c>
      <c r="K2707" s="14">
        <v>3.7824074074074072E-2</v>
      </c>
      <c r="M2707" s="1" t="s">
        <v>241</v>
      </c>
      <c r="N2707" s="1" t="s">
        <v>242</v>
      </c>
      <c r="O2707" s="3">
        <v>8583</v>
      </c>
      <c r="P2707" s="13">
        <v>44021.347592592596</v>
      </c>
      <c r="Q2707" s="14">
        <v>3.3333333333333333E-2</v>
      </c>
    </row>
    <row r="2708" spans="1:17" x14ac:dyDescent="0.25">
      <c r="A2708" s="1" t="s">
        <v>163</v>
      </c>
      <c r="B2708" s="1" t="s">
        <v>164</v>
      </c>
      <c r="C2708" s="3">
        <v>11405</v>
      </c>
      <c r="D2708" s="13">
        <v>44096.584907407407</v>
      </c>
      <c r="E2708" s="14">
        <v>3.6759259259259255E-2</v>
      </c>
      <c r="G2708" s="1" t="s">
        <v>179</v>
      </c>
      <c r="H2708" s="1" t="s">
        <v>180</v>
      </c>
      <c r="I2708" s="3">
        <v>11068</v>
      </c>
      <c r="J2708" s="13">
        <v>44087.654652777775</v>
      </c>
      <c r="K2708" s="14">
        <v>4.5231481481481484E-2</v>
      </c>
      <c r="M2708" s="1" t="s">
        <v>223</v>
      </c>
      <c r="N2708" s="1" t="s">
        <v>224</v>
      </c>
      <c r="O2708" s="3">
        <v>8598</v>
      </c>
      <c r="P2708" s="13">
        <v>44021.550196759257</v>
      </c>
      <c r="Q2708" s="14">
        <v>3.4745370370370371E-2</v>
      </c>
    </row>
    <row r="2709" spans="1:17" x14ac:dyDescent="0.25">
      <c r="A2709" s="1" t="s">
        <v>205</v>
      </c>
      <c r="B2709" s="1" t="s">
        <v>206</v>
      </c>
      <c r="C2709" s="3">
        <v>11407</v>
      </c>
      <c r="D2709" s="13">
        <v>44096.617106481484</v>
      </c>
      <c r="E2709" s="14">
        <v>3.0081018518518521E-2</v>
      </c>
      <c r="G2709" s="1" t="s">
        <v>193</v>
      </c>
      <c r="H2709" s="1" t="s">
        <v>194</v>
      </c>
      <c r="I2709" s="3">
        <v>11070</v>
      </c>
      <c r="J2709" s="13">
        <v>44087.687106481484</v>
      </c>
      <c r="K2709" s="14">
        <v>3.4907407407407408E-2</v>
      </c>
      <c r="M2709" s="1" t="s">
        <v>126</v>
      </c>
      <c r="N2709" s="1" t="s">
        <v>220</v>
      </c>
      <c r="O2709" s="3">
        <v>8602</v>
      </c>
      <c r="P2709" s="13">
        <v>44021.605775462966</v>
      </c>
      <c r="Q2709" s="14">
        <v>3.6747685185185182E-2</v>
      </c>
    </row>
    <row r="2710" spans="1:17" x14ac:dyDescent="0.25">
      <c r="A2710" s="1" t="s">
        <v>183</v>
      </c>
      <c r="B2710" s="1" t="s">
        <v>184</v>
      </c>
      <c r="C2710" s="3">
        <v>11409</v>
      </c>
      <c r="D2710" s="13">
        <v>44096.649780092594</v>
      </c>
      <c r="E2710" s="14">
        <v>4.2905092592592592E-2</v>
      </c>
      <c r="G2710" s="1" t="s">
        <v>177</v>
      </c>
      <c r="H2710" s="1" t="s">
        <v>178</v>
      </c>
      <c r="I2710" s="3">
        <v>11080</v>
      </c>
      <c r="J2710" s="13">
        <v>44087.815995370373</v>
      </c>
      <c r="K2710" s="14">
        <v>3.2499999999999994E-2</v>
      </c>
      <c r="M2710" s="1" t="s">
        <v>241</v>
      </c>
      <c r="N2710" s="1" t="s">
        <v>242</v>
      </c>
      <c r="O2710" s="3">
        <v>8610</v>
      </c>
      <c r="P2710" s="13">
        <v>44021.711331018516</v>
      </c>
      <c r="Q2710" s="14">
        <v>4.0069444444444442E-2</v>
      </c>
    </row>
    <row r="2711" spans="1:17" x14ac:dyDescent="0.25">
      <c r="A2711" s="1" t="s">
        <v>207</v>
      </c>
      <c r="B2711" s="1" t="s">
        <v>208</v>
      </c>
      <c r="C2711" s="3">
        <v>11418</v>
      </c>
      <c r="D2711" s="13">
        <v>44096.781875000001</v>
      </c>
      <c r="E2711" s="14">
        <v>3.3796296296296297E-2</v>
      </c>
      <c r="G2711" s="1" t="s">
        <v>215</v>
      </c>
      <c r="H2711" s="1" t="s">
        <v>216</v>
      </c>
      <c r="I2711" s="3">
        <v>11087</v>
      </c>
      <c r="J2711" s="13">
        <v>44088.406805555554</v>
      </c>
      <c r="K2711" s="14">
        <v>3.8206018518518521E-2</v>
      </c>
      <c r="M2711" s="1" t="s">
        <v>247</v>
      </c>
      <c r="N2711" s="1" t="s">
        <v>248</v>
      </c>
      <c r="O2711" s="3">
        <v>8612</v>
      </c>
      <c r="P2711" s="13">
        <v>44021.742662037039</v>
      </c>
      <c r="Q2711" s="14">
        <v>4.1759259259259253E-2</v>
      </c>
    </row>
    <row r="2712" spans="1:17" x14ac:dyDescent="0.25">
      <c r="A2712" s="1" t="s">
        <v>183</v>
      </c>
      <c r="B2712" s="1" t="s">
        <v>184</v>
      </c>
      <c r="C2712" s="3">
        <v>11420</v>
      </c>
      <c r="D2712" s="13">
        <v>44096.811307870368</v>
      </c>
      <c r="E2712" s="14">
        <v>3.6134259259259262E-2</v>
      </c>
      <c r="G2712" s="1" t="s">
        <v>122</v>
      </c>
      <c r="H2712" s="1" t="s">
        <v>217</v>
      </c>
      <c r="I2712" s="3">
        <v>11089</v>
      </c>
      <c r="J2712" s="13">
        <v>44088.430578703701</v>
      </c>
      <c r="K2712" s="14">
        <v>4.1377314814814818E-2</v>
      </c>
      <c r="M2712" s="1" t="s">
        <v>227</v>
      </c>
      <c r="N2712" s="1" t="s">
        <v>228</v>
      </c>
      <c r="O2712" s="3">
        <v>8621</v>
      </c>
      <c r="P2712" s="13">
        <v>44022.361331018517</v>
      </c>
      <c r="Q2712" s="14">
        <v>3.5138888888888893E-2</v>
      </c>
    </row>
    <row r="2713" spans="1:17" x14ac:dyDescent="0.25">
      <c r="A2713" s="1" t="s">
        <v>205</v>
      </c>
      <c r="B2713" s="1" t="s">
        <v>206</v>
      </c>
      <c r="C2713" s="3">
        <v>11421</v>
      </c>
      <c r="D2713" s="13">
        <v>44096.820069444446</v>
      </c>
      <c r="E2713" s="14">
        <v>3.2569444444444443E-2</v>
      </c>
      <c r="G2713" s="1" t="s">
        <v>175</v>
      </c>
      <c r="H2713" s="1" t="s">
        <v>176</v>
      </c>
      <c r="I2713" s="3">
        <v>11092</v>
      </c>
      <c r="J2713" s="13">
        <v>44088.466805555552</v>
      </c>
      <c r="K2713" s="14">
        <v>3.9143518518518515E-2</v>
      </c>
      <c r="M2713" s="1" t="s">
        <v>199</v>
      </c>
      <c r="N2713" s="1" t="s">
        <v>200</v>
      </c>
      <c r="O2713" s="3">
        <v>8628</v>
      </c>
      <c r="P2713" s="13">
        <v>44022.462106481478</v>
      </c>
      <c r="Q2713" s="14">
        <v>3.6608796296296299E-2</v>
      </c>
    </row>
    <row r="2714" spans="1:17" x14ac:dyDescent="0.25">
      <c r="A2714" s="1" t="s">
        <v>201</v>
      </c>
      <c r="B2714" s="1" t="s">
        <v>202</v>
      </c>
      <c r="C2714" s="3">
        <v>11423</v>
      </c>
      <c r="D2714" s="13">
        <v>44097.340543981481</v>
      </c>
      <c r="E2714" s="14">
        <v>3.0636574074074076E-2</v>
      </c>
      <c r="G2714" s="1" t="s">
        <v>235</v>
      </c>
      <c r="H2714" s="1" t="s">
        <v>236</v>
      </c>
      <c r="I2714" s="3">
        <v>11094</v>
      </c>
      <c r="J2714" s="13">
        <v>44088.494259259256</v>
      </c>
      <c r="K2714" s="14">
        <v>3.259259259259259E-2</v>
      </c>
      <c r="M2714" s="1" t="s">
        <v>245</v>
      </c>
      <c r="N2714" s="1" t="s">
        <v>246</v>
      </c>
      <c r="O2714" s="3">
        <v>8631</v>
      </c>
      <c r="P2714" s="13">
        <v>44022.499861111108</v>
      </c>
      <c r="Q2714" s="14">
        <v>4.1990740740740745E-2</v>
      </c>
    </row>
    <row r="2715" spans="1:17" x14ac:dyDescent="0.25">
      <c r="A2715" s="1" t="s">
        <v>163</v>
      </c>
      <c r="B2715" s="1" t="s">
        <v>164</v>
      </c>
      <c r="C2715" s="3">
        <v>11424</v>
      </c>
      <c r="D2715" s="13">
        <v>44097.350497685184</v>
      </c>
      <c r="E2715" s="14">
        <v>3.0949074074074077E-2</v>
      </c>
      <c r="G2715" s="1" t="s">
        <v>175</v>
      </c>
      <c r="H2715" s="1" t="s">
        <v>176</v>
      </c>
      <c r="I2715" s="3">
        <v>11103</v>
      </c>
      <c r="J2715" s="13">
        <v>44088.61209490741</v>
      </c>
      <c r="K2715" s="14">
        <v>3.9398148148148147E-2</v>
      </c>
      <c r="M2715" s="1" t="s">
        <v>167</v>
      </c>
      <c r="N2715" s="1" t="s">
        <v>168</v>
      </c>
      <c r="O2715" s="3">
        <v>8634</v>
      </c>
      <c r="P2715" s="13">
        <v>44022.533495370371</v>
      </c>
      <c r="Q2715" s="14">
        <v>3.4467592592592591E-2</v>
      </c>
    </row>
    <row r="2716" spans="1:17" x14ac:dyDescent="0.25">
      <c r="A2716" s="1" t="s">
        <v>213</v>
      </c>
      <c r="B2716" s="1" t="s">
        <v>214</v>
      </c>
      <c r="C2716" s="3">
        <v>11425</v>
      </c>
      <c r="D2716" s="13">
        <v>44097.362662037034</v>
      </c>
      <c r="E2716" s="14">
        <v>3.7638888888888895E-2</v>
      </c>
      <c r="G2716" s="1" t="s">
        <v>211</v>
      </c>
      <c r="H2716" s="1" t="s">
        <v>212</v>
      </c>
      <c r="I2716" s="3">
        <v>11106</v>
      </c>
      <c r="J2716" s="13">
        <v>44088.651608796295</v>
      </c>
      <c r="K2716" s="14">
        <v>3.6712962962962961E-2</v>
      </c>
      <c r="M2716" s="1" t="s">
        <v>253</v>
      </c>
      <c r="N2716" s="1" t="s">
        <v>254</v>
      </c>
      <c r="O2716" s="3">
        <v>8637</v>
      </c>
      <c r="P2716" s="13">
        <v>44022.572337962964</v>
      </c>
      <c r="Q2716" s="14">
        <v>3.829861111111111E-2</v>
      </c>
    </row>
    <row r="2717" spans="1:17" x14ac:dyDescent="0.25">
      <c r="A2717" s="1" t="s">
        <v>225</v>
      </c>
      <c r="B2717" s="1" t="s">
        <v>226</v>
      </c>
      <c r="C2717" s="3">
        <v>11429</v>
      </c>
      <c r="D2717" s="13">
        <v>44097.420081018521</v>
      </c>
      <c r="E2717" s="14">
        <v>3.1851851851851853E-2</v>
      </c>
      <c r="G2717" s="1" t="s">
        <v>120</v>
      </c>
      <c r="H2717" s="1" t="s">
        <v>219</v>
      </c>
      <c r="I2717" s="3">
        <v>11110</v>
      </c>
      <c r="J2717" s="13">
        <v>44088.704247685186</v>
      </c>
      <c r="K2717" s="14">
        <v>3.8518518518518521E-2</v>
      </c>
      <c r="M2717" s="1" t="s">
        <v>249</v>
      </c>
      <c r="N2717" s="1" t="s">
        <v>250</v>
      </c>
      <c r="O2717" s="3">
        <v>8638</v>
      </c>
      <c r="P2717" s="13">
        <v>44022.590150462966</v>
      </c>
      <c r="Q2717" s="14">
        <v>4.1550925925925929E-2</v>
      </c>
    </row>
    <row r="2718" spans="1:17" x14ac:dyDescent="0.25">
      <c r="A2718" s="1" t="s">
        <v>189</v>
      </c>
      <c r="B2718" s="1" t="s">
        <v>190</v>
      </c>
      <c r="C2718" s="3">
        <v>11431</v>
      </c>
      <c r="D2718" s="13">
        <v>44097.448819444442</v>
      </c>
      <c r="E2718" s="14">
        <v>3.4166666666666672E-2</v>
      </c>
      <c r="G2718" s="1" t="s">
        <v>233</v>
      </c>
      <c r="H2718" s="1" t="s">
        <v>234</v>
      </c>
      <c r="I2718" s="3">
        <v>11111</v>
      </c>
      <c r="J2718" s="13">
        <v>44088.714398148149</v>
      </c>
      <c r="K2718" s="14">
        <v>3.6168981481481483E-2</v>
      </c>
      <c r="M2718" s="1" t="s">
        <v>245</v>
      </c>
      <c r="N2718" s="1" t="s">
        <v>246</v>
      </c>
      <c r="O2718" s="3">
        <v>8639</v>
      </c>
      <c r="P2718" s="13">
        <v>44022.604594907411</v>
      </c>
      <c r="Q2718" s="14">
        <v>3.5567129629629629E-2</v>
      </c>
    </row>
    <row r="2719" spans="1:17" x14ac:dyDescent="0.25">
      <c r="A2719" s="1" t="s">
        <v>205</v>
      </c>
      <c r="B2719" s="1" t="s">
        <v>206</v>
      </c>
      <c r="C2719" s="3">
        <v>11434</v>
      </c>
      <c r="D2719" s="13">
        <v>44097.488854166666</v>
      </c>
      <c r="E2719" s="14">
        <v>4.0451388888888891E-2</v>
      </c>
      <c r="G2719" s="1" t="s">
        <v>177</v>
      </c>
      <c r="H2719" s="1" t="s">
        <v>178</v>
      </c>
      <c r="I2719" s="3">
        <v>11112</v>
      </c>
      <c r="J2719" s="13">
        <v>44088.728402777779</v>
      </c>
      <c r="K2719" s="14">
        <v>3.9930555555555559E-2</v>
      </c>
      <c r="M2719" s="1" t="s">
        <v>199</v>
      </c>
      <c r="N2719" s="1" t="s">
        <v>200</v>
      </c>
      <c r="O2719" s="3">
        <v>8648</v>
      </c>
      <c r="P2719" s="13">
        <v>44022.713472222225</v>
      </c>
      <c r="Q2719" s="14">
        <v>4.1643518518518517E-2</v>
      </c>
    </row>
    <row r="2720" spans="1:17" x14ac:dyDescent="0.25">
      <c r="A2720" s="1" t="s">
        <v>205</v>
      </c>
      <c r="B2720" s="1" t="s">
        <v>206</v>
      </c>
      <c r="C2720" s="3">
        <v>11441</v>
      </c>
      <c r="D2720" s="13">
        <v>44097.582615740743</v>
      </c>
      <c r="E2720" s="14">
        <v>4.2916666666666665E-2</v>
      </c>
      <c r="G2720" s="1" t="s">
        <v>171</v>
      </c>
      <c r="H2720" s="1" t="s">
        <v>172</v>
      </c>
      <c r="I2720" s="3">
        <v>11114</v>
      </c>
      <c r="J2720" s="13">
        <v>44088.762754629628</v>
      </c>
      <c r="K2720" s="14">
        <v>4.0370370370370369E-2</v>
      </c>
      <c r="M2720" s="1" t="s">
        <v>247</v>
      </c>
      <c r="N2720" s="1" t="s">
        <v>248</v>
      </c>
      <c r="O2720" s="3">
        <v>8649</v>
      </c>
      <c r="P2720" s="13">
        <v>44022.730706018519</v>
      </c>
      <c r="Q2720" s="14">
        <v>3.9375E-2</v>
      </c>
    </row>
    <row r="2721" spans="1:17" x14ac:dyDescent="0.25">
      <c r="A2721" s="1" t="s">
        <v>183</v>
      </c>
      <c r="B2721" s="1" t="s">
        <v>184</v>
      </c>
      <c r="C2721" s="3">
        <v>11445</v>
      </c>
      <c r="D2721" s="13">
        <v>44097.628275462965</v>
      </c>
      <c r="E2721" s="14">
        <v>3.5358796296296298E-2</v>
      </c>
      <c r="G2721" s="1" t="s">
        <v>193</v>
      </c>
      <c r="H2721" s="1" t="s">
        <v>194</v>
      </c>
      <c r="I2721" s="3">
        <v>11116</v>
      </c>
      <c r="J2721" s="13">
        <v>44088.793206018519</v>
      </c>
      <c r="K2721" s="14">
        <v>4.0752314814814811E-2</v>
      </c>
      <c r="M2721" s="1" t="s">
        <v>223</v>
      </c>
      <c r="N2721" s="1" t="s">
        <v>224</v>
      </c>
      <c r="O2721" s="3">
        <v>8650</v>
      </c>
      <c r="P2721" s="13">
        <v>44022.741284722222</v>
      </c>
      <c r="Q2721" s="14">
        <v>4.4849537037037035E-2</v>
      </c>
    </row>
    <row r="2722" spans="1:17" x14ac:dyDescent="0.25">
      <c r="A2722" s="1" t="s">
        <v>207</v>
      </c>
      <c r="B2722" s="1" t="s">
        <v>208</v>
      </c>
      <c r="C2722" s="3">
        <v>11446</v>
      </c>
      <c r="D2722" s="13">
        <v>44097.640659722223</v>
      </c>
      <c r="E2722" s="14">
        <v>3.3738425925925929E-2</v>
      </c>
      <c r="G2722" s="1" t="s">
        <v>215</v>
      </c>
      <c r="H2722" s="1" t="s">
        <v>216</v>
      </c>
      <c r="I2722" s="3">
        <v>11118</v>
      </c>
      <c r="J2722" s="13">
        <v>44088.813449074078</v>
      </c>
      <c r="K2722" s="14">
        <v>3.4212962962962966E-2</v>
      </c>
      <c r="M2722" s="1" t="s">
        <v>241</v>
      </c>
      <c r="N2722" s="1" t="s">
        <v>242</v>
      </c>
      <c r="O2722" s="3">
        <v>8653</v>
      </c>
      <c r="P2722" s="13">
        <v>44022.779965277776</v>
      </c>
      <c r="Q2722" s="14">
        <v>4.5578703703703705E-2</v>
      </c>
    </row>
    <row r="2723" spans="1:17" x14ac:dyDescent="0.25">
      <c r="A2723" s="1" t="s">
        <v>201</v>
      </c>
      <c r="B2723" s="1" t="s">
        <v>202</v>
      </c>
      <c r="C2723" s="3">
        <v>11449</v>
      </c>
      <c r="D2723" s="13">
        <v>44097.684791666667</v>
      </c>
      <c r="E2723" s="14">
        <v>4.027777777777778E-2</v>
      </c>
      <c r="G2723" s="1" t="s">
        <v>193</v>
      </c>
      <c r="H2723" s="1" t="s">
        <v>194</v>
      </c>
      <c r="I2723" s="3">
        <v>11129</v>
      </c>
      <c r="J2723" s="13">
        <v>44089.451053240744</v>
      </c>
      <c r="K2723" s="14">
        <v>4.1550925925925929E-2</v>
      </c>
      <c r="M2723" s="1" t="s">
        <v>199</v>
      </c>
      <c r="N2723" s="1" t="s">
        <v>200</v>
      </c>
      <c r="O2723" s="3">
        <v>8654</v>
      </c>
      <c r="P2723" s="13">
        <v>44022.791168981479</v>
      </c>
      <c r="Q2723" s="14">
        <v>3.0717592592592591E-2</v>
      </c>
    </row>
    <row r="2724" spans="1:17" x14ac:dyDescent="0.25">
      <c r="A2724" s="1" t="s">
        <v>161</v>
      </c>
      <c r="B2724" s="1" t="s">
        <v>162</v>
      </c>
      <c r="C2724" s="3">
        <v>11451</v>
      </c>
      <c r="D2724" s="13">
        <v>44097.717245370368</v>
      </c>
      <c r="E2724" s="14">
        <v>4.1377314814814818E-2</v>
      </c>
      <c r="G2724" s="1" t="s">
        <v>233</v>
      </c>
      <c r="H2724" s="1" t="s">
        <v>234</v>
      </c>
      <c r="I2724" s="3">
        <v>11131</v>
      </c>
      <c r="J2724" s="13">
        <v>44089.482974537037</v>
      </c>
      <c r="K2724" s="14">
        <v>3.6388888888888887E-2</v>
      </c>
      <c r="M2724" s="1" t="s">
        <v>199</v>
      </c>
      <c r="N2724" s="1" t="s">
        <v>200</v>
      </c>
      <c r="O2724" s="3">
        <v>8655</v>
      </c>
      <c r="P2724" s="13">
        <v>44022.803206018521</v>
      </c>
      <c r="Q2724" s="14">
        <v>4.1979166666666672E-2</v>
      </c>
    </row>
    <row r="2725" spans="1:17" x14ac:dyDescent="0.25">
      <c r="A2725" s="1" t="s">
        <v>225</v>
      </c>
      <c r="B2725" s="1" t="s">
        <v>226</v>
      </c>
      <c r="C2725" s="3">
        <v>11454</v>
      </c>
      <c r="D2725" s="13">
        <v>44097.761678240742</v>
      </c>
      <c r="E2725" s="14">
        <v>3.7291666666666667E-2</v>
      </c>
      <c r="G2725" s="1" t="s">
        <v>171</v>
      </c>
      <c r="H2725" s="1" t="s">
        <v>172</v>
      </c>
      <c r="I2725" s="3">
        <v>11135</v>
      </c>
      <c r="J2725" s="13">
        <v>44089.531527777777</v>
      </c>
      <c r="K2725" s="14">
        <v>3.3240740740740744E-2</v>
      </c>
      <c r="M2725" s="1" t="s">
        <v>185</v>
      </c>
      <c r="N2725" s="1" t="s">
        <v>186</v>
      </c>
      <c r="O2725" s="3">
        <v>8657</v>
      </c>
      <c r="P2725" s="13">
        <v>44022.828692129631</v>
      </c>
      <c r="Q2725" s="14">
        <v>4.3773148148148144E-2</v>
      </c>
    </row>
    <row r="2726" spans="1:17" x14ac:dyDescent="0.25">
      <c r="A2726" s="1" t="s">
        <v>207</v>
      </c>
      <c r="B2726" s="1" t="s">
        <v>208</v>
      </c>
      <c r="C2726" s="3">
        <v>11462</v>
      </c>
      <c r="D2726" s="13">
        <v>44098.358460648145</v>
      </c>
      <c r="E2726" s="14">
        <v>4.0532407407407406E-2</v>
      </c>
      <c r="G2726" s="1" t="s">
        <v>203</v>
      </c>
      <c r="H2726" s="1" t="s">
        <v>204</v>
      </c>
      <c r="I2726" s="3">
        <v>11136</v>
      </c>
      <c r="J2726" s="13">
        <v>44089.543414351851</v>
      </c>
      <c r="K2726" s="14">
        <v>3.9375E-2</v>
      </c>
      <c r="M2726" s="1" t="s">
        <v>249</v>
      </c>
      <c r="N2726" s="1" t="s">
        <v>250</v>
      </c>
      <c r="O2726" s="3">
        <v>8659</v>
      </c>
      <c r="P2726" s="13">
        <v>44023.351539351854</v>
      </c>
      <c r="Q2726" s="14">
        <v>3.5335648148148151E-2</v>
      </c>
    </row>
    <row r="2727" spans="1:17" x14ac:dyDescent="0.25">
      <c r="A2727" s="1" t="s">
        <v>159</v>
      </c>
      <c r="B2727" s="1" t="s">
        <v>160</v>
      </c>
      <c r="C2727" s="3">
        <v>11468</v>
      </c>
      <c r="D2727" s="13">
        <v>44098.432870370372</v>
      </c>
      <c r="E2727" s="14">
        <v>3.1863425925925927E-2</v>
      </c>
      <c r="G2727" s="1" t="s">
        <v>177</v>
      </c>
      <c r="H2727" s="1" t="s">
        <v>178</v>
      </c>
      <c r="I2727" s="3">
        <v>11145</v>
      </c>
      <c r="J2727" s="13">
        <v>44089.659444444442</v>
      </c>
      <c r="K2727" s="14">
        <v>3.9224537037037037E-2</v>
      </c>
      <c r="M2727" s="1" t="s">
        <v>130</v>
      </c>
      <c r="N2727" s="1" t="s">
        <v>218</v>
      </c>
      <c r="O2727" s="3">
        <v>8661</v>
      </c>
      <c r="P2727" s="13">
        <v>44023.382569444446</v>
      </c>
      <c r="Q2727" s="14">
        <v>3.4513888888888893E-2</v>
      </c>
    </row>
    <row r="2728" spans="1:17" x14ac:dyDescent="0.25">
      <c r="A2728" s="1" t="s">
        <v>205</v>
      </c>
      <c r="B2728" s="1" t="s">
        <v>206</v>
      </c>
      <c r="C2728" s="3">
        <v>11469</v>
      </c>
      <c r="D2728" s="13">
        <v>44098.442754629628</v>
      </c>
      <c r="E2728" s="14">
        <v>3.4548611111111113E-2</v>
      </c>
      <c r="G2728" s="1" t="s">
        <v>251</v>
      </c>
      <c r="H2728" s="1" t="s">
        <v>252</v>
      </c>
      <c r="I2728" s="3">
        <v>11147</v>
      </c>
      <c r="J2728" s="13">
        <v>44089.685115740744</v>
      </c>
      <c r="K2728" s="14">
        <v>4.5763888888888889E-2</v>
      </c>
      <c r="M2728" s="1" t="s">
        <v>199</v>
      </c>
      <c r="N2728" s="1" t="s">
        <v>200</v>
      </c>
      <c r="O2728" s="3">
        <v>8664</v>
      </c>
      <c r="P2728" s="13">
        <v>44023.422685185185</v>
      </c>
      <c r="Q2728" s="14">
        <v>3.953703703703703E-2</v>
      </c>
    </row>
    <row r="2729" spans="1:17" x14ac:dyDescent="0.25">
      <c r="A2729" s="1" t="s">
        <v>201</v>
      </c>
      <c r="B2729" s="1" t="s">
        <v>202</v>
      </c>
      <c r="C2729" s="3">
        <v>11471</v>
      </c>
      <c r="D2729" s="13">
        <v>44098.470752314817</v>
      </c>
      <c r="E2729" s="14">
        <v>2.9259259259259259E-2</v>
      </c>
      <c r="G2729" s="1" t="s">
        <v>215</v>
      </c>
      <c r="H2729" s="1" t="s">
        <v>216</v>
      </c>
      <c r="I2729" s="3">
        <v>11157</v>
      </c>
      <c r="J2729" s="13">
        <v>44089.828321759262</v>
      </c>
      <c r="K2729" s="14">
        <v>3.3831018518518517E-2</v>
      </c>
      <c r="M2729" s="1" t="s">
        <v>253</v>
      </c>
      <c r="N2729" s="1" t="s">
        <v>254</v>
      </c>
      <c r="O2729" s="3">
        <v>8666</v>
      </c>
      <c r="P2729" s="13">
        <v>44023.448483796295</v>
      </c>
      <c r="Q2729" s="14">
        <v>3.6481481481481483E-2</v>
      </c>
    </row>
    <row r="2730" spans="1:17" x14ac:dyDescent="0.25">
      <c r="A2730" s="1" t="s">
        <v>189</v>
      </c>
      <c r="B2730" s="1" t="s">
        <v>190</v>
      </c>
      <c r="C2730" s="3">
        <v>11475</v>
      </c>
      <c r="D2730" s="13">
        <v>44098.520729166667</v>
      </c>
      <c r="E2730" s="14">
        <v>3.7824074074074072E-2</v>
      </c>
      <c r="G2730" s="1" t="s">
        <v>120</v>
      </c>
      <c r="H2730" s="1" t="s">
        <v>219</v>
      </c>
      <c r="I2730" s="3">
        <v>11159</v>
      </c>
      <c r="J2730" s="13">
        <v>44090.344027777777</v>
      </c>
      <c r="K2730" s="14">
        <v>3.5069444444444445E-2</v>
      </c>
      <c r="M2730" s="1" t="s">
        <v>229</v>
      </c>
      <c r="N2730" s="1" t="s">
        <v>230</v>
      </c>
      <c r="O2730" s="3">
        <v>8667</v>
      </c>
      <c r="P2730" s="13">
        <v>44023.46025462963</v>
      </c>
      <c r="Q2730" s="14">
        <v>3.125E-2</v>
      </c>
    </row>
    <row r="2731" spans="1:17" x14ac:dyDescent="0.25">
      <c r="A2731" s="1" t="s">
        <v>165</v>
      </c>
      <c r="B2731" s="1" t="s">
        <v>166</v>
      </c>
      <c r="C2731" s="3">
        <v>11477</v>
      </c>
      <c r="D2731" s="13">
        <v>44098.545543981483</v>
      </c>
      <c r="E2731" s="14">
        <v>3.5335648148148151E-2</v>
      </c>
      <c r="G2731" s="1" t="s">
        <v>233</v>
      </c>
      <c r="H2731" s="1" t="s">
        <v>234</v>
      </c>
      <c r="I2731" s="3">
        <v>11165</v>
      </c>
      <c r="J2731" s="13">
        <v>44090.428298611114</v>
      </c>
      <c r="K2731" s="14">
        <v>3.1828703703703706E-2</v>
      </c>
      <c r="M2731" s="1" t="s">
        <v>199</v>
      </c>
      <c r="N2731" s="1" t="s">
        <v>200</v>
      </c>
      <c r="O2731" s="3">
        <v>8669</v>
      </c>
      <c r="P2731" s="13">
        <v>44023.493483796294</v>
      </c>
      <c r="Q2731" s="14">
        <v>3.2916666666666664E-2</v>
      </c>
    </row>
    <row r="2732" spans="1:17" x14ac:dyDescent="0.25">
      <c r="A2732" s="1" t="s">
        <v>225</v>
      </c>
      <c r="B2732" s="1" t="s">
        <v>226</v>
      </c>
      <c r="C2732" s="3">
        <v>11481</v>
      </c>
      <c r="D2732" s="13">
        <v>44098.589884259258</v>
      </c>
      <c r="E2732" s="14">
        <v>8.5034722222222234E-2</v>
      </c>
      <c r="G2732" s="1" t="s">
        <v>122</v>
      </c>
      <c r="H2732" s="1" t="s">
        <v>217</v>
      </c>
      <c r="I2732" s="3">
        <v>11173</v>
      </c>
      <c r="J2732" s="13">
        <v>44090.530624999999</v>
      </c>
      <c r="K2732" s="14">
        <v>3.5127314814814813E-2</v>
      </c>
      <c r="M2732" s="1" t="s">
        <v>231</v>
      </c>
      <c r="N2732" s="1" t="s">
        <v>232</v>
      </c>
      <c r="O2732" s="3">
        <v>8679</v>
      </c>
      <c r="P2732" s="13">
        <v>44023.615555555552</v>
      </c>
      <c r="Q2732" s="14">
        <v>3.5659722222222225E-2</v>
      </c>
    </row>
    <row r="2733" spans="1:17" x14ac:dyDescent="0.25">
      <c r="A2733" s="1" t="s">
        <v>165</v>
      </c>
      <c r="B2733" s="1" t="s">
        <v>166</v>
      </c>
      <c r="C2733" s="3">
        <v>11482</v>
      </c>
      <c r="D2733" s="13">
        <v>44098.596203703702</v>
      </c>
      <c r="E2733" s="14">
        <v>8.2974537037037041E-2</v>
      </c>
      <c r="G2733" s="1" t="s">
        <v>187</v>
      </c>
      <c r="H2733" s="1" t="s">
        <v>188</v>
      </c>
      <c r="I2733" s="3">
        <v>11174</v>
      </c>
      <c r="J2733" s="13">
        <v>44090.541134259256</v>
      </c>
      <c r="K2733" s="14">
        <v>4.1909722222222223E-2</v>
      </c>
      <c r="M2733" s="1" t="s">
        <v>173</v>
      </c>
      <c r="N2733" s="1" t="s">
        <v>174</v>
      </c>
      <c r="O2733" s="3">
        <v>8690</v>
      </c>
      <c r="P2733" s="13">
        <v>44023.772581018522</v>
      </c>
      <c r="Q2733" s="14">
        <v>4.5694444444444447E-2</v>
      </c>
    </row>
    <row r="2734" spans="1:17" x14ac:dyDescent="0.25">
      <c r="A2734" s="1" t="s">
        <v>207</v>
      </c>
      <c r="B2734" s="1" t="s">
        <v>208</v>
      </c>
      <c r="C2734" s="3">
        <v>11489</v>
      </c>
      <c r="D2734" s="13">
        <v>44098.611504629633</v>
      </c>
      <c r="E2734" s="14">
        <v>8.3148148148148152E-2</v>
      </c>
      <c r="G2734" s="1" t="s">
        <v>203</v>
      </c>
      <c r="H2734" s="1" t="s">
        <v>204</v>
      </c>
      <c r="I2734" s="3">
        <v>11177</v>
      </c>
      <c r="J2734" s="13">
        <v>44090.574050925927</v>
      </c>
      <c r="K2734" s="14">
        <v>3.8645833333333331E-2</v>
      </c>
      <c r="M2734" s="1" t="s">
        <v>227</v>
      </c>
      <c r="N2734" s="1" t="s">
        <v>228</v>
      </c>
      <c r="O2734" s="3">
        <v>8691</v>
      </c>
      <c r="P2734" s="13">
        <v>44023.790717592594</v>
      </c>
      <c r="Q2734" s="14">
        <v>3.4340277777777782E-2</v>
      </c>
    </row>
    <row r="2735" spans="1:17" x14ac:dyDescent="0.25">
      <c r="A2735" s="1" t="s">
        <v>159</v>
      </c>
      <c r="B2735" s="1" t="s">
        <v>160</v>
      </c>
      <c r="C2735" s="3">
        <v>11495</v>
      </c>
      <c r="D2735" s="13">
        <v>44098.630162037036</v>
      </c>
      <c r="E2735" s="14">
        <v>8.0636574074074083E-2</v>
      </c>
      <c r="G2735" s="1" t="s">
        <v>120</v>
      </c>
      <c r="H2735" s="1" t="s">
        <v>219</v>
      </c>
      <c r="I2735" s="3">
        <v>11180</v>
      </c>
      <c r="J2735" s="13">
        <v>44090.625324074077</v>
      </c>
      <c r="K2735" s="14">
        <v>3.4328703703703702E-2</v>
      </c>
      <c r="M2735" s="1" t="s">
        <v>237</v>
      </c>
      <c r="N2735" s="1" t="s">
        <v>238</v>
      </c>
      <c r="O2735" s="3">
        <v>8698</v>
      </c>
      <c r="P2735" s="13">
        <v>44024.38453703704</v>
      </c>
      <c r="Q2735" s="14">
        <v>3.3298611111111112E-2</v>
      </c>
    </row>
    <row r="2736" spans="1:17" x14ac:dyDescent="0.25">
      <c r="A2736" s="1" t="s">
        <v>163</v>
      </c>
      <c r="B2736" s="1" t="s">
        <v>164</v>
      </c>
      <c r="C2736" s="3">
        <v>11498</v>
      </c>
      <c r="D2736" s="13">
        <v>44098.646840277775</v>
      </c>
      <c r="E2736" s="14">
        <v>8.773148148148148E-2</v>
      </c>
      <c r="G2736" s="1" t="s">
        <v>171</v>
      </c>
      <c r="H2736" s="1" t="s">
        <v>172</v>
      </c>
      <c r="I2736" s="3">
        <v>11181</v>
      </c>
      <c r="J2736" s="13">
        <v>44090.64166666667</v>
      </c>
      <c r="K2736" s="14">
        <v>4.3217592592592592E-2</v>
      </c>
      <c r="M2736" s="1" t="s">
        <v>229</v>
      </c>
      <c r="N2736" s="1" t="s">
        <v>230</v>
      </c>
      <c r="O2736" s="3">
        <v>8700</v>
      </c>
      <c r="P2736" s="13">
        <v>44024.416643518518</v>
      </c>
      <c r="Q2736" s="14">
        <v>3.7187499999999998E-2</v>
      </c>
    </row>
    <row r="2737" spans="1:17" x14ac:dyDescent="0.25">
      <c r="A2737" s="1" t="s">
        <v>183</v>
      </c>
      <c r="B2737" s="1" t="s">
        <v>184</v>
      </c>
      <c r="C2737" s="3">
        <v>11513</v>
      </c>
      <c r="D2737" s="13">
        <v>44098.724699074075</v>
      </c>
      <c r="E2737" s="14">
        <v>8.4525462962962969E-2</v>
      </c>
      <c r="G2737" s="1" t="s">
        <v>171</v>
      </c>
      <c r="H2737" s="1" t="s">
        <v>172</v>
      </c>
      <c r="I2737" s="3">
        <v>11182</v>
      </c>
      <c r="J2737" s="13">
        <v>44090.653437499997</v>
      </c>
      <c r="K2737" s="14">
        <v>3.7962962962962962E-2</v>
      </c>
      <c r="M2737" s="1" t="s">
        <v>173</v>
      </c>
      <c r="N2737" s="1" t="s">
        <v>174</v>
      </c>
      <c r="O2737" s="3">
        <v>8702</v>
      </c>
      <c r="P2737" s="13">
        <v>44024.448055555556</v>
      </c>
      <c r="Q2737" s="14">
        <v>4.027777777777778E-2</v>
      </c>
    </row>
    <row r="2738" spans="1:17" x14ac:dyDescent="0.25">
      <c r="A2738" s="1" t="s">
        <v>207</v>
      </c>
      <c r="B2738" s="1" t="s">
        <v>208</v>
      </c>
      <c r="C2738" s="3">
        <v>11516</v>
      </c>
      <c r="D2738" s="13">
        <v>44098.73060185185</v>
      </c>
      <c r="E2738" s="14">
        <v>9.0555555555555556E-2</v>
      </c>
      <c r="G2738" s="1" t="s">
        <v>215</v>
      </c>
      <c r="H2738" s="1" t="s">
        <v>216</v>
      </c>
      <c r="I2738" s="3">
        <v>11187</v>
      </c>
      <c r="J2738" s="13">
        <v>44090.716909722221</v>
      </c>
      <c r="K2738" s="14">
        <v>3.5659722222222225E-2</v>
      </c>
      <c r="M2738" s="1" t="s">
        <v>126</v>
      </c>
      <c r="N2738" s="1" t="s">
        <v>220</v>
      </c>
      <c r="O2738" s="3">
        <v>8705</v>
      </c>
      <c r="P2738" s="13">
        <v>44024.486909722225</v>
      </c>
      <c r="Q2738" s="14">
        <v>4.1932870370370377E-2</v>
      </c>
    </row>
    <row r="2739" spans="1:17" x14ac:dyDescent="0.25">
      <c r="A2739" s="1" t="s">
        <v>205</v>
      </c>
      <c r="B2739" s="1" t="s">
        <v>206</v>
      </c>
      <c r="C2739" s="3">
        <v>11518</v>
      </c>
      <c r="D2739" s="13">
        <v>44098.745520833334</v>
      </c>
      <c r="E2739" s="14">
        <v>8.0729166666666671E-2</v>
      </c>
      <c r="G2739" s="1" t="s">
        <v>179</v>
      </c>
      <c r="H2739" s="1" t="s">
        <v>180</v>
      </c>
      <c r="I2739" s="3">
        <v>11188</v>
      </c>
      <c r="J2739" s="13">
        <v>44090.726921296293</v>
      </c>
      <c r="K2739" s="14">
        <v>3.7627314814814815E-2</v>
      </c>
      <c r="M2739" s="1" t="s">
        <v>241</v>
      </c>
      <c r="N2739" s="1" t="s">
        <v>242</v>
      </c>
      <c r="O2739" s="3">
        <v>8706</v>
      </c>
      <c r="P2739" s="13">
        <v>44024.501342592594</v>
      </c>
      <c r="Q2739" s="14">
        <v>3.861111111111111E-2</v>
      </c>
    </row>
    <row r="2740" spans="1:17" x14ac:dyDescent="0.25">
      <c r="A2740" s="1" t="s">
        <v>205</v>
      </c>
      <c r="B2740" s="1" t="s">
        <v>206</v>
      </c>
      <c r="C2740" s="3">
        <v>11520</v>
      </c>
      <c r="D2740" s="13">
        <v>44098.752696759257</v>
      </c>
      <c r="E2740" s="14">
        <v>8.7928240740740737E-2</v>
      </c>
      <c r="G2740" s="1" t="s">
        <v>120</v>
      </c>
      <c r="H2740" s="1" t="s">
        <v>219</v>
      </c>
      <c r="I2740" s="3">
        <v>11197</v>
      </c>
      <c r="J2740" s="13">
        <v>44091.348437499997</v>
      </c>
      <c r="K2740" s="14">
        <v>3.0613425925925929E-2</v>
      </c>
      <c r="M2740" s="1" t="s">
        <v>130</v>
      </c>
      <c r="N2740" s="1" t="s">
        <v>218</v>
      </c>
      <c r="O2740" s="3">
        <v>8707</v>
      </c>
      <c r="P2740" s="13">
        <v>44024.513912037037</v>
      </c>
      <c r="Q2740" s="14">
        <v>3.1921296296296302E-2</v>
      </c>
    </row>
    <row r="2741" spans="1:17" x14ac:dyDescent="0.25">
      <c r="A2741" s="1" t="s">
        <v>225</v>
      </c>
      <c r="B2741" s="1" t="s">
        <v>226</v>
      </c>
      <c r="C2741" s="3">
        <v>11521</v>
      </c>
      <c r="D2741" s="13">
        <v>44098.755439814813</v>
      </c>
      <c r="E2741" s="14">
        <v>8.969907407407407E-2</v>
      </c>
      <c r="G2741" s="1" t="s">
        <v>177</v>
      </c>
      <c r="H2741" s="1" t="s">
        <v>178</v>
      </c>
      <c r="I2741" s="3">
        <v>11200</v>
      </c>
      <c r="J2741" s="13">
        <v>44091.393634259257</v>
      </c>
      <c r="K2741" s="14">
        <v>3.6851851851851851E-2</v>
      </c>
      <c r="M2741" s="1" t="s">
        <v>247</v>
      </c>
      <c r="N2741" s="1" t="s">
        <v>248</v>
      </c>
      <c r="O2741" s="3">
        <v>8715</v>
      </c>
      <c r="P2741" s="13">
        <v>44024.633842592593</v>
      </c>
      <c r="Q2741" s="14">
        <v>3.8981481481481485E-2</v>
      </c>
    </row>
    <row r="2742" spans="1:17" x14ac:dyDescent="0.25">
      <c r="A2742" s="1" t="s">
        <v>181</v>
      </c>
      <c r="B2742" s="1" t="s">
        <v>182</v>
      </c>
      <c r="C2742" s="3">
        <v>11527</v>
      </c>
      <c r="D2742" s="13">
        <v>44098.777418981481</v>
      </c>
      <c r="E2742" s="14">
        <v>9.2824074074074073E-2</v>
      </c>
      <c r="G2742" s="1" t="s">
        <v>193</v>
      </c>
      <c r="H2742" s="1" t="s">
        <v>194</v>
      </c>
      <c r="I2742" s="3">
        <v>11201</v>
      </c>
      <c r="J2742" s="13">
        <v>44091.407129629632</v>
      </c>
      <c r="K2742" s="14">
        <v>4.5787037037037036E-2</v>
      </c>
      <c r="M2742" s="1" t="s">
        <v>247</v>
      </c>
      <c r="N2742" s="1" t="s">
        <v>248</v>
      </c>
      <c r="O2742" s="3">
        <v>8718</v>
      </c>
      <c r="P2742" s="13">
        <v>44024.668321759258</v>
      </c>
      <c r="Q2742" s="14">
        <v>3.9386574074074074E-2</v>
      </c>
    </row>
    <row r="2743" spans="1:17" x14ac:dyDescent="0.25">
      <c r="A2743" s="1" t="s">
        <v>225</v>
      </c>
      <c r="B2743" s="1" t="s">
        <v>226</v>
      </c>
      <c r="C2743" s="3">
        <v>11532</v>
      </c>
      <c r="D2743" s="13">
        <v>44098.798078703701</v>
      </c>
      <c r="E2743" s="14">
        <v>9.6157407407407414E-2</v>
      </c>
      <c r="G2743" s="1" t="s">
        <v>187</v>
      </c>
      <c r="H2743" s="1" t="s">
        <v>188</v>
      </c>
      <c r="I2743" s="3">
        <v>11202</v>
      </c>
      <c r="J2743" s="13">
        <v>44091.417013888888</v>
      </c>
      <c r="K2743" s="14">
        <v>3.9189814814814809E-2</v>
      </c>
      <c r="M2743" s="1" t="s">
        <v>249</v>
      </c>
      <c r="N2743" s="1" t="s">
        <v>250</v>
      </c>
      <c r="O2743" s="3">
        <v>8730</v>
      </c>
      <c r="P2743" s="13">
        <v>44024.836527777778</v>
      </c>
      <c r="Q2743" s="14">
        <v>3.7268518518518513E-2</v>
      </c>
    </row>
    <row r="2744" spans="1:17" x14ac:dyDescent="0.25">
      <c r="A2744" s="1" t="s">
        <v>181</v>
      </c>
      <c r="B2744" s="1" t="s">
        <v>182</v>
      </c>
      <c r="C2744" s="3">
        <v>11537</v>
      </c>
      <c r="D2744" s="13">
        <v>44098.817337962966</v>
      </c>
      <c r="E2744" s="14">
        <v>8.8402777777777775E-2</v>
      </c>
      <c r="G2744" s="1" t="s">
        <v>193</v>
      </c>
      <c r="H2744" s="1" t="s">
        <v>194</v>
      </c>
      <c r="I2744" s="3">
        <v>11208</v>
      </c>
      <c r="J2744" s="13">
        <v>44091.494375000002</v>
      </c>
      <c r="K2744" s="14">
        <v>2.9930555555555557E-2</v>
      </c>
      <c r="M2744" s="1" t="s">
        <v>191</v>
      </c>
      <c r="N2744" s="1" t="s">
        <v>192</v>
      </c>
      <c r="O2744" s="3">
        <v>8734</v>
      </c>
      <c r="P2744" s="13">
        <v>44025.388333333336</v>
      </c>
      <c r="Q2744" s="14">
        <v>3.243055555555556E-2</v>
      </c>
    </row>
    <row r="2745" spans="1:17" x14ac:dyDescent="0.25">
      <c r="A2745" s="1" t="s">
        <v>189</v>
      </c>
      <c r="B2745" s="1" t="s">
        <v>190</v>
      </c>
      <c r="C2745" s="3">
        <v>11539</v>
      </c>
      <c r="D2745" s="13">
        <v>44098.816817129627</v>
      </c>
      <c r="E2745" s="14">
        <v>8.5706018518518515E-2</v>
      </c>
      <c r="G2745" s="1" t="s">
        <v>120</v>
      </c>
      <c r="H2745" s="1" t="s">
        <v>219</v>
      </c>
      <c r="I2745" s="3">
        <v>11209</v>
      </c>
      <c r="J2745" s="13">
        <v>44091.506180555552</v>
      </c>
      <c r="K2745" s="14">
        <v>3.366898148148148E-2</v>
      </c>
      <c r="M2745" s="1" t="s">
        <v>241</v>
      </c>
      <c r="N2745" s="1" t="s">
        <v>242</v>
      </c>
      <c r="O2745" s="3">
        <v>8737</v>
      </c>
      <c r="P2745" s="13">
        <v>44025.421261574076</v>
      </c>
      <c r="Q2745" s="14">
        <v>3.5011574074074077E-2</v>
      </c>
    </row>
    <row r="2746" spans="1:17" x14ac:dyDescent="0.25">
      <c r="A2746" s="1" t="s">
        <v>243</v>
      </c>
      <c r="B2746" s="1" t="s">
        <v>244</v>
      </c>
      <c r="C2746" s="3">
        <v>11542</v>
      </c>
      <c r="D2746" s="13">
        <v>44098.825810185182</v>
      </c>
      <c r="E2746" s="14">
        <v>8.5868055555555559E-2</v>
      </c>
      <c r="G2746" s="1" t="s">
        <v>187</v>
      </c>
      <c r="H2746" s="1" t="s">
        <v>188</v>
      </c>
      <c r="I2746" s="3">
        <v>11210</v>
      </c>
      <c r="J2746" s="13">
        <v>44091.518495370372</v>
      </c>
      <c r="K2746" s="14">
        <v>3.5138888888888893E-2</v>
      </c>
      <c r="M2746" s="1" t="s">
        <v>185</v>
      </c>
      <c r="N2746" s="1" t="s">
        <v>186</v>
      </c>
      <c r="O2746" s="3">
        <v>8741</v>
      </c>
      <c r="P2746" s="13">
        <v>44025.469178240739</v>
      </c>
      <c r="Q2746" s="14">
        <v>3.0624999999999999E-2</v>
      </c>
    </row>
    <row r="2747" spans="1:17" x14ac:dyDescent="0.25">
      <c r="A2747" s="1" t="s">
        <v>163</v>
      </c>
      <c r="B2747" s="1" t="s">
        <v>164</v>
      </c>
      <c r="C2747" s="3">
        <v>11549</v>
      </c>
      <c r="D2747" s="13">
        <v>44098.860231481478</v>
      </c>
      <c r="E2747" s="14">
        <v>7.8935185185185178E-2</v>
      </c>
      <c r="G2747" s="1" t="s">
        <v>211</v>
      </c>
      <c r="H2747" s="1" t="s">
        <v>212</v>
      </c>
      <c r="I2747" s="3">
        <v>11212</v>
      </c>
      <c r="J2747" s="13">
        <v>44091.553611111114</v>
      </c>
      <c r="K2747" s="14">
        <v>3.6331018518518519E-2</v>
      </c>
      <c r="M2747" s="1" t="s">
        <v>245</v>
      </c>
      <c r="N2747" s="1" t="s">
        <v>246</v>
      </c>
      <c r="O2747" s="3">
        <v>8747</v>
      </c>
      <c r="P2747" s="13">
        <v>44025.556296296294</v>
      </c>
      <c r="Q2747" s="14">
        <v>3.7824074074074072E-2</v>
      </c>
    </row>
    <row r="2748" spans="1:17" x14ac:dyDescent="0.25">
      <c r="A2748" s="1" t="s">
        <v>163</v>
      </c>
      <c r="B2748" s="1" t="s">
        <v>164</v>
      </c>
      <c r="C2748" s="3">
        <v>11556</v>
      </c>
      <c r="D2748" s="13">
        <v>44099.383240740739</v>
      </c>
      <c r="E2748" s="14">
        <v>9.4247685185185184E-2</v>
      </c>
      <c r="G2748" s="1" t="s">
        <v>122</v>
      </c>
      <c r="H2748" s="1" t="s">
        <v>217</v>
      </c>
      <c r="I2748" s="3">
        <v>11216</v>
      </c>
      <c r="J2748" s="13">
        <v>44091.609502314815</v>
      </c>
      <c r="K2748" s="14">
        <v>4.0428240740740744E-2</v>
      </c>
      <c r="M2748" s="1" t="s">
        <v>199</v>
      </c>
      <c r="N2748" s="1" t="s">
        <v>200</v>
      </c>
      <c r="O2748" s="3">
        <v>8748</v>
      </c>
      <c r="P2748" s="13">
        <v>44025.571157407408</v>
      </c>
      <c r="Q2748" s="14">
        <v>4.1840277777777775E-2</v>
      </c>
    </row>
    <row r="2749" spans="1:17" x14ac:dyDescent="0.25">
      <c r="A2749" s="1" t="s">
        <v>213</v>
      </c>
      <c r="B2749" s="1" t="s">
        <v>214</v>
      </c>
      <c r="C2749" s="3">
        <v>11559</v>
      </c>
      <c r="D2749" s="13">
        <v>44099.393576388888</v>
      </c>
      <c r="E2749" s="14">
        <v>8.7129629629629626E-2</v>
      </c>
      <c r="G2749" s="1" t="s">
        <v>177</v>
      </c>
      <c r="H2749" s="1" t="s">
        <v>178</v>
      </c>
      <c r="I2749" s="3">
        <v>11218</v>
      </c>
      <c r="J2749" s="13">
        <v>44091.633692129632</v>
      </c>
      <c r="K2749" s="14">
        <v>4.5335648148148146E-2</v>
      </c>
      <c r="M2749" s="1" t="s">
        <v>237</v>
      </c>
      <c r="N2749" s="1" t="s">
        <v>238</v>
      </c>
      <c r="O2749" s="3">
        <v>8751</v>
      </c>
      <c r="P2749" s="13">
        <v>44025.617106481484</v>
      </c>
      <c r="Q2749" s="14">
        <v>3.6273148148148145E-2</v>
      </c>
    </row>
    <row r="2750" spans="1:17" x14ac:dyDescent="0.25">
      <c r="A2750" s="1" t="s">
        <v>163</v>
      </c>
      <c r="B2750" s="1" t="s">
        <v>164</v>
      </c>
      <c r="C2750" s="3">
        <v>11562</v>
      </c>
      <c r="D2750" s="13">
        <v>44099.402037037034</v>
      </c>
      <c r="E2750" s="14">
        <v>8.2511574074074071E-2</v>
      </c>
      <c r="G2750" s="1" t="s">
        <v>203</v>
      </c>
      <c r="H2750" s="1" t="s">
        <v>204</v>
      </c>
      <c r="I2750" s="3">
        <v>11220</v>
      </c>
      <c r="J2750" s="13">
        <v>44091.66747685185</v>
      </c>
      <c r="K2750" s="14">
        <v>4.1319444444444443E-2</v>
      </c>
      <c r="M2750" s="1" t="s">
        <v>185</v>
      </c>
      <c r="N2750" s="1" t="s">
        <v>186</v>
      </c>
      <c r="O2750" s="3">
        <v>8758</v>
      </c>
      <c r="P2750" s="13">
        <v>44025.70349537037</v>
      </c>
      <c r="Q2750" s="14">
        <v>3.7106481481481483E-2</v>
      </c>
    </row>
    <row r="2751" spans="1:17" x14ac:dyDescent="0.25">
      <c r="A2751" s="1" t="s">
        <v>183</v>
      </c>
      <c r="B2751" s="1" t="s">
        <v>184</v>
      </c>
      <c r="C2751" s="3">
        <v>11564</v>
      </c>
      <c r="D2751" s="13">
        <v>44099.415162037039</v>
      </c>
      <c r="E2751" s="14">
        <v>8.3622685185185189E-2</v>
      </c>
      <c r="G2751" s="1" t="s">
        <v>215</v>
      </c>
      <c r="H2751" s="1" t="s">
        <v>216</v>
      </c>
      <c r="I2751" s="3">
        <v>11221</v>
      </c>
      <c r="J2751" s="13">
        <v>44091.682060185187</v>
      </c>
      <c r="K2751" s="14">
        <v>3.712962962962963E-2</v>
      </c>
      <c r="M2751" s="1" t="s">
        <v>223</v>
      </c>
      <c r="N2751" s="1" t="s">
        <v>224</v>
      </c>
      <c r="O2751" s="3">
        <v>8759</v>
      </c>
      <c r="P2751" s="13">
        <v>44025.719722222224</v>
      </c>
      <c r="Q2751" s="14">
        <v>3.6655092592592593E-2</v>
      </c>
    </row>
    <row r="2752" spans="1:17" x14ac:dyDescent="0.25">
      <c r="A2752" s="1" t="s">
        <v>205</v>
      </c>
      <c r="B2752" s="1" t="s">
        <v>206</v>
      </c>
      <c r="C2752" s="3">
        <v>11567</v>
      </c>
      <c r="D2752" s="13">
        <v>44099.429050925923</v>
      </c>
      <c r="E2752" s="14">
        <v>8.5127314814814822E-2</v>
      </c>
      <c r="G2752" s="1" t="s">
        <v>235</v>
      </c>
      <c r="H2752" s="1" t="s">
        <v>236</v>
      </c>
      <c r="I2752" s="3">
        <v>11223</v>
      </c>
      <c r="J2752" s="13">
        <v>44091.704259259262</v>
      </c>
      <c r="K2752" s="14">
        <v>4.1747685185185186E-2</v>
      </c>
      <c r="M2752" s="1" t="s">
        <v>247</v>
      </c>
      <c r="N2752" s="1" t="s">
        <v>248</v>
      </c>
      <c r="O2752" s="3">
        <v>8760</v>
      </c>
      <c r="P2752" s="13">
        <v>44025.73715277778</v>
      </c>
      <c r="Q2752" s="14">
        <v>3.3032407407407406E-2</v>
      </c>
    </row>
    <row r="2753" spans="1:17" x14ac:dyDescent="0.25">
      <c r="A2753" s="1" t="s">
        <v>213</v>
      </c>
      <c r="B2753" s="1" t="s">
        <v>214</v>
      </c>
      <c r="C2753" s="3">
        <v>11574</v>
      </c>
      <c r="D2753" s="13">
        <v>44099.462048611109</v>
      </c>
      <c r="E2753" s="14">
        <v>9.224537037037038E-2</v>
      </c>
      <c r="G2753" s="1" t="s">
        <v>175</v>
      </c>
      <c r="H2753" s="1" t="s">
        <v>176</v>
      </c>
      <c r="I2753" s="3">
        <v>11226</v>
      </c>
      <c r="J2753" s="13">
        <v>44091.742951388886</v>
      </c>
      <c r="K2753" s="14">
        <v>3.3090277777777781E-2</v>
      </c>
      <c r="M2753" s="1" t="s">
        <v>185</v>
      </c>
      <c r="N2753" s="1" t="s">
        <v>186</v>
      </c>
      <c r="O2753" s="3">
        <v>8762</v>
      </c>
      <c r="P2753" s="13">
        <v>44025.763796296298</v>
      </c>
      <c r="Q2753" s="14">
        <v>3.6990740740740741E-2</v>
      </c>
    </row>
    <row r="2754" spans="1:17" x14ac:dyDescent="0.25">
      <c r="A2754" s="1" t="s">
        <v>163</v>
      </c>
      <c r="B2754" s="1" t="s">
        <v>164</v>
      </c>
      <c r="C2754" s="3">
        <v>11575</v>
      </c>
      <c r="D2754" s="13">
        <v>44099.461400462962</v>
      </c>
      <c r="E2754" s="14">
        <v>9.0185185185185188E-2</v>
      </c>
      <c r="G2754" s="1" t="s">
        <v>233</v>
      </c>
      <c r="H2754" s="1" t="s">
        <v>234</v>
      </c>
      <c r="I2754" s="3">
        <v>11232</v>
      </c>
      <c r="J2754" s="13">
        <v>44091.81386574074</v>
      </c>
      <c r="K2754" s="14">
        <v>3.1064814814814812E-2</v>
      </c>
      <c r="M2754" s="1" t="s">
        <v>237</v>
      </c>
      <c r="N2754" s="1" t="s">
        <v>238</v>
      </c>
      <c r="O2754" s="3">
        <v>8767</v>
      </c>
      <c r="P2754" s="13">
        <v>44025.834432870368</v>
      </c>
      <c r="Q2754" s="14">
        <v>3.7638888888888895E-2</v>
      </c>
    </row>
    <row r="2755" spans="1:17" x14ac:dyDescent="0.25">
      <c r="A2755" s="1" t="s">
        <v>243</v>
      </c>
      <c r="B2755" s="1" t="s">
        <v>244</v>
      </c>
      <c r="C2755" s="3">
        <v>11579</v>
      </c>
      <c r="D2755" s="13">
        <v>44099.471388888887</v>
      </c>
      <c r="E2755" s="14">
        <v>9.297453703703705E-2</v>
      </c>
      <c r="G2755" s="1" t="s">
        <v>187</v>
      </c>
      <c r="H2755" s="1" t="s">
        <v>188</v>
      </c>
      <c r="I2755" s="3">
        <v>11234</v>
      </c>
      <c r="J2755" s="13">
        <v>44091.837442129632</v>
      </c>
      <c r="K2755" s="14">
        <v>3.5138888888888893E-2</v>
      </c>
      <c r="M2755" s="1" t="s">
        <v>229</v>
      </c>
      <c r="N2755" s="1" t="s">
        <v>230</v>
      </c>
      <c r="O2755" s="3">
        <v>8768</v>
      </c>
      <c r="P2755" s="13">
        <v>44026.341377314813</v>
      </c>
      <c r="Q2755" s="14">
        <v>3.3657407407407407E-2</v>
      </c>
    </row>
    <row r="2756" spans="1:17" x14ac:dyDescent="0.25">
      <c r="A2756" s="1" t="s">
        <v>197</v>
      </c>
      <c r="B2756" s="1" t="s">
        <v>198</v>
      </c>
      <c r="C2756" s="3">
        <v>11581</v>
      </c>
      <c r="D2756" s="13">
        <v>44099.470173611109</v>
      </c>
      <c r="E2756" s="14">
        <v>9.105324074074074E-2</v>
      </c>
      <c r="G2756" s="1" t="s">
        <v>193</v>
      </c>
      <c r="H2756" s="1" t="s">
        <v>194</v>
      </c>
      <c r="I2756" s="3">
        <v>11238</v>
      </c>
      <c r="J2756" s="13">
        <v>44092.375671296293</v>
      </c>
      <c r="K2756" s="14">
        <v>3.6655092592592593E-2</v>
      </c>
      <c r="M2756" s="1" t="s">
        <v>209</v>
      </c>
      <c r="N2756" s="1" t="s">
        <v>210</v>
      </c>
      <c r="O2756" s="3">
        <v>8772</v>
      </c>
      <c r="P2756" s="13">
        <v>44026.386516203704</v>
      </c>
      <c r="Q2756" s="14">
        <v>3.9502314814814816E-2</v>
      </c>
    </row>
    <row r="2757" spans="1:17" x14ac:dyDescent="0.25">
      <c r="A2757" s="1" t="s">
        <v>159</v>
      </c>
      <c r="B2757" s="1" t="s">
        <v>160</v>
      </c>
      <c r="C2757" s="3">
        <v>11584</v>
      </c>
      <c r="D2757" s="13">
        <v>44099.476400462961</v>
      </c>
      <c r="E2757" s="14">
        <v>8.4699074074074066E-2</v>
      </c>
      <c r="G2757" s="1" t="s">
        <v>177</v>
      </c>
      <c r="H2757" s="1" t="s">
        <v>178</v>
      </c>
      <c r="I2757" s="3">
        <v>11241</v>
      </c>
      <c r="J2757" s="13">
        <v>44092.41443287037</v>
      </c>
      <c r="K2757" s="14">
        <v>3.5289351851851856E-2</v>
      </c>
      <c r="M2757" s="1" t="s">
        <v>249</v>
      </c>
      <c r="N2757" s="1" t="s">
        <v>250</v>
      </c>
      <c r="O2757" s="3">
        <v>8775</v>
      </c>
      <c r="P2757" s="13">
        <v>44026.434884259259</v>
      </c>
      <c r="Q2757" s="14">
        <v>3.3981481481481481E-2</v>
      </c>
    </row>
    <row r="2758" spans="1:17" x14ac:dyDescent="0.25">
      <c r="A2758" s="1" t="s">
        <v>159</v>
      </c>
      <c r="B2758" s="1" t="s">
        <v>160</v>
      </c>
      <c r="C2758" s="3">
        <v>11589</v>
      </c>
      <c r="D2758" s="13">
        <v>44099.494710648149</v>
      </c>
      <c r="E2758" s="14">
        <v>8.7615740740740744E-2</v>
      </c>
      <c r="G2758" s="1" t="s">
        <v>171</v>
      </c>
      <c r="H2758" s="1" t="s">
        <v>172</v>
      </c>
      <c r="I2758" s="3">
        <v>11246</v>
      </c>
      <c r="J2758" s="13">
        <v>44092.493750000001</v>
      </c>
      <c r="K2758" s="14">
        <v>3.2141203703703707E-2</v>
      </c>
      <c r="M2758" s="1" t="s">
        <v>199</v>
      </c>
      <c r="N2758" s="1" t="s">
        <v>200</v>
      </c>
      <c r="O2758" s="3">
        <v>8778</v>
      </c>
      <c r="P2758" s="13">
        <v>44026.478541666664</v>
      </c>
      <c r="Q2758" s="14">
        <v>3.138888888888889E-2</v>
      </c>
    </row>
    <row r="2759" spans="1:17" x14ac:dyDescent="0.25">
      <c r="A2759" s="1" t="s">
        <v>213</v>
      </c>
      <c r="B2759" s="1" t="s">
        <v>214</v>
      </c>
      <c r="C2759" s="3">
        <v>11592</v>
      </c>
      <c r="D2759" s="13">
        <v>44099.505497685182</v>
      </c>
      <c r="E2759" s="14">
        <v>8.2118055555555555E-2</v>
      </c>
      <c r="G2759" s="1" t="s">
        <v>187</v>
      </c>
      <c r="H2759" s="1" t="s">
        <v>188</v>
      </c>
      <c r="I2759" s="3">
        <v>11247</v>
      </c>
      <c r="J2759" s="13">
        <v>44092.502928240741</v>
      </c>
      <c r="K2759" s="14">
        <v>3.1782407407407405E-2</v>
      </c>
      <c r="M2759" s="1" t="s">
        <v>231</v>
      </c>
      <c r="N2759" s="1" t="s">
        <v>232</v>
      </c>
      <c r="O2759" s="3">
        <v>8780</v>
      </c>
      <c r="P2759" s="13">
        <v>44026.504837962966</v>
      </c>
      <c r="Q2759" s="14">
        <v>4.282407407407407E-2</v>
      </c>
    </row>
    <row r="2760" spans="1:17" x14ac:dyDescent="0.25">
      <c r="A2760" s="1" t="s">
        <v>213</v>
      </c>
      <c r="B2760" s="1" t="s">
        <v>214</v>
      </c>
      <c r="C2760" s="3">
        <v>11595</v>
      </c>
      <c r="D2760" s="13">
        <v>44099.513194444444</v>
      </c>
      <c r="E2760" s="14">
        <v>9.4386574074074081E-2</v>
      </c>
      <c r="G2760" s="1" t="s">
        <v>187</v>
      </c>
      <c r="H2760" s="1" t="s">
        <v>188</v>
      </c>
      <c r="I2760" s="3">
        <v>11255</v>
      </c>
      <c r="J2760" s="13">
        <v>44092.615682870368</v>
      </c>
      <c r="K2760" s="14">
        <v>3.366898148148148E-2</v>
      </c>
      <c r="M2760" s="1" t="s">
        <v>130</v>
      </c>
      <c r="N2760" s="1" t="s">
        <v>218</v>
      </c>
      <c r="O2760" s="3">
        <v>8782</v>
      </c>
      <c r="P2760" s="13">
        <v>44026.540613425925</v>
      </c>
      <c r="Q2760" s="14">
        <v>3.667824074074074E-2</v>
      </c>
    </row>
    <row r="2761" spans="1:17" x14ac:dyDescent="0.25">
      <c r="A2761" s="1" t="s">
        <v>243</v>
      </c>
      <c r="B2761" s="1" t="s">
        <v>244</v>
      </c>
      <c r="C2761" s="3">
        <v>11596</v>
      </c>
      <c r="D2761" s="13">
        <v>44099.518611111111</v>
      </c>
      <c r="E2761" s="14">
        <v>7.9444444444444443E-2</v>
      </c>
      <c r="G2761" s="1" t="s">
        <v>215</v>
      </c>
      <c r="H2761" s="1" t="s">
        <v>216</v>
      </c>
      <c r="I2761" s="3">
        <v>11261</v>
      </c>
      <c r="J2761" s="13">
        <v>44092.69222222222</v>
      </c>
      <c r="K2761" s="14">
        <v>3.0856481481481481E-2</v>
      </c>
      <c r="M2761" s="1" t="s">
        <v>126</v>
      </c>
      <c r="N2761" s="1" t="s">
        <v>220</v>
      </c>
      <c r="O2761" s="3">
        <v>8783</v>
      </c>
      <c r="P2761" s="13">
        <v>44026.549386574072</v>
      </c>
      <c r="Q2761" s="14">
        <v>4.0196759259259258E-2</v>
      </c>
    </row>
    <row r="2762" spans="1:17" x14ac:dyDescent="0.25">
      <c r="A2762" s="1" t="s">
        <v>163</v>
      </c>
      <c r="B2762" s="1" t="s">
        <v>164</v>
      </c>
      <c r="C2762" s="3">
        <v>11605</v>
      </c>
      <c r="D2762" s="13">
        <v>44099.534918981481</v>
      </c>
      <c r="E2762" s="14">
        <v>8.6608796296296295E-2</v>
      </c>
      <c r="G2762" s="1" t="s">
        <v>175</v>
      </c>
      <c r="H2762" s="1" t="s">
        <v>176</v>
      </c>
      <c r="I2762" s="3">
        <v>11262</v>
      </c>
      <c r="J2762" s="13">
        <v>44092.70144675926</v>
      </c>
      <c r="K2762" s="14">
        <v>4.387731481481482E-2</v>
      </c>
      <c r="M2762" s="1" t="s">
        <v>249</v>
      </c>
      <c r="N2762" s="1" t="s">
        <v>250</v>
      </c>
      <c r="O2762" s="3">
        <v>8786</v>
      </c>
      <c r="P2762" s="13">
        <v>44026.586851851855</v>
      </c>
      <c r="Q2762" s="14">
        <v>3.5243055555555555E-2</v>
      </c>
    </row>
    <row r="2763" spans="1:17" x14ac:dyDescent="0.25">
      <c r="A2763" s="1" t="s">
        <v>207</v>
      </c>
      <c r="B2763" s="1" t="s">
        <v>208</v>
      </c>
      <c r="C2763" s="3">
        <v>11611</v>
      </c>
      <c r="D2763" s="13">
        <v>44099.548946759256</v>
      </c>
      <c r="E2763" s="14">
        <v>8.5995370370370375E-2</v>
      </c>
      <c r="G2763" s="1" t="s">
        <v>175</v>
      </c>
      <c r="H2763" s="1" t="s">
        <v>176</v>
      </c>
      <c r="I2763" s="3">
        <v>11267</v>
      </c>
      <c r="J2763" s="13">
        <v>44092.755810185183</v>
      </c>
      <c r="K2763" s="14">
        <v>3.3877314814814811E-2</v>
      </c>
      <c r="M2763" s="1" t="s">
        <v>223</v>
      </c>
      <c r="N2763" s="1" t="s">
        <v>224</v>
      </c>
      <c r="O2763" s="3">
        <v>8790</v>
      </c>
      <c r="P2763" s="13">
        <v>44026.637476851851</v>
      </c>
      <c r="Q2763" s="14">
        <v>3.7604166666666668E-2</v>
      </c>
    </row>
    <row r="2764" spans="1:17" x14ac:dyDescent="0.25">
      <c r="A2764" s="1" t="s">
        <v>197</v>
      </c>
      <c r="B2764" s="1" t="s">
        <v>198</v>
      </c>
      <c r="C2764" s="3">
        <v>11612</v>
      </c>
      <c r="D2764" s="13">
        <v>44099.547777777778</v>
      </c>
      <c r="E2764" s="14">
        <v>8.2939814814814813E-2</v>
      </c>
      <c r="G2764" s="1" t="s">
        <v>179</v>
      </c>
      <c r="H2764" s="1" t="s">
        <v>180</v>
      </c>
      <c r="I2764" s="3">
        <v>11269</v>
      </c>
      <c r="J2764" s="13">
        <v>44092.780833333331</v>
      </c>
      <c r="K2764" s="14">
        <v>4.3263888888888886E-2</v>
      </c>
      <c r="M2764" s="1" t="s">
        <v>237</v>
      </c>
      <c r="N2764" s="1" t="s">
        <v>238</v>
      </c>
      <c r="O2764" s="3">
        <v>8791</v>
      </c>
      <c r="P2764" s="13">
        <v>44026.646006944444</v>
      </c>
      <c r="Q2764" s="14">
        <v>3.7303240740740741E-2</v>
      </c>
    </row>
    <row r="2765" spans="1:17" x14ac:dyDescent="0.25">
      <c r="A2765" s="1" t="s">
        <v>205</v>
      </c>
      <c r="B2765" s="1" t="s">
        <v>206</v>
      </c>
      <c r="C2765" s="3">
        <v>11623</v>
      </c>
      <c r="D2765" s="13">
        <v>44099.586319444446</v>
      </c>
      <c r="E2765" s="14">
        <v>9.2013888888888895E-2</v>
      </c>
      <c r="G2765" s="1" t="s">
        <v>203</v>
      </c>
      <c r="H2765" s="1" t="s">
        <v>204</v>
      </c>
      <c r="I2765" s="3">
        <v>11270</v>
      </c>
      <c r="J2765" s="13">
        <v>44092.798090277778</v>
      </c>
      <c r="K2765" s="14">
        <v>3.936342592592592E-2</v>
      </c>
      <c r="M2765" s="1" t="s">
        <v>241</v>
      </c>
      <c r="N2765" s="1" t="s">
        <v>242</v>
      </c>
      <c r="O2765" s="3">
        <v>8793</v>
      </c>
      <c r="P2765" s="13">
        <v>44026.675682870373</v>
      </c>
      <c r="Q2765" s="14">
        <v>3.2048611111111111E-2</v>
      </c>
    </row>
    <row r="2766" spans="1:17" x14ac:dyDescent="0.25">
      <c r="A2766" s="1" t="s">
        <v>197</v>
      </c>
      <c r="B2766" s="1" t="s">
        <v>198</v>
      </c>
      <c r="C2766" s="3">
        <v>11628</v>
      </c>
      <c r="D2766" s="13">
        <v>44099.596365740741</v>
      </c>
      <c r="E2766" s="14">
        <v>8.368055555555555E-2</v>
      </c>
      <c r="G2766" s="1" t="s">
        <v>120</v>
      </c>
      <c r="H2766" s="1" t="s">
        <v>219</v>
      </c>
      <c r="I2766" s="3">
        <v>11280</v>
      </c>
      <c r="J2766" s="13">
        <v>44093.427210648151</v>
      </c>
      <c r="K2766" s="14">
        <v>2.9363425925925921E-2</v>
      </c>
      <c r="M2766" s="1" t="s">
        <v>223</v>
      </c>
      <c r="N2766" s="1" t="s">
        <v>224</v>
      </c>
      <c r="O2766" s="3">
        <v>8799</v>
      </c>
      <c r="P2766" s="13">
        <v>44026.748888888891</v>
      </c>
      <c r="Q2766" s="14">
        <v>3.6180555555555556E-2</v>
      </c>
    </row>
    <row r="2767" spans="1:17" x14ac:dyDescent="0.25">
      <c r="A2767" s="1" t="s">
        <v>205</v>
      </c>
      <c r="B2767" s="1" t="s">
        <v>206</v>
      </c>
      <c r="C2767" s="3">
        <v>11629</v>
      </c>
      <c r="D2767" s="13">
        <v>44099.600532407407</v>
      </c>
      <c r="E2767" s="14">
        <v>8.8680555555555554E-2</v>
      </c>
      <c r="G2767" s="1" t="s">
        <v>171</v>
      </c>
      <c r="H2767" s="1" t="s">
        <v>172</v>
      </c>
      <c r="I2767" s="3">
        <v>11281</v>
      </c>
      <c r="J2767" s="13">
        <v>44093.445300925923</v>
      </c>
      <c r="K2767" s="14">
        <v>3.7986111111111116E-2</v>
      </c>
      <c r="M2767" s="1" t="s">
        <v>245</v>
      </c>
      <c r="N2767" s="1" t="s">
        <v>246</v>
      </c>
      <c r="O2767" s="3">
        <v>8800</v>
      </c>
      <c r="P2767" s="13">
        <v>44026.765983796293</v>
      </c>
      <c r="Q2767" s="14">
        <v>3.6736111111111108E-2</v>
      </c>
    </row>
    <row r="2768" spans="1:17" x14ac:dyDescent="0.25">
      <c r="A2768" s="1" t="s">
        <v>205</v>
      </c>
      <c r="B2768" s="1" t="s">
        <v>206</v>
      </c>
      <c r="C2768" s="3">
        <v>11631</v>
      </c>
      <c r="D2768" s="13">
        <v>44099.602129629631</v>
      </c>
      <c r="E2768" s="14">
        <v>8.8067129629629634E-2</v>
      </c>
      <c r="G2768" s="1" t="s">
        <v>122</v>
      </c>
      <c r="H2768" s="1" t="s">
        <v>217</v>
      </c>
      <c r="I2768" s="3">
        <v>11283</v>
      </c>
      <c r="J2768" s="13">
        <v>44093.468321759261</v>
      </c>
      <c r="K2768" s="14">
        <v>4.2048611111111113E-2</v>
      </c>
      <c r="M2768" s="1" t="s">
        <v>130</v>
      </c>
      <c r="N2768" s="1" t="s">
        <v>218</v>
      </c>
      <c r="O2768" s="3">
        <v>8801</v>
      </c>
      <c r="P2768" s="13">
        <v>44026.784409722219</v>
      </c>
      <c r="Q2768" s="14">
        <v>3.7662037037037036E-2</v>
      </c>
    </row>
    <row r="2769" spans="1:17" x14ac:dyDescent="0.25">
      <c r="A2769" s="1" t="s">
        <v>197</v>
      </c>
      <c r="B2769" s="1" t="s">
        <v>198</v>
      </c>
      <c r="C2769" s="3">
        <v>11634</v>
      </c>
      <c r="D2769" s="13">
        <v>44099.604560185187</v>
      </c>
      <c r="E2769" s="14">
        <v>8.9293981481481488E-2</v>
      </c>
      <c r="G2769" s="1" t="s">
        <v>193</v>
      </c>
      <c r="H2769" s="1" t="s">
        <v>194</v>
      </c>
      <c r="I2769" s="3">
        <v>11286</v>
      </c>
      <c r="J2769" s="13">
        <v>44093.503865740742</v>
      </c>
      <c r="K2769" s="14">
        <v>4.1284722222222223E-2</v>
      </c>
      <c r="M2769" s="1" t="s">
        <v>227</v>
      </c>
      <c r="N2769" s="1" t="s">
        <v>228</v>
      </c>
      <c r="O2769" s="3">
        <v>8804</v>
      </c>
      <c r="P2769" s="13">
        <v>44026.829398148147</v>
      </c>
      <c r="Q2769" s="14">
        <v>3.1203703703703702E-2</v>
      </c>
    </row>
    <row r="2770" spans="1:17" x14ac:dyDescent="0.25">
      <c r="A2770" s="1" t="s">
        <v>163</v>
      </c>
      <c r="B2770" s="1" t="s">
        <v>164</v>
      </c>
      <c r="C2770" s="3">
        <v>11636</v>
      </c>
      <c r="D2770" s="13">
        <v>44099.610231481478</v>
      </c>
      <c r="E2770" s="14">
        <v>9.1736111111111115E-2</v>
      </c>
      <c r="G2770" s="1" t="s">
        <v>175</v>
      </c>
      <c r="H2770" s="1" t="s">
        <v>176</v>
      </c>
      <c r="I2770" s="3">
        <v>11288</v>
      </c>
      <c r="J2770" s="13">
        <v>44093.524930555555</v>
      </c>
      <c r="K2770" s="14">
        <v>3.4386574074074076E-2</v>
      </c>
      <c r="M2770" s="1" t="s">
        <v>185</v>
      </c>
      <c r="N2770" s="1" t="s">
        <v>186</v>
      </c>
      <c r="O2770" s="3">
        <v>8805</v>
      </c>
      <c r="P2770" s="13">
        <v>44026.838599537034</v>
      </c>
      <c r="Q2770" s="14">
        <v>3.246527777777778E-2</v>
      </c>
    </row>
    <row r="2771" spans="1:17" x14ac:dyDescent="0.25">
      <c r="A2771" s="1" t="s">
        <v>207</v>
      </c>
      <c r="B2771" s="1" t="s">
        <v>208</v>
      </c>
      <c r="C2771" s="3">
        <v>11637</v>
      </c>
      <c r="D2771" s="13">
        <v>44099.615798611114</v>
      </c>
      <c r="E2771" s="14">
        <v>9.0416666666666659E-2</v>
      </c>
      <c r="G2771" s="1" t="s">
        <v>175</v>
      </c>
      <c r="H2771" s="1" t="s">
        <v>176</v>
      </c>
      <c r="I2771" s="3">
        <v>11290</v>
      </c>
      <c r="J2771" s="13">
        <v>44093.549976851849</v>
      </c>
      <c r="K2771" s="14">
        <v>4.0787037037037038E-2</v>
      </c>
      <c r="M2771" s="1" t="s">
        <v>229</v>
      </c>
      <c r="N2771" s="1" t="s">
        <v>230</v>
      </c>
      <c r="O2771" s="3">
        <v>8806</v>
      </c>
      <c r="P2771" s="13">
        <v>44027.345543981479</v>
      </c>
      <c r="Q2771" s="14">
        <v>3.2245370370370369E-2</v>
      </c>
    </row>
    <row r="2772" spans="1:17" x14ac:dyDescent="0.25">
      <c r="A2772" s="1" t="s">
        <v>243</v>
      </c>
      <c r="B2772" s="1" t="s">
        <v>244</v>
      </c>
      <c r="C2772" s="3">
        <v>11641</v>
      </c>
      <c r="D2772" s="13">
        <v>44099.637199074074</v>
      </c>
      <c r="E2772" s="14">
        <v>8.7303240740740737E-2</v>
      </c>
      <c r="G2772" s="1" t="s">
        <v>187</v>
      </c>
      <c r="H2772" s="1" t="s">
        <v>188</v>
      </c>
      <c r="I2772" s="3">
        <v>11294</v>
      </c>
      <c r="J2772" s="13">
        <v>44093.60497685185</v>
      </c>
      <c r="K2772" s="14">
        <v>4.4733796296296292E-2</v>
      </c>
      <c r="M2772" s="1" t="s">
        <v>247</v>
      </c>
      <c r="N2772" s="1" t="s">
        <v>248</v>
      </c>
      <c r="O2772" s="3">
        <v>8808</v>
      </c>
      <c r="P2772" s="13">
        <v>44027.374722222223</v>
      </c>
      <c r="Q2772" s="14">
        <v>4.0358796296296295E-2</v>
      </c>
    </row>
    <row r="2773" spans="1:17" x14ac:dyDescent="0.25">
      <c r="A2773" s="1" t="s">
        <v>243</v>
      </c>
      <c r="B2773" s="1" t="s">
        <v>244</v>
      </c>
      <c r="C2773" s="3">
        <v>11652</v>
      </c>
      <c r="D2773" s="13">
        <v>44099.666064814817</v>
      </c>
      <c r="E2773" s="14">
        <v>8.4444444444444447E-2</v>
      </c>
      <c r="G2773" s="1" t="s">
        <v>177</v>
      </c>
      <c r="H2773" s="1" t="s">
        <v>178</v>
      </c>
      <c r="I2773" s="3">
        <v>11295</v>
      </c>
      <c r="J2773" s="13">
        <v>44093.622152777774</v>
      </c>
      <c r="K2773" s="14">
        <v>3.9398148148148147E-2</v>
      </c>
      <c r="M2773" s="1" t="s">
        <v>223</v>
      </c>
      <c r="N2773" s="1" t="s">
        <v>224</v>
      </c>
      <c r="O2773" s="3">
        <v>8810</v>
      </c>
      <c r="P2773" s="13">
        <v>44027.40347222222</v>
      </c>
      <c r="Q2773" s="14">
        <v>4.0798611111111112E-2</v>
      </c>
    </row>
    <row r="2774" spans="1:17" x14ac:dyDescent="0.25">
      <c r="A2774" s="1" t="s">
        <v>205</v>
      </c>
      <c r="B2774" s="1" t="s">
        <v>206</v>
      </c>
      <c r="C2774" s="3">
        <v>11654</v>
      </c>
      <c r="D2774" s="13">
        <v>44099.663831018515</v>
      </c>
      <c r="E2774" s="14">
        <v>9.2789351851851845E-2</v>
      </c>
      <c r="G2774" s="1" t="s">
        <v>235</v>
      </c>
      <c r="H2774" s="1" t="s">
        <v>236</v>
      </c>
      <c r="I2774" s="3">
        <v>11297</v>
      </c>
      <c r="J2774" s="13">
        <v>44093.649293981478</v>
      </c>
      <c r="K2774" s="14">
        <v>3.8252314814814815E-2</v>
      </c>
      <c r="M2774" s="1" t="s">
        <v>237</v>
      </c>
      <c r="N2774" s="1" t="s">
        <v>238</v>
      </c>
      <c r="O2774" s="3">
        <v>8811</v>
      </c>
      <c r="P2774" s="13">
        <v>44027.412106481483</v>
      </c>
      <c r="Q2774" s="14">
        <v>3.4976851851851849E-2</v>
      </c>
    </row>
    <row r="2775" spans="1:17" x14ac:dyDescent="0.25">
      <c r="A2775" s="1" t="s">
        <v>181</v>
      </c>
      <c r="B2775" s="1" t="s">
        <v>182</v>
      </c>
      <c r="C2775" s="3">
        <v>11655</v>
      </c>
      <c r="D2775" s="13">
        <v>44099.665937500002</v>
      </c>
      <c r="E2775" s="14">
        <v>9.2175925925925925E-2</v>
      </c>
      <c r="G2775" s="1" t="s">
        <v>193</v>
      </c>
      <c r="H2775" s="1" t="s">
        <v>194</v>
      </c>
      <c r="I2775" s="3">
        <v>11300</v>
      </c>
      <c r="J2775" s="13">
        <v>44093.696967592594</v>
      </c>
      <c r="K2775" s="14">
        <v>4.2465277777777775E-2</v>
      </c>
      <c r="M2775" s="1" t="s">
        <v>173</v>
      </c>
      <c r="N2775" s="1" t="s">
        <v>174</v>
      </c>
      <c r="O2775" s="3">
        <v>8813</v>
      </c>
      <c r="P2775" s="13">
        <v>44027.43608796296</v>
      </c>
      <c r="Q2775" s="14">
        <v>4.1631944444444451E-2</v>
      </c>
    </row>
    <row r="2776" spans="1:17" x14ac:dyDescent="0.25">
      <c r="A2776" s="1" t="s">
        <v>165</v>
      </c>
      <c r="B2776" s="1" t="s">
        <v>166</v>
      </c>
      <c r="C2776" s="3">
        <v>11656</v>
      </c>
      <c r="D2776" s="13">
        <v>44099.667349537034</v>
      </c>
      <c r="E2776" s="14">
        <v>9.1805555555555543E-2</v>
      </c>
      <c r="G2776" s="1" t="s">
        <v>235</v>
      </c>
      <c r="H2776" s="1" t="s">
        <v>236</v>
      </c>
      <c r="I2776" s="3">
        <v>11317</v>
      </c>
      <c r="J2776" s="13">
        <v>44094.417326388888</v>
      </c>
      <c r="K2776" s="14">
        <v>3.6400462962962961E-2</v>
      </c>
      <c r="M2776" s="1" t="s">
        <v>237</v>
      </c>
      <c r="N2776" s="1" t="s">
        <v>238</v>
      </c>
      <c r="O2776" s="3">
        <v>8814</v>
      </c>
      <c r="P2776" s="13">
        <v>44027.451377314814</v>
      </c>
      <c r="Q2776" s="14">
        <v>2.9398148148148149E-2</v>
      </c>
    </row>
    <row r="2777" spans="1:17" x14ac:dyDescent="0.25">
      <c r="A2777" s="1" t="s">
        <v>159</v>
      </c>
      <c r="B2777" s="1" t="s">
        <v>160</v>
      </c>
      <c r="C2777" s="3">
        <v>11659</v>
      </c>
      <c r="D2777" s="13">
        <v>44099.685925925929</v>
      </c>
      <c r="E2777" s="14">
        <v>9.375E-2</v>
      </c>
      <c r="G2777" s="1" t="s">
        <v>179</v>
      </c>
      <c r="H2777" s="1" t="s">
        <v>180</v>
      </c>
      <c r="I2777" s="3">
        <v>11321</v>
      </c>
      <c r="J2777" s="13">
        <v>44094.462500000001</v>
      </c>
      <c r="K2777" s="14">
        <v>4.0555555555555553E-2</v>
      </c>
      <c r="M2777" s="1" t="s">
        <v>199</v>
      </c>
      <c r="N2777" s="1" t="s">
        <v>200</v>
      </c>
      <c r="O2777" s="3">
        <v>8816</v>
      </c>
      <c r="P2777" s="13">
        <v>44027.487210648149</v>
      </c>
      <c r="Q2777" s="14">
        <v>3.6724537037037035E-2</v>
      </c>
    </row>
    <row r="2778" spans="1:17" x14ac:dyDescent="0.25">
      <c r="A2778" s="1" t="s">
        <v>165</v>
      </c>
      <c r="B2778" s="1" t="s">
        <v>166</v>
      </c>
      <c r="C2778" s="3">
        <v>11661</v>
      </c>
      <c r="D2778" s="13">
        <v>44099.691967592589</v>
      </c>
      <c r="E2778" s="14">
        <v>8.8020833333333326E-2</v>
      </c>
      <c r="G2778" s="1" t="s">
        <v>179</v>
      </c>
      <c r="H2778" s="1" t="s">
        <v>180</v>
      </c>
      <c r="I2778" s="3">
        <v>11324</v>
      </c>
      <c r="J2778" s="13">
        <v>44094.501562500001</v>
      </c>
      <c r="K2778" s="14">
        <v>4.0567129629629627E-2</v>
      </c>
      <c r="M2778" s="1" t="s">
        <v>229</v>
      </c>
      <c r="N2778" s="1" t="s">
        <v>230</v>
      </c>
      <c r="O2778" s="3">
        <v>8817</v>
      </c>
      <c r="P2778" s="13">
        <v>44027.50571759259</v>
      </c>
      <c r="Q2778" s="14">
        <v>3.9930555555555559E-2</v>
      </c>
    </row>
    <row r="2779" spans="1:17" x14ac:dyDescent="0.25">
      <c r="A2779" s="1" t="s">
        <v>161</v>
      </c>
      <c r="B2779" s="1" t="s">
        <v>162</v>
      </c>
      <c r="C2779" s="3">
        <v>11662</v>
      </c>
      <c r="D2779" s="13">
        <v>44099.694791666669</v>
      </c>
      <c r="E2779" s="14">
        <v>9.331018518518519E-2</v>
      </c>
      <c r="G2779" s="1" t="s">
        <v>203</v>
      </c>
      <c r="H2779" s="1" t="s">
        <v>204</v>
      </c>
      <c r="I2779" s="3">
        <v>11327</v>
      </c>
      <c r="J2779" s="13">
        <v>44094.542939814812</v>
      </c>
      <c r="K2779" s="14">
        <v>3.6064814814814813E-2</v>
      </c>
      <c r="M2779" s="1" t="s">
        <v>241</v>
      </c>
      <c r="N2779" s="1" t="s">
        <v>242</v>
      </c>
      <c r="O2779" s="3">
        <v>8824</v>
      </c>
      <c r="P2779" s="13">
        <v>44027.598043981481</v>
      </c>
      <c r="Q2779" s="14">
        <v>3.9444444444444442E-2</v>
      </c>
    </row>
    <row r="2780" spans="1:17" x14ac:dyDescent="0.25">
      <c r="A2780" s="1" t="s">
        <v>183</v>
      </c>
      <c r="B2780" s="1" t="s">
        <v>184</v>
      </c>
      <c r="C2780" s="3">
        <v>11663</v>
      </c>
      <c r="D2780" s="13">
        <v>44099.696099537039</v>
      </c>
      <c r="E2780" s="14">
        <v>8.2638888888888887E-2</v>
      </c>
      <c r="G2780" s="1" t="s">
        <v>122</v>
      </c>
      <c r="H2780" s="1" t="s">
        <v>217</v>
      </c>
      <c r="I2780" s="3">
        <v>11328</v>
      </c>
      <c r="J2780" s="13">
        <v>44094.55395833333</v>
      </c>
      <c r="K2780" s="14">
        <v>4.0821759259259259E-2</v>
      </c>
      <c r="M2780" s="1" t="s">
        <v>227</v>
      </c>
      <c r="N2780" s="1" t="s">
        <v>228</v>
      </c>
      <c r="O2780" s="3">
        <v>8826</v>
      </c>
      <c r="P2780" s="13">
        <v>44027.624293981484</v>
      </c>
      <c r="Q2780" s="14">
        <v>3.802083333333333E-2</v>
      </c>
    </row>
    <row r="2781" spans="1:17" x14ac:dyDescent="0.25">
      <c r="A2781" s="1" t="s">
        <v>201</v>
      </c>
      <c r="B2781" s="1" t="s">
        <v>202</v>
      </c>
      <c r="C2781" s="3">
        <v>11668</v>
      </c>
      <c r="D2781" s="13">
        <v>44099.703726851854</v>
      </c>
      <c r="E2781" s="14">
        <v>9.2442129629629624E-2</v>
      </c>
      <c r="G2781" s="1" t="s">
        <v>203</v>
      </c>
      <c r="H2781" s="1" t="s">
        <v>204</v>
      </c>
      <c r="I2781" s="3">
        <v>11329</v>
      </c>
      <c r="J2781" s="13">
        <v>44094.569641203707</v>
      </c>
      <c r="K2781" s="14">
        <v>4.2627314814814819E-2</v>
      </c>
      <c r="M2781" s="1" t="s">
        <v>209</v>
      </c>
      <c r="N2781" s="1" t="s">
        <v>210</v>
      </c>
      <c r="O2781" s="3">
        <v>8828</v>
      </c>
      <c r="P2781" s="13">
        <v>44027.649317129632</v>
      </c>
      <c r="Q2781" s="14">
        <v>3.6851851851851851E-2</v>
      </c>
    </row>
    <row r="2782" spans="1:17" x14ac:dyDescent="0.25">
      <c r="A2782" s="1" t="s">
        <v>183</v>
      </c>
      <c r="B2782" s="1" t="s">
        <v>184</v>
      </c>
      <c r="C2782" s="3">
        <v>11669</v>
      </c>
      <c r="D2782" s="13">
        <v>44099.703668981485</v>
      </c>
      <c r="E2782" s="14">
        <v>8.7962962962962965E-2</v>
      </c>
      <c r="G2782" s="1" t="s">
        <v>251</v>
      </c>
      <c r="H2782" s="1" t="s">
        <v>252</v>
      </c>
      <c r="I2782" s="3">
        <v>11331</v>
      </c>
      <c r="J2782" s="13">
        <v>44094.589583333334</v>
      </c>
      <c r="K2782" s="14">
        <v>4.207175925925926E-2</v>
      </c>
      <c r="M2782" s="1" t="s">
        <v>126</v>
      </c>
      <c r="N2782" s="1" t="s">
        <v>220</v>
      </c>
      <c r="O2782" s="3">
        <v>8829</v>
      </c>
      <c r="P2782" s="13">
        <v>44027.658668981479</v>
      </c>
      <c r="Q2782" s="14">
        <v>4.2442129629629628E-2</v>
      </c>
    </row>
    <row r="2783" spans="1:17" x14ac:dyDescent="0.25">
      <c r="A2783" s="1" t="s">
        <v>197</v>
      </c>
      <c r="B2783" s="1" t="s">
        <v>198</v>
      </c>
      <c r="C2783" s="3">
        <v>11671</v>
      </c>
      <c r="D2783" s="13">
        <v>44099.707731481481</v>
      </c>
      <c r="E2783" s="14">
        <v>8.6284722222222221E-2</v>
      </c>
      <c r="G2783" s="1" t="s">
        <v>120</v>
      </c>
      <c r="H2783" s="1" t="s">
        <v>219</v>
      </c>
      <c r="I2783" s="3">
        <v>11333</v>
      </c>
      <c r="J2783" s="13">
        <v>44094.62090277778</v>
      </c>
      <c r="K2783" s="14">
        <v>4.1874999999999996E-2</v>
      </c>
      <c r="M2783" s="1" t="s">
        <v>191</v>
      </c>
      <c r="N2783" s="1" t="s">
        <v>192</v>
      </c>
      <c r="O2783" s="3">
        <v>8832</v>
      </c>
      <c r="P2783" s="13">
        <v>44027.705462962964</v>
      </c>
      <c r="Q2783" s="14">
        <v>4.4155092592592593E-2</v>
      </c>
    </row>
    <row r="2784" spans="1:17" x14ac:dyDescent="0.25">
      <c r="A2784" s="1" t="s">
        <v>183</v>
      </c>
      <c r="B2784" s="1" t="s">
        <v>184</v>
      </c>
      <c r="C2784" s="3">
        <v>11674</v>
      </c>
      <c r="D2784" s="13">
        <v>44099.719456018516</v>
      </c>
      <c r="E2784" s="14">
        <v>9.0335648148148151E-2</v>
      </c>
      <c r="G2784" s="1" t="s">
        <v>177</v>
      </c>
      <c r="H2784" s="1" t="s">
        <v>178</v>
      </c>
      <c r="I2784" s="3">
        <v>11334</v>
      </c>
      <c r="J2784" s="13">
        <v>44094.638981481483</v>
      </c>
      <c r="K2784" s="14">
        <v>4.0219907407407406E-2</v>
      </c>
      <c r="M2784" s="1" t="s">
        <v>245</v>
      </c>
      <c r="N2784" s="1" t="s">
        <v>246</v>
      </c>
      <c r="O2784" s="3">
        <v>8834</v>
      </c>
      <c r="P2784" s="13">
        <v>44027.737129629626</v>
      </c>
      <c r="Q2784" s="14">
        <v>3.9710648148148148E-2</v>
      </c>
    </row>
    <row r="2785" spans="1:17" x14ac:dyDescent="0.25">
      <c r="A2785" s="1" t="s">
        <v>205</v>
      </c>
      <c r="B2785" s="1" t="s">
        <v>206</v>
      </c>
      <c r="C2785" s="3">
        <v>11675</v>
      </c>
      <c r="D2785" s="13">
        <v>44099.727442129632</v>
      </c>
      <c r="E2785" s="14">
        <v>8.7071759259259252E-2</v>
      </c>
      <c r="G2785" s="1" t="s">
        <v>179</v>
      </c>
      <c r="H2785" s="1" t="s">
        <v>180</v>
      </c>
      <c r="I2785" s="3">
        <v>11337</v>
      </c>
      <c r="J2785" s="13">
        <v>44094.686423611114</v>
      </c>
      <c r="K2785" s="14">
        <v>3.6273148148148145E-2</v>
      </c>
      <c r="M2785" s="1" t="s">
        <v>126</v>
      </c>
      <c r="N2785" s="1" t="s">
        <v>220</v>
      </c>
      <c r="O2785" s="3">
        <v>8836</v>
      </c>
      <c r="P2785" s="13">
        <v>44027.760914351849</v>
      </c>
      <c r="Q2785" s="14">
        <v>4.144675925925926E-2</v>
      </c>
    </row>
    <row r="2786" spans="1:17" x14ac:dyDescent="0.25">
      <c r="A2786" s="1" t="s">
        <v>197</v>
      </c>
      <c r="B2786" s="1" t="s">
        <v>198</v>
      </c>
      <c r="C2786" s="3">
        <v>11678</v>
      </c>
      <c r="D2786" s="13">
        <v>44099.739166666666</v>
      </c>
      <c r="E2786" s="14">
        <v>9.4270833333333345E-2</v>
      </c>
      <c r="G2786" s="1" t="s">
        <v>251</v>
      </c>
      <c r="H2786" s="1" t="s">
        <v>252</v>
      </c>
      <c r="I2786" s="3">
        <v>11341</v>
      </c>
      <c r="J2786" s="13">
        <v>44094.7419212963</v>
      </c>
      <c r="K2786" s="14">
        <v>3.006944444444444E-2</v>
      </c>
      <c r="M2786" s="1" t="s">
        <v>130</v>
      </c>
      <c r="N2786" s="1" t="s">
        <v>218</v>
      </c>
      <c r="O2786" s="3">
        <v>8838</v>
      </c>
      <c r="P2786" s="13">
        <v>44027.783472222225</v>
      </c>
      <c r="Q2786" s="14">
        <v>3.9837962962962964E-2</v>
      </c>
    </row>
    <row r="2787" spans="1:17" x14ac:dyDescent="0.25">
      <c r="A2787" s="1" t="s">
        <v>159</v>
      </c>
      <c r="B2787" s="1" t="s">
        <v>160</v>
      </c>
      <c r="C2787" s="3">
        <v>11686</v>
      </c>
      <c r="D2787" s="13">
        <v>44099.768761574072</v>
      </c>
      <c r="E2787" s="14">
        <v>9.1620370370370366E-2</v>
      </c>
      <c r="G2787" s="1" t="s">
        <v>251</v>
      </c>
      <c r="H2787" s="1" t="s">
        <v>252</v>
      </c>
      <c r="I2787" s="3">
        <v>11345</v>
      </c>
      <c r="J2787" s="13">
        <v>44094.793032407404</v>
      </c>
      <c r="K2787" s="14">
        <v>3.8101851851851852E-2</v>
      </c>
      <c r="M2787" s="1" t="s">
        <v>199</v>
      </c>
      <c r="N2787" s="1" t="s">
        <v>200</v>
      </c>
      <c r="O2787" s="3">
        <v>8846</v>
      </c>
      <c r="P2787" s="13">
        <v>44028.390902777777</v>
      </c>
      <c r="Q2787" s="14">
        <v>3.3587962962962965E-2</v>
      </c>
    </row>
    <row r="2788" spans="1:17" x14ac:dyDescent="0.25">
      <c r="A2788" s="1" t="s">
        <v>159</v>
      </c>
      <c r="B2788" s="1" t="s">
        <v>160</v>
      </c>
      <c r="C2788" s="3">
        <v>11689</v>
      </c>
      <c r="D2788" s="13">
        <v>44099.780312499999</v>
      </c>
      <c r="E2788" s="14">
        <v>8.5335648148148147E-2</v>
      </c>
      <c r="G2788" s="1" t="s">
        <v>122</v>
      </c>
      <c r="H2788" s="1" t="s">
        <v>217</v>
      </c>
      <c r="I2788" s="3">
        <v>11350</v>
      </c>
      <c r="J2788" s="13">
        <v>44095.355196759258</v>
      </c>
      <c r="K2788" s="14">
        <v>3.2442129629629633E-2</v>
      </c>
      <c r="M2788" s="1" t="s">
        <v>191</v>
      </c>
      <c r="N2788" s="1" t="s">
        <v>192</v>
      </c>
      <c r="O2788" s="3">
        <v>8848</v>
      </c>
      <c r="P2788" s="13">
        <v>44028.420115740744</v>
      </c>
      <c r="Q2788" s="14">
        <v>3.2997685185185185E-2</v>
      </c>
    </row>
    <row r="2789" spans="1:17" x14ac:dyDescent="0.25">
      <c r="A2789" s="1" t="s">
        <v>163</v>
      </c>
      <c r="B2789" s="1" t="s">
        <v>164</v>
      </c>
      <c r="C2789" s="3">
        <v>11693</v>
      </c>
      <c r="D2789" s="13">
        <v>44099.787974537037</v>
      </c>
      <c r="E2789" s="14">
        <v>8.7164351851851854E-2</v>
      </c>
      <c r="G2789" s="1" t="s">
        <v>179</v>
      </c>
      <c r="H2789" s="1" t="s">
        <v>180</v>
      </c>
      <c r="I2789" s="3">
        <v>11371</v>
      </c>
      <c r="J2789" s="13">
        <v>44095.634699074071</v>
      </c>
      <c r="K2789" s="14">
        <v>4.05787037037037E-2</v>
      </c>
      <c r="M2789" s="1" t="s">
        <v>229</v>
      </c>
      <c r="N2789" s="1" t="s">
        <v>230</v>
      </c>
      <c r="O2789" s="3">
        <v>8849</v>
      </c>
      <c r="P2789" s="13">
        <v>44028.433310185188</v>
      </c>
      <c r="Q2789" s="14">
        <v>4.0682870370370376E-2</v>
      </c>
    </row>
    <row r="2790" spans="1:17" x14ac:dyDescent="0.25">
      <c r="A2790" s="1" t="s">
        <v>243</v>
      </c>
      <c r="B2790" s="1" t="s">
        <v>244</v>
      </c>
      <c r="C2790" s="3">
        <v>11696</v>
      </c>
      <c r="D2790" s="13">
        <v>44099.790844907409</v>
      </c>
      <c r="E2790" s="14">
        <v>9.5740740740740737E-2</v>
      </c>
      <c r="G2790" s="1" t="s">
        <v>193</v>
      </c>
      <c r="H2790" s="1" t="s">
        <v>194</v>
      </c>
      <c r="I2790" s="3">
        <v>11372</v>
      </c>
      <c r="J2790" s="13">
        <v>44095.64671296296</v>
      </c>
      <c r="K2790" s="14">
        <v>3.6840277777777777E-2</v>
      </c>
      <c r="M2790" s="1" t="s">
        <v>167</v>
      </c>
      <c r="N2790" s="1" t="s">
        <v>168</v>
      </c>
      <c r="O2790" s="3">
        <v>8851</v>
      </c>
      <c r="P2790" s="13">
        <v>44028.460138888891</v>
      </c>
      <c r="Q2790" s="14">
        <v>3.1631944444444442E-2</v>
      </c>
    </row>
    <row r="2791" spans="1:17" x14ac:dyDescent="0.25">
      <c r="A2791" s="1" t="s">
        <v>201</v>
      </c>
      <c r="B2791" s="1" t="s">
        <v>202</v>
      </c>
      <c r="C2791" s="3">
        <v>11697</v>
      </c>
      <c r="D2791" s="13">
        <v>44099.799004629633</v>
      </c>
      <c r="E2791" s="14">
        <v>9.4363425925925934E-2</v>
      </c>
      <c r="G2791" s="1" t="s">
        <v>122</v>
      </c>
      <c r="H2791" s="1" t="s">
        <v>217</v>
      </c>
      <c r="I2791" s="3">
        <v>11376</v>
      </c>
      <c r="J2791" s="13">
        <v>44095.6953125</v>
      </c>
      <c r="K2791" s="14">
        <v>4.2326388888888893E-2</v>
      </c>
      <c r="M2791" s="1" t="s">
        <v>237</v>
      </c>
      <c r="N2791" s="1" t="s">
        <v>238</v>
      </c>
      <c r="O2791" s="3">
        <v>8859</v>
      </c>
      <c r="P2791" s="13">
        <v>44028.563506944447</v>
      </c>
      <c r="Q2791" s="14">
        <v>3.7997685185185183E-2</v>
      </c>
    </row>
    <row r="2792" spans="1:17" x14ac:dyDescent="0.25">
      <c r="A2792" s="1" t="s">
        <v>181</v>
      </c>
      <c r="B2792" s="1" t="s">
        <v>182</v>
      </c>
      <c r="C2792" s="3">
        <v>11699</v>
      </c>
      <c r="D2792" s="13">
        <v>44099.805810185186</v>
      </c>
      <c r="E2792" s="14">
        <v>8.6099537037037044E-2</v>
      </c>
      <c r="G2792" s="1" t="s">
        <v>235</v>
      </c>
      <c r="H2792" s="1" t="s">
        <v>236</v>
      </c>
      <c r="I2792" s="3">
        <v>11381</v>
      </c>
      <c r="J2792" s="13">
        <v>44095.770231481481</v>
      </c>
      <c r="K2792" s="14">
        <v>3.4826388888888886E-2</v>
      </c>
      <c r="M2792" s="1" t="s">
        <v>199</v>
      </c>
      <c r="N2792" s="1" t="s">
        <v>200</v>
      </c>
      <c r="O2792" s="3">
        <v>8872</v>
      </c>
      <c r="P2792" s="13">
        <v>44028.735648148147</v>
      </c>
      <c r="Q2792" s="14">
        <v>4.1261574074074069E-2</v>
      </c>
    </row>
    <row r="2793" spans="1:17" x14ac:dyDescent="0.25">
      <c r="A2793" s="1" t="s">
        <v>159</v>
      </c>
      <c r="B2793" s="1" t="s">
        <v>160</v>
      </c>
      <c r="C2793" s="3">
        <v>11701</v>
      </c>
      <c r="D2793" s="13">
        <v>44099.812615740739</v>
      </c>
      <c r="E2793" s="14">
        <v>8.7766203703703707E-2</v>
      </c>
      <c r="G2793" s="1" t="s">
        <v>175</v>
      </c>
      <c r="H2793" s="1" t="s">
        <v>176</v>
      </c>
      <c r="I2793" s="3">
        <v>11387</v>
      </c>
      <c r="J2793" s="13">
        <v>44096.342928240738</v>
      </c>
      <c r="K2793" s="14">
        <v>4.238425925925926E-2</v>
      </c>
      <c r="M2793" s="1" t="s">
        <v>247</v>
      </c>
      <c r="N2793" s="1" t="s">
        <v>248</v>
      </c>
      <c r="O2793" s="3">
        <v>8877</v>
      </c>
      <c r="P2793" s="13">
        <v>44028.816192129627</v>
      </c>
      <c r="Q2793" s="14">
        <v>3.2569444444444443E-2</v>
      </c>
    </row>
    <row r="2794" spans="1:17" x14ac:dyDescent="0.25">
      <c r="A2794" s="1" t="s">
        <v>225</v>
      </c>
      <c r="B2794" s="1" t="s">
        <v>226</v>
      </c>
      <c r="C2794" s="3">
        <v>11703</v>
      </c>
      <c r="D2794" s="13">
        <v>44099.816458333335</v>
      </c>
      <c r="E2794" s="14">
        <v>8.0486111111111105E-2</v>
      </c>
      <c r="G2794" s="1" t="s">
        <v>122</v>
      </c>
      <c r="H2794" s="1" t="s">
        <v>217</v>
      </c>
      <c r="I2794" s="3">
        <v>11388</v>
      </c>
      <c r="J2794" s="13">
        <v>44096.358518518522</v>
      </c>
      <c r="K2794" s="14">
        <v>4.3356481481481475E-2</v>
      </c>
      <c r="M2794" s="1" t="s">
        <v>209</v>
      </c>
      <c r="N2794" s="1" t="s">
        <v>210</v>
      </c>
      <c r="O2794" s="3">
        <v>8878</v>
      </c>
      <c r="P2794" s="13">
        <v>44028.833101851851</v>
      </c>
      <c r="Q2794" s="14">
        <v>3.2777777777777781E-2</v>
      </c>
    </row>
    <row r="2795" spans="1:17" x14ac:dyDescent="0.25">
      <c r="A2795" s="1" t="s">
        <v>183</v>
      </c>
      <c r="B2795" s="1" t="s">
        <v>184</v>
      </c>
      <c r="C2795" s="3">
        <v>11706</v>
      </c>
      <c r="D2795" s="13">
        <v>44099.823576388888</v>
      </c>
      <c r="E2795" s="14">
        <v>9.2719907407407418E-2</v>
      </c>
      <c r="G2795" s="1" t="s">
        <v>233</v>
      </c>
      <c r="H2795" s="1" t="s">
        <v>234</v>
      </c>
      <c r="I2795" s="3">
        <v>11389</v>
      </c>
      <c r="J2795" s="13">
        <v>44096.36922453704</v>
      </c>
      <c r="K2795" s="14">
        <v>3.4074074074074076E-2</v>
      </c>
      <c r="M2795" s="1" t="s">
        <v>227</v>
      </c>
      <c r="N2795" s="1" t="s">
        <v>228</v>
      </c>
      <c r="O2795" s="3">
        <v>8880</v>
      </c>
      <c r="P2795" s="13">
        <v>44029.350995370369</v>
      </c>
      <c r="Q2795" s="14">
        <v>3.8182870370370374E-2</v>
      </c>
    </row>
    <row r="2796" spans="1:17" x14ac:dyDescent="0.25">
      <c r="A2796" s="1" t="s">
        <v>183</v>
      </c>
      <c r="B2796" s="1" t="s">
        <v>184</v>
      </c>
      <c r="C2796" s="3">
        <v>11710</v>
      </c>
      <c r="D2796" s="13">
        <v>44099.837824074071</v>
      </c>
      <c r="E2796" s="14">
        <v>8.773148148148148E-2</v>
      </c>
      <c r="G2796" s="1" t="s">
        <v>203</v>
      </c>
      <c r="H2796" s="1" t="s">
        <v>204</v>
      </c>
      <c r="I2796" s="3">
        <v>11392</v>
      </c>
      <c r="J2796" s="13">
        <v>44096.405277777776</v>
      </c>
      <c r="K2796" s="14">
        <v>3.7696759259259256E-2</v>
      </c>
      <c r="M2796" s="1" t="s">
        <v>229</v>
      </c>
      <c r="N2796" s="1" t="s">
        <v>230</v>
      </c>
      <c r="O2796" s="3">
        <v>8881</v>
      </c>
      <c r="P2796" s="13">
        <v>44029.366516203707</v>
      </c>
      <c r="Q2796" s="14">
        <v>3.7569444444444447E-2</v>
      </c>
    </row>
    <row r="2797" spans="1:17" x14ac:dyDescent="0.25">
      <c r="A2797" s="1" t="s">
        <v>207</v>
      </c>
      <c r="B2797" s="1" t="s">
        <v>208</v>
      </c>
      <c r="C2797" s="3">
        <v>11717</v>
      </c>
      <c r="D2797" s="13">
        <v>44099.859618055554</v>
      </c>
      <c r="E2797" s="14">
        <v>8.6203703703703713E-2</v>
      </c>
      <c r="G2797" s="1" t="s">
        <v>175</v>
      </c>
      <c r="H2797" s="1" t="s">
        <v>176</v>
      </c>
      <c r="I2797" s="3">
        <v>11393</v>
      </c>
      <c r="J2797" s="13">
        <v>44096.415138888886</v>
      </c>
      <c r="K2797" s="14">
        <v>4.2256944444444444E-2</v>
      </c>
      <c r="M2797" s="1" t="s">
        <v>253</v>
      </c>
      <c r="N2797" s="1" t="s">
        <v>254</v>
      </c>
      <c r="O2797" s="3">
        <v>8883</v>
      </c>
      <c r="P2797" s="13">
        <v>44029.394120370373</v>
      </c>
      <c r="Q2797" s="14">
        <v>3.75462962962963E-2</v>
      </c>
    </row>
    <row r="2798" spans="1:17" x14ac:dyDescent="0.25">
      <c r="A2798" s="1" t="s">
        <v>243</v>
      </c>
      <c r="B2798" s="1" t="s">
        <v>244</v>
      </c>
      <c r="C2798" s="3">
        <v>11718</v>
      </c>
      <c r="D2798" s="13">
        <v>44099.867824074077</v>
      </c>
      <c r="E2798" s="14">
        <v>9.072916666666668E-2</v>
      </c>
      <c r="G2798" s="1" t="s">
        <v>203</v>
      </c>
      <c r="H2798" s="1" t="s">
        <v>204</v>
      </c>
      <c r="I2798" s="3">
        <v>11397</v>
      </c>
      <c r="J2798" s="13">
        <v>44096.465451388889</v>
      </c>
      <c r="K2798" s="14">
        <v>3.953703703703703E-2</v>
      </c>
      <c r="M2798" s="1" t="s">
        <v>126</v>
      </c>
      <c r="N2798" s="1" t="s">
        <v>220</v>
      </c>
      <c r="O2798" s="3">
        <v>8895</v>
      </c>
      <c r="P2798" s="13">
        <v>44029.564849537041</v>
      </c>
      <c r="Q2798" s="14">
        <v>3.2754629629629627E-2</v>
      </c>
    </row>
    <row r="2799" spans="1:17" x14ac:dyDescent="0.25">
      <c r="A2799" s="1" t="s">
        <v>213</v>
      </c>
      <c r="B2799" s="1" t="s">
        <v>214</v>
      </c>
      <c r="C2799" s="3">
        <v>11723</v>
      </c>
      <c r="D2799" s="13">
        <v>44100.393287037034</v>
      </c>
      <c r="E2799" s="14">
        <v>8.8865740740740731E-2</v>
      </c>
      <c r="G2799" s="1" t="s">
        <v>233</v>
      </c>
      <c r="H2799" s="1" t="s">
        <v>234</v>
      </c>
      <c r="I2799" s="3">
        <v>11406</v>
      </c>
      <c r="J2799" s="13">
        <v>44096.600555555553</v>
      </c>
      <c r="K2799" s="14">
        <v>3.4016203703703708E-2</v>
      </c>
      <c r="M2799" s="1" t="s">
        <v>241</v>
      </c>
      <c r="N2799" s="1" t="s">
        <v>242</v>
      </c>
      <c r="O2799" s="3">
        <v>8898</v>
      </c>
      <c r="P2799" s="13">
        <v>44029.606076388889</v>
      </c>
      <c r="Q2799" s="14">
        <v>4.3171296296296298E-2</v>
      </c>
    </row>
    <row r="2800" spans="1:17" x14ac:dyDescent="0.25">
      <c r="A2800" s="1" t="s">
        <v>163</v>
      </c>
      <c r="B2800" s="1" t="s">
        <v>164</v>
      </c>
      <c r="C2800" s="3">
        <v>11725</v>
      </c>
      <c r="D2800" s="13">
        <v>44100.399756944447</v>
      </c>
      <c r="E2800" s="14">
        <v>8.3796296296296299E-2</v>
      </c>
      <c r="G2800" s="1" t="s">
        <v>215</v>
      </c>
      <c r="H2800" s="1" t="s">
        <v>216</v>
      </c>
      <c r="I2800" s="3">
        <v>11411</v>
      </c>
      <c r="J2800" s="13">
        <v>44096.678981481484</v>
      </c>
      <c r="K2800" s="14">
        <v>3.2962962962962965E-2</v>
      </c>
      <c r="M2800" s="1" t="s">
        <v>249</v>
      </c>
      <c r="N2800" s="1" t="s">
        <v>250</v>
      </c>
      <c r="O2800" s="3">
        <v>8899</v>
      </c>
      <c r="P2800" s="13">
        <v>44029.622106481482</v>
      </c>
      <c r="Q2800" s="14">
        <v>3.7442129629629624E-2</v>
      </c>
    </row>
    <row r="2801" spans="1:17" x14ac:dyDescent="0.25">
      <c r="A2801" s="1" t="s">
        <v>165</v>
      </c>
      <c r="B2801" s="1" t="s">
        <v>166</v>
      </c>
      <c r="C2801" s="3">
        <v>11727</v>
      </c>
      <c r="D2801" s="13">
        <v>44100.404374999998</v>
      </c>
      <c r="E2801" s="14">
        <v>9.2881944444444434E-2</v>
      </c>
      <c r="G2801" s="1" t="s">
        <v>251</v>
      </c>
      <c r="H2801" s="1" t="s">
        <v>252</v>
      </c>
      <c r="I2801" s="3">
        <v>11416</v>
      </c>
      <c r="J2801" s="13">
        <v>44096.753946759258</v>
      </c>
      <c r="K2801" s="14">
        <v>3.5682870370370372E-2</v>
      </c>
      <c r="M2801" s="1" t="s">
        <v>229</v>
      </c>
      <c r="N2801" s="1" t="s">
        <v>230</v>
      </c>
      <c r="O2801" s="3">
        <v>8901</v>
      </c>
      <c r="P2801" s="13">
        <v>44029.651782407411</v>
      </c>
      <c r="Q2801" s="14">
        <v>3.7511574074074072E-2</v>
      </c>
    </row>
    <row r="2802" spans="1:17" x14ac:dyDescent="0.25">
      <c r="A2802" s="1" t="s">
        <v>197</v>
      </c>
      <c r="B2802" s="1" t="s">
        <v>198</v>
      </c>
      <c r="C2802" s="3">
        <v>11731</v>
      </c>
      <c r="D2802" s="13">
        <v>44100.41684027778</v>
      </c>
      <c r="E2802" s="14">
        <v>9.0324074074074071E-2</v>
      </c>
      <c r="G2802" s="1" t="s">
        <v>120</v>
      </c>
      <c r="H2802" s="1" t="s">
        <v>219</v>
      </c>
      <c r="I2802" s="3">
        <v>11427</v>
      </c>
      <c r="J2802" s="13">
        <v>44097.394837962966</v>
      </c>
      <c r="K2802" s="14">
        <v>4.0023148148148148E-2</v>
      </c>
      <c r="M2802" s="1" t="s">
        <v>199</v>
      </c>
      <c r="N2802" s="1" t="s">
        <v>200</v>
      </c>
      <c r="O2802" s="3">
        <v>8909</v>
      </c>
      <c r="P2802" s="13">
        <v>44029.752650462964</v>
      </c>
      <c r="Q2802" s="14">
        <v>4.0347222222222222E-2</v>
      </c>
    </row>
    <row r="2803" spans="1:17" x14ac:dyDescent="0.25">
      <c r="A2803" s="1" t="s">
        <v>161</v>
      </c>
      <c r="B2803" s="1" t="s">
        <v>162</v>
      </c>
      <c r="C2803" s="3">
        <v>11733</v>
      </c>
      <c r="D2803" s="13">
        <v>44100.429537037038</v>
      </c>
      <c r="E2803" s="14">
        <v>8.5474537037037043E-2</v>
      </c>
      <c r="G2803" s="1" t="s">
        <v>187</v>
      </c>
      <c r="H2803" s="1" t="s">
        <v>188</v>
      </c>
      <c r="I2803" s="3">
        <v>11432</v>
      </c>
      <c r="J2803" s="13">
        <v>44097.458483796298</v>
      </c>
      <c r="K2803" s="14">
        <v>4.2152777777777782E-2</v>
      </c>
      <c r="M2803" s="1" t="s">
        <v>126</v>
      </c>
      <c r="N2803" s="1" t="s">
        <v>220</v>
      </c>
      <c r="O2803" s="3">
        <v>8910</v>
      </c>
      <c r="P2803" s="13">
        <v>44029.769699074073</v>
      </c>
      <c r="Q2803" s="14">
        <v>3.7986111111111116E-2</v>
      </c>
    </row>
    <row r="2804" spans="1:17" x14ac:dyDescent="0.25">
      <c r="A2804" s="1" t="s">
        <v>183</v>
      </c>
      <c r="B2804" s="1" t="s">
        <v>184</v>
      </c>
      <c r="C2804" s="3">
        <v>11735</v>
      </c>
      <c r="D2804" s="13">
        <v>44100.435949074075</v>
      </c>
      <c r="E2804" s="14">
        <v>8.4178240740740748E-2</v>
      </c>
      <c r="G2804" s="1" t="s">
        <v>235</v>
      </c>
      <c r="H2804" s="1" t="s">
        <v>236</v>
      </c>
      <c r="I2804" s="3">
        <v>11437</v>
      </c>
      <c r="J2804" s="13">
        <v>44097.530034722222</v>
      </c>
      <c r="K2804" s="14">
        <v>3.4976851851851849E-2</v>
      </c>
      <c r="M2804" s="1" t="s">
        <v>173</v>
      </c>
      <c r="N2804" s="1" t="s">
        <v>174</v>
      </c>
      <c r="O2804" s="3">
        <v>8911</v>
      </c>
      <c r="P2804" s="13">
        <v>44029.785138888888</v>
      </c>
      <c r="Q2804" s="14">
        <v>3.5509259259259261E-2</v>
      </c>
    </row>
    <row r="2805" spans="1:17" x14ac:dyDescent="0.25">
      <c r="A2805" s="1" t="s">
        <v>213</v>
      </c>
      <c r="B2805" s="1" t="s">
        <v>214</v>
      </c>
      <c r="C2805" s="3">
        <v>11740</v>
      </c>
      <c r="D2805" s="13">
        <v>44100.445381944446</v>
      </c>
      <c r="E2805" s="14">
        <v>9.150462962962963E-2</v>
      </c>
      <c r="G2805" s="1" t="s">
        <v>215</v>
      </c>
      <c r="H2805" s="1" t="s">
        <v>216</v>
      </c>
      <c r="I2805" s="3">
        <v>11442</v>
      </c>
      <c r="J2805" s="13">
        <v>44097.594583333332</v>
      </c>
      <c r="K2805" s="14">
        <v>4.0543981481481479E-2</v>
      </c>
      <c r="M2805" s="1" t="s">
        <v>253</v>
      </c>
      <c r="N2805" s="1" t="s">
        <v>254</v>
      </c>
      <c r="O2805" s="3">
        <v>8913</v>
      </c>
      <c r="P2805" s="13">
        <v>44029.815497685187</v>
      </c>
      <c r="Q2805" s="14">
        <v>3.4398148148148143E-2</v>
      </c>
    </row>
    <row r="2806" spans="1:17" x14ac:dyDescent="0.25">
      <c r="A2806" s="1" t="s">
        <v>159</v>
      </c>
      <c r="B2806" s="1" t="s">
        <v>160</v>
      </c>
      <c r="C2806" s="3">
        <v>11742</v>
      </c>
      <c r="D2806" s="13">
        <v>44100.453958333332</v>
      </c>
      <c r="E2806" s="14">
        <v>9.3182870370370374E-2</v>
      </c>
      <c r="G2806" s="1" t="s">
        <v>120</v>
      </c>
      <c r="H2806" s="1" t="s">
        <v>219</v>
      </c>
      <c r="I2806" s="3">
        <v>11448</v>
      </c>
      <c r="J2806" s="13">
        <v>44097.671967592592</v>
      </c>
      <c r="K2806" s="14">
        <v>3.7523148148148146E-2</v>
      </c>
      <c r="M2806" s="1" t="s">
        <v>185</v>
      </c>
      <c r="N2806" s="1" t="s">
        <v>186</v>
      </c>
      <c r="O2806" s="3">
        <v>8915</v>
      </c>
      <c r="P2806" s="13">
        <v>44029.840104166666</v>
      </c>
      <c r="Q2806" s="14">
        <v>3.4675925925925923E-2</v>
      </c>
    </row>
    <row r="2807" spans="1:17" x14ac:dyDescent="0.25">
      <c r="A2807" s="1" t="s">
        <v>205</v>
      </c>
      <c r="B2807" s="1" t="s">
        <v>206</v>
      </c>
      <c r="C2807" s="3">
        <v>11743</v>
      </c>
      <c r="D2807" s="13">
        <v>44100.457268518519</v>
      </c>
      <c r="E2807" s="14">
        <v>8.6921296296296302E-2</v>
      </c>
      <c r="G2807" s="1" t="s">
        <v>203</v>
      </c>
      <c r="H2807" s="1" t="s">
        <v>204</v>
      </c>
      <c r="I2807" s="3">
        <v>11450</v>
      </c>
      <c r="J2807" s="13">
        <v>44097.700879629629</v>
      </c>
      <c r="K2807" s="14">
        <v>3.6331018518518519E-2</v>
      </c>
      <c r="M2807" s="1" t="s">
        <v>199</v>
      </c>
      <c r="N2807" s="1" t="s">
        <v>200</v>
      </c>
      <c r="O2807" s="3">
        <v>8916</v>
      </c>
      <c r="P2807" s="13">
        <v>44030.347048611111</v>
      </c>
      <c r="Q2807" s="14">
        <v>3.7442129629629624E-2</v>
      </c>
    </row>
    <row r="2808" spans="1:17" x14ac:dyDescent="0.25">
      <c r="A2808" s="1" t="s">
        <v>201</v>
      </c>
      <c r="B2808" s="1" t="s">
        <v>202</v>
      </c>
      <c r="C2808" s="3">
        <v>11744</v>
      </c>
      <c r="D2808" s="13">
        <v>44100.459131944444</v>
      </c>
      <c r="E2808" s="14">
        <v>8.8460648148148149E-2</v>
      </c>
      <c r="G2808" s="1" t="s">
        <v>193</v>
      </c>
      <c r="H2808" s="1" t="s">
        <v>194</v>
      </c>
      <c r="I2808" s="3">
        <v>11457</v>
      </c>
      <c r="J2808" s="13">
        <v>44097.796712962961</v>
      </c>
      <c r="K2808" s="14">
        <v>4.1076388888888891E-2</v>
      </c>
      <c r="M2808" s="1" t="s">
        <v>223</v>
      </c>
      <c r="N2808" s="1" t="s">
        <v>224</v>
      </c>
      <c r="O2808" s="3">
        <v>8917</v>
      </c>
      <c r="P2808" s="13">
        <v>44030.364687499998</v>
      </c>
      <c r="Q2808" s="14">
        <v>3.5821759259259262E-2</v>
      </c>
    </row>
    <row r="2809" spans="1:17" x14ac:dyDescent="0.25">
      <c r="A2809" s="1" t="s">
        <v>161</v>
      </c>
      <c r="B2809" s="1" t="s">
        <v>162</v>
      </c>
      <c r="C2809" s="3">
        <v>11748</v>
      </c>
      <c r="D2809" s="13">
        <v>44100.477118055554</v>
      </c>
      <c r="E2809" s="14">
        <v>8.1284722222222217E-2</v>
      </c>
      <c r="G2809" s="1" t="s">
        <v>120</v>
      </c>
      <c r="H2809" s="1" t="s">
        <v>219</v>
      </c>
      <c r="I2809" s="3">
        <v>11459</v>
      </c>
      <c r="J2809" s="13">
        <v>44097.825995370367</v>
      </c>
      <c r="K2809" s="14">
        <v>4.4374999999999998E-2</v>
      </c>
      <c r="M2809" s="1" t="s">
        <v>231</v>
      </c>
      <c r="N2809" s="1" t="s">
        <v>232</v>
      </c>
      <c r="O2809" s="3">
        <v>8919</v>
      </c>
      <c r="P2809" s="13">
        <v>44030.398136574076</v>
      </c>
      <c r="Q2809" s="14">
        <v>3.7754629629629631E-2</v>
      </c>
    </row>
    <row r="2810" spans="1:17" x14ac:dyDescent="0.25">
      <c r="A2810" s="1" t="s">
        <v>225</v>
      </c>
      <c r="B2810" s="1" t="s">
        <v>226</v>
      </c>
      <c r="C2810" s="3">
        <v>11753</v>
      </c>
      <c r="D2810" s="13">
        <v>44100.490104166667</v>
      </c>
      <c r="E2810" s="14">
        <v>8.7974537037037046E-2</v>
      </c>
      <c r="G2810" s="1" t="s">
        <v>203</v>
      </c>
      <c r="H2810" s="1" t="s">
        <v>204</v>
      </c>
      <c r="I2810" s="3">
        <v>11460</v>
      </c>
      <c r="J2810" s="13">
        <v>44097.836180555554</v>
      </c>
      <c r="K2810" s="14">
        <v>3.229166666666667E-2</v>
      </c>
      <c r="M2810" s="1" t="s">
        <v>199</v>
      </c>
      <c r="N2810" s="1" t="s">
        <v>200</v>
      </c>
      <c r="O2810" s="3">
        <v>8920</v>
      </c>
      <c r="P2810" s="13">
        <v>44030.409930555557</v>
      </c>
      <c r="Q2810" s="14">
        <v>3.7604166666666668E-2</v>
      </c>
    </row>
    <row r="2811" spans="1:17" x14ac:dyDescent="0.25">
      <c r="A2811" s="1" t="s">
        <v>183</v>
      </c>
      <c r="B2811" s="1" t="s">
        <v>184</v>
      </c>
      <c r="C2811" s="3">
        <v>11755</v>
      </c>
      <c r="D2811" s="13">
        <v>44100.491620370369</v>
      </c>
      <c r="E2811" s="14">
        <v>8.188657407407407E-2</v>
      </c>
      <c r="G2811" s="1" t="s">
        <v>175</v>
      </c>
      <c r="H2811" s="1" t="s">
        <v>176</v>
      </c>
      <c r="I2811" s="3">
        <v>11464</v>
      </c>
      <c r="J2811" s="13">
        <v>44098.386597222219</v>
      </c>
      <c r="K2811" s="14">
        <v>3.1215277777777783E-2</v>
      </c>
      <c r="M2811" s="1" t="s">
        <v>223</v>
      </c>
      <c r="N2811" s="1" t="s">
        <v>224</v>
      </c>
      <c r="O2811" s="3">
        <v>8921</v>
      </c>
      <c r="P2811" s="13">
        <v>44030.428240740737</v>
      </c>
      <c r="Q2811" s="14">
        <v>3.0949074074074077E-2</v>
      </c>
    </row>
    <row r="2812" spans="1:17" x14ac:dyDescent="0.25">
      <c r="A2812" s="1" t="s">
        <v>201</v>
      </c>
      <c r="B2812" s="1" t="s">
        <v>202</v>
      </c>
      <c r="C2812" s="3">
        <v>11756</v>
      </c>
      <c r="D2812" s="13">
        <v>44100.496261574073</v>
      </c>
      <c r="E2812" s="14">
        <v>8.666666666666667E-2</v>
      </c>
      <c r="G2812" s="1" t="s">
        <v>203</v>
      </c>
      <c r="H2812" s="1" t="s">
        <v>204</v>
      </c>
      <c r="I2812" s="3">
        <v>11465</v>
      </c>
      <c r="J2812" s="13">
        <v>44098.396747685183</v>
      </c>
      <c r="K2812" s="14">
        <v>4.3090277777777776E-2</v>
      </c>
      <c r="M2812" s="1" t="s">
        <v>249</v>
      </c>
      <c r="N2812" s="1" t="s">
        <v>250</v>
      </c>
      <c r="O2812" s="3">
        <v>8930</v>
      </c>
      <c r="P2812" s="13">
        <v>44030.568310185183</v>
      </c>
      <c r="Q2812" s="14">
        <v>3.0011574074074076E-2</v>
      </c>
    </row>
    <row r="2813" spans="1:17" x14ac:dyDescent="0.25">
      <c r="A2813" s="1" t="s">
        <v>205</v>
      </c>
      <c r="B2813" s="1" t="s">
        <v>206</v>
      </c>
      <c r="C2813" s="3">
        <v>11759</v>
      </c>
      <c r="D2813" s="13">
        <v>44100.505069444444</v>
      </c>
      <c r="E2813" s="14">
        <v>9.6377314814814818E-2</v>
      </c>
      <c r="G2813" s="1" t="s">
        <v>211</v>
      </c>
      <c r="H2813" s="1" t="s">
        <v>212</v>
      </c>
      <c r="I2813" s="3">
        <v>11467</v>
      </c>
      <c r="J2813" s="13">
        <v>44098.420798611114</v>
      </c>
      <c r="K2813" s="14">
        <v>4.0428240740740744E-2</v>
      </c>
      <c r="M2813" s="1" t="s">
        <v>167</v>
      </c>
      <c r="N2813" s="1" t="s">
        <v>168</v>
      </c>
      <c r="O2813" s="3">
        <v>8934</v>
      </c>
      <c r="P2813" s="13">
        <v>44030.619398148148</v>
      </c>
      <c r="Q2813" s="14">
        <v>2.8599537037037034E-2</v>
      </c>
    </row>
    <row r="2814" spans="1:17" x14ac:dyDescent="0.25">
      <c r="A2814" s="1" t="s">
        <v>165</v>
      </c>
      <c r="B2814" s="1" t="s">
        <v>166</v>
      </c>
      <c r="C2814" s="3">
        <v>11761</v>
      </c>
      <c r="D2814" s="13">
        <v>44100.512685185182</v>
      </c>
      <c r="E2814" s="14">
        <v>9.1076388888888901E-2</v>
      </c>
      <c r="G2814" s="1" t="s">
        <v>203</v>
      </c>
      <c r="H2814" s="1" t="s">
        <v>204</v>
      </c>
      <c r="I2814" s="3">
        <v>11470</v>
      </c>
      <c r="J2814" s="13">
        <v>44098.454212962963</v>
      </c>
      <c r="K2814" s="14">
        <v>3.2870370370370376E-2</v>
      </c>
      <c r="M2814" s="1" t="s">
        <v>227</v>
      </c>
      <c r="N2814" s="1" t="s">
        <v>228</v>
      </c>
      <c r="O2814" s="3">
        <v>8935</v>
      </c>
      <c r="P2814" s="13">
        <v>44030.633831018517</v>
      </c>
      <c r="Q2814" s="14">
        <v>3.1168981481481482E-2</v>
      </c>
    </row>
    <row r="2815" spans="1:17" x14ac:dyDescent="0.25">
      <c r="A2815" s="1" t="s">
        <v>183</v>
      </c>
      <c r="B2815" s="1" t="s">
        <v>184</v>
      </c>
      <c r="C2815" s="3">
        <v>11768</v>
      </c>
      <c r="D2815" s="13">
        <v>44100.530057870368</v>
      </c>
      <c r="E2815" s="14">
        <v>8.8078703703703701E-2</v>
      </c>
      <c r="G2815" s="1" t="s">
        <v>175</v>
      </c>
      <c r="H2815" s="1" t="s">
        <v>176</v>
      </c>
      <c r="I2815" s="3">
        <v>11474</v>
      </c>
      <c r="J2815" s="13">
        <v>44098.504583333335</v>
      </c>
      <c r="K2815" s="14">
        <v>3.7164351851851851E-2</v>
      </c>
      <c r="M2815" s="1" t="s">
        <v>237</v>
      </c>
      <c r="N2815" s="1" t="s">
        <v>238</v>
      </c>
      <c r="O2815" s="3">
        <v>8937</v>
      </c>
      <c r="P2815" s="13">
        <v>44030.661527777775</v>
      </c>
      <c r="Q2815" s="14">
        <v>3.9050925925925926E-2</v>
      </c>
    </row>
    <row r="2816" spans="1:17" x14ac:dyDescent="0.25">
      <c r="A2816" s="1" t="s">
        <v>197</v>
      </c>
      <c r="B2816" s="1" t="s">
        <v>198</v>
      </c>
      <c r="C2816" s="3">
        <v>11772</v>
      </c>
      <c r="D2816" s="13">
        <v>44100.538553240738</v>
      </c>
      <c r="E2816" s="14">
        <v>8.8321759259259267E-2</v>
      </c>
      <c r="G2816" s="1" t="s">
        <v>177</v>
      </c>
      <c r="H2816" s="1" t="s">
        <v>178</v>
      </c>
      <c r="I2816" s="3">
        <v>11476</v>
      </c>
      <c r="J2816" s="13">
        <v>44098.530277777776</v>
      </c>
      <c r="K2816" s="14">
        <v>4.476851851851852E-2</v>
      </c>
      <c r="M2816" s="1" t="s">
        <v>249</v>
      </c>
      <c r="N2816" s="1" t="s">
        <v>250</v>
      </c>
      <c r="O2816" s="3">
        <v>8939</v>
      </c>
      <c r="P2816" s="13">
        <v>44030.69021990741</v>
      </c>
      <c r="Q2816" s="14">
        <v>3.9803240740740743E-2</v>
      </c>
    </row>
    <row r="2817" spans="1:17" x14ac:dyDescent="0.25">
      <c r="A2817" s="1" t="s">
        <v>165</v>
      </c>
      <c r="B2817" s="1" t="s">
        <v>166</v>
      </c>
      <c r="C2817" s="3">
        <v>11773</v>
      </c>
      <c r="D2817" s="13">
        <v>44100.539351851854</v>
      </c>
      <c r="E2817" s="14">
        <v>8.7754629629629641E-2</v>
      </c>
      <c r="G2817" s="1" t="s">
        <v>203</v>
      </c>
      <c r="H2817" s="1" t="s">
        <v>204</v>
      </c>
      <c r="I2817" s="3">
        <v>11478</v>
      </c>
      <c r="J2817" s="13">
        <v>44098.562245370369</v>
      </c>
      <c r="K2817" s="14">
        <v>4.50462962962963E-2</v>
      </c>
      <c r="M2817" s="1" t="s">
        <v>229</v>
      </c>
      <c r="N2817" s="1" t="s">
        <v>230</v>
      </c>
      <c r="O2817" s="3">
        <v>8942</v>
      </c>
      <c r="P2817" s="13">
        <v>44030.731458333335</v>
      </c>
      <c r="Q2817" s="14">
        <v>2.8749999999999998E-2</v>
      </c>
    </row>
    <row r="2818" spans="1:17" x14ac:dyDescent="0.25">
      <c r="A2818" s="1" t="s">
        <v>197</v>
      </c>
      <c r="B2818" s="1" t="s">
        <v>198</v>
      </c>
      <c r="C2818" s="3">
        <v>11777</v>
      </c>
      <c r="D2818" s="13">
        <v>44100.560474537036</v>
      </c>
      <c r="E2818" s="14">
        <v>9.6527777777777768E-2</v>
      </c>
      <c r="G2818" s="1" t="s">
        <v>177</v>
      </c>
      <c r="H2818" s="1" t="s">
        <v>178</v>
      </c>
      <c r="I2818" s="3">
        <v>11479</v>
      </c>
      <c r="J2818" s="13">
        <v>44098.571770833332</v>
      </c>
      <c r="K2818" s="14">
        <v>3.6828703703703704E-2</v>
      </c>
      <c r="M2818" s="1" t="s">
        <v>191</v>
      </c>
      <c r="N2818" s="1" t="s">
        <v>192</v>
      </c>
      <c r="O2818" s="3">
        <v>8947</v>
      </c>
      <c r="P2818" s="13">
        <v>44030.790636574071</v>
      </c>
      <c r="Q2818" s="14">
        <v>3.4849537037037033E-2</v>
      </c>
    </row>
    <row r="2819" spans="1:17" x14ac:dyDescent="0.25">
      <c r="A2819" s="1" t="s">
        <v>159</v>
      </c>
      <c r="B2819" s="1" t="s">
        <v>160</v>
      </c>
      <c r="C2819" s="3">
        <v>11782</v>
      </c>
      <c r="D2819" s="13">
        <v>44100.581030092595</v>
      </c>
      <c r="E2819" s="14">
        <v>9.194444444444444E-2</v>
      </c>
      <c r="G2819" s="1" t="s">
        <v>211</v>
      </c>
      <c r="H2819" s="1" t="s">
        <v>212</v>
      </c>
      <c r="I2819" s="3">
        <v>11480</v>
      </c>
      <c r="J2819" s="13">
        <v>44098.583182870374</v>
      </c>
      <c r="K2819" s="14">
        <v>3.27662037037037E-2</v>
      </c>
      <c r="M2819" s="1" t="s">
        <v>191</v>
      </c>
      <c r="N2819" s="1" t="s">
        <v>192</v>
      </c>
      <c r="O2819" s="3">
        <v>8948</v>
      </c>
      <c r="P2819" s="13">
        <v>44030.808599537035</v>
      </c>
      <c r="Q2819" s="14">
        <v>4.1030092592592597E-2</v>
      </c>
    </row>
    <row r="2820" spans="1:17" x14ac:dyDescent="0.25">
      <c r="A2820" s="1" t="s">
        <v>201</v>
      </c>
      <c r="B2820" s="1" t="s">
        <v>202</v>
      </c>
      <c r="C2820" s="3">
        <v>11783</v>
      </c>
      <c r="D2820" s="13">
        <v>44100.582812499997</v>
      </c>
      <c r="E2820" s="14">
        <v>8.6006944444444441E-2</v>
      </c>
      <c r="G2820" s="1" t="s">
        <v>235</v>
      </c>
      <c r="H2820" s="1" t="s">
        <v>236</v>
      </c>
      <c r="I2820" s="3">
        <v>11483</v>
      </c>
      <c r="J2820" s="13">
        <v>44098.596956018519</v>
      </c>
      <c r="K2820" s="14">
        <v>8.7314814814814803E-2</v>
      </c>
      <c r="M2820" s="1" t="s">
        <v>199</v>
      </c>
      <c r="N2820" s="1" t="s">
        <v>200</v>
      </c>
      <c r="O2820" s="3">
        <v>8949</v>
      </c>
      <c r="P2820" s="13">
        <v>44030.820636574077</v>
      </c>
      <c r="Q2820" s="14">
        <v>2.8946759259259255E-2</v>
      </c>
    </row>
    <row r="2821" spans="1:17" x14ac:dyDescent="0.25">
      <c r="A2821" s="1" t="s">
        <v>243</v>
      </c>
      <c r="B2821" s="1" t="s">
        <v>244</v>
      </c>
      <c r="C2821" s="3">
        <v>11786</v>
      </c>
      <c r="D2821" s="13">
        <v>44100.589074074072</v>
      </c>
      <c r="E2821" s="14">
        <v>8.8275462962962958E-2</v>
      </c>
      <c r="G2821" s="1" t="s">
        <v>177</v>
      </c>
      <c r="H2821" s="1" t="s">
        <v>178</v>
      </c>
      <c r="I2821" s="3">
        <v>11484</v>
      </c>
      <c r="J2821" s="13">
        <v>44098.597453703704</v>
      </c>
      <c r="K2821" s="14">
        <v>8.3634259259259255E-2</v>
      </c>
      <c r="M2821" s="1" t="s">
        <v>130</v>
      </c>
      <c r="N2821" s="1" t="s">
        <v>218</v>
      </c>
      <c r="O2821" s="3">
        <v>8955</v>
      </c>
      <c r="P2821" s="13">
        <v>44031.397291666668</v>
      </c>
      <c r="Q2821" s="14">
        <v>3.9490740740740743E-2</v>
      </c>
    </row>
    <row r="2822" spans="1:17" x14ac:dyDescent="0.25">
      <c r="A2822" s="1" t="s">
        <v>165</v>
      </c>
      <c r="B2822" s="1" t="s">
        <v>166</v>
      </c>
      <c r="C2822" s="3">
        <v>11788</v>
      </c>
      <c r="D2822" s="13">
        <v>44100.599409722221</v>
      </c>
      <c r="E2822" s="14">
        <v>8.8275462962962958E-2</v>
      </c>
      <c r="G2822" s="1" t="s">
        <v>120</v>
      </c>
      <c r="H2822" s="1" t="s">
        <v>219</v>
      </c>
      <c r="I2822" s="3">
        <v>11485</v>
      </c>
      <c r="J2822" s="13">
        <v>44098.597592592596</v>
      </c>
      <c r="K2822" s="14">
        <v>8.9907407407407394E-2</v>
      </c>
      <c r="M2822" s="1" t="s">
        <v>247</v>
      </c>
      <c r="N2822" s="1" t="s">
        <v>248</v>
      </c>
      <c r="O2822" s="3">
        <v>8957</v>
      </c>
      <c r="P2822" s="13">
        <v>44031.428333333337</v>
      </c>
      <c r="Q2822" s="14">
        <v>3.9340277777777773E-2</v>
      </c>
    </row>
    <row r="2823" spans="1:17" x14ac:dyDescent="0.25">
      <c r="A2823" s="1" t="s">
        <v>213</v>
      </c>
      <c r="B2823" s="1" t="s">
        <v>214</v>
      </c>
      <c r="C2823" s="3">
        <v>11791</v>
      </c>
      <c r="D2823" s="13">
        <v>44100.605231481481</v>
      </c>
      <c r="E2823" s="14">
        <v>8.8703703703703715E-2</v>
      </c>
      <c r="G2823" s="1" t="s">
        <v>171</v>
      </c>
      <c r="H2823" s="1" t="s">
        <v>172</v>
      </c>
      <c r="I2823" s="3">
        <v>11487</v>
      </c>
      <c r="J2823" s="13">
        <v>44098.60596064815</v>
      </c>
      <c r="K2823" s="14">
        <v>8.1701388888888893E-2</v>
      </c>
      <c r="M2823" s="1" t="s">
        <v>199</v>
      </c>
      <c r="N2823" s="1" t="s">
        <v>200</v>
      </c>
      <c r="O2823" s="3">
        <v>8960</v>
      </c>
      <c r="P2823" s="13">
        <v>44031.465555555558</v>
      </c>
      <c r="Q2823" s="14">
        <v>3.4733796296296297E-2</v>
      </c>
    </row>
    <row r="2824" spans="1:17" x14ac:dyDescent="0.25">
      <c r="A2824" s="1" t="s">
        <v>189</v>
      </c>
      <c r="B2824" s="1" t="s">
        <v>190</v>
      </c>
      <c r="C2824" s="3">
        <v>11793</v>
      </c>
      <c r="D2824" s="13">
        <v>44100.611932870372</v>
      </c>
      <c r="E2824" s="14">
        <v>9.1018518518518512E-2</v>
      </c>
      <c r="G2824" s="1" t="s">
        <v>171</v>
      </c>
      <c r="H2824" s="1" t="s">
        <v>172</v>
      </c>
      <c r="I2824" s="3">
        <v>11491</v>
      </c>
      <c r="J2824" s="13">
        <v>44098.616990740738</v>
      </c>
      <c r="K2824" s="14">
        <v>8.5682870370370368E-2</v>
      </c>
      <c r="M2824" s="1" t="s">
        <v>241</v>
      </c>
      <c r="N2824" s="1" t="s">
        <v>242</v>
      </c>
      <c r="O2824" s="3">
        <v>8963</v>
      </c>
      <c r="P2824" s="13">
        <v>44031.510439814818</v>
      </c>
      <c r="Q2824" s="14">
        <v>3.9155092592592596E-2</v>
      </c>
    </row>
    <row r="2825" spans="1:17" x14ac:dyDescent="0.25">
      <c r="A2825" s="1" t="s">
        <v>159</v>
      </c>
      <c r="B2825" s="1" t="s">
        <v>160</v>
      </c>
      <c r="C2825" s="3">
        <v>11795</v>
      </c>
      <c r="D2825" s="13">
        <v>44100.613888888889</v>
      </c>
      <c r="E2825" s="14">
        <v>9.7175925925925929E-2</v>
      </c>
      <c r="G2825" s="1" t="s">
        <v>179</v>
      </c>
      <c r="H2825" s="1" t="s">
        <v>180</v>
      </c>
      <c r="I2825" s="3">
        <v>11496</v>
      </c>
      <c r="J2825" s="13">
        <v>44098.634988425925</v>
      </c>
      <c r="K2825" s="14">
        <v>8.6168981481481485E-2</v>
      </c>
      <c r="M2825" s="1" t="s">
        <v>253</v>
      </c>
      <c r="N2825" s="1" t="s">
        <v>254</v>
      </c>
      <c r="O2825" s="3">
        <v>8966</v>
      </c>
      <c r="P2825" s="13">
        <v>44031.549780092595</v>
      </c>
      <c r="Q2825" s="14">
        <v>3.72337962962963E-2</v>
      </c>
    </row>
    <row r="2826" spans="1:17" x14ac:dyDescent="0.25">
      <c r="A2826" s="1" t="s">
        <v>207</v>
      </c>
      <c r="B2826" s="1" t="s">
        <v>208</v>
      </c>
      <c r="C2826" s="3">
        <v>11799</v>
      </c>
      <c r="D2826" s="13">
        <v>44100.626481481479</v>
      </c>
      <c r="E2826" s="14">
        <v>8.6180555555555552E-2</v>
      </c>
      <c r="G2826" s="1" t="s">
        <v>171</v>
      </c>
      <c r="H2826" s="1" t="s">
        <v>172</v>
      </c>
      <c r="I2826" s="3">
        <v>11497</v>
      </c>
      <c r="J2826" s="13">
        <v>44098.6403587963</v>
      </c>
      <c r="K2826" s="14">
        <v>9.0798611111111108E-2</v>
      </c>
      <c r="M2826" s="1" t="s">
        <v>173</v>
      </c>
      <c r="N2826" s="1" t="s">
        <v>174</v>
      </c>
      <c r="O2826" s="3">
        <v>8967</v>
      </c>
      <c r="P2826" s="13">
        <v>44031.56695601852</v>
      </c>
      <c r="Q2826" s="14">
        <v>3.1875000000000001E-2</v>
      </c>
    </row>
    <row r="2827" spans="1:17" x14ac:dyDescent="0.25">
      <c r="A2827" s="1" t="s">
        <v>165</v>
      </c>
      <c r="B2827" s="1" t="s">
        <v>166</v>
      </c>
      <c r="C2827" s="3">
        <v>11808</v>
      </c>
      <c r="D2827" s="13">
        <v>44100.66002314815</v>
      </c>
      <c r="E2827" s="14">
        <v>9.2847222222222234E-2</v>
      </c>
      <c r="G2827" s="1" t="s">
        <v>177</v>
      </c>
      <c r="H2827" s="1" t="s">
        <v>178</v>
      </c>
      <c r="I2827" s="3">
        <v>11499</v>
      </c>
      <c r="J2827" s="13">
        <v>44098.650625000002</v>
      </c>
      <c r="K2827" s="14">
        <v>8.2106481481481489E-2</v>
      </c>
      <c r="M2827" s="1" t="s">
        <v>130</v>
      </c>
      <c r="N2827" s="1" t="s">
        <v>218</v>
      </c>
      <c r="O2827" s="3">
        <v>8968</v>
      </c>
      <c r="P2827" s="13">
        <v>44031.575659722221</v>
      </c>
      <c r="Q2827" s="14">
        <v>4.0300925925925928E-2</v>
      </c>
    </row>
    <row r="2828" spans="1:17" x14ac:dyDescent="0.25">
      <c r="A2828" s="1" t="s">
        <v>197</v>
      </c>
      <c r="B2828" s="1" t="s">
        <v>198</v>
      </c>
      <c r="C2828" s="3">
        <v>11820</v>
      </c>
      <c r="D2828" s="13">
        <v>44100.708993055552</v>
      </c>
      <c r="E2828" s="14">
        <v>8.7071759259259252E-2</v>
      </c>
      <c r="G2828" s="1" t="s">
        <v>193</v>
      </c>
      <c r="H2828" s="1" t="s">
        <v>194</v>
      </c>
      <c r="I2828" s="3">
        <v>11503</v>
      </c>
      <c r="J2828" s="13">
        <v>44098.673668981479</v>
      </c>
      <c r="K2828" s="14">
        <v>8.5925925925925919E-2</v>
      </c>
      <c r="M2828" s="1" t="s">
        <v>245</v>
      </c>
      <c r="N2828" s="1" t="s">
        <v>246</v>
      </c>
      <c r="O2828" s="3">
        <v>8971</v>
      </c>
      <c r="P2828" s="13">
        <v>44031.609780092593</v>
      </c>
      <c r="Q2828" s="14">
        <v>3.6145833333333328E-2</v>
      </c>
    </row>
    <row r="2829" spans="1:17" x14ac:dyDescent="0.25">
      <c r="A2829" s="1" t="s">
        <v>161</v>
      </c>
      <c r="B2829" s="1" t="s">
        <v>162</v>
      </c>
      <c r="C2829" s="3">
        <v>11823</v>
      </c>
      <c r="D2829" s="13">
        <v>44100.724687499998</v>
      </c>
      <c r="E2829" s="14">
        <v>8.7858796296296296E-2</v>
      </c>
      <c r="G2829" s="1" t="s">
        <v>215</v>
      </c>
      <c r="H2829" s="1" t="s">
        <v>216</v>
      </c>
      <c r="I2829" s="3">
        <v>11505</v>
      </c>
      <c r="J2829" s="13">
        <v>44098.686006944445</v>
      </c>
      <c r="K2829" s="14">
        <v>8.851851851851851E-2</v>
      </c>
      <c r="M2829" s="1" t="s">
        <v>247</v>
      </c>
      <c r="N2829" s="1" t="s">
        <v>248</v>
      </c>
      <c r="O2829" s="3">
        <v>8974</v>
      </c>
      <c r="P2829" s="13">
        <v>44031.646805555552</v>
      </c>
      <c r="Q2829" s="14">
        <v>4.3124999999999997E-2</v>
      </c>
    </row>
    <row r="2830" spans="1:17" x14ac:dyDescent="0.25">
      <c r="A2830" s="1" t="s">
        <v>189</v>
      </c>
      <c r="B2830" s="1" t="s">
        <v>190</v>
      </c>
      <c r="C2830" s="3">
        <v>11826</v>
      </c>
      <c r="D2830" s="13">
        <v>44100.736909722225</v>
      </c>
      <c r="E2830" s="14">
        <v>9.2905092592592595E-2</v>
      </c>
      <c r="G2830" s="1" t="s">
        <v>235</v>
      </c>
      <c r="H2830" s="1" t="s">
        <v>236</v>
      </c>
      <c r="I2830" s="3">
        <v>11508</v>
      </c>
      <c r="J2830" s="13">
        <v>44098.700428240743</v>
      </c>
      <c r="K2830" s="14">
        <v>8.0196759259259259E-2</v>
      </c>
      <c r="M2830" s="1" t="s">
        <v>126</v>
      </c>
      <c r="N2830" s="1" t="s">
        <v>220</v>
      </c>
      <c r="O2830" s="3">
        <v>8976</v>
      </c>
      <c r="P2830" s="13">
        <v>44031.672731481478</v>
      </c>
      <c r="Q2830" s="14">
        <v>3.8124999999999999E-2</v>
      </c>
    </row>
    <row r="2831" spans="1:17" x14ac:dyDescent="0.25">
      <c r="A2831" s="1" t="s">
        <v>159</v>
      </c>
      <c r="B2831" s="1" t="s">
        <v>160</v>
      </c>
      <c r="C2831" s="3">
        <v>11832</v>
      </c>
      <c r="D2831" s="13">
        <v>44100.762048611112</v>
      </c>
      <c r="E2831" s="14">
        <v>8.0798611111111113E-2</v>
      </c>
      <c r="G2831" s="1" t="s">
        <v>235</v>
      </c>
      <c r="H2831" s="1" t="s">
        <v>236</v>
      </c>
      <c r="I2831" s="3">
        <v>11510</v>
      </c>
      <c r="J2831" s="13">
        <v>44098.704502314817</v>
      </c>
      <c r="K2831" s="14">
        <v>8.5567129629629632E-2</v>
      </c>
      <c r="M2831" s="1" t="s">
        <v>245</v>
      </c>
      <c r="N2831" s="1" t="s">
        <v>246</v>
      </c>
      <c r="O2831" s="3">
        <v>8978</v>
      </c>
      <c r="P2831" s="13">
        <v>44031.694351851853</v>
      </c>
      <c r="Q2831" s="14">
        <v>3.0486111111111113E-2</v>
      </c>
    </row>
    <row r="2832" spans="1:17" x14ac:dyDescent="0.25">
      <c r="A2832" s="1" t="s">
        <v>181</v>
      </c>
      <c r="B2832" s="1" t="s">
        <v>182</v>
      </c>
      <c r="C2832" s="3">
        <v>11840</v>
      </c>
      <c r="D2832" s="13">
        <v>44100.78402777778</v>
      </c>
      <c r="E2832" s="14">
        <v>8.7650462962962972E-2</v>
      </c>
      <c r="G2832" s="1" t="s">
        <v>177</v>
      </c>
      <c r="H2832" s="1" t="s">
        <v>178</v>
      </c>
      <c r="I2832" s="3">
        <v>11511</v>
      </c>
      <c r="J2832" s="13">
        <v>44098.712870370371</v>
      </c>
      <c r="K2832" s="14">
        <v>9.2615740740740748E-2</v>
      </c>
      <c r="M2832" s="1" t="s">
        <v>253</v>
      </c>
      <c r="N2832" s="1" t="s">
        <v>254</v>
      </c>
      <c r="O2832" s="3">
        <v>8980</v>
      </c>
      <c r="P2832" s="13">
        <v>44031.715069444443</v>
      </c>
      <c r="Q2832" s="14">
        <v>4.1469907407407407E-2</v>
      </c>
    </row>
    <row r="2833" spans="1:17" x14ac:dyDescent="0.25">
      <c r="A2833" s="1" t="s">
        <v>181</v>
      </c>
      <c r="B2833" s="1" t="s">
        <v>182</v>
      </c>
      <c r="C2833" s="3">
        <v>11841</v>
      </c>
      <c r="D2833" s="13">
        <v>44100.788680555554</v>
      </c>
      <c r="E2833" s="14">
        <v>8.8761574074074076E-2</v>
      </c>
      <c r="G2833" s="1" t="s">
        <v>179</v>
      </c>
      <c r="H2833" s="1" t="s">
        <v>180</v>
      </c>
      <c r="I2833" s="3">
        <v>11514</v>
      </c>
      <c r="J2833" s="13">
        <v>44098.723541666666</v>
      </c>
      <c r="K2833" s="14">
        <v>9.3599537037037037E-2</v>
      </c>
      <c r="M2833" s="1" t="s">
        <v>167</v>
      </c>
      <c r="N2833" s="1" t="s">
        <v>168</v>
      </c>
      <c r="O2833" s="3">
        <v>8982</v>
      </c>
      <c r="P2833" s="13">
        <v>44031.737245370372</v>
      </c>
      <c r="Q2833" s="14">
        <v>3.7476851851851851E-2</v>
      </c>
    </row>
    <row r="2834" spans="1:17" x14ac:dyDescent="0.25">
      <c r="A2834" s="1" t="s">
        <v>243</v>
      </c>
      <c r="B2834" s="1" t="s">
        <v>244</v>
      </c>
      <c r="C2834" s="3">
        <v>11842</v>
      </c>
      <c r="D2834" s="13">
        <v>44100.791620370372</v>
      </c>
      <c r="E2834" s="14">
        <v>9.1747685185185182E-2</v>
      </c>
      <c r="G2834" s="1" t="s">
        <v>177</v>
      </c>
      <c r="H2834" s="1" t="s">
        <v>178</v>
      </c>
      <c r="I2834" s="3">
        <v>11515</v>
      </c>
      <c r="J2834" s="13">
        <v>44098.72378472222</v>
      </c>
      <c r="K2834" s="14">
        <v>8.3460648148148145E-2</v>
      </c>
      <c r="M2834" s="1" t="s">
        <v>231</v>
      </c>
      <c r="N2834" s="1" t="s">
        <v>232</v>
      </c>
      <c r="O2834" s="3">
        <v>8983</v>
      </c>
      <c r="P2834" s="13">
        <v>44031.746423611112</v>
      </c>
      <c r="Q2834" s="14">
        <v>3.7592592592592594E-2</v>
      </c>
    </row>
    <row r="2835" spans="1:17" x14ac:dyDescent="0.25">
      <c r="A2835" s="1" t="s">
        <v>189</v>
      </c>
      <c r="B2835" s="1" t="s">
        <v>190</v>
      </c>
      <c r="C2835" s="3">
        <v>11848</v>
      </c>
      <c r="D2835" s="13">
        <v>44100.823750000003</v>
      </c>
      <c r="E2835" s="14">
        <v>8.5983796296296308E-2</v>
      </c>
      <c r="G2835" s="1" t="s">
        <v>175</v>
      </c>
      <c r="H2835" s="1" t="s">
        <v>176</v>
      </c>
      <c r="I2835" s="3">
        <v>11517</v>
      </c>
      <c r="J2835" s="13">
        <v>44098.737291666665</v>
      </c>
      <c r="K2835" s="14">
        <v>8.8773148148148143E-2</v>
      </c>
      <c r="M2835" s="1" t="s">
        <v>245</v>
      </c>
      <c r="N2835" s="1" t="s">
        <v>246</v>
      </c>
      <c r="O2835" s="3">
        <v>8985</v>
      </c>
      <c r="P2835" s="13">
        <v>44031.770937499998</v>
      </c>
      <c r="Q2835" s="14">
        <v>3.8101851851851852E-2</v>
      </c>
    </row>
    <row r="2836" spans="1:17" x14ac:dyDescent="0.25">
      <c r="A2836" s="1" t="s">
        <v>243</v>
      </c>
      <c r="B2836" s="1" t="s">
        <v>244</v>
      </c>
      <c r="C2836" s="3">
        <v>11849</v>
      </c>
      <c r="D2836" s="13">
        <v>44100.832060185188</v>
      </c>
      <c r="E2836" s="14">
        <v>8.4340277777777764E-2</v>
      </c>
      <c r="G2836" s="1" t="s">
        <v>179</v>
      </c>
      <c r="H2836" s="1" t="s">
        <v>180</v>
      </c>
      <c r="I2836" s="3">
        <v>11523</v>
      </c>
      <c r="J2836" s="13">
        <v>44098.762488425928</v>
      </c>
      <c r="K2836" s="14">
        <v>8.9722222222222217E-2</v>
      </c>
      <c r="M2836" s="1" t="s">
        <v>237</v>
      </c>
      <c r="N2836" s="1" t="s">
        <v>238</v>
      </c>
      <c r="O2836" s="3">
        <v>8989</v>
      </c>
      <c r="P2836" s="13">
        <v>44031.831782407404</v>
      </c>
      <c r="Q2836" s="14">
        <v>4.3472222222222225E-2</v>
      </c>
    </row>
    <row r="2837" spans="1:17" x14ac:dyDescent="0.25">
      <c r="A2837" s="1" t="s">
        <v>225</v>
      </c>
      <c r="B2837" s="1" t="s">
        <v>226</v>
      </c>
      <c r="C2837" s="3">
        <v>11859</v>
      </c>
      <c r="D2837" s="13">
        <v>44100.874201388891</v>
      </c>
      <c r="E2837" s="14">
        <v>8.3634259259259255E-2</v>
      </c>
      <c r="G2837" s="1" t="s">
        <v>120</v>
      </c>
      <c r="H2837" s="1" t="s">
        <v>219</v>
      </c>
      <c r="I2837" s="3">
        <v>11531</v>
      </c>
      <c r="J2837" s="13">
        <v>44098.795960648145</v>
      </c>
      <c r="K2837" s="14">
        <v>8.9212962962962952E-2</v>
      </c>
      <c r="M2837" s="1" t="s">
        <v>227</v>
      </c>
      <c r="N2837" s="1" t="s">
        <v>228</v>
      </c>
      <c r="O2837" s="3">
        <v>8999</v>
      </c>
      <c r="P2837" s="13">
        <v>44032.449189814812</v>
      </c>
      <c r="Q2837" s="14">
        <v>3.3148148148148149E-2</v>
      </c>
    </row>
    <row r="2838" spans="1:17" x14ac:dyDescent="0.25">
      <c r="A2838" s="1" t="s">
        <v>225</v>
      </c>
      <c r="B2838" s="1" t="s">
        <v>226</v>
      </c>
      <c r="C2838" s="3">
        <v>11860</v>
      </c>
      <c r="D2838" s="13">
        <v>44100.874976851854</v>
      </c>
      <c r="E2838" s="14">
        <v>8.0833333333333326E-2</v>
      </c>
      <c r="G2838" s="1" t="s">
        <v>203</v>
      </c>
      <c r="H2838" s="1" t="s">
        <v>204</v>
      </c>
      <c r="I2838" s="3">
        <v>11535</v>
      </c>
      <c r="J2838" s="13">
        <v>44098.809837962966</v>
      </c>
      <c r="K2838" s="14">
        <v>8.6932870370370383E-2</v>
      </c>
      <c r="M2838" s="1" t="s">
        <v>167</v>
      </c>
      <c r="N2838" s="1" t="s">
        <v>168</v>
      </c>
      <c r="O2838" s="3">
        <v>9003</v>
      </c>
      <c r="P2838" s="13">
        <v>44032.496828703705</v>
      </c>
      <c r="Q2838" s="14">
        <v>3.1944444444444449E-2</v>
      </c>
    </row>
    <row r="2839" spans="1:17" x14ac:dyDescent="0.25">
      <c r="A2839" s="1" t="s">
        <v>181</v>
      </c>
      <c r="B2839" s="1" t="s">
        <v>182</v>
      </c>
      <c r="C2839" s="3">
        <v>11862</v>
      </c>
      <c r="D2839" s="13">
        <v>44101.385775462964</v>
      </c>
      <c r="E2839" s="14">
        <v>8.9525462962962973E-2</v>
      </c>
      <c r="G2839" s="1" t="s">
        <v>203</v>
      </c>
      <c r="H2839" s="1" t="s">
        <v>204</v>
      </c>
      <c r="I2839" s="3">
        <v>11538</v>
      </c>
      <c r="J2839" s="13">
        <v>44098.816180555557</v>
      </c>
      <c r="K2839" s="14">
        <v>8.6863425925925927E-2</v>
      </c>
      <c r="M2839" s="1" t="s">
        <v>130</v>
      </c>
      <c r="N2839" s="1" t="s">
        <v>218</v>
      </c>
      <c r="O2839" s="3">
        <v>9004</v>
      </c>
      <c r="P2839" s="13">
        <v>44032.512141203704</v>
      </c>
      <c r="Q2839" s="14">
        <v>3.0138888888888885E-2</v>
      </c>
    </row>
    <row r="2840" spans="1:17" x14ac:dyDescent="0.25">
      <c r="A2840" s="1" t="s">
        <v>225</v>
      </c>
      <c r="B2840" s="1" t="s">
        <v>226</v>
      </c>
      <c r="C2840" s="3">
        <v>11865</v>
      </c>
      <c r="D2840" s="13">
        <v>44101.394849537035</v>
      </c>
      <c r="E2840" s="14">
        <v>8.9687499999999989E-2</v>
      </c>
      <c r="G2840" s="1" t="s">
        <v>251</v>
      </c>
      <c r="H2840" s="1" t="s">
        <v>252</v>
      </c>
      <c r="I2840" s="3">
        <v>11540</v>
      </c>
      <c r="J2840" s="13">
        <v>44098.815717592595</v>
      </c>
      <c r="K2840" s="14">
        <v>9.0856481481481469E-2</v>
      </c>
      <c r="M2840" s="1" t="s">
        <v>245</v>
      </c>
      <c r="N2840" s="1" t="s">
        <v>246</v>
      </c>
      <c r="O2840" s="3">
        <v>9006</v>
      </c>
      <c r="P2840" s="13">
        <v>44032.539039351854</v>
      </c>
      <c r="Q2840" s="14">
        <v>3.8773148148148147E-2</v>
      </c>
    </row>
    <row r="2841" spans="1:17" x14ac:dyDescent="0.25">
      <c r="A2841" s="1" t="s">
        <v>163</v>
      </c>
      <c r="B2841" s="1" t="s">
        <v>164</v>
      </c>
      <c r="C2841" s="3">
        <v>11868</v>
      </c>
      <c r="D2841" s="13">
        <v>44101.404166666667</v>
      </c>
      <c r="E2841" s="14">
        <v>8.9560185185185173E-2</v>
      </c>
      <c r="G2841" s="1" t="s">
        <v>122</v>
      </c>
      <c r="H2841" s="1" t="s">
        <v>217</v>
      </c>
      <c r="I2841" s="3">
        <v>11544</v>
      </c>
      <c r="J2841" s="13">
        <v>44098.834641203706</v>
      </c>
      <c r="K2841" s="14">
        <v>8.4050925925925932E-2</v>
      </c>
      <c r="M2841" s="1" t="s">
        <v>191</v>
      </c>
      <c r="N2841" s="1" t="s">
        <v>192</v>
      </c>
      <c r="O2841" s="3">
        <v>9010</v>
      </c>
      <c r="P2841" s="13">
        <v>44032.599189814813</v>
      </c>
      <c r="Q2841" s="14">
        <v>3.2499999999999994E-2</v>
      </c>
    </row>
    <row r="2842" spans="1:17" x14ac:dyDescent="0.25">
      <c r="A2842" s="1" t="s">
        <v>189</v>
      </c>
      <c r="B2842" s="1" t="s">
        <v>190</v>
      </c>
      <c r="C2842" s="3">
        <v>11873</v>
      </c>
      <c r="D2842" s="13">
        <v>44101.423900462964</v>
      </c>
      <c r="E2842" s="14">
        <v>8.8564814814814818E-2</v>
      </c>
      <c r="G2842" s="1" t="s">
        <v>179</v>
      </c>
      <c r="H2842" s="1" t="s">
        <v>180</v>
      </c>
      <c r="I2842" s="3">
        <v>11545</v>
      </c>
      <c r="J2842" s="13">
        <v>44098.84134259259</v>
      </c>
      <c r="K2842" s="14">
        <v>8.7233796296296295E-2</v>
      </c>
      <c r="M2842" s="1" t="s">
        <v>209</v>
      </c>
      <c r="N2842" s="1" t="s">
        <v>210</v>
      </c>
      <c r="O2842" s="3">
        <v>9011</v>
      </c>
      <c r="P2842" s="13">
        <v>44032.613043981481</v>
      </c>
      <c r="Q2842" s="14">
        <v>4.2083333333333334E-2</v>
      </c>
    </row>
    <row r="2843" spans="1:17" x14ac:dyDescent="0.25">
      <c r="A2843" s="1" t="s">
        <v>159</v>
      </c>
      <c r="B2843" s="1" t="s">
        <v>160</v>
      </c>
      <c r="C2843" s="3">
        <v>11874</v>
      </c>
      <c r="D2843" s="13">
        <v>44101.422546296293</v>
      </c>
      <c r="E2843" s="14">
        <v>8.7037037037037038E-2</v>
      </c>
      <c r="G2843" s="1" t="s">
        <v>187</v>
      </c>
      <c r="H2843" s="1" t="s">
        <v>188</v>
      </c>
      <c r="I2843" s="3">
        <v>11546</v>
      </c>
      <c r="J2843" s="13">
        <v>44098.846956018519</v>
      </c>
      <c r="K2843" s="14">
        <v>9.3263888888888882E-2</v>
      </c>
      <c r="M2843" s="1" t="s">
        <v>253</v>
      </c>
      <c r="N2843" s="1" t="s">
        <v>254</v>
      </c>
      <c r="O2843" s="3">
        <v>9012</v>
      </c>
      <c r="P2843" s="13">
        <v>44032.625081018516</v>
      </c>
      <c r="Q2843" s="14">
        <v>4.2581018518518525E-2</v>
      </c>
    </row>
    <row r="2844" spans="1:17" x14ac:dyDescent="0.25">
      <c r="A2844" s="1" t="s">
        <v>163</v>
      </c>
      <c r="B2844" s="1" t="s">
        <v>164</v>
      </c>
      <c r="C2844" s="3">
        <v>11875</v>
      </c>
      <c r="D2844" s="13">
        <v>44101.421388888892</v>
      </c>
      <c r="E2844" s="14">
        <v>8.9398148148148157E-2</v>
      </c>
      <c r="G2844" s="1" t="s">
        <v>179</v>
      </c>
      <c r="H2844" s="1" t="s">
        <v>180</v>
      </c>
      <c r="I2844" s="3">
        <v>11547</v>
      </c>
      <c r="J2844" s="13">
        <v>44098.848564814813</v>
      </c>
      <c r="K2844" s="14">
        <v>8.89699074074074E-2</v>
      </c>
      <c r="M2844" s="1" t="s">
        <v>241</v>
      </c>
      <c r="N2844" s="1" t="s">
        <v>242</v>
      </c>
      <c r="O2844" s="3">
        <v>9014</v>
      </c>
      <c r="P2844" s="13">
        <v>44032.653078703705</v>
      </c>
      <c r="Q2844" s="14">
        <v>3.1180555555555555E-2</v>
      </c>
    </row>
    <row r="2845" spans="1:17" x14ac:dyDescent="0.25">
      <c r="A2845" s="1" t="s">
        <v>197</v>
      </c>
      <c r="B2845" s="1" t="s">
        <v>198</v>
      </c>
      <c r="C2845" s="3">
        <v>11876</v>
      </c>
      <c r="D2845" s="13">
        <v>44101.420914351853</v>
      </c>
      <c r="E2845" s="14">
        <v>9.0219907407407415E-2</v>
      </c>
      <c r="G2845" s="1" t="s">
        <v>203</v>
      </c>
      <c r="H2845" s="1" t="s">
        <v>204</v>
      </c>
      <c r="I2845" s="3">
        <v>11548</v>
      </c>
      <c r="J2845" s="13">
        <v>44098.854710648149</v>
      </c>
      <c r="K2845" s="14">
        <v>8.6006944444444441E-2</v>
      </c>
      <c r="M2845" s="1" t="s">
        <v>167</v>
      </c>
      <c r="N2845" s="1" t="s">
        <v>168</v>
      </c>
      <c r="O2845" s="3">
        <v>9015</v>
      </c>
      <c r="P2845" s="13">
        <v>44032.667037037034</v>
      </c>
      <c r="Q2845" s="14">
        <v>3.8865740740740742E-2</v>
      </c>
    </row>
    <row r="2846" spans="1:17" x14ac:dyDescent="0.25">
      <c r="A2846" s="1" t="s">
        <v>165</v>
      </c>
      <c r="B2846" s="1" t="s">
        <v>166</v>
      </c>
      <c r="C2846" s="3">
        <v>11883</v>
      </c>
      <c r="D2846" s="13">
        <v>44101.453148148146</v>
      </c>
      <c r="E2846" s="14">
        <v>8.9502314814814812E-2</v>
      </c>
      <c r="G2846" s="1" t="s">
        <v>215</v>
      </c>
      <c r="H2846" s="1" t="s">
        <v>216</v>
      </c>
      <c r="I2846" s="3">
        <v>11554</v>
      </c>
      <c r="J2846" s="13">
        <v>44098.873368055552</v>
      </c>
      <c r="K2846" s="14">
        <v>8.2152777777777783E-2</v>
      </c>
      <c r="M2846" s="1" t="s">
        <v>199</v>
      </c>
      <c r="N2846" s="1" t="s">
        <v>200</v>
      </c>
      <c r="O2846" s="3">
        <v>9016</v>
      </c>
      <c r="P2846" s="13">
        <v>44032.685381944444</v>
      </c>
      <c r="Q2846" s="14">
        <v>3.7013888888888888E-2</v>
      </c>
    </row>
    <row r="2847" spans="1:17" x14ac:dyDescent="0.25">
      <c r="A2847" s="1" t="s">
        <v>205</v>
      </c>
      <c r="B2847" s="1" t="s">
        <v>206</v>
      </c>
      <c r="C2847" s="3">
        <v>11884</v>
      </c>
      <c r="D2847" s="13">
        <v>44101.452939814815</v>
      </c>
      <c r="E2847" s="14">
        <v>9.4502314814814817E-2</v>
      </c>
      <c r="G2847" s="1" t="s">
        <v>179</v>
      </c>
      <c r="H2847" s="1" t="s">
        <v>180</v>
      </c>
      <c r="I2847" s="3">
        <v>11557</v>
      </c>
      <c r="J2847" s="13">
        <v>44099.386481481481</v>
      </c>
      <c r="K2847" s="14">
        <v>9.4560185185185178E-2</v>
      </c>
      <c r="M2847" s="1" t="s">
        <v>245</v>
      </c>
      <c r="N2847" s="1" t="s">
        <v>246</v>
      </c>
      <c r="O2847" s="3">
        <v>9017</v>
      </c>
      <c r="P2847" s="13">
        <v>44032.702696759261</v>
      </c>
      <c r="Q2847" s="14">
        <v>3.7766203703703705E-2</v>
      </c>
    </row>
    <row r="2848" spans="1:17" x14ac:dyDescent="0.25">
      <c r="A2848" s="1" t="s">
        <v>243</v>
      </c>
      <c r="B2848" s="1" t="s">
        <v>244</v>
      </c>
      <c r="C2848" s="3">
        <v>11893</v>
      </c>
      <c r="D2848" s="13">
        <v>44101.471122685187</v>
      </c>
      <c r="E2848" s="14">
        <v>8.9490740740740746E-2</v>
      </c>
      <c r="G2848" s="1" t="s">
        <v>175</v>
      </c>
      <c r="H2848" s="1" t="s">
        <v>176</v>
      </c>
      <c r="I2848" s="3">
        <v>11565</v>
      </c>
      <c r="J2848" s="13">
        <v>44099.421203703707</v>
      </c>
      <c r="K2848" s="14">
        <v>9.1712962962962954E-2</v>
      </c>
      <c r="M2848" s="1" t="s">
        <v>209</v>
      </c>
      <c r="N2848" s="1" t="s">
        <v>210</v>
      </c>
      <c r="O2848" s="3">
        <v>9020</v>
      </c>
      <c r="P2848" s="13">
        <v>44032.743368055555</v>
      </c>
      <c r="Q2848" s="14">
        <v>3.6944444444444446E-2</v>
      </c>
    </row>
    <row r="2849" spans="1:17" x14ac:dyDescent="0.25">
      <c r="A2849" s="1" t="s">
        <v>181</v>
      </c>
      <c r="B2849" s="1" t="s">
        <v>182</v>
      </c>
      <c r="C2849" s="3">
        <v>11894</v>
      </c>
      <c r="D2849" s="13">
        <v>44101.474988425929</v>
      </c>
      <c r="E2849" s="14">
        <v>8.7766203703703707E-2</v>
      </c>
      <c r="G2849" s="1" t="s">
        <v>179</v>
      </c>
      <c r="H2849" s="1" t="s">
        <v>180</v>
      </c>
      <c r="I2849" s="3">
        <v>11568</v>
      </c>
      <c r="J2849" s="13">
        <v>44099.429444444446</v>
      </c>
      <c r="K2849" s="14">
        <v>8.9837962962962967E-2</v>
      </c>
      <c r="M2849" s="1" t="s">
        <v>130</v>
      </c>
      <c r="N2849" s="1" t="s">
        <v>218</v>
      </c>
      <c r="O2849" s="3">
        <v>9021</v>
      </c>
      <c r="P2849" s="13">
        <v>44032.754363425927</v>
      </c>
      <c r="Q2849" s="14">
        <v>4.7002314814814816E-2</v>
      </c>
    </row>
    <row r="2850" spans="1:17" x14ac:dyDescent="0.25">
      <c r="A2850" s="1" t="s">
        <v>207</v>
      </c>
      <c r="B2850" s="1" t="s">
        <v>208</v>
      </c>
      <c r="C2850" s="3">
        <v>11895</v>
      </c>
      <c r="D2850" s="13">
        <v>44101.481400462966</v>
      </c>
      <c r="E2850" s="14">
        <v>8.4537037037037036E-2</v>
      </c>
      <c r="G2850" s="1" t="s">
        <v>235</v>
      </c>
      <c r="H2850" s="1" t="s">
        <v>236</v>
      </c>
      <c r="I2850" s="3">
        <v>11569</v>
      </c>
      <c r="J2850" s="13">
        <v>44099.43644675926</v>
      </c>
      <c r="K2850" s="14">
        <v>8.8067129629629634E-2</v>
      </c>
      <c r="M2850" s="1" t="s">
        <v>199</v>
      </c>
      <c r="N2850" s="1" t="s">
        <v>200</v>
      </c>
      <c r="O2850" s="3">
        <v>9022</v>
      </c>
      <c r="P2850" s="13">
        <v>44032.767962962964</v>
      </c>
      <c r="Q2850" s="14">
        <v>4.5277777777777778E-2</v>
      </c>
    </row>
    <row r="2851" spans="1:17" x14ac:dyDescent="0.25">
      <c r="A2851" s="1" t="s">
        <v>197</v>
      </c>
      <c r="B2851" s="1" t="s">
        <v>198</v>
      </c>
      <c r="C2851" s="3">
        <v>11905</v>
      </c>
      <c r="D2851" s="13">
        <v>44101.517974537041</v>
      </c>
      <c r="E2851" s="14">
        <v>8.9884259259259261E-2</v>
      </c>
      <c r="G2851" s="1" t="s">
        <v>203</v>
      </c>
      <c r="H2851" s="1" t="s">
        <v>204</v>
      </c>
      <c r="I2851" s="3">
        <v>11570</v>
      </c>
      <c r="J2851" s="13">
        <v>44099.441469907404</v>
      </c>
      <c r="K2851" s="14">
        <v>8.0960648148148143E-2</v>
      </c>
      <c r="M2851" s="1" t="s">
        <v>185</v>
      </c>
      <c r="N2851" s="1" t="s">
        <v>186</v>
      </c>
      <c r="O2851" s="3">
        <v>9024</v>
      </c>
      <c r="P2851" s="13">
        <v>44032.797349537039</v>
      </c>
      <c r="Q2851" s="14">
        <v>3.0034722222222223E-2</v>
      </c>
    </row>
    <row r="2852" spans="1:17" x14ac:dyDescent="0.25">
      <c r="A2852" s="1" t="s">
        <v>207</v>
      </c>
      <c r="B2852" s="1" t="s">
        <v>208</v>
      </c>
      <c r="C2852" s="3">
        <v>11913</v>
      </c>
      <c r="D2852" s="13">
        <v>44101.536527777775</v>
      </c>
      <c r="E2852" s="14">
        <v>7.991898148148148E-2</v>
      </c>
      <c r="G2852" s="1" t="s">
        <v>179</v>
      </c>
      <c r="H2852" s="1" t="s">
        <v>180</v>
      </c>
      <c r="I2852" s="3">
        <v>11573</v>
      </c>
      <c r="J2852" s="13">
        <v>44099.455567129633</v>
      </c>
      <c r="K2852" s="14">
        <v>8.969907407407407E-2</v>
      </c>
      <c r="M2852" s="1" t="s">
        <v>231</v>
      </c>
      <c r="N2852" s="1" t="s">
        <v>232</v>
      </c>
      <c r="O2852" s="3">
        <v>9025</v>
      </c>
      <c r="P2852" s="13">
        <v>44032.810162037036</v>
      </c>
      <c r="Q2852" s="14">
        <v>4.5393518518518521E-2</v>
      </c>
    </row>
    <row r="2853" spans="1:17" x14ac:dyDescent="0.25">
      <c r="A2853" s="1" t="s">
        <v>201</v>
      </c>
      <c r="B2853" s="1" t="s">
        <v>202</v>
      </c>
      <c r="C2853" s="3">
        <v>11914</v>
      </c>
      <c r="D2853" s="13">
        <v>44101.54210648148</v>
      </c>
      <c r="E2853" s="14">
        <v>9.0706018518518519E-2</v>
      </c>
      <c r="G2853" s="1" t="s">
        <v>193</v>
      </c>
      <c r="H2853" s="1" t="s">
        <v>194</v>
      </c>
      <c r="I2853" s="3">
        <v>11576</v>
      </c>
      <c r="J2853" s="13">
        <v>44099.469652777778</v>
      </c>
      <c r="K2853" s="14">
        <v>8.7534722222222208E-2</v>
      </c>
      <c r="M2853" s="1" t="s">
        <v>223</v>
      </c>
      <c r="N2853" s="1" t="s">
        <v>224</v>
      </c>
      <c r="O2853" s="3">
        <v>9026</v>
      </c>
      <c r="P2853" s="13">
        <v>44032.825891203705</v>
      </c>
      <c r="Q2853" s="14">
        <v>3.8356481481481484E-2</v>
      </c>
    </row>
    <row r="2854" spans="1:17" x14ac:dyDescent="0.25">
      <c r="A2854" s="1" t="s">
        <v>201</v>
      </c>
      <c r="B2854" s="1" t="s">
        <v>202</v>
      </c>
      <c r="C2854" s="3">
        <v>11915</v>
      </c>
      <c r="D2854" s="13">
        <v>44101.542824074073</v>
      </c>
      <c r="E2854" s="14">
        <v>8.0555555555555561E-2</v>
      </c>
      <c r="G2854" s="1" t="s">
        <v>120</v>
      </c>
      <c r="H2854" s="1" t="s">
        <v>219</v>
      </c>
      <c r="I2854" s="3">
        <v>11578</v>
      </c>
      <c r="J2854" s="13">
        <v>44099.469733796293</v>
      </c>
      <c r="K2854" s="14">
        <v>8.4895833333333337E-2</v>
      </c>
      <c r="M2854" s="1" t="s">
        <v>249</v>
      </c>
      <c r="N2854" s="1" t="s">
        <v>250</v>
      </c>
      <c r="O2854" s="3">
        <v>9027</v>
      </c>
      <c r="P2854" s="13">
        <v>44032.839085648149</v>
      </c>
      <c r="Q2854" s="14">
        <v>3.7476851851851851E-2</v>
      </c>
    </row>
    <row r="2855" spans="1:17" x14ac:dyDescent="0.25">
      <c r="A2855" s="1" t="s">
        <v>205</v>
      </c>
      <c r="B2855" s="1" t="s">
        <v>206</v>
      </c>
      <c r="C2855" s="3">
        <v>11917</v>
      </c>
      <c r="D2855" s="13">
        <v>44101.545798611114</v>
      </c>
      <c r="E2855" s="14">
        <v>8.2893518518518519E-2</v>
      </c>
      <c r="G2855" s="1" t="s">
        <v>193</v>
      </c>
      <c r="H2855" s="1" t="s">
        <v>194</v>
      </c>
      <c r="I2855" s="3">
        <v>11580</v>
      </c>
      <c r="J2855" s="13">
        <v>44099.470891203702</v>
      </c>
      <c r="K2855" s="14">
        <v>8.8252314814814811E-2</v>
      </c>
      <c r="M2855" s="1" t="s">
        <v>237</v>
      </c>
      <c r="N2855" s="1" t="s">
        <v>238</v>
      </c>
      <c r="O2855" s="3">
        <v>9030</v>
      </c>
      <c r="P2855" s="13">
        <v>44033.369305555556</v>
      </c>
      <c r="Q2855" s="14">
        <v>3.3750000000000002E-2</v>
      </c>
    </row>
    <row r="2856" spans="1:17" x14ac:dyDescent="0.25">
      <c r="A2856" s="1" t="s">
        <v>213</v>
      </c>
      <c r="B2856" s="1" t="s">
        <v>214</v>
      </c>
      <c r="C2856" s="3">
        <v>11918</v>
      </c>
      <c r="D2856" s="13">
        <v>44101.545173611114</v>
      </c>
      <c r="E2856" s="14">
        <v>9.1874999999999998E-2</v>
      </c>
      <c r="G2856" s="1" t="s">
        <v>187</v>
      </c>
      <c r="H2856" s="1" t="s">
        <v>188</v>
      </c>
      <c r="I2856" s="3">
        <v>11593</v>
      </c>
      <c r="J2856" s="13">
        <v>44099.5075462963</v>
      </c>
      <c r="K2856" s="14">
        <v>8.2986111111111108E-2</v>
      </c>
      <c r="M2856" s="1" t="s">
        <v>185</v>
      </c>
      <c r="N2856" s="1" t="s">
        <v>186</v>
      </c>
      <c r="O2856" s="3">
        <v>9033</v>
      </c>
      <c r="P2856" s="13">
        <v>44033.417731481481</v>
      </c>
      <c r="Q2856" s="14">
        <v>3.8217592592592588E-2</v>
      </c>
    </row>
    <row r="2857" spans="1:17" x14ac:dyDescent="0.25">
      <c r="A2857" s="1" t="s">
        <v>197</v>
      </c>
      <c r="B2857" s="1" t="s">
        <v>198</v>
      </c>
      <c r="C2857" s="3">
        <v>11920</v>
      </c>
      <c r="D2857" s="13">
        <v>44101.551261574074</v>
      </c>
      <c r="E2857" s="14">
        <v>8.2592592592592592E-2</v>
      </c>
      <c r="G2857" s="1" t="s">
        <v>122</v>
      </c>
      <c r="H2857" s="1" t="s">
        <v>217</v>
      </c>
      <c r="I2857" s="3">
        <v>11598</v>
      </c>
      <c r="J2857" s="13">
        <v>44099.518530092595</v>
      </c>
      <c r="K2857" s="14">
        <v>8.413194444444444E-2</v>
      </c>
      <c r="M2857" s="1" t="s">
        <v>229</v>
      </c>
      <c r="N2857" s="1" t="s">
        <v>230</v>
      </c>
      <c r="O2857" s="3">
        <v>9038</v>
      </c>
      <c r="P2857" s="13">
        <v>44033.487025462964</v>
      </c>
      <c r="Q2857" s="14">
        <v>3.7962962962962962E-2</v>
      </c>
    </row>
    <row r="2858" spans="1:17" x14ac:dyDescent="0.25">
      <c r="A2858" s="1" t="s">
        <v>243</v>
      </c>
      <c r="B2858" s="1" t="s">
        <v>244</v>
      </c>
      <c r="C2858" s="3">
        <v>11926</v>
      </c>
      <c r="D2858" s="13">
        <v>44101.585960648146</v>
      </c>
      <c r="E2858" s="14">
        <v>8.2893518518518519E-2</v>
      </c>
      <c r="G2858" s="1" t="s">
        <v>233</v>
      </c>
      <c r="H2858" s="1" t="s">
        <v>234</v>
      </c>
      <c r="I2858" s="3">
        <v>11599</v>
      </c>
      <c r="J2858" s="13">
        <v>44099.51866898148</v>
      </c>
      <c r="K2858" s="14">
        <v>9.2731481481481484E-2</v>
      </c>
      <c r="M2858" s="1" t="s">
        <v>173</v>
      </c>
      <c r="N2858" s="1" t="s">
        <v>174</v>
      </c>
      <c r="O2858" s="3">
        <v>9039</v>
      </c>
      <c r="P2858" s="13">
        <v>44033.498738425929</v>
      </c>
      <c r="Q2858" s="14">
        <v>4.0497685185185185E-2</v>
      </c>
    </row>
    <row r="2859" spans="1:17" x14ac:dyDescent="0.25">
      <c r="A2859" s="1" t="s">
        <v>189</v>
      </c>
      <c r="B2859" s="1" t="s">
        <v>190</v>
      </c>
      <c r="C2859" s="3">
        <v>11927</v>
      </c>
      <c r="D2859" s="13">
        <v>44101.591041666667</v>
      </c>
      <c r="E2859" s="14">
        <v>8.8483796296296283E-2</v>
      </c>
      <c r="G2859" s="1" t="s">
        <v>120</v>
      </c>
      <c r="H2859" s="1" t="s">
        <v>219</v>
      </c>
      <c r="I2859" s="3">
        <v>11603</v>
      </c>
      <c r="J2859" s="13">
        <v>44099.530775462961</v>
      </c>
      <c r="K2859" s="14">
        <v>8.847222222222223E-2</v>
      </c>
      <c r="M2859" s="1" t="s">
        <v>247</v>
      </c>
      <c r="N2859" s="1" t="s">
        <v>248</v>
      </c>
      <c r="O2859" s="3">
        <v>9043</v>
      </c>
      <c r="P2859" s="13">
        <v>44033.55736111111</v>
      </c>
      <c r="Q2859" s="14">
        <v>3.876157407407408E-2</v>
      </c>
    </row>
    <row r="2860" spans="1:17" x14ac:dyDescent="0.25">
      <c r="A2860" s="1" t="s">
        <v>183</v>
      </c>
      <c r="B2860" s="1" t="s">
        <v>184</v>
      </c>
      <c r="C2860" s="3">
        <v>11932</v>
      </c>
      <c r="D2860" s="13">
        <v>44101.618981481479</v>
      </c>
      <c r="E2860" s="14">
        <v>9.0462962962962967E-2</v>
      </c>
      <c r="G2860" s="1" t="s">
        <v>120</v>
      </c>
      <c r="H2860" s="1" t="s">
        <v>219</v>
      </c>
      <c r="I2860" s="3">
        <v>11604</v>
      </c>
      <c r="J2860" s="13">
        <v>44099.5315625</v>
      </c>
      <c r="K2860" s="14">
        <v>8.4398148148148153E-2</v>
      </c>
      <c r="M2860" s="1" t="s">
        <v>247</v>
      </c>
      <c r="N2860" s="1" t="s">
        <v>248</v>
      </c>
      <c r="O2860" s="3">
        <v>9046</v>
      </c>
      <c r="P2860" s="13">
        <v>44033.605057870373</v>
      </c>
      <c r="Q2860" s="14">
        <v>3.788194444444444E-2</v>
      </c>
    </row>
    <row r="2861" spans="1:17" x14ac:dyDescent="0.25">
      <c r="A2861" s="1" t="s">
        <v>201</v>
      </c>
      <c r="B2861" s="1" t="s">
        <v>202</v>
      </c>
      <c r="C2861" s="3">
        <v>11933</v>
      </c>
      <c r="D2861" s="13">
        <v>44101.626145833332</v>
      </c>
      <c r="E2861" s="14">
        <v>8.5034722222222234E-2</v>
      </c>
      <c r="G2861" s="1" t="s">
        <v>122</v>
      </c>
      <c r="H2861" s="1" t="s">
        <v>217</v>
      </c>
      <c r="I2861" s="3">
        <v>11606</v>
      </c>
      <c r="J2861" s="13">
        <v>44099.536817129629</v>
      </c>
      <c r="K2861" s="14">
        <v>8.3055555555555563E-2</v>
      </c>
      <c r="M2861" s="1" t="s">
        <v>227</v>
      </c>
      <c r="N2861" s="1" t="s">
        <v>228</v>
      </c>
      <c r="O2861" s="3">
        <v>9047</v>
      </c>
      <c r="P2861" s="13">
        <v>44033.618703703702</v>
      </c>
      <c r="Q2861" s="14">
        <v>3.5972222222222218E-2</v>
      </c>
    </row>
    <row r="2862" spans="1:17" x14ac:dyDescent="0.25">
      <c r="A2862" s="1" t="s">
        <v>181</v>
      </c>
      <c r="B2862" s="1" t="s">
        <v>182</v>
      </c>
      <c r="C2862" s="3">
        <v>11934</v>
      </c>
      <c r="D2862" s="13">
        <v>44101.628680555557</v>
      </c>
      <c r="E2862" s="14">
        <v>8.1712962962962959E-2</v>
      </c>
      <c r="G2862" s="1" t="s">
        <v>120</v>
      </c>
      <c r="H2862" s="1" t="s">
        <v>219</v>
      </c>
      <c r="I2862" s="3">
        <v>11609</v>
      </c>
      <c r="J2862" s="13">
        <v>44099.543888888889</v>
      </c>
      <c r="K2862" s="14">
        <v>9.256944444444444E-2</v>
      </c>
      <c r="M2862" s="1" t="s">
        <v>167</v>
      </c>
      <c r="N2862" s="1" t="s">
        <v>168</v>
      </c>
      <c r="O2862" s="3">
        <v>9051</v>
      </c>
      <c r="P2862" s="13">
        <v>44033.676041666666</v>
      </c>
      <c r="Q2862" s="14">
        <v>3.4050925925925922E-2</v>
      </c>
    </row>
    <row r="2863" spans="1:17" x14ac:dyDescent="0.25">
      <c r="A2863" s="1" t="s">
        <v>161</v>
      </c>
      <c r="B2863" s="1" t="s">
        <v>162</v>
      </c>
      <c r="C2863" s="3">
        <v>11937</v>
      </c>
      <c r="D2863" s="13">
        <v>44101.632581018515</v>
      </c>
      <c r="E2863" s="14">
        <v>9.0509259259259248E-2</v>
      </c>
      <c r="G2863" s="1" t="s">
        <v>171</v>
      </c>
      <c r="H2863" s="1" t="s">
        <v>172</v>
      </c>
      <c r="I2863" s="3">
        <v>11615</v>
      </c>
      <c r="J2863" s="13">
        <v>44099.557256944441</v>
      </c>
      <c r="K2863" s="14">
        <v>8.3564814814814814E-2</v>
      </c>
      <c r="M2863" s="1" t="s">
        <v>173</v>
      </c>
      <c r="N2863" s="1" t="s">
        <v>174</v>
      </c>
      <c r="O2863" s="3">
        <v>9056</v>
      </c>
      <c r="P2863" s="13">
        <v>44033.744363425925</v>
      </c>
      <c r="Q2863" s="14">
        <v>4.2719907407407408E-2</v>
      </c>
    </row>
    <row r="2864" spans="1:17" x14ac:dyDescent="0.25">
      <c r="A2864" s="1" t="s">
        <v>197</v>
      </c>
      <c r="B2864" s="1" t="s">
        <v>198</v>
      </c>
      <c r="C2864" s="3">
        <v>11940</v>
      </c>
      <c r="D2864" s="13">
        <v>44101.634236111109</v>
      </c>
      <c r="E2864" s="14">
        <v>8.1064814814814812E-2</v>
      </c>
      <c r="G2864" s="1" t="s">
        <v>233</v>
      </c>
      <c r="H2864" s="1" t="s">
        <v>234</v>
      </c>
      <c r="I2864" s="3">
        <v>11617</v>
      </c>
      <c r="J2864" s="13">
        <v>44099.572083333333</v>
      </c>
      <c r="K2864" s="14">
        <v>9.149305555555555E-2</v>
      </c>
      <c r="M2864" s="1" t="s">
        <v>185</v>
      </c>
      <c r="N2864" s="1" t="s">
        <v>186</v>
      </c>
      <c r="O2864" s="3">
        <v>9058</v>
      </c>
      <c r="P2864" s="13">
        <v>44033.771481481483</v>
      </c>
      <c r="Q2864" s="14">
        <v>3.9629629629629633E-2</v>
      </c>
    </row>
    <row r="2865" spans="1:17" x14ac:dyDescent="0.25">
      <c r="A2865" s="1" t="s">
        <v>205</v>
      </c>
      <c r="B2865" s="1" t="s">
        <v>206</v>
      </c>
      <c r="C2865" s="3">
        <v>11946</v>
      </c>
      <c r="D2865" s="13">
        <v>44101.660115740742</v>
      </c>
      <c r="E2865" s="14">
        <v>9.1006944444444446E-2</v>
      </c>
      <c r="G2865" s="1" t="s">
        <v>179</v>
      </c>
      <c r="H2865" s="1" t="s">
        <v>180</v>
      </c>
      <c r="I2865" s="3">
        <v>11620</v>
      </c>
      <c r="J2865" s="13">
        <v>44099.582430555558</v>
      </c>
      <c r="K2865" s="14">
        <v>8.5972222222222228E-2</v>
      </c>
      <c r="M2865" s="1" t="s">
        <v>185</v>
      </c>
      <c r="N2865" s="1" t="s">
        <v>186</v>
      </c>
      <c r="O2865" s="3">
        <v>9062</v>
      </c>
      <c r="P2865" s="13">
        <v>44033.816018518519</v>
      </c>
      <c r="Q2865" s="14">
        <v>3.0277777777777778E-2</v>
      </c>
    </row>
    <row r="2866" spans="1:17" x14ac:dyDescent="0.25">
      <c r="A2866" s="1" t="s">
        <v>165</v>
      </c>
      <c r="B2866" s="1" t="s">
        <v>166</v>
      </c>
      <c r="C2866" s="3">
        <v>11950</v>
      </c>
      <c r="D2866" s="13">
        <v>44101.67763888889</v>
      </c>
      <c r="E2866" s="14">
        <v>8.2384259259259254E-2</v>
      </c>
      <c r="G2866" s="1" t="s">
        <v>120</v>
      </c>
      <c r="H2866" s="1" t="s">
        <v>219</v>
      </c>
      <c r="I2866" s="3">
        <v>11626</v>
      </c>
      <c r="J2866" s="13">
        <v>44099.588923611111</v>
      </c>
      <c r="K2866" s="14">
        <v>9.2037037037037028E-2</v>
      </c>
      <c r="M2866" s="1" t="s">
        <v>241</v>
      </c>
      <c r="N2866" s="1" t="s">
        <v>242</v>
      </c>
      <c r="O2866" s="3">
        <v>9063</v>
      </c>
      <c r="P2866" s="13">
        <v>44033.826886574076</v>
      </c>
      <c r="Q2866" s="14">
        <v>3.0451388888888889E-2</v>
      </c>
    </row>
    <row r="2867" spans="1:17" x14ac:dyDescent="0.25">
      <c r="A2867" s="1" t="s">
        <v>201</v>
      </c>
      <c r="B2867" s="1" t="s">
        <v>202</v>
      </c>
      <c r="C2867" s="3">
        <v>11951</v>
      </c>
      <c r="D2867" s="13">
        <v>44101.680752314816</v>
      </c>
      <c r="E2867" s="14">
        <v>8.8090277777777781E-2</v>
      </c>
      <c r="G2867" s="1" t="s">
        <v>203</v>
      </c>
      <c r="H2867" s="1" t="s">
        <v>204</v>
      </c>
      <c r="I2867" s="3">
        <v>11630</v>
      </c>
      <c r="J2867" s="13">
        <v>44099.601875</v>
      </c>
      <c r="K2867" s="14">
        <v>7.9953703703703707E-2</v>
      </c>
      <c r="M2867" s="1" t="s">
        <v>247</v>
      </c>
      <c r="N2867" s="1" t="s">
        <v>248</v>
      </c>
      <c r="O2867" s="3">
        <v>9065</v>
      </c>
      <c r="P2867" s="13">
        <v>44034.352210648147</v>
      </c>
      <c r="Q2867" s="14">
        <v>3.9398148148148147E-2</v>
      </c>
    </row>
    <row r="2868" spans="1:17" x14ac:dyDescent="0.25">
      <c r="A2868" s="1" t="s">
        <v>207</v>
      </c>
      <c r="B2868" s="1" t="s">
        <v>208</v>
      </c>
      <c r="C2868" s="3">
        <v>11952</v>
      </c>
      <c r="D2868" s="13">
        <v>44101.682430555556</v>
      </c>
      <c r="E2868" s="14">
        <v>8.9432870370370357E-2</v>
      </c>
      <c r="G2868" s="1" t="s">
        <v>251</v>
      </c>
      <c r="H2868" s="1" t="s">
        <v>252</v>
      </c>
      <c r="I2868" s="3">
        <v>11633</v>
      </c>
      <c r="J2868" s="13">
        <v>44099.60428240741</v>
      </c>
      <c r="K2868" s="14">
        <v>9.5034722222222215E-2</v>
      </c>
      <c r="M2868" s="1" t="s">
        <v>247</v>
      </c>
      <c r="N2868" s="1" t="s">
        <v>248</v>
      </c>
      <c r="O2868" s="3">
        <v>9066</v>
      </c>
      <c r="P2868" s="13">
        <v>44034.370671296296</v>
      </c>
      <c r="Q2868" s="14">
        <v>3.6759259259259255E-2</v>
      </c>
    </row>
    <row r="2869" spans="1:17" x14ac:dyDescent="0.25">
      <c r="A2869" s="1" t="s">
        <v>243</v>
      </c>
      <c r="B2869" s="1" t="s">
        <v>244</v>
      </c>
      <c r="C2869" s="3">
        <v>11959</v>
      </c>
      <c r="D2869" s="13">
        <v>44101.715046296296</v>
      </c>
      <c r="E2869" s="14">
        <v>9.5810185185185179E-2</v>
      </c>
      <c r="G2869" s="1" t="s">
        <v>235</v>
      </c>
      <c r="H2869" s="1" t="s">
        <v>236</v>
      </c>
      <c r="I2869" s="3">
        <v>11635</v>
      </c>
      <c r="J2869" s="13">
        <v>44099.608865740738</v>
      </c>
      <c r="K2869" s="14">
        <v>9.0983796296296285E-2</v>
      </c>
      <c r="M2869" s="1" t="s">
        <v>237</v>
      </c>
      <c r="N2869" s="1" t="s">
        <v>238</v>
      </c>
      <c r="O2869" s="3">
        <v>9068</v>
      </c>
      <c r="P2869" s="13">
        <v>44034.38994212963</v>
      </c>
      <c r="Q2869" s="14">
        <v>3.1875000000000001E-2</v>
      </c>
    </row>
    <row r="2870" spans="1:17" x14ac:dyDescent="0.25">
      <c r="A2870" s="1" t="s">
        <v>243</v>
      </c>
      <c r="B2870" s="1" t="s">
        <v>244</v>
      </c>
      <c r="C2870" s="3">
        <v>11970</v>
      </c>
      <c r="D2870" s="13">
        <v>44101.734479166669</v>
      </c>
      <c r="E2870" s="14">
        <v>8.9108796296296297E-2</v>
      </c>
      <c r="G2870" s="1" t="s">
        <v>215</v>
      </c>
      <c r="H2870" s="1" t="s">
        <v>216</v>
      </c>
      <c r="I2870" s="3">
        <v>11638</v>
      </c>
      <c r="J2870" s="13">
        <v>44099.623043981483</v>
      </c>
      <c r="K2870" s="14">
        <v>9.042824074074074E-2</v>
      </c>
      <c r="M2870" s="1" t="s">
        <v>199</v>
      </c>
      <c r="N2870" s="1" t="s">
        <v>200</v>
      </c>
      <c r="O2870" s="3">
        <v>9071</v>
      </c>
      <c r="P2870" s="13">
        <v>44034.441793981481</v>
      </c>
      <c r="Q2870" s="14">
        <v>3.7071759259259256E-2</v>
      </c>
    </row>
    <row r="2871" spans="1:17" x14ac:dyDescent="0.25">
      <c r="A2871" s="1" t="s">
        <v>189</v>
      </c>
      <c r="B2871" s="1" t="s">
        <v>190</v>
      </c>
      <c r="C2871" s="3">
        <v>11974</v>
      </c>
      <c r="D2871" s="13">
        <v>44101.741863425923</v>
      </c>
      <c r="E2871" s="14">
        <v>9.2175925925925925E-2</v>
      </c>
      <c r="G2871" s="1" t="s">
        <v>187</v>
      </c>
      <c r="H2871" s="1" t="s">
        <v>188</v>
      </c>
      <c r="I2871" s="3">
        <v>11639</v>
      </c>
      <c r="J2871" s="13">
        <v>44099.628831018519</v>
      </c>
      <c r="K2871" s="14">
        <v>8.5011574074074073E-2</v>
      </c>
      <c r="M2871" s="1" t="s">
        <v>227</v>
      </c>
      <c r="N2871" s="1" t="s">
        <v>228</v>
      </c>
      <c r="O2871" s="3">
        <v>9077</v>
      </c>
      <c r="P2871" s="13">
        <v>44034.521643518521</v>
      </c>
      <c r="Q2871" s="14">
        <v>3.5729166666666666E-2</v>
      </c>
    </row>
    <row r="2872" spans="1:17" x14ac:dyDescent="0.25">
      <c r="A2872" s="1" t="s">
        <v>159</v>
      </c>
      <c r="B2872" s="1" t="s">
        <v>160</v>
      </c>
      <c r="C2872" s="3">
        <v>11976</v>
      </c>
      <c r="D2872" s="13">
        <v>44101.747974537036</v>
      </c>
      <c r="E2872" s="14">
        <v>8.997685185185185E-2</v>
      </c>
      <c r="G2872" s="1" t="s">
        <v>233</v>
      </c>
      <c r="H2872" s="1" t="s">
        <v>234</v>
      </c>
      <c r="I2872" s="3">
        <v>11643</v>
      </c>
      <c r="J2872" s="13">
        <v>44099.642696759256</v>
      </c>
      <c r="K2872" s="14">
        <v>8.5034722222222234E-2</v>
      </c>
      <c r="M2872" s="1" t="s">
        <v>126</v>
      </c>
      <c r="N2872" s="1" t="s">
        <v>220</v>
      </c>
      <c r="O2872" s="3">
        <v>9078</v>
      </c>
      <c r="P2872" s="13">
        <v>44034.532048611109</v>
      </c>
      <c r="Q2872" s="14">
        <v>2.9155092592592594E-2</v>
      </c>
    </row>
    <row r="2873" spans="1:17" x14ac:dyDescent="0.25">
      <c r="A2873" s="1" t="s">
        <v>207</v>
      </c>
      <c r="B2873" s="1" t="s">
        <v>208</v>
      </c>
      <c r="C2873" s="3">
        <v>11980</v>
      </c>
      <c r="D2873" s="13">
        <v>44101.756296296298</v>
      </c>
      <c r="E2873" s="14">
        <v>8.6782407407407405E-2</v>
      </c>
      <c r="G2873" s="1" t="s">
        <v>179</v>
      </c>
      <c r="H2873" s="1" t="s">
        <v>180</v>
      </c>
      <c r="I2873" s="3">
        <v>11645</v>
      </c>
      <c r="J2873" s="13">
        <v>44099.647361111114</v>
      </c>
      <c r="K2873" s="14">
        <v>8.3298611111111115E-2</v>
      </c>
      <c r="M2873" s="1" t="s">
        <v>241</v>
      </c>
      <c r="N2873" s="1" t="s">
        <v>242</v>
      </c>
      <c r="O2873" s="3">
        <v>9079</v>
      </c>
      <c r="P2873" s="13">
        <v>44034.541064814817</v>
      </c>
      <c r="Q2873" s="14">
        <v>3.5729166666666666E-2</v>
      </c>
    </row>
    <row r="2874" spans="1:17" x14ac:dyDescent="0.25">
      <c r="A2874" s="1" t="s">
        <v>163</v>
      </c>
      <c r="B2874" s="1" t="s">
        <v>164</v>
      </c>
      <c r="C2874" s="3">
        <v>11982</v>
      </c>
      <c r="D2874" s="13">
        <v>44101.764560185184</v>
      </c>
      <c r="E2874" s="14">
        <v>9.2361111111111116E-2</v>
      </c>
      <c r="G2874" s="1" t="s">
        <v>211</v>
      </c>
      <c r="H2874" s="1" t="s">
        <v>212</v>
      </c>
      <c r="I2874" s="3">
        <v>11646</v>
      </c>
      <c r="J2874" s="13">
        <v>44099.648969907408</v>
      </c>
      <c r="K2874" s="14">
        <v>9.1134259259259262E-2</v>
      </c>
      <c r="M2874" s="1" t="s">
        <v>167</v>
      </c>
      <c r="N2874" s="1" t="s">
        <v>168</v>
      </c>
      <c r="O2874" s="3">
        <v>9083</v>
      </c>
      <c r="P2874" s="13">
        <v>44034.590891203705</v>
      </c>
      <c r="Q2874" s="14">
        <v>3.8032407407407411E-2</v>
      </c>
    </row>
    <row r="2875" spans="1:17" x14ac:dyDescent="0.25">
      <c r="A2875" s="1" t="s">
        <v>189</v>
      </c>
      <c r="B2875" s="1" t="s">
        <v>190</v>
      </c>
      <c r="C2875" s="3">
        <v>11986</v>
      </c>
      <c r="D2875" s="13">
        <v>44101.774062500001</v>
      </c>
      <c r="E2875" s="14">
        <v>8.3796296296296299E-2</v>
      </c>
      <c r="G2875" s="1" t="s">
        <v>187</v>
      </c>
      <c r="H2875" s="1" t="s">
        <v>188</v>
      </c>
      <c r="I2875" s="3">
        <v>11647</v>
      </c>
      <c r="J2875" s="13">
        <v>44099.656956018516</v>
      </c>
      <c r="K2875" s="14">
        <v>9.347222222222222E-2</v>
      </c>
      <c r="M2875" s="1" t="s">
        <v>247</v>
      </c>
      <c r="N2875" s="1" t="s">
        <v>248</v>
      </c>
      <c r="O2875" s="3">
        <v>9086</v>
      </c>
      <c r="P2875" s="13">
        <v>44034.63449074074</v>
      </c>
      <c r="Q2875" s="14">
        <v>3.8263888888888889E-2</v>
      </c>
    </row>
    <row r="2876" spans="1:17" x14ac:dyDescent="0.25">
      <c r="A2876" s="1" t="s">
        <v>183</v>
      </c>
      <c r="B2876" s="1" t="s">
        <v>184</v>
      </c>
      <c r="C2876" s="3">
        <v>11989</v>
      </c>
      <c r="D2876" s="13">
        <v>44101.787951388891</v>
      </c>
      <c r="E2876" s="14">
        <v>9.2025462962962976E-2</v>
      </c>
      <c r="G2876" s="1" t="s">
        <v>193</v>
      </c>
      <c r="H2876" s="1" t="s">
        <v>194</v>
      </c>
      <c r="I2876" s="3">
        <v>11648</v>
      </c>
      <c r="J2876" s="13">
        <v>44099.657557870371</v>
      </c>
      <c r="K2876" s="14">
        <v>8.3738425925925938E-2</v>
      </c>
      <c r="M2876" s="1" t="s">
        <v>126</v>
      </c>
      <c r="N2876" s="1" t="s">
        <v>220</v>
      </c>
      <c r="O2876" s="3">
        <v>9089</v>
      </c>
      <c r="P2876" s="13">
        <v>44034.675671296296</v>
      </c>
      <c r="Q2876" s="14">
        <v>3.4548611111111113E-2</v>
      </c>
    </row>
    <row r="2877" spans="1:17" x14ac:dyDescent="0.25">
      <c r="A2877" s="1" t="s">
        <v>159</v>
      </c>
      <c r="B2877" s="1" t="s">
        <v>160</v>
      </c>
      <c r="C2877" s="3">
        <v>11990</v>
      </c>
      <c r="D2877" s="13">
        <v>44101.7890162037</v>
      </c>
      <c r="E2877" s="14">
        <v>8.3587962962962961E-2</v>
      </c>
      <c r="G2877" s="1" t="s">
        <v>179</v>
      </c>
      <c r="H2877" s="1" t="s">
        <v>180</v>
      </c>
      <c r="I2877" s="3">
        <v>11649</v>
      </c>
      <c r="J2877" s="13">
        <v>44099.66133101852</v>
      </c>
      <c r="K2877" s="14">
        <v>8.9039351851851856E-2</v>
      </c>
      <c r="M2877" s="1" t="s">
        <v>247</v>
      </c>
      <c r="N2877" s="1" t="s">
        <v>248</v>
      </c>
      <c r="O2877" s="3">
        <v>9090</v>
      </c>
      <c r="P2877" s="13">
        <v>44034.687835648147</v>
      </c>
      <c r="Q2877" s="14">
        <v>3.9502314814814816E-2</v>
      </c>
    </row>
    <row r="2878" spans="1:17" x14ac:dyDescent="0.25">
      <c r="A2878" s="1" t="s">
        <v>189</v>
      </c>
      <c r="B2878" s="1" t="s">
        <v>190</v>
      </c>
      <c r="C2878" s="3">
        <v>11992</v>
      </c>
      <c r="D2878" s="13">
        <v>44101.800358796296</v>
      </c>
      <c r="E2878" s="14">
        <v>9.1851851851851851E-2</v>
      </c>
      <c r="G2878" s="1" t="s">
        <v>175</v>
      </c>
      <c r="H2878" s="1" t="s">
        <v>176</v>
      </c>
      <c r="I2878" s="3">
        <v>11650</v>
      </c>
      <c r="J2878" s="13">
        <v>44099.66369212963</v>
      </c>
      <c r="K2878" s="14">
        <v>8.9131944444444444E-2</v>
      </c>
      <c r="M2878" s="1" t="s">
        <v>167</v>
      </c>
      <c r="N2878" s="1" t="s">
        <v>168</v>
      </c>
      <c r="O2878" s="3">
        <v>9097</v>
      </c>
      <c r="P2878" s="13">
        <v>44034.784837962965</v>
      </c>
      <c r="Q2878" s="14">
        <v>3.5335648148148151E-2</v>
      </c>
    </row>
    <row r="2879" spans="1:17" x14ac:dyDescent="0.25">
      <c r="A2879" s="1" t="s">
        <v>243</v>
      </c>
      <c r="B2879" s="1" t="s">
        <v>244</v>
      </c>
      <c r="C2879" s="3">
        <v>11995</v>
      </c>
      <c r="D2879" s="13">
        <v>44101.811909722222</v>
      </c>
      <c r="E2879" s="14">
        <v>9.1296296296296306E-2</v>
      </c>
      <c r="G2879" s="1" t="s">
        <v>251</v>
      </c>
      <c r="H2879" s="1" t="s">
        <v>252</v>
      </c>
      <c r="I2879" s="3">
        <v>11651</v>
      </c>
      <c r="J2879" s="13">
        <v>44099.665138888886</v>
      </c>
      <c r="K2879" s="14">
        <v>8.5219907407407411E-2</v>
      </c>
      <c r="M2879" s="1" t="s">
        <v>245</v>
      </c>
      <c r="N2879" s="1" t="s">
        <v>246</v>
      </c>
      <c r="O2879" s="3">
        <v>9098</v>
      </c>
      <c r="P2879" s="13">
        <v>44034.797754629632</v>
      </c>
      <c r="Q2879" s="14">
        <v>4.0162037037037038E-2</v>
      </c>
    </row>
    <row r="2880" spans="1:17" x14ac:dyDescent="0.25">
      <c r="A2880" s="1" t="s">
        <v>243</v>
      </c>
      <c r="B2880" s="1" t="s">
        <v>244</v>
      </c>
      <c r="C2880" s="3">
        <v>11996</v>
      </c>
      <c r="D2880" s="13">
        <v>44101.81689814815</v>
      </c>
      <c r="E2880" s="14">
        <v>9.0069444444444438E-2</v>
      </c>
      <c r="G2880" s="1" t="s">
        <v>122</v>
      </c>
      <c r="H2880" s="1" t="s">
        <v>217</v>
      </c>
      <c r="I2880" s="3">
        <v>11657</v>
      </c>
      <c r="J2880" s="13">
        <v>44099.671053240738</v>
      </c>
      <c r="K2880" s="14">
        <v>9.3032407407407411E-2</v>
      </c>
      <c r="M2880" s="1" t="s">
        <v>167</v>
      </c>
      <c r="N2880" s="1" t="s">
        <v>168</v>
      </c>
      <c r="O2880" s="3">
        <v>9100</v>
      </c>
      <c r="P2880" s="13">
        <v>44034.822627314818</v>
      </c>
      <c r="Q2880" s="14">
        <v>3.3935185185185186E-2</v>
      </c>
    </row>
    <row r="2881" spans="1:17" x14ac:dyDescent="0.25">
      <c r="A2881" s="1" t="s">
        <v>181</v>
      </c>
      <c r="B2881" s="1" t="s">
        <v>182</v>
      </c>
      <c r="C2881" s="3">
        <v>11997</v>
      </c>
      <c r="D2881" s="13">
        <v>44101.819409722222</v>
      </c>
      <c r="E2881" s="14">
        <v>8.4328703703703711E-2</v>
      </c>
      <c r="G2881" s="1" t="s">
        <v>187</v>
      </c>
      <c r="H2881" s="1" t="s">
        <v>188</v>
      </c>
      <c r="I2881" s="3">
        <v>11658</v>
      </c>
      <c r="J2881" s="13">
        <v>44099.678298611114</v>
      </c>
      <c r="K2881" s="14">
        <v>8.4340277777777764E-2</v>
      </c>
      <c r="M2881" s="1" t="s">
        <v>245</v>
      </c>
      <c r="N2881" s="1" t="s">
        <v>246</v>
      </c>
      <c r="O2881" s="3">
        <v>9103</v>
      </c>
      <c r="P2881" s="13">
        <v>44035.362824074073</v>
      </c>
      <c r="Q2881" s="14">
        <v>3.9618055555555552E-2</v>
      </c>
    </row>
    <row r="2882" spans="1:17" x14ac:dyDescent="0.25">
      <c r="A2882" s="1" t="s">
        <v>183</v>
      </c>
      <c r="B2882" s="1" t="s">
        <v>184</v>
      </c>
      <c r="C2882" s="3">
        <v>12004</v>
      </c>
      <c r="D2882" s="13">
        <v>44101.844629629632</v>
      </c>
      <c r="E2882" s="14">
        <v>8.3993055555555543E-2</v>
      </c>
      <c r="G2882" s="1" t="s">
        <v>215</v>
      </c>
      <c r="H2882" s="1" t="s">
        <v>216</v>
      </c>
      <c r="I2882" s="3">
        <v>11665</v>
      </c>
      <c r="J2882" s="13">
        <v>44099.700254629628</v>
      </c>
      <c r="K2882" s="14">
        <v>9.6203703703703694E-2</v>
      </c>
      <c r="M2882" s="1" t="s">
        <v>191</v>
      </c>
      <c r="N2882" s="1" t="s">
        <v>192</v>
      </c>
      <c r="O2882" s="3">
        <v>9105</v>
      </c>
      <c r="P2882" s="13">
        <v>44035.389687499999</v>
      </c>
      <c r="Q2882" s="14">
        <v>3.5300925925925923E-2</v>
      </c>
    </row>
    <row r="2883" spans="1:17" x14ac:dyDescent="0.25">
      <c r="A2883" s="1" t="s">
        <v>207</v>
      </c>
      <c r="B2883" s="1" t="s">
        <v>208</v>
      </c>
      <c r="C2883" s="3">
        <v>12007</v>
      </c>
      <c r="D2883" s="13">
        <v>44101.854756944442</v>
      </c>
      <c r="E2883" s="14">
        <v>9.2835648148148153E-2</v>
      </c>
      <c r="G2883" s="1" t="s">
        <v>215</v>
      </c>
      <c r="H2883" s="1" t="s">
        <v>216</v>
      </c>
      <c r="I2883" s="3">
        <v>11666</v>
      </c>
      <c r="J2883" s="13">
        <v>44099.701620370368</v>
      </c>
      <c r="K2883" s="14">
        <v>8.8576388888888899E-2</v>
      </c>
      <c r="M2883" s="1" t="s">
        <v>173</v>
      </c>
      <c r="N2883" s="1" t="s">
        <v>174</v>
      </c>
      <c r="O2883" s="3">
        <v>9106</v>
      </c>
      <c r="P2883" s="13">
        <v>44035.407164351855</v>
      </c>
      <c r="Q2883" s="14">
        <v>3.9583333333333331E-2</v>
      </c>
    </row>
    <row r="2884" spans="1:17" x14ac:dyDescent="0.25">
      <c r="A2884" s="1" t="s">
        <v>205</v>
      </c>
      <c r="B2884" s="1" t="s">
        <v>206</v>
      </c>
      <c r="C2884" s="3">
        <v>12008</v>
      </c>
      <c r="D2884" s="13">
        <v>44101.861759259256</v>
      </c>
      <c r="E2884" s="14">
        <v>9.6932870370370364E-2</v>
      </c>
      <c r="G2884" s="1" t="s">
        <v>215</v>
      </c>
      <c r="H2884" s="1" t="s">
        <v>216</v>
      </c>
      <c r="I2884" s="3">
        <v>11670</v>
      </c>
      <c r="J2884" s="13">
        <v>44099.705011574071</v>
      </c>
      <c r="K2884" s="14">
        <v>8.4085648148148159E-2</v>
      </c>
      <c r="M2884" s="1" t="s">
        <v>167</v>
      </c>
      <c r="N2884" s="1" t="s">
        <v>168</v>
      </c>
      <c r="O2884" s="3">
        <v>9108</v>
      </c>
      <c r="P2884" s="13">
        <v>44035.428796296299</v>
      </c>
      <c r="Q2884" s="14">
        <v>4.4722222222222219E-2</v>
      </c>
    </row>
    <row r="2885" spans="1:17" x14ac:dyDescent="0.25">
      <c r="A2885" s="1" t="s">
        <v>161</v>
      </c>
      <c r="B2885" s="1" t="s">
        <v>162</v>
      </c>
      <c r="C2885" s="3">
        <v>12010</v>
      </c>
      <c r="D2885" s="13">
        <v>44101.87400462963</v>
      </c>
      <c r="E2885" s="14">
        <v>8.306712962962963E-2</v>
      </c>
      <c r="G2885" s="1" t="s">
        <v>203</v>
      </c>
      <c r="H2885" s="1" t="s">
        <v>204</v>
      </c>
      <c r="I2885" s="3">
        <v>11681</v>
      </c>
      <c r="J2885" s="13">
        <v>44099.754016203704</v>
      </c>
      <c r="K2885" s="14">
        <v>8.0474537037037039E-2</v>
      </c>
      <c r="M2885" s="1" t="s">
        <v>241</v>
      </c>
      <c r="N2885" s="1" t="s">
        <v>242</v>
      </c>
      <c r="O2885" s="3">
        <v>9109</v>
      </c>
      <c r="P2885" s="13">
        <v>44035.441064814811</v>
      </c>
      <c r="Q2885" s="14">
        <v>4.162037037037037E-2</v>
      </c>
    </row>
    <row r="2886" spans="1:17" x14ac:dyDescent="0.25">
      <c r="A2886" s="1" t="s">
        <v>205</v>
      </c>
      <c r="B2886" s="1" t="s">
        <v>206</v>
      </c>
      <c r="C2886" s="3">
        <v>12017</v>
      </c>
      <c r="D2886" s="13">
        <v>44102.41196759259</v>
      </c>
      <c r="E2886" s="14">
        <v>9.3634259259259264E-2</v>
      </c>
      <c r="G2886" s="1" t="s">
        <v>120</v>
      </c>
      <c r="H2886" s="1" t="s">
        <v>219</v>
      </c>
      <c r="I2886" s="3">
        <v>11683</v>
      </c>
      <c r="J2886" s="13">
        <v>44099.759930555556</v>
      </c>
      <c r="K2886" s="14">
        <v>9.4004629629629632E-2</v>
      </c>
      <c r="M2886" s="1" t="s">
        <v>237</v>
      </c>
      <c r="N2886" s="1" t="s">
        <v>238</v>
      </c>
      <c r="O2886" s="3">
        <v>9114</v>
      </c>
      <c r="P2886" s="13">
        <v>44035.506168981483</v>
      </c>
      <c r="Q2886" s="14">
        <v>3.7534722222222219E-2</v>
      </c>
    </row>
    <row r="2887" spans="1:17" x14ac:dyDescent="0.25">
      <c r="A2887" s="1" t="s">
        <v>163</v>
      </c>
      <c r="B2887" s="1" t="s">
        <v>164</v>
      </c>
      <c r="C2887" s="3">
        <v>12021</v>
      </c>
      <c r="D2887" s="13">
        <v>44102.428402777776</v>
      </c>
      <c r="E2887" s="14">
        <v>8.5254629629629639E-2</v>
      </c>
      <c r="G2887" s="1" t="s">
        <v>235</v>
      </c>
      <c r="H2887" s="1" t="s">
        <v>236</v>
      </c>
      <c r="I2887" s="3">
        <v>11684</v>
      </c>
      <c r="J2887" s="13">
        <v>44099.762314814812</v>
      </c>
      <c r="K2887" s="14">
        <v>8.8773148148148143E-2</v>
      </c>
      <c r="M2887" s="1" t="s">
        <v>191</v>
      </c>
      <c r="N2887" s="1" t="s">
        <v>192</v>
      </c>
      <c r="O2887" s="3">
        <v>9125</v>
      </c>
      <c r="P2887" s="13">
        <v>44035.663055555553</v>
      </c>
      <c r="Q2887" s="14">
        <v>3.1782407407407405E-2</v>
      </c>
    </row>
    <row r="2888" spans="1:17" x14ac:dyDescent="0.25">
      <c r="A2888" s="1" t="s">
        <v>213</v>
      </c>
      <c r="B2888" s="1" t="s">
        <v>214</v>
      </c>
      <c r="C2888" s="3">
        <v>12023</v>
      </c>
      <c r="D2888" s="13">
        <v>44102.433668981481</v>
      </c>
      <c r="E2888" s="14">
        <v>8.5104166666666661E-2</v>
      </c>
      <c r="G2888" s="1" t="s">
        <v>233</v>
      </c>
      <c r="H2888" s="1" t="s">
        <v>234</v>
      </c>
      <c r="I2888" s="3">
        <v>11685</v>
      </c>
      <c r="J2888" s="13">
        <v>44099.769918981481</v>
      </c>
      <c r="K2888" s="14">
        <v>9.3854166666666669E-2</v>
      </c>
      <c r="M2888" s="1" t="s">
        <v>173</v>
      </c>
      <c r="N2888" s="1" t="s">
        <v>174</v>
      </c>
      <c r="O2888" s="3">
        <v>9127</v>
      </c>
      <c r="P2888" s="13">
        <v>44035.681828703702</v>
      </c>
      <c r="Q2888" s="14">
        <v>4.4247685185185182E-2</v>
      </c>
    </row>
    <row r="2889" spans="1:17" x14ac:dyDescent="0.25">
      <c r="A2889" s="1" t="s">
        <v>165</v>
      </c>
      <c r="B2889" s="1" t="s">
        <v>166</v>
      </c>
      <c r="C2889" s="3">
        <v>12024</v>
      </c>
      <c r="D2889" s="13">
        <v>44102.437407407408</v>
      </c>
      <c r="E2889" s="14">
        <v>8.773148148148148E-2</v>
      </c>
      <c r="G2889" s="1" t="s">
        <v>122</v>
      </c>
      <c r="H2889" s="1" t="s">
        <v>217</v>
      </c>
      <c r="I2889" s="3">
        <v>11695</v>
      </c>
      <c r="J2889" s="13">
        <v>44099.789953703701</v>
      </c>
      <c r="K2889" s="14">
        <v>8.8206018518518517E-2</v>
      </c>
      <c r="M2889" s="1" t="s">
        <v>185</v>
      </c>
      <c r="N2889" s="1" t="s">
        <v>186</v>
      </c>
      <c r="O2889" s="3">
        <v>9130</v>
      </c>
      <c r="P2889" s="13">
        <v>44035.720567129632</v>
      </c>
      <c r="Q2889" s="14">
        <v>3.9803240740740743E-2</v>
      </c>
    </row>
    <row r="2890" spans="1:17" x14ac:dyDescent="0.25">
      <c r="A2890" s="1" t="s">
        <v>161</v>
      </c>
      <c r="B2890" s="1" t="s">
        <v>162</v>
      </c>
      <c r="C2890" s="3">
        <v>12025</v>
      </c>
      <c r="D2890" s="13">
        <v>44102.445138888892</v>
      </c>
      <c r="E2890" s="14">
        <v>8.89699074074074E-2</v>
      </c>
      <c r="G2890" s="1" t="s">
        <v>233</v>
      </c>
      <c r="H2890" s="1" t="s">
        <v>234</v>
      </c>
      <c r="I2890" s="3">
        <v>11698</v>
      </c>
      <c r="J2890" s="13">
        <v>44099.801261574074</v>
      </c>
      <c r="K2890" s="14">
        <v>9.0578703703703703E-2</v>
      </c>
      <c r="M2890" s="1" t="s">
        <v>199</v>
      </c>
      <c r="N2890" s="1" t="s">
        <v>200</v>
      </c>
      <c r="O2890" s="3">
        <v>9136</v>
      </c>
      <c r="P2890" s="13">
        <v>44035.798645833333</v>
      </c>
      <c r="Q2890" s="14">
        <v>3.6631944444444446E-2</v>
      </c>
    </row>
    <row r="2891" spans="1:17" x14ac:dyDescent="0.25">
      <c r="A2891" s="1" t="s">
        <v>201</v>
      </c>
      <c r="B2891" s="1" t="s">
        <v>202</v>
      </c>
      <c r="C2891" s="3">
        <v>12026</v>
      </c>
      <c r="D2891" s="13">
        <v>44102.44903935185</v>
      </c>
      <c r="E2891" s="14">
        <v>8.8356481481481494E-2</v>
      </c>
      <c r="G2891" s="1" t="s">
        <v>171</v>
      </c>
      <c r="H2891" s="1" t="s">
        <v>172</v>
      </c>
      <c r="I2891" s="3">
        <v>11704</v>
      </c>
      <c r="J2891" s="13">
        <v>44099.824467592596</v>
      </c>
      <c r="K2891" s="14">
        <v>8.3344907407407409E-2</v>
      </c>
      <c r="M2891" s="1" t="s">
        <v>191</v>
      </c>
      <c r="N2891" s="1" t="s">
        <v>192</v>
      </c>
      <c r="O2891" s="3">
        <v>9137</v>
      </c>
      <c r="P2891" s="13">
        <v>44035.812013888892</v>
      </c>
      <c r="Q2891" s="14">
        <v>4.0833333333333333E-2</v>
      </c>
    </row>
    <row r="2892" spans="1:17" x14ac:dyDescent="0.25">
      <c r="A2892" s="1" t="s">
        <v>205</v>
      </c>
      <c r="B2892" s="1" t="s">
        <v>206</v>
      </c>
      <c r="C2892" s="3">
        <v>12028</v>
      </c>
      <c r="D2892" s="13">
        <v>44102.457291666666</v>
      </c>
      <c r="E2892" s="14">
        <v>9.1747685185185182E-2</v>
      </c>
      <c r="G2892" s="1" t="s">
        <v>177</v>
      </c>
      <c r="H2892" s="1" t="s">
        <v>178</v>
      </c>
      <c r="I2892" s="3">
        <v>11709</v>
      </c>
      <c r="J2892" s="13">
        <v>44099.833773148152</v>
      </c>
      <c r="K2892" s="14">
        <v>8.7881944444444457E-2</v>
      </c>
      <c r="M2892" s="1" t="s">
        <v>185</v>
      </c>
      <c r="N2892" s="1" t="s">
        <v>186</v>
      </c>
      <c r="O2892" s="3">
        <v>9138</v>
      </c>
      <c r="P2892" s="13">
        <v>44035.823518518519</v>
      </c>
      <c r="Q2892" s="14">
        <v>3.4814814814814812E-2</v>
      </c>
    </row>
    <row r="2893" spans="1:17" x14ac:dyDescent="0.25">
      <c r="A2893" s="1" t="s">
        <v>201</v>
      </c>
      <c r="B2893" s="1" t="s">
        <v>202</v>
      </c>
      <c r="C2893" s="3">
        <v>12035</v>
      </c>
      <c r="D2893" s="13">
        <v>44102.470509259256</v>
      </c>
      <c r="E2893" s="14">
        <v>9.1990740740740748E-2</v>
      </c>
      <c r="G2893" s="1" t="s">
        <v>179</v>
      </c>
      <c r="H2893" s="1" t="s">
        <v>180</v>
      </c>
      <c r="I2893" s="3">
        <v>11716</v>
      </c>
      <c r="J2893" s="13">
        <v>44099.859988425924</v>
      </c>
      <c r="K2893" s="14">
        <v>9.105324074074074E-2</v>
      </c>
      <c r="M2893" s="1" t="s">
        <v>130</v>
      </c>
      <c r="N2893" s="1" t="s">
        <v>218</v>
      </c>
      <c r="O2893" s="3">
        <v>9139</v>
      </c>
      <c r="P2893" s="13">
        <v>44035.833923611113</v>
      </c>
      <c r="Q2893" s="14">
        <v>4.0219907407407406E-2</v>
      </c>
    </row>
    <row r="2894" spans="1:17" x14ac:dyDescent="0.25">
      <c r="A2894" s="1" t="s">
        <v>197</v>
      </c>
      <c r="B2894" s="1" t="s">
        <v>198</v>
      </c>
      <c r="C2894" s="3">
        <v>12036</v>
      </c>
      <c r="D2894" s="13">
        <v>44102.477233796293</v>
      </c>
      <c r="E2894" s="14">
        <v>9.4375000000000001E-2</v>
      </c>
      <c r="G2894" s="1" t="s">
        <v>215</v>
      </c>
      <c r="H2894" s="1" t="s">
        <v>216</v>
      </c>
      <c r="I2894" s="3">
        <v>11729</v>
      </c>
      <c r="J2894" s="13">
        <v>44100.408645833333</v>
      </c>
      <c r="K2894" s="14">
        <v>7.8020833333333331E-2</v>
      </c>
      <c r="M2894" s="1" t="s">
        <v>245</v>
      </c>
      <c r="N2894" s="1" t="s">
        <v>246</v>
      </c>
      <c r="O2894" s="3">
        <v>9142</v>
      </c>
      <c r="P2894" s="13">
        <v>44036.376863425925</v>
      </c>
      <c r="Q2894" s="14">
        <v>3.3090277777777781E-2</v>
      </c>
    </row>
    <row r="2895" spans="1:17" x14ac:dyDescent="0.25">
      <c r="A2895" s="1" t="s">
        <v>205</v>
      </c>
      <c r="B2895" s="1" t="s">
        <v>206</v>
      </c>
      <c r="C2895" s="3">
        <v>12048</v>
      </c>
      <c r="D2895" s="13">
        <v>44102.521504629629</v>
      </c>
      <c r="E2895" s="14">
        <v>8.9861111111111114E-2</v>
      </c>
      <c r="G2895" s="1" t="s">
        <v>179</v>
      </c>
      <c r="H2895" s="1" t="s">
        <v>180</v>
      </c>
      <c r="I2895" s="3">
        <v>11736</v>
      </c>
      <c r="J2895" s="13">
        <v>44100.436319444445</v>
      </c>
      <c r="K2895" s="14">
        <v>8.8449074074074083E-2</v>
      </c>
      <c r="M2895" s="1" t="s">
        <v>167</v>
      </c>
      <c r="N2895" s="1" t="s">
        <v>168</v>
      </c>
      <c r="O2895" s="3">
        <v>9144</v>
      </c>
      <c r="P2895" s="13">
        <v>44036.404502314814</v>
      </c>
      <c r="Q2895" s="14">
        <v>4.6412037037037036E-2</v>
      </c>
    </row>
    <row r="2896" spans="1:17" x14ac:dyDescent="0.25">
      <c r="A2896" s="1" t="s">
        <v>161</v>
      </c>
      <c r="B2896" s="1" t="s">
        <v>162</v>
      </c>
      <c r="C2896" s="3">
        <v>12051</v>
      </c>
      <c r="D2896" s="13">
        <v>44102.524074074077</v>
      </c>
      <c r="E2896" s="14">
        <v>9.1990740740740748E-2</v>
      </c>
      <c r="G2896" s="1" t="s">
        <v>233</v>
      </c>
      <c r="H2896" s="1" t="s">
        <v>234</v>
      </c>
      <c r="I2896" s="3">
        <v>11738</v>
      </c>
      <c r="J2896" s="13">
        <v>44100.438136574077</v>
      </c>
      <c r="K2896" s="14">
        <v>8.5335648148148147E-2</v>
      </c>
      <c r="M2896" s="1" t="s">
        <v>130</v>
      </c>
      <c r="N2896" s="1" t="s">
        <v>218</v>
      </c>
      <c r="O2896" s="3">
        <v>9145</v>
      </c>
      <c r="P2896" s="13">
        <v>44036.421041666668</v>
      </c>
      <c r="Q2896" s="14">
        <v>3.7175925925925925E-2</v>
      </c>
    </row>
    <row r="2897" spans="1:17" x14ac:dyDescent="0.25">
      <c r="A2897" s="1" t="s">
        <v>165</v>
      </c>
      <c r="B2897" s="1" t="s">
        <v>166</v>
      </c>
      <c r="C2897" s="3">
        <v>12054</v>
      </c>
      <c r="D2897" s="13">
        <v>44102.53497685185</v>
      </c>
      <c r="E2897" s="14">
        <v>8.971064814814815E-2</v>
      </c>
      <c r="G2897" s="1" t="s">
        <v>203</v>
      </c>
      <c r="H2897" s="1" t="s">
        <v>204</v>
      </c>
      <c r="I2897" s="3">
        <v>11739</v>
      </c>
      <c r="J2897" s="13">
        <v>44100.437719907408</v>
      </c>
      <c r="K2897" s="14">
        <v>9.4386574074074081E-2</v>
      </c>
      <c r="M2897" s="1" t="s">
        <v>173</v>
      </c>
      <c r="N2897" s="1" t="s">
        <v>174</v>
      </c>
      <c r="O2897" s="3">
        <v>9148</v>
      </c>
      <c r="P2897" s="13">
        <v>44036.461770833332</v>
      </c>
      <c r="Q2897" s="14">
        <v>4.2627314814814819E-2</v>
      </c>
    </row>
    <row r="2898" spans="1:17" x14ac:dyDescent="0.25">
      <c r="A2898" s="1" t="s">
        <v>207</v>
      </c>
      <c r="B2898" s="1" t="s">
        <v>208</v>
      </c>
      <c r="C2898" s="3">
        <v>12056</v>
      </c>
      <c r="D2898" s="13">
        <v>44102.539918981478</v>
      </c>
      <c r="E2898" s="14">
        <v>9.1423611111111122E-2</v>
      </c>
      <c r="G2898" s="1" t="s">
        <v>120</v>
      </c>
      <c r="H2898" s="1" t="s">
        <v>219</v>
      </c>
      <c r="I2898" s="3">
        <v>11747</v>
      </c>
      <c r="J2898" s="13">
        <v>44100.471215277779</v>
      </c>
      <c r="K2898" s="14">
        <v>8.8391203703703694E-2</v>
      </c>
      <c r="M2898" s="1" t="s">
        <v>249</v>
      </c>
      <c r="N2898" s="1" t="s">
        <v>250</v>
      </c>
      <c r="O2898" s="3">
        <v>9149</v>
      </c>
      <c r="P2898" s="13">
        <v>44036.478125000001</v>
      </c>
      <c r="Q2898" s="14">
        <v>3.9675925925925927E-2</v>
      </c>
    </row>
    <row r="2899" spans="1:17" x14ac:dyDescent="0.25">
      <c r="A2899" s="1" t="s">
        <v>225</v>
      </c>
      <c r="B2899" s="1" t="s">
        <v>226</v>
      </c>
      <c r="C2899" s="3">
        <v>12065</v>
      </c>
      <c r="D2899" s="13">
        <v>44102.575983796298</v>
      </c>
      <c r="E2899" s="14">
        <v>8.2534722222222232E-2</v>
      </c>
      <c r="G2899" s="1" t="s">
        <v>187</v>
      </c>
      <c r="H2899" s="1" t="s">
        <v>188</v>
      </c>
      <c r="I2899" s="3">
        <v>11750</v>
      </c>
      <c r="J2899" s="13">
        <v>44100.486643518518</v>
      </c>
      <c r="K2899" s="14">
        <v>9.4351851851851853E-2</v>
      </c>
      <c r="M2899" s="1" t="s">
        <v>247</v>
      </c>
      <c r="N2899" s="1" t="s">
        <v>248</v>
      </c>
      <c r="O2899" s="3">
        <v>9157</v>
      </c>
      <c r="P2899" s="13">
        <v>44036.588379629633</v>
      </c>
      <c r="Q2899" s="14">
        <v>3.5358796296296298E-2</v>
      </c>
    </row>
    <row r="2900" spans="1:17" x14ac:dyDescent="0.25">
      <c r="A2900" s="1" t="s">
        <v>207</v>
      </c>
      <c r="B2900" s="1" t="s">
        <v>208</v>
      </c>
      <c r="C2900" s="3">
        <v>12066</v>
      </c>
      <c r="D2900" s="13">
        <v>44102.581030092595</v>
      </c>
      <c r="E2900" s="14">
        <v>8.6689814814814817E-2</v>
      </c>
      <c r="G2900" s="1" t="s">
        <v>179</v>
      </c>
      <c r="H2900" s="1" t="s">
        <v>180</v>
      </c>
      <c r="I2900" s="3">
        <v>11752</v>
      </c>
      <c r="J2900" s="13">
        <v>44100.485509259262</v>
      </c>
      <c r="K2900" s="14">
        <v>8.847222222222223E-2</v>
      </c>
      <c r="M2900" s="1" t="s">
        <v>199</v>
      </c>
      <c r="N2900" s="1" t="s">
        <v>200</v>
      </c>
      <c r="O2900" s="3">
        <v>9159</v>
      </c>
      <c r="P2900" s="13">
        <v>44036.611990740741</v>
      </c>
      <c r="Q2900" s="14">
        <v>4.4502314814814814E-2</v>
      </c>
    </row>
    <row r="2901" spans="1:17" x14ac:dyDescent="0.25">
      <c r="A2901" s="1" t="s">
        <v>201</v>
      </c>
      <c r="B2901" s="1" t="s">
        <v>202</v>
      </c>
      <c r="C2901" s="3">
        <v>12076</v>
      </c>
      <c r="D2901" s="13">
        <v>44102.59988425926</v>
      </c>
      <c r="E2901" s="14">
        <v>8.5844907407407411E-2</v>
      </c>
      <c r="G2901" s="1" t="s">
        <v>193</v>
      </c>
      <c r="H2901" s="1" t="s">
        <v>194</v>
      </c>
      <c r="I2901" s="3">
        <v>11754</v>
      </c>
      <c r="J2901" s="13">
        <v>44100.490532407406</v>
      </c>
      <c r="K2901" s="14">
        <v>8.9583333333333334E-2</v>
      </c>
      <c r="M2901" s="1" t="s">
        <v>126</v>
      </c>
      <c r="N2901" s="1" t="s">
        <v>220</v>
      </c>
      <c r="O2901" s="3">
        <v>9160</v>
      </c>
      <c r="P2901" s="13">
        <v>44036.62195601852</v>
      </c>
      <c r="Q2901" s="14">
        <v>4.4745370370370373E-2</v>
      </c>
    </row>
    <row r="2902" spans="1:17" x14ac:dyDescent="0.25">
      <c r="A2902" s="1" t="s">
        <v>181</v>
      </c>
      <c r="B2902" s="1" t="s">
        <v>182</v>
      </c>
      <c r="C2902" s="3">
        <v>12082</v>
      </c>
      <c r="D2902" s="13">
        <v>44102.621516203704</v>
      </c>
      <c r="E2902" s="14">
        <v>8.9687499999999989E-2</v>
      </c>
      <c r="G2902" s="1" t="s">
        <v>235</v>
      </c>
      <c r="H2902" s="1" t="s">
        <v>236</v>
      </c>
      <c r="I2902" s="3">
        <v>11758</v>
      </c>
      <c r="J2902" s="13">
        <v>44100.499166666668</v>
      </c>
      <c r="K2902" s="14">
        <v>8.3506944444444453E-2</v>
      </c>
      <c r="M2902" s="1" t="s">
        <v>173</v>
      </c>
      <c r="N2902" s="1" t="s">
        <v>174</v>
      </c>
      <c r="O2902" s="3">
        <v>9165</v>
      </c>
      <c r="P2902" s="13">
        <v>44036.678287037037</v>
      </c>
      <c r="Q2902" s="14">
        <v>3.9837962962962964E-2</v>
      </c>
    </row>
    <row r="2903" spans="1:17" x14ac:dyDescent="0.25">
      <c r="A2903" s="1" t="s">
        <v>243</v>
      </c>
      <c r="B2903" s="1" t="s">
        <v>244</v>
      </c>
      <c r="C2903" s="3">
        <v>12083</v>
      </c>
      <c r="D2903" s="13">
        <v>44102.629918981482</v>
      </c>
      <c r="E2903" s="14">
        <v>8.2442129629629629E-2</v>
      </c>
      <c r="G2903" s="1" t="s">
        <v>177</v>
      </c>
      <c r="H2903" s="1" t="s">
        <v>178</v>
      </c>
      <c r="I2903" s="3">
        <v>11763</v>
      </c>
      <c r="J2903" s="13">
        <v>44100.519930555558</v>
      </c>
      <c r="K2903" s="14">
        <v>8.2476851851851843E-2</v>
      </c>
      <c r="M2903" s="1" t="s">
        <v>199</v>
      </c>
      <c r="N2903" s="1" t="s">
        <v>200</v>
      </c>
      <c r="O2903" s="3">
        <v>9168</v>
      </c>
      <c r="P2903" s="13">
        <v>44036.717118055552</v>
      </c>
      <c r="Q2903" s="14">
        <v>3.0671296296296294E-2</v>
      </c>
    </row>
    <row r="2904" spans="1:17" x14ac:dyDescent="0.25">
      <c r="A2904" s="1" t="s">
        <v>181</v>
      </c>
      <c r="B2904" s="1" t="s">
        <v>182</v>
      </c>
      <c r="C2904" s="3">
        <v>12088</v>
      </c>
      <c r="D2904" s="13">
        <v>44102.642395833333</v>
      </c>
      <c r="E2904" s="14">
        <v>8.8344907407407414E-2</v>
      </c>
      <c r="G2904" s="1" t="s">
        <v>215</v>
      </c>
      <c r="H2904" s="1" t="s">
        <v>216</v>
      </c>
      <c r="I2904" s="3">
        <v>11771</v>
      </c>
      <c r="J2904" s="13">
        <v>44100.537604166668</v>
      </c>
      <c r="K2904" s="14">
        <v>8.5069444444444434E-2</v>
      </c>
      <c r="M2904" s="1" t="s">
        <v>247</v>
      </c>
      <c r="N2904" s="1" t="s">
        <v>248</v>
      </c>
      <c r="O2904" s="3">
        <v>9170</v>
      </c>
      <c r="P2904" s="13">
        <v>44036.74423611111</v>
      </c>
      <c r="Q2904" s="14">
        <v>3.9664351851851853E-2</v>
      </c>
    </row>
    <row r="2905" spans="1:17" x14ac:dyDescent="0.25">
      <c r="A2905" s="1" t="s">
        <v>213</v>
      </c>
      <c r="B2905" s="1" t="s">
        <v>214</v>
      </c>
      <c r="C2905" s="3">
        <v>12090</v>
      </c>
      <c r="D2905" s="13">
        <v>44102.649259259262</v>
      </c>
      <c r="E2905" s="14">
        <v>9.1469907407407403E-2</v>
      </c>
      <c r="G2905" s="1" t="s">
        <v>203</v>
      </c>
      <c r="H2905" s="1" t="s">
        <v>204</v>
      </c>
      <c r="I2905" s="3">
        <v>11778</v>
      </c>
      <c r="J2905" s="13">
        <v>44100.560972222222</v>
      </c>
      <c r="K2905" s="14">
        <v>8.8078703703703701E-2</v>
      </c>
      <c r="M2905" s="1" t="s">
        <v>130</v>
      </c>
      <c r="N2905" s="1" t="s">
        <v>218</v>
      </c>
      <c r="O2905" s="3">
        <v>9172</v>
      </c>
      <c r="P2905" s="13">
        <v>44036.773402777777</v>
      </c>
      <c r="Q2905" s="14">
        <v>3.8032407407407411E-2</v>
      </c>
    </row>
    <row r="2906" spans="1:17" x14ac:dyDescent="0.25">
      <c r="A2906" s="1" t="s">
        <v>163</v>
      </c>
      <c r="B2906" s="1" t="s">
        <v>164</v>
      </c>
      <c r="C2906" s="3">
        <v>12107</v>
      </c>
      <c r="D2906" s="13">
        <v>44102.713564814818</v>
      </c>
      <c r="E2906" s="14">
        <v>9.6701388888888892E-2</v>
      </c>
      <c r="G2906" s="1" t="s">
        <v>177</v>
      </c>
      <c r="H2906" s="1" t="s">
        <v>178</v>
      </c>
      <c r="I2906" s="3">
        <v>11779</v>
      </c>
      <c r="J2906" s="13">
        <v>44100.569016203706</v>
      </c>
      <c r="K2906" s="14">
        <v>8.9340277777777768E-2</v>
      </c>
      <c r="M2906" s="1" t="s">
        <v>231</v>
      </c>
      <c r="N2906" s="1" t="s">
        <v>232</v>
      </c>
      <c r="O2906" s="3">
        <v>9175</v>
      </c>
      <c r="P2906" s="13">
        <v>44036.806261574071</v>
      </c>
      <c r="Q2906" s="14">
        <v>3.5335648148148151E-2</v>
      </c>
    </row>
    <row r="2907" spans="1:17" x14ac:dyDescent="0.25">
      <c r="A2907" s="1" t="s">
        <v>159</v>
      </c>
      <c r="B2907" s="1" t="s">
        <v>160</v>
      </c>
      <c r="C2907" s="3">
        <v>12109</v>
      </c>
      <c r="D2907" s="13">
        <v>44102.726064814815</v>
      </c>
      <c r="E2907" s="14">
        <v>9.1041666666666674E-2</v>
      </c>
      <c r="G2907" s="1" t="s">
        <v>215</v>
      </c>
      <c r="H2907" s="1" t="s">
        <v>216</v>
      </c>
      <c r="I2907" s="3">
        <v>11784</v>
      </c>
      <c r="J2907" s="13">
        <v>44100.581307870372</v>
      </c>
      <c r="K2907" s="14">
        <v>8.6400462962962957E-2</v>
      </c>
      <c r="M2907" s="1" t="s">
        <v>247</v>
      </c>
      <c r="N2907" s="1" t="s">
        <v>248</v>
      </c>
      <c r="O2907" s="3">
        <v>9182</v>
      </c>
      <c r="P2907" s="13">
        <v>44037.380983796298</v>
      </c>
      <c r="Q2907" s="14">
        <v>3.4513888888888893E-2</v>
      </c>
    </row>
    <row r="2908" spans="1:17" x14ac:dyDescent="0.25">
      <c r="A2908" s="1" t="s">
        <v>189</v>
      </c>
      <c r="B2908" s="1" t="s">
        <v>190</v>
      </c>
      <c r="C2908" s="3">
        <v>12112</v>
      </c>
      <c r="D2908" s="13">
        <v>44102.738113425927</v>
      </c>
      <c r="E2908" s="14">
        <v>8.8078703703703701E-2</v>
      </c>
      <c r="G2908" s="1" t="s">
        <v>215</v>
      </c>
      <c r="H2908" s="1" t="s">
        <v>216</v>
      </c>
      <c r="I2908" s="3">
        <v>11790</v>
      </c>
      <c r="J2908" s="13">
        <v>44100.606053240743</v>
      </c>
      <c r="K2908" s="14">
        <v>9.1296296296296306E-2</v>
      </c>
      <c r="M2908" s="1" t="s">
        <v>173</v>
      </c>
      <c r="N2908" s="1" t="s">
        <v>174</v>
      </c>
      <c r="O2908" s="3">
        <v>9192</v>
      </c>
      <c r="P2908" s="13">
        <v>44037.511666666665</v>
      </c>
      <c r="Q2908" s="14">
        <v>3.8726851851851853E-2</v>
      </c>
    </row>
    <row r="2909" spans="1:17" x14ac:dyDescent="0.25">
      <c r="A2909" s="1" t="s">
        <v>243</v>
      </c>
      <c r="B2909" s="1" t="s">
        <v>244</v>
      </c>
      <c r="C2909" s="3">
        <v>12122</v>
      </c>
      <c r="D2909" s="13">
        <v>44102.786053240743</v>
      </c>
      <c r="E2909" s="14">
        <v>8.8865740740740731E-2</v>
      </c>
      <c r="G2909" s="1" t="s">
        <v>171</v>
      </c>
      <c r="H2909" s="1" t="s">
        <v>172</v>
      </c>
      <c r="I2909" s="3">
        <v>11798</v>
      </c>
      <c r="J2909" s="13">
        <v>44100.623495370368</v>
      </c>
      <c r="K2909" s="14">
        <v>8.1550925925925929E-2</v>
      </c>
      <c r="M2909" s="1" t="s">
        <v>241</v>
      </c>
      <c r="N2909" s="1" t="s">
        <v>242</v>
      </c>
      <c r="O2909" s="3">
        <v>9193</v>
      </c>
      <c r="P2909" s="13">
        <v>44037.521192129629</v>
      </c>
      <c r="Q2909" s="14">
        <v>3.7696759259259256E-2</v>
      </c>
    </row>
    <row r="2910" spans="1:17" x14ac:dyDescent="0.25">
      <c r="A2910" s="1" t="s">
        <v>163</v>
      </c>
      <c r="B2910" s="1" t="s">
        <v>164</v>
      </c>
      <c r="C2910" s="3">
        <v>12124</v>
      </c>
      <c r="D2910" s="13">
        <v>44102.795138888891</v>
      </c>
      <c r="E2910" s="14">
        <v>8.4606481481481477E-2</v>
      </c>
      <c r="G2910" s="1" t="s">
        <v>203</v>
      </c>
      <c r="H2910" s="1" t="s">
        <v>204</v>
      </c>
      <c r="I2910" s="3">
        <v>11801</v>
      </c>
      <c r="J2910" s="13">
        <v>44100.638240740744</v>
      </c>
      <c r="K2910" s="14">
        <v>8.1539351851851849E-2</v>
      </c>
      <c r="M2910" s="1" t="s">
        <v>247</v>
      </c>
      <c r="N2910" s="1" t="s">
        <v>248</v>
      </c>
      <c r="O2910" s="3">
        <v>9195</v>
      </c>
      <c r="P2910" s="13">
        <v>44037.54247685185</v>
      </c>
      <c r="Q2910" s="14">
        <v>3.8460648148148147E-2</v>
      </c>
    </row>
    <row r="2911" spans="1:17" x14ac:dyDescent="0.25">
      <c r="A2911" s="1" t="s">
        <v>183</v>
      </c>
      <c r="B2911" s="1" t="s">
        <v>184</v>
      </c>
      <c r="C2911" s="3">
        <v>12132</v>
      </c>
      <c r="D2911" s="13">
        <v>44102.826608796298</v>
      </c>
      <c r="E2911" s="14">
        <v>9.4166666666666662E-2</v>
      </c>
      <c r="G2911" s="1" t="s">
        <v>171</v>
      </c>
      <c r="H2911" s="1" t="s">
        <v>172</v>
      </c>
      <c r="I2911" s="3">
        <v>11802</v>
      </c>
      <c r="J2911" s="13">
        <v>44100.637314814812</v>
      </c>
      <c r="K2911" s="14">
        <v>8.5671296296296287E-2</v>
      </c>
      <c r="M2911" s="1" t="s">
        <v>185</v>
      </c>
      <c r="N2911" s="1" t="s">
        <v>186</v>
      </c>
      <c r="O2911" s="3">
        <v>9196</v>
      </c>
      <c r="P2911" s="13">
        <v>44037.558182870373</v>
      </c>
      <c r="Q2911" s="14">
        <v>3.2916666666666664E-2</v>
      </c>
    </row>
    <row r="2912" spans="1:17" x14ac:dyDescent="0.25">
      <c r="A2912" s="1" t="s">
        <v>163</v>
      </c>
      <c r="B2912" s="1" t="s">
        <v>164</v>
      </c>
      <c r="C2912" s="3">
        <v>12136</v>
      </c>
      <c r="D2912" s="13">
        <v>44102.838865740741</v>
      </c>
      <c r="E2912" s="14">
        <v>8.7800925925925921E-2</v>
      </c>
      <c r="G2912" s="1" t="s">
        <v>171</v>
      </c>
      <c r="H2912" s="1" t="s">
        <v>172</v>
      </c>
      <c r="I2912" s="3">
        <v>11803</v>
      </c>
      <c r="J2912" s="13">
        <v>44100.639976851853</v>
      </c>
      <c r="K2912" s="14">
        <v>8.9594907407407401E-2</v>
      </c>
      <c r="M2912" s="1" t="s">
        <v>245</v>
      </c>
      <c r="N2912" s="1" t="s">
        <v>246</v>
      </c>
      <c r="O2912" s="3">
        <v>9197</v>
      </c>
      <c r="P2912" s="13">
        <v>44037.567499999997</v>
      </c>
      <c r="Q2912" s="14">
        <v>3.0659722222222224E-2</v>
      </c>
    </row>
    <row r="2913" spans="1:17" x14ac:dyDescent="0.25">
      <c r="A2913" s="1" t="s">
        <v>207</v>
      </c>
      <c r="B2913" s="1" t="s">
        <v>208</v>
      </c>
      <c r="C2913" s="3">
        <v>12139</v>
      </c>
      <c r="D2913" s="13">
        <v>44102.852581018517</v>
      </c>
      <c r="E2913" s="14">
        <v>9.4745370370370383E-2</v>
      </c>
      <c r="G2913" s="1" t="s">
        <v>211</v>
      </c>
      <c r="H2913" s="1" t="s">
        <v>212</v>
      </c>
      <c r="I2913" s="3">
        <v>11807</v>
      </c>
      <c r="J2913" s="13">
        <v>44100.652222222219</v>
      </c>
      <c r="K2913" s="14">
        <v>8.9293981481481488E-2</v>
      </c>
      <c r="M2913" s="1" t="s">
        <v>249</v>
      </c>
      <c r="N2913" s="1" t="s">
        <v>250</v>
      </c>
      <c r="O2913" s="3">
        <v>9206</v>
      </c>
      <c r="P2913" s="13">
        <v>44037.695740740739</v>
      </c>
      <c r="Q2913" s="14">
        <v>3.936342592592592E-2</v>
      </c>
    </row>
    <row r="2914" spans="1:17" x14ac:dyDescent="0.25">
      <c r="A2914" s="1" t="s">
        <v>213</v>
      </c>
      <c r="B2914" s="1" t="s">
        <v>214</v>
      </c>
      <c r="C2914" s="3">
        <v>12147</v>
      </c>
      <c r="D2914" s="13">
        <v>44102.879351851851</v>
      </c>
      <c r="E2914" s="14">
        <v>9.6412037037037046E-2</v>
      </c>
      <c r="G2914" s="1" t="s">
        <v>251</v>
      </c>
      <c r="H2914" s="1" t="s">
        <v>252</v>
      </c>
      <c r="I2914" s="3">
        <v>11810</v>
      </c>
      <c r="J2914" s="13">
        <v>44100.670046296298</v>
      </c>
      <c r="K2914" s="14">
        <v>8.4016203703703704E-2</v>
      </c>
      <c r="M2914" s="1" t="s">
        <v>247</v>
      </c>
      <c r="N2914" s="1" t="s">
        <v>248</v>
      </c>
      <c r="O2914" s="3">
        <v>9208</v>
      </c>
      <c r="P2914" s="13">
        <v>44037.729548611111</v>
      </c>
      <c r="Q2914" s="14">
        <v>3.5821759259259262E-2</v>
      </c>
    </row>
    <row r="2915" spans="1:17" x14ac:dyDescent="0.25">
      <c r="A2915" s="1" t="s">
        <v>159</v>
      </c>
      <c r="B2915" s="1" t="s">
        <v>160</v>
      </c>
      <c r="C2915" s="3">
        <v>12148</v>
      </c>
      <c r="D2915" s="13">
        <v>44103.386296296296</v>
      </c>
      <c r="E2915" s="14">
        <v>9.4212962962962957E-2</v>
      </c>
      <c r="G2915" s="1" t="s">
        <v>187</v>
      </c>
      <c r="H2915" s="1" t="s">
        <v>188</v>
      </c>
      <c r="I2915" s="3">
        <v>11811</v>
      </c>
      <c r="J2915" s="13">
        <v>44100.669745370367</v>
      </c>
      <c r="K2915" s="14">
        <v>8.7569444444444436E-2</v>
      </c>
      <c r="M2915" s="1" t="s">
        <v>223</v>
      </c>
      <c r="N2915" s="1" t="s">
        <v>224</v>
      </c>
      <c r="O2915" s="3">
        <v>9209</v>
      </c>
      <c r="P2915" s="13">
        <v>44037.745046296295</v>
      </c>
      <c r="Q2915" s="14">
        <v>4.0844907407407406E-2</v>
      </c>
    </row>
    <row r="2916" spans="1:17" x14ac:dyDescent="0.25">
      <c r="A2916" s="1" t="s">
        <v>165</v>
      </c>
      <c r="B2916" s="1" t="s">
        <v>166</v>
      </c>
      <c r="C2916" s="3">
        <v>12150</v>
      </c>
      <c r="D2916" s="13">
        <v>44103.388472222221</v>
      </c>
      <c r="E2916" s="14">
        <v>8.8344907407407414E-2</v>
      </c>
      <c r="G2916" s="1" t="s">
        <v>120</v>
      </c>
      <c r="H2916" s="1" t="s">
        <v>219</v>
      </c>
      <c r="I2916" s="3">
        <v>11812</v>
      </c>
      <c r="J2916" s="13">
        <v>44100.676157407404</v>
      </c>
      <c r="K2916" s="14">
        <v>8.4259259259259256E-2</v>
      </c>
      <c r="M2916" s="1" t="s">
        <v>249</v>
      </c>
      <c r="N2916" s="1" t="s">
        <v>250</v>
      </c>
      <c r="O2916" s="3">
        <v>9213</v>
      </c>
      <c r="P2916" s="13">
        <v>44037.802673611113</v>
      </c>
      <c r="Q2916" s="14">
        <v>3.1793981481481479E-2</v>
      </c>
    </row>
    <row r="2917" spans="1:17" x14ac:dyDescent="0.25">
      <c r="A2917" s="1" t="s">
        <v>225</v>
      </c>
      <c r="B2917" s="1" t="s">
        <v>226</v>
      </c>
      <c r="C2917" s="3">
        <v>12153</v>
      </c>
      <c r="D2917" s="13">
        <v>44103.404641203706</v>
      </c>
      <c r="E2917" s="14">
        <v>8.9629629629629629E-2</v>
      </c>
      <c r="G2917" s="1" t="s">
        <v>171</v>
      </c>
      <c r="H2917" s="1" t="s">
        <v>172</v>
      </c>
      <c r="I2917" s="3">
        <v>11821</v>
      </c>
      <c r="J2917" s="13">
        <v>44100.715416666666</v>
      </c>
      <c r="K2917" s="14">
        <v>9.1157407407407409E-2</v>
      </c>
      <c r="M2917" s="1" t="s">
        <v>167</v>
      </c>
      <c r="N2917" s="1" t="s">
        <v>168</v>
      </c>
      <c r="O2917" s="3">
        <v>9215</v>
      </c>
      <c r="P2917" s="13">
        <v>44037.822754629633</v>
      </c>
      <c r="Q2917" s="14">
        <v>4.4363425925925924E-2</v>
      </c>
    </row>
    <row r="2918" spans="1:17" x14ac:dyDescent="0.25">
      <c r="A2918" s="1" t="s">
        <v>163</v>
      </c>
      <c r="B2918" s="1" t="s">
        <v>164</v>
      </c>
      <c r="C2918" s="3">
        <v>12157</v>
      </c>
      <c r="D2918" s="13">
        <v>44103.419178240743</v>
      </c>
      <c r="E2918" s="14">
        <v>8.0451388888888892E-2</v>
      </c>
      <c r="G2918" s="1" t="s">
        <v>179</v>
      </c>
      <c r="H2918" s="1" t="s">
        <v>180</v>
      </c>
      <c r="I2918" s="3">
        <v>11822</v>
      </c>
      <c r="J2918" s="13">
        <v>44100.721261574072</v>
      </c>
      <c r="K2918" s="14">
        <v>8.9918981481481475E-2</v>
      </c>
      <c r="M2918" s="1" t="s">
        <v>130</v>
      </c>
      <c r="N2918" s="1" t="s">
        <v>218</v>
      </c>
      <c r="O2918" s="3">
        <v>9217</v>
      </c>
      <c r="P2918" s="13">
        <v>44038.34710648148</v>
      </c>
      <c r="Q2918" s="14">
        <v>4.206018518518518E-2</v>
      </c>
    </row>
    <row r="2919" spans="1:17" x14ac:dyDescent="0.25">
      <c r="A2919" s="1" t="s">
        <v>243</v>
      </c>
      <c r="B2919" s="1" t="s">
        <v>244</v>
      </c>
      <c r="C2919" s="3">
        <v>12158</v>
      </c>
      <c r="D2919" s="13">
        <v>44103.425011574072</v>
      </c>
      <c r="E2919" s="14">
        <v>8.6400462962962957E-2</v>
      </c>
      <c r="G2919" s="1" t="s">
        <v>120</v>
      </c>
      <c r="H2919" s="1" t="s">
        <v>219</v>
      </c>
      <c r="I2919" s="3">
        <v>11829</v>
      </c>
      <c r="J2919" s="13">
        <v>44100.751423611109</v>
      </c>
      <c r="K2919" s="14">
        <v>9.1180555555555556E-2</v>
      </c>
      <c r="M2919" s="1" t="s">
        <v>247</v>
      </c>
      <c r="N2919" s="1" t="s">
        <v>248</v>
      </c>
      <c r="O2919" s="3">
        <v>9220</v>
      </c>
      <c r="P2919" s="13">
        <v>44038.394803240742</v>
      </c>
      <c r="Q2919" s="14">
        <v>3.335648148148148E-2</v>
      </c>
    </row>
    <row r="2920" spans="1:17" x14ac:dyDescent="0.25">
      <c r="A2920" s="1" t="s">
        <v>163</v>
      </c>
      <c r="B2920" s="1" t="s">
        <v>164</v>
      </c>
      <c r="C2920" s="3">
        <v>12160</v>
      </c>
      <c r="D2920" s="13">
        <v>44103.431261574071</v>
      </c>
      <c r="E2920" s="14">
        <v>8.9780092592592606E-2</v>
      </c>
      <c r="G2920" s="1" t="s">
        <v>171</v>
      </c>
      <c r="H2920" s="1" t="s">
        <v>172</v>
      </c>
      <c r="I2920" s="3">
        <v>11833</v>
      </c>
      <c r="J2920" s="13">
        <v>44100.765462962961</v>
      </c>
      <c r="K2920" s="14">
        <v>8.8680555555555554E-2</v>
      </c>
      <c r="M2920" s="1" t="s">
        <v>223</v>
      </c>
      <c r="N2920" s="1" t="s">
        <v>224</v>
      </c>
      <c r="O2920" s="3">
        <v>9221</v>
      </c>
      <c r="P2920" s="13">
        <v>44038.405138888891</v>
      </c>
      <c r="Q2920" s="14">
        <v>3.3530092592592591E-2</v>
      </c>
    </row>
    <row r="2921" spans="1:17" x14ac:dyDescent="0.25">
      <c r="A2921" s="1" t="s">
        <v>201</v>
      </c>
      <c r="B2921" s="1" t="s">
        <v>202</v>
      </c>
      <c r="C2921" s="3">
        <v>12162</v>
      </c>
      <c r="D2921" s="13">
        <v>44103.43240740741</v>
      </c>
      <c r="E2921" s="14">
        <v>8.8483796296296283E-2</v>
      </c>
      <c r="G2921" s="1" t="s">
        <v>175</v>
      </c>
      <c r="H2921" s="1" t="s">
        <v>176</v>
      </c>
      <c r="I2921" s="3">
        <v>11839</v>
      </c>
      <c r="J2921" s="13">
        <v>44100.781469907408</v>
      </c>
      <c r="K2921" s="14">
        <v>8.8159722222222223E-2</v>
      </c>
      <c r="M2921" s="1" t="s">
        <v>130</v>
      </c>
      <c r="N2921" s="1" t="s">
        <v>218</v>
      </c>
      <c r="O2921" s="3">
        <v>9226</v>
      </c>
      <c r="P2921" s="13">
        <v>44038.475277777776</v>
      </c>
      <c r="Q2921" s="14">
        <v>3.2048611111111111E-2</v>
      </c>
    </row>
    <row r="2922" spans="1:17" x14ac:dyDescent="0.25">
      <c r="A2922" s="1" t="s">
        <v>207</v>
      </c>
      <c r="B2922" s="1" t="s">
        <v>208</v>
      </c>
      <c r="C2922" s="3">
        <v>12163</v>
      </c>
      <c r="D2922" s="13">
        <v>44103.435844907406</v>
      </c>
      <c r="E2922" s="14">
        <v>9.042824074074074E-2</v>
      </c>
      <c r="G2922" s="1" t="s">
        <v>211</v>
      </c>
      <c r="H2922" s="1" t="s">
        <v>212</v>
      </c>
      <c r="I2922" s="3">
        <v>11843</v>
      </c>
      <c r="J2922" s="13">
        <v>44100.799074074072</v>
      </c>
      <c r="K2922" s="14">
        <v>8.7384259259259259E-2</v>
      </c>
      <c r="M2922" s="1" t="s">
        <v>229</v>
      </c>
      <c r="N2922" s="1" t="s">
        <v>230</v>
      </c>
      <c r="O2922" s="3">
        <v>9227</v>
      </c>
      <c r="P2922" s="13">
        <v>44038.491724537038</v>
      </c>
      <c r="Q2922" s="14">
        <v>3.7268518518518513E-2</v>
      </c>
    </row>
    <row r="2923" spans="1:17" x14ac:dyDescent="0.25">
      <c r="A2923" s="1" t="s">
        <v>213</v>
      </c>
      <c r="B2923" s="1" t="s">
        <v>214</v>
      </c>
      <c r="C2923" s="3">
        <v>12164</v>
      </c>
      <c r="D2923" s="13">
        <v>44103.437256944446</v>
      </c>
      <c r="E2923" s="14">
        <v>9.1354166666666667E-2</v>
      </c>
      <c r="G2923" s="1" t="s">
        <v>235</v>
      </c>
      <c r="H2923" s="1" t="s">
        <v>236</v>
      </c>
      <c r="I2923" s="3">
        <v>11845</v>
      </c>
      <c r="J2923" s="13">
        <v>44100.805949074071</v>
      </c>
      <c r="K2923" s="14">
        <v>8.160879629629629E-2</v>
      </c>
      <c r="M2923" s="1" t="s">
        <v>191</v>
      </c>
      <c r="N2923" s="1" t="s">
        <v>192</v>
      </c>
      <c r="O2923" s="3">
        <v>9230</v>
      </c>
      <c r="P2923" s="13">
        <v>44038.528993055559</v>
      </c>
      <c r="Q2923" s="14">
        <v>3.4490740740740738E-2</v>
      </c>
    </row>
    <row r="2924" spans="1:17" x14ac:dyDescent="0.25">
      <c r="A2924" s="1" t="s">
        <v>183</v>
      </c>
      <c r="B2924" s="1" t="s">
        <v>184</v>
      </c>
      <c r="C2924" s="3">
        <v>12166</v>
      </c>
      <c r="D2924" s="13">
        <v>44103.446435185186</v>
      </c>
      <c r="E2924" s="14">
        <v>8.6076388888888897E-2</v>
      </c>
      <c r="G2924" s="1" t="s">
        <v>211</v>
      </c>
      <c r="H2924" s="1" t="s">
        <v>212</v>
      </c>
      <c r="I2924" s="3">
        <v>11846</v>
      </c>
      <c r="J2924" s="13">
        <v>44100.807615740741</v>
      </c>
      <c r="K2924" s="14">
        <v>8.6180555555555552E-2</v>
      </c>
      <c r="M2924" s="1" t="s">
        <v>209</v>
      </c>
      <c r="N2924" s="1" t="s">
        <v>210</v>
      </c>
      <c r="O2924" s="3">
        <v>9232</v>
      </c>
      <c r="P2924" s="13">
        <v>44038.55945601852</v>
      </c>
      <c r="Q2924" s="14">
        <v>3.6921296296296292E-2</v>
      </c>
    </row>
    <row r="2925" spans="1:17" x14ac:dyDescent="0.25">
      <c r="A2925" s="1" t="s">
        <v>243</v>
      </c>
      <c r="B2925" s="1" t="s">
        <v>244</v>
      </c>
      <c r="C2925" s="3">
        <v>12180</v>
      </c>
      <c r="D2925" s="13">
        <v>44103.511469907404</v>
      </c>
      <c r="E2925" s="14">
        <v>8.4004629629629624E-2</v>
      </c>
      <c r="G2925" s="1" t="s">
        <v>179</v>
      </c>
      <c r="H2925" s="1" t="s">
        <v>180</v>
      </c>
      <c r="I2925" s="3">
        <v>11850</v>
      </c>
      <c r="J2925" s="13">
        <v>44100.837719907409</v>
      </c>
      <c r="K2925" s="14">
        <v>8.6157407407407405E-2</v>
      </c>
      <c r="M2925" s="1" t="s">
        <v>227</v>
      </c>
      <c r="N2925" s="1" t="s">
        <v>228</v>
      </c>
      <c r="O2925" s="3">
        <v>9239</v>
      </c>
      <c r="P2925" s="13">
        <v>44038.653958333336</v>
      </c>
      <c r="Q2925" s="14">
        <v>4.6180555555555558E-2</v>
      </c>
    </row>
    <row r="2926" spans="1:17" x14ac:dyDescent="0.25">
      <c r="A2926" s="1" t="s">
        <v>201</v>
      </c>
      <c r="B2926" s="1" t="s">
        <v>202</v>
      </c>
      <c r="C2926" s="3">
        <v>12182</v>
      </c>
      <c r="D2926" s="13">
        <v>44103.513101851851</v>
      </c>
      <c r="E2926" s="14">
        <v>8.8541666666666671E-2</v>
      </c>
      <c r="G2926" s="1" t="s">
        <v>175</v>
      </c>
      <c r="H2926" s="1" t="s">
        <v>176</v>
      </c>
      <c r="I2926" s="3">
        <v>11851</v>
      </c>
      <c r="J2926" s="13">
        <v>44100.844097222223</v>
      </c>
      <c r="K2926" s="14">
        <v>8.4606481481481477E-2</v>
      </c>
      <c r="M2926" s="1" t="s">
        <v>227</v>
      </c>
      <c r="N2926" s="1" t="s">
        <v>228</v>
      </c>
      <c r="O2926" s="3">
        <v>9242</v>
      </c>
      <c r="P2926" s="13">
        <v>44038.700127314813</v>
      </c>
      <c r="Q2926" s="14">
        <v>3.7037037037037042E-2</v>
      </c>
    </row>
    <row r="2927" spans="1:17" x14ac:dyDescent="0.25">
      <c r="A2927" s="1" t="s">
        <v>183</v>
      </c>
      <c r="B2927" s="1" t="s">
        <v>184</v>
      </c>
      <c r="C2927" s="3">
        <v>12183</v>
      </c>
      <c r="D2927" s="13">
        <v>44103.514027777775</v>
      </c>
      <c r="E2927" s="14">
        <v>8.5011574074074073E-2</v>
      </c>
      <c r="G2927" s="1" t="s">
        <v>251</v>
      </c>
      <c r="H2927" s="1" t="s">
        <v>252</v>
      </c>
      <c r="I2927" s="3">
        <v>11852</v>
      </c>
      <c r="J2927" s="13">
        <v>44100.845520833333</v>
      </c>
      <c r="K2927" s="14">
        <v>8.6145833333333324E-2</v>
      </c>
      <c r="M2927" s="1" t="s">
        <v>223</v>
      </c>
      <c r="N2927" s="1" t="s">
        <v>224</v>
      </c>
      <c r="O2927" s="3">
        <v>9243</v>
      </c>
      <c r="P2927" s="13">
        <v>44038.716273148151</v>
      </c>
      <c r="Q2927" s="14">
        <v>3.408564814814815E-2</v>
      </c>
    </row>
    <row r="2928" spans="1:17" x14ac:dyDescent="0.25">
      <c r="A2928" s="1" t="s">
        <v>201</v>
      </c>
      <c r="B2928" s="1" t="s">
        <v>202</v>
      </c>
      <c r="C2928" s="3">
        <v>12185</v>
      </c>
      <c r="D2928" s="13">
        <v>44103.522118055553</v>
      </c>
      <c r="E2928" s="14">
        <v>8.2314814814814813E-2</v>
      </c>
      <c r="G2928" s="1" t="s">
        <v>203</v>
      </c>
      <c r="H2928" s="1" t="s">
        <v>204</v>
      </c>
      <c r="I2928" s="3">
        <v>11856</v>
      </c>
      <c r="J2928" s="13">
        <v>44100.861712962964</v>
      </c>
      <c r="K2928" s="14">
        <v>8.8564814814814818E-2</v>
      </c>
      <c r="M2928" s="1" t="s">
        <v>227</v>
      </c>
      <c r="N2928" s="1" t="s">
        <v>228</v>
      </c>
      <c r="O2928" s="3">
        <v>9244</v>
      </c>
      <c r="P2928" s="13">
        <v>44038.728506944448</v>
      </c>
      <c r="Q2928" s="14">
        <v>4.0648148148148149E-2</v>
      </c>
    </row>
    <row r="2929" spans="1:17" x14ac:dyDescent="0.25">
      <c r="A2929" s="1" t="s">
        <v>159</v>
      </c>
      <c r="B2929" s="1" t="s">
        <v>160</v>
      </c>
      <c r="C2929" s="3">
        <v>12187</v>
      </c>
      <c r="D2929" s="13">
        <v>44103.523657407408</v>
      </c>
      <c r="E2929" s="14">
        <v>8.1574074074074077E-2</v>
      </c>
      <c r="G2929" s="1" t="s">
        <v>120</v>
      </c>
      <c r="H2929" s="1" t="s">
        <v>219</v>
      </c>
      <c r="I2929" s="3">
        <v>11858</v>
      </c>
      <c r="J2929" s="13">
        <v>44100.866412037038</v>
      </c>
      <c r="K2929" s="14">
        <v>8.7916666666666657E-2</v>
      </c>
      <c r="M2929" s="1" t="s">
        <v>209</v>
      </c>
      <c r="N2929" s="1" t="s">
        <v>210</v>
      </c>
      <c r="O2929" s="3">
        <v>9247</v>
      </c>
      <c r="P2929" s="13">
        <v>44038.773182870369</v>
      </c>
      <c r="Q2929" s="14">
        <v>4.1226851851851855E-2</v>
      </c>
    </row>
    <row r="2930" spans="1:17" x14ac:dyDescent="0.25">
      <c r="A2930" s="1" t="s">
        <v>181</v>
      </c>
      <c r="B2930" s="1" t="s">
        <v>182</v>
      </c>
      <c r="C2930" s="3">
        <v>12188</v>
      </c>
      <c r="D2930" s="13">
        <v>44103.528101851851</v>
      </c>
      <c r="E2930" s="14">
        <v>8.4953703703703698E-2</v>
      </c>
      <c r="G2930" s="1" t="s">
        <v>193</v>
      </c>
      <c r="H2930" s="1" t="s">
        <v>194</v>
      </c>
      <c r="I2930" s="3">
        <v>11866</v>
      </c>
      <c r="J2930" s="13">
        <v>44101.393796296295</v>
      </c>
      <c r="K2930" s="14">
        <v>8.5462962962962963E-2</v>
      </c>
      <c r="M2930" s="1" t="s">
        <v>253</v>
      </c>
      <c r="N2930" s="1" t="s">
        <v>254</v>
      </c>
      <c r="O2930" s="3">
        <v>9248</v>
      </c>
      <c r="P2930" s="13">
        <v>44038.789236111108</v>
      </c>
      <c r="Q2930" s="14">
        <v>4.612268518518519E-2</v>
      </c>
    </row>
    <row r="2931" spans="1:17" x14ac:dyDescent="0.25">
      <c r="A2931" s="1" t="s">
        <v>183</v>
      </c>
      <c r="B2931" s="1" t="s">
        <v>184</v>
      </c>
      <c r="C2931" s="3">
        <v>12189</v>
      </c>
      <c r="D2931" s="13">
        <v>44103.530312499999</v>
      </c>
      <c r="E2931" s="14">
        <v>8.5983796296296308E-2</v>
      </c>
      <c r="G2931" s="1" t="s">
        <v>235</v>
      </c>
      <c r="H2931" s="1" t="s">
        <v>236</v>
      </c>
      <c r="I2931" s="3">
        <v>11869</v>
      </c>
      <c r="J2931" s="13">
        <v>44101.408310185187</v>
      </c>
      <c r="K2931" s="14">
        <v>8.6053240740740736E-2</v>
      </c>
      <c r="M2931" s="1" t="s">
        <v>249</v>
      </c>
      <c r="N2931" s="1" t="s">
        <v>250</v>
      </c>
      <c r="O2931" s="3">
        <v>9252</v>
      </c>
      <c r="P2931" s="13">
        <v>44038.839328703703</v>
      </c>
      <c r="Q2931" s="14">
        <v>3.5219907407407408E-2</v>
      </c>
    </row>
    <row r="2932" spans="1:17" x14ac:dyDescent="0.25">
      <c r="A2932" s="1" t="s">
        <v>165</v>
      </c>
      <c r="B2932" s="1" t="s">
        <v>166</v>
      </c>
      <c r="C2932" s="3">
        <v>12191</v>
      </c>
      <c r="D2932" s="13">
        <v>44103.538437499999</v>
      </c>
      <c r="E2932" s="14">
        <v>9.1412037037037042E-2</v>
      </c>
      <c r="G2932" s="1" t="s">
        <v>235</v>
      </c>
      <c r="H2932" s="1" t="s">
        <v>236</v>
      </c>
      <c r="I2932" s="3">
        <v>11870</v>
      </c>
      <c r="J2932" s="13">
        <v>44101.415983796294</v>
      </c>
      <c r="K2932" s="14">
        <v>8.9768518518518525E-2</v>
      </c>
      <c r="M2932" s="1" t="s">
        <v>185</v>
      </c>
      <c r="N2932" s="1" t="s">
        <v>186</v>
      </c>
      <c r="O2932" s="3">
        <v>9255</v>
      </c>
      <c r="P2932" s="13">
        <v>44039.37537037037</v>
      </c>
      <c r="Q2932" s="14">
        <v>3.4004629629629628E-2</v>
      </c>
    </row>
    <row r="2933" spans="1:17" x14ac:dyDescent="0.25">
      <c r="A2933" s="1" t="s">
        <v>189</v>
      </c>
      <c r="B2933" s="1" t="s">
        <v>190</v>
      </c>
      <c r="C2933" s="3">
        <v>12192</v>
      </c>
      <c r="D2933" s="13">
        <v>44103.545127314814</v>
      </c>
      <c r="E2933" s="14">
        <v>8.8067129629629634E-2</v>
      </c>
      <c r="G2933" s="1" t="s">
        <v>179</v>
      </c>
      <c r="H2933" s="1" t="s">
        <v>180</v>
      </c>
      <c r="I2933" s="3">
        <v>11871</v>
      </c>
      <c r="J2933" s="13">
        <v>44101.421319444446</v>
      </c>
      <c r="K2933" s="14">
        <v>9.6793981481481481E-2</v>
      </c>
      <c r="M2933" s="1" t="s">
        <v>173</v>
      </c>
      <c r="N2933" s="1" t="s">
        <v>174</v>
      </c>
      <c r="O2933" s="3">
        <v>9260</v>
      </c>
      <c r="P2933" s="13">
        <v>44039.435995370368</v>
      </c>
      <c r="Q2933" s="14">
        <v>3.8680555555555558E-2</v>
      </c>
    </row>
    <row r="2934" spans="1:17" x14ac:dyDescent="0.25">
      <c r="A2934" s="1" t="s">
        <v>201</v>
      </c>
      <c r="B2934" s="1" t="s">
        <v>202</v>
      </c>
      <c r="C2934" s="3">
        <v>12196</v>
      </c>
      <c r="D2934" s="13">
        <v>44103.551550925928</v>
      </c>
      <c r="E2934" s="14">
        <v>9.1817129629629624E-2</v>
      </c>
      <c r="G2934" s="1" t="s">
        <v>179</v>
      </c>
      <c r="H2934" s="1" t="s">
        <v>180</v>
      </c>
      <c r="I2934" s="3">
        <v>11881</v>
      </c>
      <c r="J2934" s="13">
        <v>44101.44736111111</v>
      </c>
      <c r="K2934" s="14">
        <v>8.7418981481481473E-2</v>
      </c>
      <c r="M2934" s="1" t="s">
        <v>191</v>
      </c>
      <c r="N2934" s="1" t="s">
        <v>192</v>
      </c>
      <c r="O2934" s="3">
        <v>9262</v>
      </c>
      <c r="P2934" s="13">
        <v>44039.462754629632</v>
      </c>
      <c r="Q2934" s="14">
        <v>3.4305555555555554E-2</v>
      </c>
    </row>
    <row r="2935" spans="1:17" x14ac:dyDescent="0.25">
      <c r="A2935" s="1" t="s">
        <v>159</v>
      </c>
      <c r="B2935" s="1" t="s">
        <v>160</v>
      </c>
      <c r="C2935" s="3">
        <v>12197</v>
      </c>
      <c r="D2935" s="13">
        <v>44103.550324074073</v>
      </c>
      <c r="E2935" s="14">
        <v>8.6145833333333324E-2</v>
      </c>
      <c r="G2935" s="1" t="s">
        <v>179</v>
      </c>
      <c r="H2935" s="1" t="s">
        <v>180</v>
      </c>
      <c r="I2935" s="3">
        <v>11882</v>
      </c>
      <c r="J2935" s="13">
        <v>44101.449687499997</v>
      </c>
      <c r="K2935" s="14">
        <v>9.4386574074074081E-2</v>
      </c>
      <c r="M2935" s="1" t="s">
        <v>253</v>
      </c>
      <c r="N2935" s="1" t="s">
        <v>254</v>
      </c>
      <c r="O2935" s="3">
        <v>9263</v>
      </c>
      <c r="P2935" s="13">
        <v>44039.47216435185</v>
      </c>
      <c r="Q2935" s="14">
        <v>3.3530092592592591E-2</v>
      </c>
    </row>
    <row r="2936" spans="1:17" x14ac:dyDescent="0.25">
      <c r="A2936" s="1" t="s">
        <v>165</v>
      </c>
      <c r="B2936" s="1" t="s">
        <v>166</v>
      </c>
      <c r="C2936" s="3">
        <v>12200</v>
      </c>
      <c r="D2936" s="13">
        <v>44103.553796296299</v>
      </c>
      <c r="E2936" s="14">
        <v>8.7951388888888885E-2</v>
      </c>
      <c r="G2936" s="1" t="s">
        <v>122</v>
      </c>
      <c r="H2936" s="1" t="s">
        <v>217</v>
      </c>
      <c r="I2936" s="3">
        <v>11886</v>
      </c>
      <c r="J2936" s="13">
        <v>44101.456932870373</v>
      </c>
      <c r="K2936" s="14">
        <v>8.548611111111111E-2</v>
      </c>
      <c r="M2936" s="1" t="s">
        <v>241</v>
      </c>
      <c r="N2936" s="1" t="s">
        <v>242</v>
      </c>
      <c r="O2936" s="3">
        <v>9266</v>
      </c>
      <c r="P2936" s="13">
        <v>44039.51</v>
      </c>
      <c r="Q2936" s="14">
        <v>2.9421296296296296E-2</v>
      </c>
    </row>
    <row r="2937" spans="1:17" x14ac:dyDescent="0.25">
      <c r="A2937" s="1" t="s">
        <v>205</v>
      </c>
      <c r="B2937" s="1" t="s">
        <v>206</v>
      </c>
      <c r="C2937" s="3">
        <v>12215</v>
      </c>
      <c r="D2937" s="13">
        <v>44103.585949074077</v>
      </c>
      <c r="E2937" s="14">
        <v>8.7662037037037024E-2</v>
      </c>
      <c r="G2937" s="1" t="s">
        <v>235</v>
      </c>
      <c r="H2937" s="1" t="s">
        <v>236</v>
      </c>
      <c r="I2937" s="3">
        <v>11892</v>
      </c>
      <c r="J2937" s="13">
        <v>44101.468807870369</v>
      </c>
      <c r="K2937" s="14">
        <v>8.8240740740740745E-2</v>
      </c>
      <c r="M2937" s="1" t="s">
        <v>245</v>
      </c>
      <c r="N2937" s="1" t="s">
        <v>246</v>
      </c>
      <c r="O2937" s="3">
        <v>9267</v>
      </c>
      <c r="P2937" s="13">
        <v>44039.526053240741</v>
      </c>
      <c r="Q2937" s="14">
        <v>3.8541666666666669E-2</v>
      </c>
    </row>
    <row r="2938" spans="1:17" x14ac:dyDescent="0.25">
      <c r="A2938" s="1" t="s">
        <v>159</v>
      </c>
      <c r="B2938" s="1" t="s">
        <v>160</v>
      </c>
      <c r="C2938" s="3">
        <v>12221</v>
      </c>
      <c r="D2938" s="13">
        <v>44103.591631944444</v>
      </c>
      <c r="E2938" s="14">
        <v>8.3587962962962961E-2</v>
      </c>
      <c r="G2938" s="1" t="s">
        <v>211</v>
      </c>
      <c r="H2938" s="1" t="s">
        <v>212</v>
      </c>
      <c r="I2938" s="3">
        <v>11897</v>
      </c>
      <c r="J2938" s="13">
        <v>44101.485150462962</v>
      </c>
      <c r="K2938" s="14">
        <v>8.6469907407407412E-2</v>
      </c>
      <c r="M2938" s="1" t="s">
        <v>245</v>
      </c>
      <c r="N2938" s="1" t="s">
        <v>246</v>
      </c>
      <c r="O2938" s="3">
        <v>9269</v>
      </c>
      <c r="P2938" s="13">
        <v>44039.549537037034</v>
      </c>
      <c r="Q2938" s="14">
        <v>3.2199074074074074E-2</v>
      </c>
    </row>
    <row r="2939" spans="1:17" x14ac:dyDescent="0.25">
      <c r="A2939" s="1" t="s">
        <v>225</v>
      </c>
      <c r="B2939" s="1" t="s">
        <v>226</v>
      </c>
      <c r="C2939" s="3">
        <v>12223</v>
      </c>
      <c r="D2939" s="13">
        <v>44103.588680555556</v>
      </c>
      <c r="E2939" s="14">
        <v>8.9282407407407408E-2</v>
      </c>
      <c r="G2939" s="1" t="s">
        <v>193</v>
      </c>
      <c r="H2939" s="1" t="s">
        <v>194</v>
      </c>
      <c r="I2939" s="3">
        <v>11903</v>
      </c>
      <c r="J2939" s="13">
        <v>44101.514664351853</v>
      </c>
      <c r="K2939" s="14">
        <v>8.519675925925925E-2</v>
      </c>
      <c r="M2939" s="1" t="s">
        <v>130</v>
      </c>
      <c r="N2939" s="1" t="s">
        <v>218</v>
      </c>
      <c r="O2939" s="3">
        <v>9270</v>
      </c>
      <c r="P2939" s="13">
        <v>44039.56554398148</v>
      </c>
      <c r="Q2939" s="14">
        <v>4.6793981481481478E-2</v>
      </c>
    </row>
    <row r="2940" spans="1:17" x14ac:dyDescent="0.25">
      <c r="A2940" s="1" t="s">
        <v>165</v>
      </c>
      <c r="B2940" s="1" t="s">
        <v>166</v>
      </c>
      <c r="C2940" s="3">
        <v>12225</v>
      </c>
      <c r="D2940" s="13">
        <v>44103.590138888889</v>
      </c>
      <c r="E2940" s="14">
        <v>8.3657407407407403E-2</v>
      </c>
      <c r="G2940" s="1" t="s">
        <v>211</v>
      </c>
      <c r="H2940" s="1" t="s">
        <v>212</v>
      </c>
      <c r="I2940" s="3">
        <v>11907</v>
      </c>
      <c r="J2940" s="13">
        <v>44101.515532407408</v>
      </c>
      <c r="K2940" s="14">
        <v>8.7187499999999987E-2</v>
      </c>
      <c r="M2940" s="1" t="s">
        <v>249</v>
      </c>
      <c r="N2940" s="1" t="s">
        <v>250</v>
      </c>
      <c r="O2940" s="3">
        <v>9272</v>
      </c>
      <c r="P2940" s="13">
        <v>44039.591516203705</v>
      </c>
      <c r="Q2940" s="14">
        <v>4.4918981481481483E-2</v>
      </c>
    </row>
    <row r="2941" spans="1:17" x14ac:dyDescent="0.25">
      <c r="A2941" s="1" t="s">
        <v>201</v>
      </c>
      <c r="B2941" s="1" t="s">
        <v>202</v>
      </c>
      <c r="C2941" s="3">
        <v>12229</v>
      </c>
      <c r="D2941" s="13">
        <v>44103.595949074072</v>
      </c>
      <c r="E2941" s="14">
        <v>9.0335648148148151E-2</v>
      </c>
      <c r="G2941" s="1" t="s">
        <v>120</v>
      </c>
      <c r="H2941" s="1" t="s">
        <v>219</v>
      </c>
      <c r="I2941" s="3">
        <v>11908</v>
      </c>
      <c r="J2941" s="13">
        <v>44101.520127314812</v>
      </c>
      <c r="K2941" s="14">
        <v>8.7719907407407413E-2</v>
      </c>
      <c r="M2941" s="1" t="s">
        <v>199</v>
      </c>
      <c r="N2941" s="1" t="s">
        <v>200</v>
      </c>
      <c r="O2941" s="3">
        <v>9275</v>
      </c>
      <c r="P2941" s="13">
        <v>44039.627210648148</v>
      </c>
      <c r="Q2941" s="14">
        <v>4.1655092592592598E-2</v>
      </c>
    </row>
    <row r="2942" spans="1:17" x14ac:dyDescent="0.25">
      <c r="A2942" s="1" t="s">
        <v>181</v>
      </c>
      <c r="B2942" s="1" t="s">
        <v>182</v>
      </c>
      <c r="C2942" s="3">
        <v>12230</v>
      </c>
      <c r="D2942" s="13">
        <v>44103.596250000002</v>
      </c>
      <c r="E2942" s="14">
        <v>8.2650462962962967E-2</v>
      </c>
      <c r="G2942" s="1" t="s">
        <v>177</v>
      </c>
      <c r="H2942" s="1" t="s">
        <v>178</v>
      </c>
      <c r="I2942" s="3">
        <v>11912</v>
      </c>
      <c r="J2942" s="13">
        <v>44101.529606481483</v>
      </c>
      <c r="K2942" s="14">
        <v>8.0601851851851855E-2</v>
      </c>
      <c r="M2942" s="1" t="s">
        <v>223</v>
      </c>
      <c r="N2942" s="1" t="s">
        <v>224</v>
      </c>
      <c r="O2942" s="3">
        <v>9276</v>
      </c>
      <c r="P2942" s="13">
        <v>44039.635729166665</v>
      </c>
      <c r="Q2942" s="14">
        <v>4.0162037037037038E-2</v>
      </c>
    </row>
    <row r="2943" spans="1:17" x14ac:dyDescent="0.25">
      <c r="A2943" s="1" t="s">
        <v>201</v>
      </c>
      <c r="B2943" s="1" t="s">
        <v>202</v>
      </c>
      <c r="C2943" s="3">
        <v>12231</v>
      </c>
      <c r="D2943" s="13">
        <v>44103.603020833332</v>
      </c>
      <c r="E2943" s="14">
        <v>8.7141203703703707E-2</v>
      </c>
      <c r="G2943" s="1" t="s">
        <v>203</v>
      </c>
      <c r="H2943" s="1" t="s">
        <v>204</v>
      </c>
      <c r="I2943" s="3">
        <v>11916</v>
      </c>
      <c r="J2943" s="13">
        <v>44101.544108796297</v>
      </c>
      <c r="K2943" s="14">
        <v>9.2337962962962969E-2</v>
      </c>
      <c r="M2943" s="1" t="s">
        <v>223</v>
      </c>
      <c r="N2943" s="1" t="s">
        <v>224</v>
      </c>
      <c r="O2943" s="3">
        <v>9277</v>
      </c>
      <c r="P2943" s="13">
        <v>44039.649699074071</v>
      </c>
      <c r="Q2943" s="14">
        <v>3.4780092592592592E-2</v>
      </c>
    </row>
    <row r="2944" spans="1:17" x14ac:dyDescent="0.25">
      <c r="A2944" s="1" t="s">
        <v>159</v>
      </c>
      <c r="B2944" s="1" t="s">
        <v>160</v>
      </c>
      <c r="C2944" s="3">
        <v>12235</v>
      </c>
      <c r="D2944" s="13">
        <v>44103.620092592595</v>
      </c>
      <c r="E2944" s="14">
        <v>8.3645833333333322E-2</v>
      </c>
      <c r="G2944" s="1" t="s">
        <v>211</v>
      </c>
      <c r="H2944" s="1" t="s">
        <v>212</v>
      </c>
      <c r="I2944" s="3">
        <v>11919</v>
      </c>
      <c r="J2944" s="13">
        <v>44101.545706018522</v>
      </c>
      <c r="K2944" s="14">
        <v>8.4664351851851852E-2</v>
      </c>
      <c r="M2944" s="1" t="s">
        <v>191</v>
      </c>
      <c r="N2944" s="1" t="s">
        <v>192</v>
      </c>
      <c r="O2944" s="3">
        <v>9279</v>
      </c>
      <c r="P2944" s="13">
        <v>44039.676585648151</v>
      </c>
      <c r="Q2944" s="14">
        <v>3.0648148148148147E-2</v>
      </c>
    </row>
    <row r="2945" spans="1:17" x14ac:dyDescent="0.25">
      <c r="A2945" s="1" t="s">
        <v>225</v>
      </c>
      <c r="B2945" s="1" t="s">
        <v>226</v>
      </c>
      <c r="C2945" s="3">
        <v>12241</v>
      </c>
      <c r="D2945" s="13">
        <v>44103.641585648147</v>
      </c>
      <c r="E2945" s="14">
        <v>9.1388888888888895E-2</v>
      </c>
      <c r="G2945" s="1" t="s">
        <v>187</v>
      </c>
      <c r="H2945" s="1" t="s">
        <v>188</v>
      </c>
      <c r="I2945" s="3">
        <v>11942</v>
      </c>
      <c r="J2945" s="13">
        <v>44101.646481481483</v>
      </c>
      <c r="K2945" s="14">
        <v>8.8240740740740745E-2</v>
      </c>
      <c r="M2945" s="1" t="s">
        <v>130</v>
      </c>
      <c r="N2945" s="1" t="s">
        <v>218</v>
      </c>
      <c r="O2945" s="3">
        <v>9280</v>
      </c>
      <c r="P2945" s="13">
        <v>44039.691203703704</v>
      </c>
      <c r="Q2945" s="14">
        <v>4.449074074074074E-2</v>
      </c>
    </row>
    <row r="2946" spans="1:17" x14ac:dyDescent="0.25">
      <c r="A2946" s="1" t="s">
        <v>197</v>
      </c>
      <c r="B2946" s="1" t="s">
        <v>198</v>
      </c>
      <c r="C2946" s="3">
        <v>12243</v>
      </c>
      <c r="D2946" s="13">
        <v>44103.644687499997</v>
      </c>
      <c r="E2946" s="14">
        <v>8.0856481481481488E-2</v>
      </c>
      <c r="G2946" s="1" t="s">
        <v>193</v>
      </c>
      <c r="H2946" s="1" t="s">
        <v>194</v>
      </c>
      <c r="I2946" s="3">
        <v>11947</v>
      </c>
      <c r="J2946" s="13">
        <v>44101.665069444447</v>
      </c>
      <c r="K2946" s="14">
        <v>8.4884259259259257E-2</v>
      </c>
      <c r="M2946" s="1" t="s">
        <v>130</v>
      </c>
      <c r="N2946" s="1" t="s">
        <v>218</v>
      </c>
      <c r="O2946" s="3">
        <v>9281</v>
      </c>
      <c r="P2946" s="13">
        <v>44039.700162037036</v>
      </c>
      <c r="Q2946" s="14">
        <v>3.6608796296296299E-2</v>
      </c>
    </row>
    <row r="2947" spans="1:17" x14ac:dyDescent="0.25">
      <c r="A2947" s="1" t="s">
        <v>201</v>
      </c>
      <c r="B2947" s="1" t="s">
        <v>202</v>
      </c>
      <c r="C2947" s="3">
        <v>12245</v>
      </c>
      <c r="D2947" s="13">
        <v>44103.652962962966</v>
      </c>
      <c r="E2947" s="14">
        <v>9.1724537037037035E-2</v>
      </c>
      <c r="G2947" s="1" t="s">
        <v>177</v>
      </c>
      <c r="H2947" s="1" t="s">
        <v>178</v>
      </c>
      <c r="I2947" s="3">
        <v>11948</v>
      </c>
      <c r="J2947" s="13">
        <v>44101.66878472222</v>
      </c>
      <c r="K2947" s="14">
        <v>8.8483796296296283E-2</v>
      </c>
      <c r="M2947" s="1" t="s">
        <v>126</v>
      </c>
      <c r="N2947" s="1" t="s">
        <v>220</v>
      </c>
      <c r="O2947" s="3">
        <v>9283</v>
      </c>
      <c r="P2947" s="13">
        <v>44039.729988425926</v>
      </c>
      <c r="Q2947" s="14">
        <v>4.2268518518518518E-2</v>
      </c>
    </row>
    <row r="2948" spans="1:17" x14ac:dyDescent="0.25">
      <c r="A2948" s="1" t="s">
        <v>161</v>
      </c>
      <c r="B2948" s="1" t="s">
        <v>162</v>
      </c>
      <c r="C2948" s="3">
        <v>12247</v>
      </c>
      <c r="D2948" s="13">
        <v>44103.658877314818</v>
      </c>
      <c r="E2948" s="14">
        <v>8.9525462962962973E-2</v>
      </c>
      <c r="G2948" s="1" t="s">
        <v>120</v>
      </c>
      <c r="H2948" s="1" t="s">
        <v>219</v>
      </c>
      <c r="I2948" s="3">
        <v>11953</v>
      </c>
      <c r="J2948" s="13">
        <v>44101.684467592589</v>
      </c>
      <c r="K2948" s="14">
        <v>8.189814814814815E-2</v>
      </c>
      <c r="M2948" s="1" t="s">
        <v>185</v>
      </c>
      <c r="N2948" s="1" t="s">
        <v>186</v>
      </c>
      <c r="O2948" s="3">
        <v>9284</v>
      </c>
      <c r="P2948" s="13">
        <v>44039.739872685182</v>
      </c>
      <c r="Q2948" s="14">
        <v>4.1817129629629628E-2</v>
      </c>
    </row>
    <row r="2949" spans="1:17" x14ac:dyDescent="0.25">
      <c r="A2949" s="1" t="s">
        <v>225</v>
      </c>
      <c r="B2949" s="1" t="s">
        <v>226</v>
      </c>
      <c r="C2949" s="3">
        <v>12260</v>
      </c>
      <c r="D2949" s="13">
        <v>44103.69971064815</v>
      </c>
      <c r="E2949" s="14">
        <v>9.2476851851851852E-2</v>
      </c>
      <c r="G2949" s="1" t="s">
        <v>120</v>
      </c>
      <c r="H2949" s="1" t="s">
        <v>219</v>
      </c>
      <c r="I2949" s="3">
        <v>11954</v>
      </c>
      <c r="J2949" s="13">
        <v>44101.691770833335</v>
      </c>
      <c r="K2949" s="14">
        <v>8.7256944444444443E-2</v>
      </c>
      <c r="M2949" s="1" t="s">
        <v>223</v>
      </c>
      <c r="N2949" s="1" t="s">
        <v>224</v>
      </c>
      <c r="O2949" s="3">
        <v>9285</v>
      </c>
      <c r="P2949" s="13">
        <v>44039.753032407411</v>
      </c>
      <c r="Q2949" s="14">
        <v>3.3703703703703701E-2</v>
      </c>
    </row>
    <row r="2950" spans="1:17" x14ac:dyDescent="0.25">
      <c r="A2950" s="1" t="s">
        <v>165</v>
      </c>
      <c r="B2950" s="1" t="s">
        <v>166</v>
      </c>
      <c r="C2950" s="3">
        <v>12265</v>
      </c>
      <c r="D2950" s="13">
        <v>44103.714722222219</v>
      </c>
      <c r="E2950" s="14">
        <v>9.1747685185185182E-2</v>
      </c>
      <c r="G2950" s="1" t="s">
        <v>122</v>
      </c>
      <c r="H2950" s="1" t="s">
        <v>217</v>
      </c>
      <c r="I2950" s="3">
        <v>11955</v>
      </c>
      <c r="J2950" s="13">
        <v>44101.69394675926</v>
      </c>
      <c r="K2950" s="14">
        <v>8.1250000000000003E-2</v>
      </c>
      <c r="M2950" s="1" t="s">
        <v>249</v>
      </c>
      <c r="N2950" s="1" t="s">
        <v>250</v>
      </c>
      <c r="O2950" s="3">
        <v>9286</v>
      </c>
      <c r="P2950" s="13">
        <v>44039.770219907405</v>
      </c>
      <c r="Q2950" s="14">
        <v>3.4722222222222224E-2</v>
      </c>
    </row>
    <row r="2951" spans="1:17" x14ac:dyDescent="0.25">
      <c r="A2951" s="1" t="s">
        <v>213</v>
      </c>
      <c r="B2951" s="1" t="s">
        <v>214</v>
      </c>
      <c r="C2951" s="3">
        <v>12268</v>
      </c>
      <c r="D2951" s="13">
        <v>44103.723530092589</v>
      </c>
      <c r="E2951" s="14">
        <v>8.3136574074074085E-2</v>
      </c>
      <c r="G2951" s="1" t="s">
        <v>233</v>
      </c>
      <c r="H2951" s="1" t="s">
        <v>234</v>
      </c>
      <c r="I2951" s="3">
        <v>11958</v>
      </c>
      <c r="J2951" s="13">
        <v>44101.708668981482</v>
      </c>
      <c r="K2951" s="14">
        <v>8.6631944444444442E-2</v>
      </c>
      <c r="M2951" s="1" t="s">
        <v>247</v>
      </c>
      <c r="N2951" s="1" t="s">
        <v>248</v>
      </c>
      <c r="O2951" s="3">
        <v>9287</v>
      </c>
      <c r="P2951" s="13">
        <v>44039.782465277778</v>
      </c>
      <c r="Q2951" s="14">
        <v>3.4224537037037032E-2</v>
      </c>
    </row>
    <row r="2952" spans="1:17" x14ac:dyDescent="0.25">
      <c r="A2952" s="1" t="s">
        <v>213</v>
      </c>
      <c r="B2952" s="1" t="s">
        <v>214</v>
      </c>
      <c r="C2952" s="3">
        <v>12269</v>
      </c>
      <c r="D2952" s="13">
        <v>44103.727222222224</v>
      </c>
      <c r="E2952" s="14">
        <v>8.5335648148148147E-2</v>
      </c>
      <c r="G2952" s="1" t="s">
        <v>120</v>
      </c>
      <c r="H2952" s="1" t="s">
        <v>219</v>
      </c>
      <c r="I2952" s="3">
        <v>11960</v>
      </c>
      <c r="J2952" s="13">
        <v>44101.714641203704</v>
      </c>
      <c r="K2952" s="14">
        <v>9.4594907407407405E-2</v>
      </c>
      <c r="M2952" s="1" t="s">
        <v>209</v>
      </c>
      <c r="N2952" s="1" t="s">
        <v>210</v>
      </c>
      <c r="O2952" s="3">
        <v>9289</v>
      </c>
      <c r="P2952" s="13">
        <v>44039.811759259261</v>
      </c>
      <c r="Q2952" s="14">
        <v>4.0601851851851854E-2</v>
      </c>
    </row>
    <row r="2953" spans="1:17" x14ac:dyDescent="0.25">
      <c r="A2953" s="1" t="s">
        <v>243</v>
      </c>
      <c r="B2953" s="1" t="s">
        <v>244</v>
      </c>
      <c r="C2953" s="3">
        <v>12274</v>
      </c>
      <c r="D2953" s="13">
        <v>44103.747094907405</v>
      </c>
      <c r="E2953" s="14">
        <v>8.8275462962962958E-2</v>
      </c>
      <c r="G2953" s="1" t="s">
        <v>120</v>
      </c>
      <c r="H2953" s="1" t="s">
        <v>219</v>
      </c>
      <c r="I2953" s="3">
        <v>11967</v>
      </c>
      <c r="J2953" s="13">
        <v>44101.729004629633</v>
      </c>
      <c r="K2953" s="14">
        <v>8.8703703703703715E-2</v>
      </c>
      <c r="M2953" s="1" t="s">
        <v>237</v>
      </c>
      <c r="N2953" s="1" t="s">
        <v>238</v>
      </c>
      <c r="O2953" s="3">
        <v>9290</v>
      </c>
      <c r="P2953" s="13">
        <v>44039.822395833333</v>
      </c>
      <c r="Q2953" s="14">
        <v>3.3842592592592598E-2</v>
      </c>
    </row>
    <row r="2954" spans="1:17" x14ac:dyDescent="0.25">
      <c r="A2954" s="1" t="s">
        <v>165</v>
      </c>
      <c r="B2954" s="1" t="s">
        <v>166</v>
      </c>
      <c r="C2954" s="3">
        <v>12276</v>
      </c>
      <c r="D2954" s="13">
        <v>44103.752280092594</v>
      </c>
      <c r="E2954" s="14">
        <v>9.1747685185185182E-2</v>
      </c>
      <c r="G2954" s="1" t="s">
        <v>179</v>
      </c>
      <c r="H2954" s="1" t="s">
        <v>180</v>
      </c>
      <c r="I2954" s="3">
        <v>11972</v>
      </c>
      <c r="J2954" s="13">
        <v>44101.733576388891</v>
      </c>
      <c r="K2954" s="14">
        <v>9.0798611111111108E-2</v>
      </c>
      <c r="M2954" s="1" t="s">
        <v>253</v>
      </c>
      <c r="N2954" s="1" t="s">
        <v>254</v>
      </c>
      <c r="O2954" s="3">
        <v>9293</v>
      </c>
      <c r="P2954" s="13">
        <v>44040.359444444446</v>
      </c>
      <c r="Q2954" s="14">
        <v>3.6342592592592593E-2</v>
      </c>
    </row>
    <row r="2955" spans="1:17" x14ac:dyDescent="0.25">
      <c r="A2955" s="1" t="s">
        <v>207</v>
      </c>
      <c r="B2955" s="1" t="s">
        <v>208</v>
      </c>
      <c r="C2955" s="3">
        <v>12277</v>
      </c>
      <c r="D2955" s="13">
        <v>44103.76017361111</v>
      </c>
      <c r="E2955" s="14">
        <v>8.9444444444444438E-2</v>
      </c>
      <c r="G2955" s="1" t="s">
        <v>251</v>
      </c>
      <c r="H2955" s="1" t="s">
        <v>252</v>
      </c>
      <c r="I2955" s="3">
        <v>11973</v>
      </c>
      <c r="J2955" s="13">
        <v>44101.733749999999</v>
      </c>
      <c r="K2955" s="14">
        <v>9.0219907407407415E-2</v>
      </c>
      <c r="M2955" s="1" t="s">
        <v>227</v>
      </c>
      <c r="N2955" s="1" t="s">
        <v>228</v>
      </c>
      <c r="O2955" s="3">
        <v>9295</v>
      </c>
      <c r="P2955" s="13">
        <v>44040.388541666667</v>
      </c>
      <c r="Q2955" s="14">
        <v>3.681712962962963E-2</v>
      </c>
    </row>
    <row r="2956" spans="1:17" x14ac:dyDescent="0.25">
      <c r="A2956" s="1" t="s">
        <v>181</v>
      </c>
      <c r="B2956" s="1" t="s">
        <v>182</v>
      </c>
      <c r="C2956" s="3">
        <v>12284</v>
      </c>
      <c r="D2956" s="13">
        <v>44103.783564814818</v>
      </c>
      <c r="E2956" s="14">
        <v>9.4502314814814817E-2</v>
      </c>
      <c r="G2956" s="1" t="s">
        <v>215</v>
      </c>
      <c r="H2956" s="1" t="s">
        <v>216</v>
      </c>
      <c r="I2956" s="3">
        <v>11975</v>
      </c>
      <c r="J2956" s="13">
        <v>44101.744432870371</v>
      </c>
      <c r="K2956" s="14">
        <v>8.3657407407407403E-2</v>
      </c>
      <c r="M2956" s="1" t="s">
        <v>249</v>
      </c>
      <c r="N2956" s="1" t="s">
        <v>250</v>
      </c>
      <c r="O2956" s="3">
        <v>9296</v>
      </c>
      <c r="P2956" s="13">
        <v>44040.405868055554</v>
      </c>
      <c r="Q2956" s="14">
        <v>3.8715277777777779E-2</v>
      </c>
    </row>
    <row r="2957" spans="1:17" x14ac:dyDescent="0.25">
      <c r="A2957" s="1" t="s">
        <v>183</v>
      </c>
      <c r="B2957" s="1" t="s">
        <v>184</v>
      </c>
      <c r="C2957" s="3">
        <v>12285</v>
      </c>
      <c r="D2957" s="13">
        <v>44103.790289351855</v>
      </c>
      <c r="E2957" s="14">
        <v>8.9351851851851849E-2</v>
      </c>
      <c r="G2957" s="1" t="s">
        <v>175</v>
      </c>
      <c r="H2957" s="1" t="s">
        <v>176</v>
      </c>
      <c r="I2957" s="3">
        <v>11981</v>
      </c>
      <c r="J2957" s="13">
        <v>44101.761145833334</v>
      </c>
      <c r="K2957" s="14">
        <v>8.4641203703703705E-2</v>
      </c>
      <c r="M2957" s="1" t="s">
        <v>237</v>
      </c>
      <c r="N2957" s="1" t="s">
        <v>238</v>
      </c>
      <c r="O2957" s="3">
        <v>9299</v>
      </c>
      <c r="P2957" s="13">
        <v>44040.45003472222</v>
      </c>
      <c r="Q2957" s="14">
        <v>4.041666666666667E-2</v>
      </c>
    </row>
    <row r="2958" spans="1:17" x14ac:dyDescent="0.25">
      <c r="A2958" s="1" t="s">
        <v>165</v>
      </c>
      <c r="B2958" s="1" t="s">
        <v>166</v>
      </c>
      <c r="C2958" s="3">
        <v>12286</v>
      </c>
      <c r="D2958" s="13">
        <v>44103.796516203707</v>
      </c>
      <c r="E2958" s="14">
        <v>9.2453703703703705E-2</v>
      </c>
      <c r="G2958" s="1" t="s">
        <v>193</v>
      </c>
      <c r="H2958" s="1" t="s">
        <v>194</v>
      </c>
      <c r="I2958" s="3">
        <v>11984</v>
      </c>
      <c r="J2958" s="13">
        <v>44101.772592592592</v>
      </c>
      <c r="K2958" s="14">
        <v>8.4374999999999992E-2</v>
      </c>
      <c r="M2958" s="1" t="s">
        <v>231</v>
      </c>
      <c r="N2958" s="1" t="s">
        <v>232</v>
      </c>
      <c r="O2958" s="3">
        <v>9305</v>
      </c>
      <c r="P2958" s="13">
        <v>44040.532106481478</v>
      </c>
      <c r="Q2958" s="14">
        <v>2.9398148148148149E-2</v>
      </c>
    </row>
    <row r="2959" spans="1:17" x14ac:dyDescent="0.25">
      <c r="A2959" s="1" t="s">
        <v>181</v>
      </c>
      <c r="B2959" s="1" t="s">
        <v>182</v>
      </c>
      <c r="C2959" s="3">
        <v>12287</v>
      </c>
      <c r="D2959" s="13">
        <v>44103.798634259256</v>
      </c>
      <c r="E2959" s="14">
        <v>9.2928240740740742E-2</v>
      </c>
      <c r="G2959" s="1" t="s">
        <v>233</v>
      </c>
      <c r="H2959" s="1" t="s">
        <v>234</v>
      </c>
      <c r="I2959" s="3">
        <v>11985</v>
      </c>
      <c r="J2959" s="13">
        <v>44101.774861111109</v>
      </c>
      <c r="K2959" s="14">
        <v>9.3113425925925919E-2</v>
      </c>
      <c r="M2959" s="1" t="s">
        <v>185</v>
      </c>
      <c r="N2959" s="1" t="s">
        <v>186</v>
      </c>
      <c r="O2959" s="3">
        <v>9306</v>
      </c>
      <c r="P2959" s="13">
        <v>44040.545312499999</v>
      </c>
      <c r="Q2959" s="14">
        <v>3.7291666666666667E-2</v>
      </c>
    </row>
    <row r="2960" spans="1:17" x14ac:dyDescent="0.25">
      <c r="A2960" s="1" t="s">
        <v>183</v>
      </c>
      <c r="B2960" s="1" t="s">
        <v>184</v>
      </c>
      <c r="C2960" s="3">
        <v>12288</v>
      </c>
      <c r="D2960" s="13">
        <v>44103.802766203706</v>
      </c>
      <c r="E2960" s="14">
        <v>9.3159722222222227E-2</v>
      </c>
      <c r="G2960" s="1" t="s">
        <v>215</v>
      </c>
      <c r="H2960" s="1" t="s">
        <v>216</v>
      </c>
      <c r="I2960" s="3">
        <v>11987</v>
      </c>
      <c r="J2960" s="13">
        <v>44101.774421296293</v>
      </c>
      <c r="K2960" s="14">
        <v>9.3437500000000007E-2</v>
      </c>
      <c r="M2960" s="1" t="s">
        <v>231</v>
      </c>
      <c r="N2960" s="1" t="s">
        <v>232</v>
      </c>
      <c r="O2960" s="3">
        <v>9308</v>
      </c>
      <c r="P2960" s="13">
        <v>44040.571631944447</v>
      </c>
      <c r="Q2960" s="14">
        <v>3.050925925925926E-2</v>
      </c>
    </row>
    <row r="2961" spans="1:17" x14ac:dyDescent="0.25">
      <c r="A2961" s="1" t="s">
        <v>243</v>
      </c>
      <c r="B2961" s="1" t="s">
        <v>244</v>
      </c>
      <c r="C2961" s="3">
        <v>12290</v>
      </c>
      <c r="D2961" s="13">
        <v>44103.813483796293</v>
      </c>
      <c r="E2961" s="14">
        <v>8.3229166666666674E-2</v>
      </c>
      <c r="G2961" s="1" t="s">
        <v>120</v>
      </c>
      <c r="H2961" s="1" t="s">
        <v>219</v>
      </c>
      <c r="I2961" s="3">
        <v>12001</v>
      </c>
      <c r="J2961" s="13">
        <v>44101.835081018522</v>
      </c>
      <c r="K2961" s="14">
        <v>8.1793981481481481E-2</v>
      </c>
      <c r="M2961" s="1" t="s">
        <v>167</v>
      </c>
      <c r="N2961" s="1" t="s">
        <v>168</v>
      </c>
      <c r="O2961" s="3">
        <v>9309</v>
      </c>
      <c r="P2961" s="13">
        <v>44040.58315972222</v>
      </c>
      <c r="Q2961" s="14">
        <v>4.5833333333333337E-2</v>
      </c>
    </row>
    <row r="2962" spans="1:17" x14ac:dyDescent="0.25">
      <c r="A2962" s="1" t="s">
        <v>183</v>
      </c>
      <c r="B2962" s="1" t="s">
        <v>184</v>
      </c>
      <c r="C2962" s="3">
        <v>12291</v>
      </c>
      <c r="D2962" s="13">
        <v>44103.815879629627</v>
      </c>
      <c r="E2962" s="14">
        <v>8.3877314814814807E-2</v>
      </c>
      <c r="G2962" s="1" t="s">
        <v>211</v>
      </c>
      <c r="H2962" s="1" t="s">
        <v>212</v>
      </c>
      <c r="I2962" s="3">
        <v>12002</v>
      </c>
      <c r="J2962" s="13">
        <v>44101.838090277779</v>
      </c>
      <c r="K2962" s="14">
        <v>9.3611111111111103E-2</v>
      </c>
      <c r="M2962" s="1" t="s">
        <v>173</v>
      </c>
      <c r="N2962" s="1" t="s">
        <v>174</v>
      </c>
      <c r="O2962" s="3">
        <v>9311</v>
      </c>
      <c r="P2962" s="13">
        <v>44040.613298611112</v>
      </c>
      <c r="Q2962" s="14">
        <v>3.8657407407407404E-2</v>
      </c>
    </row>
    <row r="2963" spans="1:17" x14ac:dyDescent="0.25">
      <c r="A2963" s="1" t="s">
        <v>213</v>
      </c>
      <c r="B2963" s="1" t="s">
        <v>214</v>
      </c>
      <c r="C2963" s="3">
        <v>12292</v>
      </c>
      <c r="D2963" s="13">
        <v>44103.816689814812</v>
      </c>
      <c r="E2963" s="14">
        <v>8.3888888888888888E-2</v>
      </c>
      <c r="G2963" s="1" t="s">
        <v>187</v>
      </c>
      <c r="H2963" s="1" t="s">
        <v>188</v>
      </c>
      <c r="I2963" s="3">
        <v>12003</v>
      </c>
      <c r="J2963" s="13">
        <v>44101.836759259262</v>
      </c>
      <c r="K2963" s="14">
        <v>9.1365740740740733E-2</v>
      </c>
      <c r="M2963" s="1" t="s">
        <v>126</v>
      </c>
      <c r="N2963" s="1" t="s">
        <v>220</v>
      </c>
      <c r="O2963" s="3">
        <v>9312</v>
      </c>
      <c r="P2963" s="13">
        <v>44040.629490740743</v>
      </c>
      <c r="Q2963" s="14">
        <v>3.9398148148148147E-2</v>
      </c>
    </row>
    <row r="2964" spans="1:17" x14ac:dyDescent="0.25">
      <c r="A2964" s="1" t="s">
        <v>205</v>
      </c>
      <c r="B2964" s="1" t="s">
        <v>206</v>
      </c>
      <c r="C2964" s="3">
        <v>12294</v>
      </c>
      <c r="D2964" s="13">
        <v>44103.818923611114</v>
      </c>
      <c r="E2964" s="14">
        <v>9.3217592592592588E-2</v>
      </c>
      <c r="G2964" s="1" t="s">
        <v>251</v>
      </c>
      <c r="H2964" s="1" t="s">
        <v>252</v>
      </c>
      <c r="I2964" s="3">
        <v>12006</v>
      </c>
      <c r="J2964" s="13">
        <v>44101.849930555552</v>
      </c>
      <c r="K2964" s="14">
        <v>8.3865740740740755E-2</v>
      </c>
      <c r="M2964" s="1" t="s">
        <v>247</v>
      </c>
      <c r="N2964" s="1" t="s">
        <v>248</v>
      </c>
      <c r="O2964" s="3">
        <v>9313</v>
      </c>
      <c r="P2964" s="13">
        <v>44040.647465277776</v>
      </c>
      <c r="Q2964" s="14">
        <v>3.9837962962962964E-2</v>
      </c>
    </row>
    <row r="2965" spans="1:17" x14ac:dyDescent="0.25">
      <c r="A2965" s="1" t="s">
        <v>201</v>
      </c>
      <c r="B2965" s="1" t="s">
        <v>202</v>
      </c>
      <c r="C2965" s="3">
        <v>12298</v>
      </c>
      <c r="D2965" s="13">
        <v>44103.841412037036</v>
      </c>
      <c r="E2965" s="14">
        <v>8.6249999999999993E-2</v>
      </c>
      <c r="G2965" s="1" t="s">
        <v>211</v>
      </c>
      <c r="H2965" s="1" t="s">
        <v>212</v>
      </c>
      <c r="I2965" s="3">
        <v>12009</v>
      </c>
      <c r="J2965" s="13">
        <v>44101.868518518517</v>
      </c>
      <c r="K2965" s="14">
        <v>8.8055555555555554E-2</v>
      </c>
      <c r="M2965" s="1" t="s">
        <v>209</v>
      </c>
      <c r="N2965" s="1" t="s">
        <v>210</v>
      </c>
      <c r="O2965" s="3">
        <v>9316</v>
      </c>
      <c r="P2965" s="13">
        <v>44040.687060185184</v>
      </c>
      <c r="Q2965" s="14">
        <v>3.7974537037037036E-2</v>
      </c>
    </row>
    <row r="2966" spans="1:17" x14ac:dyDescent="0.25">
      <c r="A2966" s="1" t="s">
        <v>161</v>
      </c>
      <c r="B2966" s="1" t="s">
        <v>162</v>
      </c>
      <c r="C2966" s="3">
        <v>12299</v>
      </c>
      <c r="D2966" s="13">
        <v>44103.849421296298</v>
      </c>
      <c r="E2966" s="14">
        <v>8.5787037037037037E-2</v>
      </c>
      <c r="G2966" s="1" t="s">
        <v>215</v>
      </c>
      <c r="H2966" s="1" t="s">
        <v>216</v>
      </c>
      <c r="I2966" s="3">
        <v>12012</v>
      </c>
      <c r="J2966" s="13">
        <v>44102.385879629626</v>
      </c>
      <c r="K2966" s="14">
        <v>8.8946759259259267E-2</v>
      </c>
      <c r="M2966" s="1" t="s">
        <v>253</v>
      </c>
      <c r="N2966" s="1" t="s">
        <v>254</v>
      </c>
      <c r="O2966" s="3">
        <v>9319</v>
      </c>
      <c r="P2966" s="13">
        <v>44040.734490740739</v>
      </c>
      <c r="Q2966" s="14">
        <v>2.9664351851851855E-2</v>
      </c>
    </row>
    <row r="2967" spans="1:17" x14ac:dyDescent="0.25">
      <c r="A2967" s="1" t="s">
        <v>225</v>
      </c>
      <c r="B2967" s="1" t="s">
        <v>226</v>
      </c>
      <c r="C2967" s="3">
        <v>12300</v>
      </c>
      <c r="D2967" s="13">
        <v>44103.857523148145</v>
      </c>
      <c r="E2967" s="14">
        <v>9.4293981481481479E-2</v>
      </c>
      <c r="G2967" s="1" t="s">
        <v>211</v>
      </c>
      <c r="H2967" s="1" t="s">
        <v>212</v>
      </c>
      <c r="I2967" s="3">
        <v>12015</v>
      </c>
      <c r="J2967" s="13">
        <v>44102.40011574074</v>
      </c>
      <c r="K2967" s="14">
        <v>8.9062500000000003E-2</v>
      </c>
      <c r="M2967" s="1" t="s">
        <v>130</v>
      </c>
      <c r="N2967" s="1" t="s">
        <v>218</v>
      </c>
      <c r="O2967" s="3">
        <v>9320</v>
      </c>
      <c r="P2967" s="13">
        <v>44040.74659722222</v>
      </c>
      <c r="Q2967" s="14">
        <v>3.4293981481481481E-2</v>
      </c>
    </row>
    <row r="2968" spans="1:17" x14ac:dyDescent="0.25">
      <c r="A2968" s="1" t="s">
        <v>201</v>
      </c>
      <c r="B2968" s="1" t="s">
        <v>202</v>
      </c>
      <c r="C2968" s="3">
        <v>12302</v>
      </c>
      <c r="D2968" s="13">
        <v>44103.863657407404</v>
      </c>
      <c r="E2968" s="14">
        <v>9.4212962962962957E-2</v>
      </c>
      <c r="G2968" s="1" t="s">
        <v>235</v>
      </c>
      <c r="H2968" s="1" t="s">
        <v>236</v>
      </c>
      <c r="I2968" s="3">
        <v>12027</v>
      </c>
      <c r="J2968" s="13">
        <v>44102.454409722224</v>
      </c>
      <c r="K2968" s="14">
        <v>8.4502314814814808E-2</v>
      </c>
      <c r="M2968" s="1" t="s">
        <v>253</v>
      </c>
      <c r="N2968" s="1" t="s">
        <v>254</v>
      </c>
      <c r="O2968" s="3">
        <v>9322</v>
      </c>
      <c r="P2968" s="13">
        <v>44040.773622685185</v>
      </c>
      <c r="Q2968" s="14">
        <v>3.4756944444444444E-2</v>
      </c>
    </row>
    <row r="2969" spans="1:17" x14ac:dyDescent="0.25">
      <c r="A2969" s="1" t="s">
        <v>165</v>
      </c>
      <c r="B2969" s="1" t="s">
        <v>166</v>
      </c>
      <c r="C2969" s="3">
        <v>12303</v>
      </c>
      <c r="D2969" s="13">
        <v>44103.867060185185</v>
      </c>
      <c r="E2969" s="14">
        <v>9.0370370370370379E-2</v>
      </c>
      <c r="G2969" s="1" t="s">
        <v>171</v>
      </c>
      <c r="H2969" s="1" t="s">
        <v>172</v>
      </c>
      <c r="I2969" s="3">
        <v>12031</v>
      </c>
      <c r="J2969" s="13">
        <v>44102.464733796296</v>
      </c>
      <c r="K2969" s="14">
        <v>8.2303240740740746E-2</v>
      </c>
      <c r="M2969" s="1" t="s">
        <v>126</v>
      </c>
      <c r="N2969" s="1" t="s">
        <v>220</v>
      </c>
      <c r="O2969" s="3">
        <v>9327</v>
      </c>
      <c r="P2969" s="13">
        <v>44040.840497685182</v>
      </c>
      <c r="Q2969" s="14">
        <v>3.650462962962963E-2</v>
      </c>
    </row>
    <row r="2970" spans="1:17" x14ac:dyDescent="0.25">
      <c r="A2970" s="1" t="s">
        <v>207</v>
      </c>
      <c r="B2970" s="1" t="s">
        <v>208</v>
      </c>
      <c r="C2970" s="3">
        <v>12311</v>
      </c>
      <c r="D2970" s="13">
        <v>44104.411053240743</v>
      </c>
      <c r="E2970" s="14">
        <v>9.0115740740740746E-2</v>
      </c>
      <c r="G2970" s="1" t="s">
        <v>193</v>
      </c>
      <c r="H2970" s="1" t="s">
        <v>194</v>
      </c>
      <c r="I2970" s="3">
        <v>12033</v>
      </c>
      <c r="J2970" s="13">
        <v>44102.469178240739</v>
      </c>
      <c r="K2970" s="14">
        <v>7.9120370370370369E-2</v>
      </c>
      <c r="M2970" s="1" t="s">
        <v>126</v>
      </c>
      <c r="N2970" s="1" t="s">
        <v>220</v>
      </c>
      <c r="O2970" s="3">
        <v>9328</v>
      </c>
      <c r="P2970" s="13">
        <v>44041.347442129627</v>
      </c>
      <c r="Q2970" s="14">
        <v>3.4768518518518525E-2</v>
      </c>
    </row>
    <row r="2971" spans="1:17" x14ac:dyDescent="0.25">
      <c r="A2971" s="1" t="s">
        <v>197</v>
      </c>
      <c r="B2971" s="1" t="s">
        <v>198</v>
      </c>
      <c r="C2971" s="3">
        <v>12314</v>
      </c>
      <c r="D2971" s="13">
        <v>44104.424363425926</v>
      </c>
      <c r="E2971" s="14">
        <v>9.1469907407407403E-2</v>
      </c>
      <c r="G2971" s="1" t="s">
        <v>177</v>
      </c>
      <c r="H2971" s="1" t="s">
        <v>178</v>
      </c>
      <c r="I2971" s="3">
        <v>12039</v>
      </c>
      <c r="J2971" s="13">
        <v>44102.492245370369</v>
      </c>
      <c r="K2971" s="14">
        <v>8.4884259259259257E-2</v>
      </c>
      <c r="M2971" s="1" t="s">
        <v>227</v>
      </c>
      <c r="N2971" s="1" t="s">
        <v>228</v>
      </c>
      <c r="O2971" s="3">
        <v>9329</v>
      </c>
      <c r="P2971" s="13">
        <v>44041.362523148149</v>
      </c>
      <c r="Q2971" s="14">
        <v>3.9004629629629632E-2</v>
      </c>
    </row>
    <row r="2972" spans="1:17" x14ac:dyDescent="0.25">
      <c r="A2972" s="1" t="s">
        <v>205</v>
      </c>
      <c r="B2972" s="1" t="s">
        <v>206</v>
      </c>
      <c r="C2972" s="3">
        <v>12317</v>
      </c>
      <c r="D2972" s="13">
        <v>44104.429571759261</v>
      </c>
      <c r="E2972" s="14">
        <v>9.1469907407407403E-2</v>
      </c>
      <c r="G2972" s="1" t="s">
        <v>233</v>
      </c>
      <c r="H2972" s="1" t="s">
        <v>234</v>
      </c>
      <c r="I2972" s="3">
        <v>12046</v>
      </c>
      <c r="J2972" s="13">
        <v>44102.51803240741</v>
      </c>
      <c r="K2972" s="14">
        <v>8.369212962962963E-2</v>
      </c>
      <c r="M2972" s="1" t="s">
        <v>209</v>
      </c>
      <c r="N2972" s="1" t="s">
        <v>210</v>
      </c>
      <c r="O2972" s="3">
        <v>9332</v>
      </c>
      <c r="P2972" s="13">
        <v>44041.394097222219</v>
      </c>
      <c r="Q2972" s="14">
        <v>4.1724537037037039E-2</v>
      </c>
    </row>
    <row r="2973" spans="1:17" x14ac:dyDescent="0.25">
      <c r="A2973" s="1" t="s">
        <v>159</v>
      </c>
      <c r="B2973" s="1" t="s">
        <v>160</v>
      </c>
      <c r="C2973" s="3">
        <v>12322</v>
      </c>
      <c r="D2973" s="13">
        <v>44104.440405092595</v>
      </c>
      <c r="E2973" s="14">
        <v>8.4328703703703711E-2</v>
      </c>
      <c r="G2973" s="1" t="s">
        <v>251</v>
      </c>
      <c r="H2973" s="1" t="s">
        <v>252</v>
      </c>
      <c r="I2973" s="3">
        <v>12047</v>
      </c>
      <c r="J2973" s="13">
        <v>44102.517013888886</v>
      </c>
      <c r="K2973" s="14">
        <v>8.7824074074074068E-2</v>
      </c>
      <c r="M2973" s="1" t="s">
        <v>237</v>
      </c>
      <c r="N2973" s="1" t="s">
        <v>238</v>
      </c>
      <c r="O2973" s="3">
        <v>9333</v>
      </c>
      <c r="P2973" s="13">
        <v>44041.409062500003</v>
      </c>
      <c r="Q2973" s="14">
        <v>3.4293981481481481E-2</v>
      </c>
    </row>
    <row r="2974" spans="1:17" x14ac:dyDescent="0.25">
      <c r="A2974" s="1" t="s">
        <v>197</v>
      </c>
      <c r="B2974" s="1" t="s">
        <v>198</v>
      </c>
      <c r="C2974" s="3">
        <v>12325</v>
      </c>
      <c r="D2974" s="13">
        <v>44104.445393518516</v>
      </c>
      <c r="E2974" s="14">
        <v>9.3379629629629632E-2</v>
      </c>
      <c r="G2974" s="1" t="s">
        <v>179</v>
      </c>
      <c r="H2974" s="1" t="s">
        <v>180</v>
      </c>
      <c r="I2974" s="3">
        <v>12049</v>
      </c>
      <c r="J2974" s="13">
        <v>44102.525578703702</v>
      </c>
      <c r="K2974" s="14">
        <v>8.8240740740740745E-2</v>
      </c>
      <c r="M2974" s="1" t="s">
        <v>253</v>
      </c>
      <c r="N2974" s="1" t="s">
        <v>254</v>
      </c>
      <c r="O2974" s="3">
        <v>9335</v>
      </c>
      <c r="P2974" s="13">
        <v>44041.439421296294</v>
      </c>
      <c r="Q2974" s="14">
        <v>4.3530092592592599E-2</v>
      </c>
    </row>
    <row r="2975" spans="1:17" x14ac:dyDescent="0.25">
      <c r="A2975" s="1" t="s">
        <v>183</v>
      </c>
      <c r="B2975" s="1" t="s">
        <v>184</v>
      </c>
      <c r="C2975" s="3">
        <v>12330</v>
      </c>
      <c r="D2975" s="13">
        <v>44104.455787037034</v>
      </c>
      <c r="E2975" s="14">
        <v>8.8229166666666678E-2</v>
      </c>
      <c r="G2975" s="1" t="s">
        <v>177</v>
      </c>
      <c r="H2975" s="1" t="s">
        <v>178</v>
      </c>
      <c r="I2975" s="3">
        <v>12052</v>
      </c>
      <c r="J2975" s="13">
        <v>44102.526898148149</v>
      </c>
      <c r="K2975" s="14">
        <v>8.6354166666666662E-2</v>
      </c>
      <c r="M2975" s="1" t="s">
        <v>245</v>
      </c>
      <c r="N2975" s="1" t="s">
        <v>246</v>
      </c>
      <c r="O2975" s="3">
        <v>9337</v>
      </c>
      <c r="P2975" s="13">
        <v>44041.464386574073</v>
      </c>
      <c r="Q2975" s="14">
        <v>3.6134259259259262E-2</v>
      </c>
    </row>
    <row r="2976" spans="1:17" x14ac:dyDescent="0.25">
      <c r="A2976" s="1" t="s">
        <v>181</v>
      </c>
      <c r="B2976" s="1" t="s">
        <v>182</v>
      </c>
      <c r="C2976" s="3">
        <v>12332</v>
      </c>
      <c r="D2976" s="13">
        <v>44104.454768518517</v>
      </c>
      <c r="E2976" s="14">
        <v>9.3287037037037043E-2</v>
      </c>
      <c r="G2976" s="1" t="s">
        <v>171</v>
      </c>
      <c r="H2976" s="1" t="s">
        <v>172</v>
      </c>
      <c r="I2976" s="3">
        <v>12053</v>
      </c>
      <c r="J2976" s="13">
        <v>44102.534988425927</v>
      </c>
      <c r="K2976" s="14">
        <v>8.6990740740740743E-2</v>
      </c>
      <c r="M2976" s="1" t="s">
        <v>199</v>
      </c>
      <c r="N2976" s="1" t="s">
        <v>200</v>
      </c>
      <c r="O2976" s="3">
        <v>9341</v>
      </c>
      <c r="P2976" s="13">
        <v>44041.516238425924</v>
      </c>
      <c r="Q2976" s="14">
        <v>3.788194444444444E-2</v>
      </c>
    </row>
    <row r="2977" spans="1:17" x14ac:dyDescent="0.25">
      <c r="A2977" s="1" t="s">
        <v>189</v>
      </c>
      <c r="B2977" s="1" t="s">
        <v>190</v>
      </c>
      <c r="C2977" s="3">
        <v>12353</v>
      </c>
      <c r="D2977" s="13">
        <v>44104.516006944446</v>
      </c>
      <c r="E2977" s="14">
        <v>8.3657407407407403E-2</v>
      </c>
      <c r="G2977" s="1" t="s">
        <v>122</v>
      </c>
      <c r="H2977" s="1" t="s">
        <v>217</v>
      </c>
      <c r="I2977" s="3">
        <v>12060</v>
      </c>
      <c r="J2977" s="13">
        <v>44102.547268518516</v>
      </c>
      <c r="K2977" s="14">
        <v>8.7939814814814818E-2</v>
      </c>
      <c r="M2977" s="1" t="s">
        <v>249</v>
      </c>
      <c r="N2977" s="1" t="s">
        <v>250</v>
      </c>
      <c r="O2977" s="3">
        <v>9342</v>
      </c>
      <c r="P2977" s="13">
        <v>44041.529976851853</v>
      </c>
      <c r="Q2977" s="14">
        <v>3.4675925925925923E-2</v>
      </c>
    </row>
    <row r="2978" spans="1:17" x14ac:dyDescent="0.25">
      <c r="A2978" s="1" t="s">
        <v>213</v>
      </c>
      <c r="B2978" s="1" t="s">
        <v>214</v>
      </c>
      <c r="C2978" s="3">
        <v>12356</v>
      </c>
      <c r="D2978" s="13">
        <v>44104.524108796293</v>
      </c>
      <c r="E2978" s="14">
        <v>8.340277777777777E-2</v>
      </c>
      <c r="G2978" s="1" t="s">
        <v>187</v>
      </c>
      <c r="H2978" s="1" t="s">
        <v>188</v>
      </c>
      <c r="I2978" s="3">
        <v>12061</v>
      </c>
      <c r="J2978" s="13">
        <v>44102.554710648146</v>
      </c>
      <c r="K2978" s="14">
        <v>8.7916666666666657E-2</v>
      </c>
      <c r="M2978" s="1" t="s">
        <v>241</v>
      </c>
      <c r="N2978" s="1" t="s">
        <v>242</v>
      </c>
      <c r="O2978" s="3">
        <v>9343</v>
      </c>
      <c r="P2978" s="13">
        <v>44041.547280092593</v>
      </c>
      <c r="Q2978" s="14">
        <v>3.3460648148148149E-2</v>
      </c>
    </row>
    <row r="2979" spans="1:17" x14ac:dyDescent="0.25">
      <c r="A2979" s="1" t="s">
        <v>207</v>
      </c>
      <c r="B2979" s="1" t="s">
        <v>208</v>
      </c>
      <c r="C2979" s="3">
        <v>12358</v>
      </c>
      <c r="D2979" s="13">
        <v>44104.533576388887</v>
      </c>
      <c r="E2979" s="14">
        <v>9.0682870370370372E-2</v>
      </c>
      <c r="G2979" s="1" t="s">
        <v>179</v>
      </c>
      <c r="H2979" s="1" t="s">
        <v>180</v>
      </c>
      <c r="I2979" s="3">
        <v>12062</v>
      </c>
      <c r="J2979" s="13">
        <v>44102.559965277775</v>
      </c>
      <c r="K2979" s="14">
        <v>9.2083333333333336E-2</v>
      </c>
      <c r="M2979" s="1" t="s">
        <v>191</v>
      </c>
      <c r="N2979" s="1" t="s">
        <v>192</v>
      </c>
      <c r="O2979" s="3">
        <v>9346</v>
      </c>
      <c r="P2979" s="13">
        <v>44041.589803240742</v>
      </c>
      <c r="Q2979" s="14">
        <v>4.4155092592592593E-2</v>
      </c>
    </row>
    <row r="2980" spans="1:17" x14ac:dyDescent="0.25">
      <c r="A2980" s="1" t="s">
        <v>207</v>
      </c>
      <c r="B2980" s="1" t="s">
        <v>208</v>
      </c>
      <c r="C2980" s="3">
        <v>12363</v>
      </c>
      <c r="D2980" s="13">
        <v>44104.544976851852</v>
      </c>
      <c r="E2980" s="14">
        <v>9.2905092592592595E-2</v>
      </c>
      <c r="G2980" s="1" t="s">
        <v>233</v>
      </c>
      <c r="H2980" s="1" t="s">
        <v>234</v>
      </c>
      <c r="I2980" s="3">
        <v>12063</v>
      </c>
      <c r="J2980" s="13">
        <v>44102.566203703704</v>
      </c>
      <c r="K2980" s="14">
        <v>9.5659722222222229E-2</v>
      </c>
      <c r="M2980" s="1" t="s">
        <v>209</v>
      </c>
      <c r="N2980" s="1" t="s">
        <v>210</v>
      </c>
      <c r="O2980" s="3">
        <v>9349</v>
      </c>
      <c r="P2980" s="13">
        <v>44041.619953703703</v>
      </c>
      <c r="Q2980" s="14">
        <v>3.875E-2</v>
      </c>
    </row>
    <row r="2981" spans="1:17" x14ac:dyDescent="0.25">
      <c r="A2981" s="1" t="s">
        <v>201</v>
      </c>
      <c r="B2981" s="1" t="s">
        <v>202</v>
      </c>
      <c r="C2981" s="3">
        <v>12364</v>
      </c>
      <c r="D2981" s="13">
        <v>44104.551898148151</v>
      </c>
      <c r="E2981" s="14">
        <v>8.520833333333333E-2</v>
      </c>
      <c r="G2981" s="1" t="s">
        <v>215</v>
      </c>
      <c r="H2981" s="1" t="s">
        <v>216</v>
      </c>
      <c r="I2981" s="3">
        <v>12067</v>
      </c>
      <c r="J2981" s="13">
        <v>44102.58148148148</v>
      </c>
      <c r="K2981" s="14">
        <v>8.8611111111111099E-2</v>
      </c>
      <c r="M2981" s="1" t="s">
        <v>249</v>
      </c>
      <c r="N2981" s="1" t="s">
        <v>250</v>
      </c>
      <c r="O2981" s="3">
        <v>9353</v>
      </c>
      <c r="P2981" s="13">
        <v>44041.675104166665</v>
      </c>
      <c r="Q2981" s="14">
        <v>3.0486111111111113E-2</v>
      </c>
    </row>
    <row r="2982" spans="1:17" x14ac:dyDescent="0.25">
      <c r="A2982" s="1" t="s">
        <v>181</v>
      </c>
      <c r="B2982" s="1" t="s">
        <v>182</v>
      </c>
      <c r="C2982" s="3">
        <v>12366</v>
      </c>
      <c r="D2982" s="13">
        <v>44104.560578703706</v>
      </c>
      <c r="E2982" s="14">
        <v>8.3206018518518512E-2</v>
      </c>
      <c r="G2982" s="1" t="s">
        <v>120</v>
      </c>
      <c r="H2982" s="1" t="s">
        <v>219</v>
      </c>
      <c r="I2982" s="3">
        <v>12070</v>
      </c>
      <c r="J2982" s="13">
        <v>44102.589849537035</v>
      </c>
      <c r="K2982" s="14">
        <v>9.3842592592592589E-2</v>
      </c>
      <c r="M2982" s="1" t="s">
        <v>185</v>
      </c>
      <c r="N2982" s="1" t="s">
        <v>186</v>
      </c>
      <c r="O2982" s="3">
        <v>9354</v>
      </c>
      <c r="P2982" s="13">
        <v>44041.687141203707</v>
      </c>
      <c r="Q2982" s="14">
        <v>4.1365740740740745E-2</v>
      </c>
    </row>
    <row r="2983" spans="1:17" x14ac:dyDescent="0.25">
      <c r="A2983" s="1" t="s">
        <v>161</v>
      </c>
      <c r="B2983" s="1" t="s">
        <v>162</v>
      </c>
      <c r="C2983" s="3">
        <v>12372</v>
      </c>
      <c r="D2983" s="13">
        <v>44104.585347222222</v>
      </c>
      <c r="E2983" s="14">
        <v>9.2407407407407396E-2</v>
      </c>
      <c r="G2983" s="1" t="s">
        <v>122</v>
      </c>
      <c r="H2983" s="1" t="s">
        <v>217</v>
      </c>
      <c r="I2983" s="3">
        <v>12071</v>
      </c>
      <c r="J2983" s="13">
        <v>44102.58871527778</v>
      </c>
      <c r="K2983" s="14">
        <v>8.2465277777777776E-2</v>
      </c>
      <c r="M2983" s="1" t="s">
        <v>245</v>
      </c>
      <c r="N2983" s="1" t="s">
        <v>246</v>
      </c>
      <c r="O2983" s="3">
        <v>9356</v>
      </c>
      <c r="P2983" s="13">
        <v>44041.72284722222</v>
      </c>
      <c r="Q2983" s="14">
        <v>3.7037037037037042E-2</v>
      </c>
    </row>
    <row r="2984" spans="1:17" x14ac:dyDescent="0.25">
      <c r="A2984" s="1" t="s">
        <v>165</v>
      </c>
      <c r="B2984" s="1" t="s">
        <v>166</v>
      </c>
      <c r="C2984" s="3">
        <v>12374</v>
      </c>
      <c r="D2984" s="13">
        <v>44104.590231481481</v>
      </c>
      <c r="E2984" s="14">
        <v>8.6851851851851847E-2</v>
      </c>
      <c r="G2984" s="1" t="s">
        <v>193</v>
      </c>
      <c r="H2984" s="1" t="s">
        <v>194</v>
      </c>
      <c r="I2984" s="3">
        <v>12072</v>
      </c>
      <c r="J2984" s="13">
        <v>44102.59165509259</v>
      </c>
      <c r="K2984" s="14">
        <v>9.1412037037037042E-2</v>
      </c>
      <c r="M2984" s="1" t="s">
        <v>249</v>
      </c>
      <c r="N2984" s="1" t="s">
        <v>250</v>
      </c>
      <c r="O2984" s="3">
        <v>9359</v>
      </c>
      <c r="P2984" s="13">
        <v>44041.76295138889</v>
      </c>
      <c r="Q2984" s="14">
        <v>4.1539351851851855E-2</v>
      </c>
    </row>
    <row r="2985" spans="1:17" x14ac:dyDescent="0.25">
      <c r="A2985" s="1" t="s">
        <v>181</v>
      </c>
      <c r="B2985" s="1" t="s">
        <v>182</v>
      </c>
      <c r="C2985" s="3">
        <v>12378</v>
      </c>
      <c r="D2985" s="13">
        <v>44104.605555555558</v>
      </c>
      <c r="E2985" s="14">
        <v>8.9930555555555555E-2</v>
      </c>
      <c r="G2985" s="1" t="s">
        <v>251</v>
      </c>
      <c r="H2985" s="1" t="s">
        <v>252</v>
      </c>
      <c r="I2985" s="3">
        <v>12074</v>
      </c>
      <c r="J2985" s="13">
        <v>44102.598437499997</v>
      </c>
      <c r="K2985" s="14">
        <v>9.1527777777777777E-2</v>
      </c>
      <c r="M2985" s="1" t="s">
        <v>199</v>
      </c>
      <c r="N2985" s="1" t="s">
        <v>200</v>
      </c>
      <c r="O2985" s="3">
        <v>9360</v>
      </c>
      <c r="P2985" s="13">
        <v>44041.7733912037</v>
      </c>
      <c r="Q2985" s="14">
        <v>2.9768518518518517E-2</v>
      </c>
    </row>
    <row r="2986" spans="1:17" x14ac:dyDescent="0.25">
      <c r="A2986" s="1" t="s">
        <v>207</v>
      </c>
      <c r="B2986" s="1" t="s">
        <v>208</v>
      </c>
      <c r="C2986" s="3">
        <v>12381</v>
      </c>
      <c r="D2986" s="13">
        <v>44104.618715277778</v>
      </c>
      <c r="E2986" s="14">
        <v>8.5416666666666655E-2</v>
      </c>
      <c r="G2986" s="1" t="s">
        <v>122</v>
      </c>
      <c r="H2986" s="1" t="s">
        <v>217</v>
      </c>
      <c r="I2986" s="3">
        <v>12075</v>
      </c>
      <c r="J2986" s="13">
        <v>44102.599444444444</v>
      </c>
      <c r="K2986" s="14">
        <v>8.8391203703703694E-2</v>
      </c>
      <c r="M2986" s="1" t="s">
        <v>245</v>
      </c>
      <c r="N2986" s="1" t="s">
        <v>246</v>
      </c>
      <c r="O2986" s="3">
        <v>9363</v>
      </c>
      <c r="P2986" s="13">
        <v>44041.81763888889</v>
      </c>
      <c r="Q2986" s="14">
        <v>4.3217592592592592E-2</v>
      </c>
    </row>
    <row r="2987" spans="1:17" x14ac:dyDescent="0.25">
      <c r="A2987" s="1" t="s">
        <v>183</v>
      </c>
      <c r="B2987" s="1" t="s">
        <v>184</v>
      </c>
      <c r="C2987" s="3">
        <v>12384</v>
      </c>
      <c r="D2987" s="13">
        <v>44104.628136574072</v>
      </c>
      <c r="E2987" s="14">
        <v>8.446759259259258E-2</v>
      </c>
      <c r="G2987" s="1" t="s">
        <v>122</v>
      </c>
      <c r="H2987" s="1" t="s">
        <v>217</v>
      </c>
      <c r="I2987" s="3">
        <v>12078</v>
      </c>
      <c r="J2987" s="13">
        <v>44102.602384259262</v>
      </c>
      <c r="K2987" s="14">
        <v>8.6296296296296301E-2</v>
      </c>
      <c r="M2987" s="1" t="s">
        <v>253</v>
      </c>
      <c r="N2987" s="1" t="s">
        <v>254</v>
      </c>
      <c r="O2987" s="3">
        <v>9368</v>
      </c>
      <c r="P2987" s="13">
        <v>44042.381585648145</v>
      </c>
      <c r="Q2987" s="14">
        <v>3.6157407407407409E-2</v>
      </c>
    </row>
    <row r="2988" spans="1:17" x14ac:dyDescent="0.25">
      <c r="A2988" s="1" t="s">
        <v>213</v>
      </c>
      <c r="B2988" s="1" t="s">
        <v>214</v>
      </c>
      <c r="C2988" s="3">
        <v>12385</v>
      </c>
      <c r="D2988" s="13">
        <v>44104.629687499997</v>
      </c>
      <c r="E2988" s="14">
        <v>7.9872685185185185E-2</v>
      </c>
      <c r="G2988" s="1" t="s">
        <v>179</v>
      </c>
      <c r="H2988" s="1" t="s">
        <v>180</v>
      </c>
      <c r="I2988" s="3">
        <v>12080</v>
      </c>
      <c r="J2988" s="13">
        <v>44102.608877314815</v>
      </c>
      <c r="K2988" s="14">
        <v>7.9849537037037038E-2</v>
      </c>
      <c r="M2988" s="1" t="s">
        <v>227</v>
      </c>
      <c r="N2988" s="1" t="s">
        <v>228</v>
      </c>
      <c r="O2988" s="3">
        <v>9376</v>
      </c>
      <c r="P2988" s="13">
        <v>44042.490624999999</v>
      </c>
      <c r="Q2988" s="14">
        <v>3.7418981481481477E-2</v>
      </c>
    </row>
    <row r="2989" spans="1:17" x14ac:dyDescent="0.25">
      <c r="A2989" s="1" t="s">
        <v>225</v>
      </c>
      <c r="B2989" s="1" t="s">
        <v>226</v>
      </c>
      <c r="C2989" s="3">
        <v>12397</v>
      </c>
      <c r="D2989" s="13">
        <v>44104.668495370373</v>
      </c>
      <c r="E2989" s="14">
        <v>8.4444444444444447E-2</v>
      </c>
      <c r="G2989" s="1" t="s">
        <v>122</v>
      </c>
      <c r="H2989" s="1" t="s">
        <v>217</v>
      </c>
      <c r="I2989" s="3">
        <v>12081</v>
      </c>
      <c r="J2989" s="13">
        <v>44102.615810185183</v>
      </c>
      <c r="K2989" s="14">
        <v>8.368055555555555E-2</v>
      </c>
      <c r="M2989" s="1" t="s">
        <v>245</v>
      </c>
      <c r="N2989" s="1" t="s">
        <v>246</v>
      </c>
      <c r="O2989" s="3">
        <v>9377</v>
      </c>
      <c r="P2989" s="13">
        <v>44042.506203703706</v>
      </c>
      <c r="Q2989" s="14">
        <v>3.3101851851851848E-2</v>
      </c>
    </row>
    <row r="2990" spans="1:17" x14ac:dyDescent="0.25">
      <c r="A2990" s="1" t="s">
        <v>205</v>
      </c>
      <c r="B2990" s="1" t="s">
        <v>206</v>
      </c>
      <c r="C2990" s="3">
        <v>12407</v>
      </c>
      <c r="D2990" s="13">
        <v>44104.712002314816</v>
      </c>
      <c r="E2990" s="14">
        <v>9.5613425925925921E-2</v>
      </c>
      <c r="G2990" s="1" t="s">
        <v>179</v>
      </c>
      <c r="H2990" s="1" t="s">
        <v>180</v>
      </c>
      <c r="I2990" s="3">
        <v>12086</v>
      </c>
      <c r="J2990" s="13">
        <v>44102.639675925922</v>
      </c>
      <c r="K2990" s="14">
        <v>9.4328703703703706E-2</v>
      </c>
      <c r="M2990" s="1" t="s">
        <v>247</v>
      </c>
      <c r="N2990" s="1" t="s">
        <v>248</v>
      </c>
      <c r="O2990" s="3">
        <v>9378</v>
      </c>
      <c r="P2990" s="13">
        <v>44042.522418981483</v>
      </c>
      <c r="Q2990" s="14">
        <v>3.5300925925925923E-2</v>
      </c>
    </row>
    <row r="2991" spans="1:17" x14ac:dyDescent="0.25">
      <c r="A2991" s="1" t="s">
        <v>197</v>
      </c>
      <c r="B2991" s="1" t="s">
        <v>198</v>
      </c>
      <c r="C2991" s="3">
        <v>12409</v>
      </c>
      <c r="D2991" s="13">
        <v>44104.721076388887</v>
      </c>
      <c r="E2991" s="14">
        <v>8.9629629629629629E-2</v>
      </c>
      <c r="G2991" s="1" t="s">
        <v>211</v>
      </c>
      <c r="H2991" s="1" t="s">
        <v>212</v>
      </c>
      <c r="I2991" s="3">
        <v>12093</v>
      </c>
      <c r="J2991" s="13">
        <v>44102.656111111108</v>
      </c>
      <c r="K2991" s="14">
        <v>9.4016203703703713E-2</v>
      </c>
      <c r="M2991" s="1" t="s">
        <v>223</v>
      </c>
      <c r="N2991" s="1" t="s">
        <v>224</v>
      </c>
      <c r="O2991" s="3">
        <v>9379</v>
      </c>
      <c r="P2991" s="13">
        <v>44042.536006944443</v>
      </c>
      <c r="Q2991" s="14">
        <v>3.8842592592592588E-2</v>
      </c>
    </row>
    <row r="2992" spans="1:17" x14ac:dyDescent="0.25">
      <c r="A2992" s="1" t="s">
        <v>189</v>
      </c>
      <c r="B2992" s="1" t="s">
        <v>190</v>
      </c>
      <c r="C2992" s="3">
        <v>12413</v>
      </c>
      <c r="D2992" s="13">
        <v>44104.726631944446</v>
      </c>
      <c r="E2992" s="14">
        <v>8.5023148148148153E-2</v>
      </c>
      <c r="G2992" s="1" t="s">
        <v>179</v>
      </c>
      <c r="H2992" s="1" t="s">
        <v>180</v>
      </c>
      <c r="I2992" s="3">
        <v>12095</v>
      </c>
      <c r="J2992" s="13">
        <v>44102.669409722221</v>
      </c>
      <c r="K2992" s="14">
        <v>8.5173611111111103E-2</v>
      </c>
      <c r="M2992" s="1" t="s">
        <v>237</v>
      </c>
      <c r="N2992" s="1" t="s">
        <v>238</v>
      </c>
      <c r="O2992" s="3">
        <v>9380</v>
      </c>
      <c r="P2992" s="13">
        <v>44042.554016203707</v>
      </c>
      <c r="Q2992" s="14">
        <v>3.1944444444444449E-2</v>
      </c>
    </row>
    <row r="2993" spans="1:17" x14ac:dyDescent="0.25">
      <c r="A2993" s="1" t="s">
        <v>165</v>
      </c>
      <c r="B2993" s="1" t="s">
        <v>166</v>
      </c>
      <c r="C2993" s="3">
        <v>12416</v>
      </c>
      <c r="D2993" s="13">
        <v>44104.735555555555</v>
      </c>
      <c r="E2993" s="14">
        <v>9.2962962962962969E-2</v>
      </c>
      <c r="G2993" s="1" t="s">
        <v>193</v>
      </c>
      <c r="H2993" s="1" t="s">
        <v>194</v>
      </c>
      <c r="I2993" s="3">
        <v>12097</v>
      </c>
      <c r="J2993" s="13">
        <v>44102.671168981484</v>
      </c>
      <c r="K2993" s="14">
        <v>8.4155092592592587E-2</v>
      </c>
      <c r="M2993" s="1" t="s">
        <v>223</v>
      </c>
      <c r="N2993" s="1" t="s">
        <v>224</v>
      </c>
      <c r="O2993" s="3">
        <v>9381</v>
      </c>
      <c r="P2993" s="13">
        <v>44042.564201388886</v>
      </c>
      <c r="Q2993" s="14">
        <v>4.1701388888888885E-2</v>
      </c>
    </row>
    <row r="2994" spans="1:17" x14ac:dyDescent="0.25">
      <c r="A2994" s="1" t="s">
        <v>201</v>
      </c>
      <c r="B2994" s="1" t="s">
        <v>202</v>
      </c>
      <c r="C2994" s="3">
        <v>12418</v>
      </c>
      <c r="D2994" s="13">
        <v>44104.742858796293</v>
      </c>
      <c r="E2994" s="14">
        <v>8.8043981481481473E-2</v>
      </c>
      <c r="G2994" s="1" t="s">
        <v>171</v>
      </c>
      <c r="H2994" s="1" t="s">
        <v>172</v>
      </c>
      <c r="I2994" s="3">
        <v>12099</v>
      </c>
      <c r="J2994" s="13">
        <v>44102.675555555557</v>
      </c>
      <c r="K2994" s="14">
        <v>8.8668981481481488E-2</v>
      </c>
      <c r="M2994" s="1" t="s">
        <v>223</v>
      </c>
      <c r="N2994" s="1" t="s">
        <v>224</v>
      </c>
      <c r="O2994" s="3">
        <v>9386</v>
      </c>
      <c r="P2994" s="13">
        <v>44042.635578703703</v>
      </c>
      <c r="Q2994" s="14">
        <v>3.740740740740741E-2</v>
      </c>
    </row>
    <row r="2995" spans="1:17" x14ac:dyDescent="0.25">
      <c r="A2995" s="1" t="s">
        <v>225</v>
      </c>
      <c r="B2995" s="1" t="s">
        <v>226</v>
      </c>
      <c r="C2995" s="3">
        <v>12419</v>
      </c>
      <c r="D2995" s="13">
        <v>44104.746307870373</v>
      </c>
      <c r="E2995" s="14">
        <v>8.9490740740740746E-2</v>
      </c>
      <c r="G2995" s="1" t="s">
        <v>187</v>
      </c>
      <c r="H2995" s="1" t="s">
        <v>188</v>
      </c>
      <c r="I2995" s="3">
        <v>12100</v>
      </c>
      <c r="J2995" s="13">
        <v>44102.683923611112</v>
      </c>
      <c r="K2995" s="14">
        <v>9.2673611111111109E-2</v>
      </c>
      <c r="M2995" s="1" t="s">
        <v>191</v>
      </c>
      <c r="N2995" s="1" t="s">
        <v>192</v>
      </c>
      <c r="O2995" s="3">
        <v>9390</v>
      </c>
      <c r="P2995" s="13">
        <v>44042.67931712963</v>
      </c>
      <c r="Q2995" s="14">
        <v>3.7094907407407403E-2</v>
      </c>
    </row>
    <row r="2996" spans="1:17" x14ac:dyDescent="0.25">
      <c r="A2996" s="1" t="s">
        <v>201</v>
      </c>
      <c r="B2996" s="1" t="s">
        <v>202</v>
      </c>
      <c r="C2996" s="3">
        <v>12424</v>
      </c>
      <c r="D2996" s="13">
        <v>44104.762013888889</v>
      </c>
      <c r="E2996" s="14">
        <v>9.2731481481481484E-2</v>
      </c>
      <c r="G2996" s="1" t="s">
        <v>187</v>
      </c>
      <c r="H2996" s="1" t="s">
        <v>188</v>
      </c>
      <c r="I2996" s="3">
        <v>12101</v>
      </c>
      <c r="J2996" s="13">
        <v>44102.690972222219</v>
      </c>
      <c r="K2996" s="14">
        <v>8.1527777777777768E-2</v>
      </c>
      <c r="M2996" s="1" t="s">
        <v>209</v>
      </c>
      <c r="N2996" s="1" t="s">
        <v>210</v>
      </c>
      <c r="O2996" s="3">
        <v>9391</v>
      </c>
      <c r="P2996" s="13">
        <v>44042.691747685189</v>
      </c>
      <c r="Q2996" s="14">
        <v>3.5173611111111107E-2</v>
      </c>
    </row>
    <row r="2997" spans="1:17" x14ac:dyDescent="0.25">
      <c r="A2997" s="1" t="s">
        <v>159</v>
      </c>
      <c r="B2997" s="1" t="s">
        <v>160</v>
      </c>
      <c r="C2997" s="3">
        <v>12429</v>
      </c>
      <c r="D2997" s="13">
        <v>44104.76599537037</v>
      </c>
      <c r="E2997" s="14">
        <v>8.4884259259259257E-2</v>
      </c>
      <c r="G2997" s="1" t="s">
        <v>211</v>
      </c>
      <c r="H2997" s="1" t="s">
        <v>212</v>
      </c>
      <c r="I2997" s="3">
        <v>12106</v>
      </c>
      <c r="J2997" s="13">
        <v>44102.712719907409</v>
      </c>
      <c r="K2997" s="14">
        <v>8.6979166666666663E-2</v>
      </c>
      <c r="M2997" s="1" t="s">
        <v>130</v>
      </c>
      <c r="N2997" s="1" t="s">
        <v>218</v>
      </c>
      <c r="O2997" s="3">
        <v>9401</v>
      </c>
      <c r="P2997" s="13">
        <v>44042.832997685182</v>
      </c>
      <c r="Q2997" s="14">
        <v>4.1226851851851855E-2</v>
      </c>
    </row>
    <row r="2998" spans="1:17" x14ac:dyDescent="0.25">
      <c r="A2998" s="1" t="s">
        <v>201</v>
      </c>
      <c r="B2998" s="1" t="s">
        <v>202</v>
      </c>
      <c r="C2998" s="3">
        <v>12431</v>
      </c>
      <c r="D2998" s="13">
        <v>44104.770960648151</v>
      </c>
      <c r="E2998" s="14">
        <v>9.1342592592592586E-2</v>
      </c>
      <c r="G2998" s="1" t="s">
        <v>233</v>
      </c>
      <c r="H2998" s="1" t="s">
        <v>234</v>
      </c>
      <c r="I2998" s="3">
        <v>12108</v>
      </c>
      <c r="J2998" s="13">
        <v>44102.719618055555</v>
      </c>
      <c r="K2998" s="14">
        <v>8.2476851851851843E-2</v>
      </c>
      <c r="M2998" s="1" t="s">
        <v>237</v>
      </c>
      <c r="N2998" s="1" t="s">
        <v>238</v>
      </c>
      <c r="O2998" s="3">
        <v>9408</v>
      </c>
      <c r="P2998" s="13">
        <v>44043.426122685189</v>
      </c>
      <c r="Q2998" s="14">
        <v>3.6215277777777777E-2</v>
      </c>
    </row>
    <row r="2999" spans="1:17" x14ac:dyDescent="0.25">
      <c r="A2999" s="1" t="s">
        <v>213</v>
      </c>
      <c r="B2999" s="1" t="s">
        <v>214</v>
      </c>
      <c r="C2999" s="3">
        <v>12433</v>
      </c>
      <c r="D2999" s="13">
        <v>44104.778969907406</v>
      </c>
      <c r="E2999" s="14">
        <v>8.2233796296296291E-2</v>
      </c>
      <c r="G2999" s="1" t="s">
        <v>211</v>
      </c>
      <c r="H2999" s="1" t="s">
        <v>212</v>
      </c>
      <c r="I2999" s="3">
        <v>12116</v>
      </c>
      <c r="J2999" s="13">
        <v>44102.757361111115</v>
      </c>
      <c r="K2999" s="14">
        <v>8.9108796296296297E-2</v>
      </c>
      <c r="M2999" s="1" t="s">
        <v>223</v>
      </c>
      <c r="N2999" s="1" t="s">
        <v>224</v>
      </c>
      <c r="O2999" s="3">
        <v>9409</v>
      </c>
      <c r="P2999" s="13">
        <v>44043.443425925929</v>
      </c>
      <c r="Q2999" s="14">
        <v>4.6226851851851852E-2</v>
      </c>
    </row>
    <row r="3000" spans="1:17" x14ac:dyDescent="0.25">
      <c r="A3000" s="1" t="s">
        <v>201</v>
      </c>
      <c r="B3000" s="1" t="s">
        <v>202</v>
      </c>
      <c r="C3000" s="3">
        <v>12434</v>
      </c>
      <c r="D3000" s="13">
        <v>44104.778506944444</v>
      </c>
      <c r="E3000" s="14">
        <v>8.8078703703703701E-2</v>
      </c>
      <c r="G3000" s="1" t="s">
        <v>177</v>
      </c>
      <c r="H3000" s="1" t="s">
        <v>178</v>
      </c>
      <c r="I3000" s="3">
        <v>12118</v>
      </c>
      <c r="J3000" s="13">
        <v>44102.767905092594</v>
      </c>
      <c r="K3000" s="14">
        <v>8.4895833333333337E-2</v>
      </c>
      <c r="M3000" s="1" t="s">
        <v>173</v>
      </c>
      <c r="N3000" s="1" t="s">
        <v>174</v>
      </c>
      <c r="O3000" s="3">
        <v>9411</v>
      </c>
      <c r="P3000" s="13">
        <v>44043.469976851855</v>
      </c>
      <c r="Q3000" s="14">
        <v>3.8993055555555552E-2</v>
      </c>
    </row>
    <row r="3001" spans="1:17" x14ac:dyDescent="0.25">
      <c r="A3001" s="1" t="s">
        <v>213</v>
      </c>
      <c r="B3001" s="1" t="s">
        <v>214</v>
      </c>
      <c r="C3001" s="3">
        <v>12442</v>
      </c>
      <c r="D3001" s="13">
        <v>44104.788888888892</v>
      </c>
      <c r="E3001" s="14">
        <v>8.5451388888888882E-2</v>
      </c>
      <c r="G3001" s="1" t="s">
        <v>171</v>
      </c>
      <c r="H3001" s="1" t="s">
        <v>172</v>
      </c>
      <c r="I3001" s="3">
        <v>12120</v>
      </c>
      <c r="J3001" s="13">
        <v>44102.780543981484</v>
      </c>
      <c r="K3001" s="14">
        <v>8.8298611111111105E-2</v>
      </c>
      <c r="M3001" s="1" t="s">
        <v>173</v>
      </c>
      <c r="N3001" s="1" t="s">
        <v>174</v>
      </c>
      <c r="O3001" s="3">
        <v>9412</v>
      </c>
      <c r="P3001" s="13">
        <v>44043.486307870371</v>
      </c>
      <c r="Q3001" s="14">
        <v>3.7511574074074072E-2</v>
      </c>
    </row>
    <row r="3002" spans="1:17" x14ac:dyDescent="0.25">
      <c r="A3002" s="1" t="s">
        <v>163</v>
      </c>
      <c r="B3002" s="1" t="s">
        <v>164</v>
      </c>
      <c r="C3002" s="3">
        <v>12446</v>
      </c>
      <c r="D3002" s="13">
        <v>44104.80704861111</v>
      </c>
      <c r="E3002" s="14">
        <v>8.9490740740740746E-2</v>
      </c>
      <c r="G3002" s="1" t="s">
        <v>187</v>
      </c>
      <c r="H3002" s="1" t="s">
        <v>188</v>
      </c>
      <c r="I3002" s="3">
        <v>12121</v>
      </c>
      <c r="J3002" s="13">
        <v>44102.782939814817</v>
      </c>
      <c r="K3002" s="14">
        <v>8.9004629629629628E-2</v>
      </c>
      <c r="M3002" s="1" t="s">
        <v>241</v>
      </c>
      <c r="N3002" s="1" t="s">
        <v>242</v>
      </c>
      <c r="O3002" s="3">
        <v>9413</v>
      </c>
      <c r="P3002" s="13">
        <v>44043.496030092596</v>
      </c>
      <c r="Q3002" s="14">
        <v>3.5208333333333335E-2</v>
      </c>
    </row>
    <row r="3003" spans="1:17" x14ac:dyDescent="0.25">
      <c r="A3003" s="1" t="s">
        <v>207</v>
      </c>
      <c r="B3003" s="1" t="s">
        <v>208</v>
      </c>
      <c r="C3003" s="3">
        <v>12453</v>
      </c>
      <c r="D3003" s="13">
        <v>44104.835173611114</v>
      </c>
      <c r="E3003" s="14">
        <v>8.8796296296296304E-2</v>
      </c>
      <c r="G3003" s="1" t="s">
        <v>215</v>
      </c>
      <c r="H3003" s="1" t="s">
        <v>216</v>
      </c>
      <c r="I3003" s="3">
        <v>12130</v>
      </c>
      <c r="J3003" s="13">
        <v>44102.826516203706</v>
      </c>
      <c r="K3003" s="14">
        <v>8.9050925925925936E-2</v>
      </c>
      <c r="M3003" s="1" t="s">
        <v>173</v>
      </c>
      <c r="N3003" s="1" t="s">
        <v>174</v>
      </c>
      <c r="O3003" s="3">
        <v>9414</v>
      </c>
      <c r="P3003" s="13">
        <v>44043.510277777779</v>
      </c>
      <c r="Q3003" s="14">
        <v>3.1886574074074074E-2</v>
      </c>
    </row>
    <row r="3004" spans="1:17" x14ac:dyDescent="0.25">
      <c r="A3004" s="1" t="s">
        <v>197</v>
      </c>
      <c r="B3004" s="1" t="s">
        <v>198</v>
      </c>
      <c r="C3004" s="3">
        <v>12455</v>
      </c>
      <c r="D3004" s="13">
        <v>44104.846562500003</v>
      </c>
      <c r="E3004" s="14">
        <v>8.7187499999999987E-2</v>
      </c>
      <c r="G3004" s="1" t="s">
        <v>193</v>
      </c>
      <c r="H3004" s="1" t="s">
        <v>194</v>
      </c>
      <c r="I3004" s="3">
        <v>12134</v>
      </c>
      <c r="J3004" s="13">
        <v>44102.829583333332</v>
      </c>
      <c r="K3004" s="14">
        <v>8.5543981481481471E-2</v>
      </c>
      <c r="M3004" s="1" t="s">
        <v>247</v>
      </c>
      <c r="N3004" s="1" t="s">
        <v>248</v>
      </c>
      <c r="O3004" s="3">
        <v>9415</v>
      </c>
      <c r="P3004" s="13">
        <v>44043.526203703703</v>
      </c>
      <c r="Q3004" s="14">
        <v>3.7048611111111109E-2</v>
      </c>
    </row>
    <row r="3005" spans="1:17" x14ac:dyDescent="0.25">
      <c r="A3005" s="1" t="s">
        <v>183</v>
      </c>
      <c r="B3005" s="1" t="s">
        <v>184</v>
      </c>
      <c r="C3005" s="3">
        <v>12462</v>
      </c>
      <c r="D3005" s="13">
        <v>44104.869375000002</v>
      </c>
      <c r="E3005" s="14">
        <v>8.0659722222222216E-2</v>
      </c>
      <c r="G3005" s="1" t="s">
        <v>215</v>
      </c>
      <c r="H3005" s="1" t="s">
        <v>216</v>
      </c>
      <c r="I3005" s="3">
        <v>12135</v>
      </c>
      <c r="J3005" s="13">
        <v>44102.832650462966</v>
      </c>
      <c r="K3005" s="14">
        <v>8.9027777777777775E-2</v>
      </c>
      <c r="M3005" s="1" t="s">
        <v>231</v>
      </c>
      <c r="N3005" s="1" t="s">
        <v>232</v>
      </c>
      <c r="O3005" s="3">
        <v>9424</v>
      </c>
      <c r="P3005" s="13">
        <v>44043.642476851855</v>
      </c>
      <c r="Q3005" s="14">
        <v>3.2476851851851847E-2</v>
      </c>
    </row>
    <row r="3006" spans="1:17" x14ac:dyDescent="0.25">
      <c r="A3006" s="1" t="s">
        <v>165</v>
      </c>
      <c r="B3006" s="1" t="s">
        <v>166</v>
      </c>
      <c r="C3006" s="3">
        <v>12470</v>
      </c>
      <c r="D3006" s="13">
        <v>44105.450775462959</v>
      </c>
      <c r="E3006" s="14">
        <v>3.2025462962962964E-2</v>
      </c>
      <c r="G3006" s="1" t="s">
        <v>203</v>
      </c>
      <c r="H3006" s="1" t="s">
        <v>204</v>
      </c>
      <c r="I3006" s="3">
        <v>12137</v>
      </c>
      <c r="J3006" s="13">
        <v>44102.84101851852</v>
      </c>
      <c r="K3006" s="14">
        <v>8.59375E-2</v>
      </c>
      <c r="M3006" s="1" t="s">
        <v>185</v>
      </c>
      <c r="N3006" s="1" t="s">
        <v>186</v>
      </c>
      <c r="O3006" s="3">
        <v>9425</v>
      </c>
      <c r="P3006" s="13">
        <v>44043.658865740741</v>
      </c>
      <c r="Q3006" s="14">
        <v>3.8148148148148146E-2</v>
      </c>
    </row>
    <row r="3007" spans="1:17" x14ac:dyDescent="0.25">
      <c r="A3007" s="1" t="s">
        <v>207</v>
      </c>
      <c r="B3007" s="1" t="s">
        <v>208</v>
      </c>
      <c r="C3007" s="3">
        <v>12476</v>
      </c>
      <c r="D3007" s="13">
        <v>44105.542650462965</v>
      </c>
      <c r="E3007" s="14">
        <v>2.97337962962963E-2</v>
      </c>
      <c r="G3007" s="1" t="s">
        <v>211</v>
      </c>
      <c r="H3007" s="1" t="s">
        <v>212</v>
      </c>
      <c r="I3007" s="3">
        <v>12140</v>
      </c>
      <c r="J3007" s="13">
        <v>44102.856840277775</v>
      </c>
      <c r="K3007" s="14">
        <v>8.4016203703703704E-2</v>
      </c>
      <c r="M3007" s="1" t="s">
        <v>209</v>
      </c>
      <c r="N3007" s="1" t="s">
        <v>210</v>
      </c>
      <c r="O3007" s="3">
        <v>9426</v>
      </c>
      <c r="P3007" s="13">
        <v>44043.675300925926</v>
      </c>
      <c r="Q3007" s="14">
        <v>3.7280092592592594E-2</v>
      </c>
    </row>
    <row r="3008" spans="1:17" x14ac:dyDescent="0.25">
      <c r="A3008" s="1" t="s">
        <v>225</v>
      </c>
      <c r="B3008" s="1" t="s">
        <v>226</v>
      </c>
      <c r="C3008" s="3">
        <v>12478</v>
      </c>
      <c r="D3008" s="13">
        <v>44105.565266203703</v>
      </c>
      <c r="E3008" s="14">
        <v>2.8240740740740736E-2</v>
      </c>
      <c r="G3008" s="1" t="s">
        <v>177</v>
      </c>
      <c r="H3008" s="1" t="s">
        <v>178</v>
      </c>
      <c r="I3008" s="3">
        <v>12141</v>
      </c>
      <c r="J3008" s="13">
        <v>44102.860844907409</v>
      </c>
      <c r="K3008" s="14">
        <v>8.7824074074074068E-2</v>
      </c>
      <c r="M3008" s="1" t="s">
        <v>253</v>
      </c>
      <c r="N3008" s="1" t="s">
        <v>254</v>
      </c>
      <c r="O3008" s="3">
        <v>9427</v>
      </c>
      <c r="P3008" s="13">
        <v>44043.692175925928</v>
      </c>
      <c r="Q3008" s="14">
        <v>3.3530092592592591E-2</v>
      </c>
    </row>
    <row r="3009" spans="1:17" x14ac:dyDescent="0.25">
      <c r="A3009" s="1" t="s">
        <v>161</v>
      </c>
      <c r="B3009" s="1" t="s">
        <v>162</v>
      </c>
      <c r="C3009" s="3">
        <v>12479</v>
      </c>
      <c r="D3009" s="13">
        <v>44105.575833333336</v>
      </c>
      <c r="E3009" s="14">
        <v>3.9085648148148147E-2</v>
      </c>
      <c r="G3009" s="1" t="s">
        <v>122</v>
      </c>
      <c r="H3009" s="1" t="s">
        <v>217</v>
      </c>
      <c r="I3009" s="3">
        <v>12142</v>
      </c>
      <c r="J3009" s="13">
        <v>44102.860601851855</v>
      </c>
      <c r="K3009" s="14">
        <v>9.5358796296296289E-2</v>
      </c>
      <c r="M3009" s="1" t="s">
        <v>173</v>
      </c>
      <c r="N3009" s="1" t="s">
        <v>174</v>
      </c>
      <c r="O3009" s="3">
        <v>9429</v>
      </c>
      <c r="P3009" s="13">
        <v>44043.716249999998</v>
      </c>
      <c r="Q3009" s="14">
        <v>3.6898148148148145E-2</v>
      </c>
    </row>
    <row r="3010" spans="1:17" x14ac:dyDescent="0.25">
      <c r="A3010" s="1" t="s">
        <v>183</v>
      </c>
      <c r="B3010" s="1" t="s">
        <v>184</v>
      </c>
      <c r="C3010" s="3">
        <v>12487</v>
      </c>
      <c r="D3010" s="13">
        <v>44105.691678240742</v>
      </c>
      <c r="E3010" s="14">
        <v>3.2673611111111105E-2</v>
      </c>
      <c r="G3010" s="1" t="s">
        <v>233</v>
      </c>
      <c r="H3010" s="1" t="s">
        <v>234</v>
      </c>
      <c r="I3010" s="3">
        <v>12154</v>
      </c>
      <c r="J3010" s="13">
        <v>44103.412245370368</v>
      </c>
      <c r="K3010" s="14">
        <v>8.0717592592592591E-2</v>
      </c>
      <c r="M3010" s="1" t="s">
        <v>185</v>
      </c>
      <c r="N3010" s="1" t="s">
        <v>186</v>
      </c>
      <c r="O3010" s="3">
        <v>9430</v>
      </c>
      <c r="P3010" s="13">
        <v>44043.727094907408</v>
      </c>
      <c r="Q3010" s="14">
        <v>4.6423611111111117E-2</v>
      </c>
    </row>
    <row r="3011" spans="1:17" x14ac:dyDescent="0.25">
      <c r="A3011" s="1" t="s">
        <v>183</v>
      </c>
      <c r="B3011" s="1" t="s">
        <v>184</v>
      </c>
      <c r="C3011" s="3">
        <v>12493</v>
      </c>
      <c r="D3011" s="13">
        <v>44105.772870370369</v>
      </c>
      <c r="E3011" s="14">
        <v>3.3449074074074069E-2</v>
      </c>
      <c r="G3011" s="1" t="s">
        <v>122</v>
      </c>
      <c r="H3011" s="1" t="s">
        <v>217</v>
      </c>
      <c r="I3011" s="3">
        <v>12156</v>
      </c>
      <c r="J3011" s="13">
        <v>44103.416354166664</v>
      </c>
      <c r="K3011" s="14">
        <v>8.700231481481481E-2</v>
      </c>
      <c r="M3011" s="1" t="s">
        <v>253</v>
      </c>
      <c r="N3011" s="1" t="s">
        <v>254</v>
      </c>
      <c r="O3011" s="3">
        <v>9433</v>
      </c>
      <c r="P3011" s="13">
        <v>44043.766388888886</v>
      </c>
      <c r="Q3011" s="14">
        <v>4.0856481481481487E-2</v>
      </c>
    </row>
    <row r="3012" spans="1:17" x14ac:dyDescent="0.25">
      <c r="A3012" s="1" t="s">
        <v>189</v>
      </c>
      <c r="B3012" s="1" t="s">
        <v>190</v>
      </c>
      <c r="C3012" s="3">
        <v>12495</v>
      </c>
      <c r="D3012" s="13">
        <v>44105.804849537039</v>
      </c>
      <c r="E3012" s="14">
        <v>2.883101851851852E-2</v>
      </c>
      <c r="G3012" s="1" t="s">
        <v>187</v>
      </c>
      <c r="H3012" s="1" t="s">
        <v>188</v>
      </c>
      <c r="I3012" s="3">
        <v>12159</v>
      </c>
      <c r="J3012" s="13">
        <v>44103.431203703702</v>
      </c>
      <c r="K3012" s="14">
        <v>8.5763888888888876E-2</v>
      </c>
      <c r="M3012" s="1" t="s">
        <v>126</v>
      </c>
      <c r="N3012" s="1" t="s">
        <v>220</v>
      </c>
      <c r="O3012" s="3">
        <v>9437</v>
      </c>
      <c r="P3012" s="13">
        <v>44043.820925925924</v>
      </c>
      <c r="Q3012" s="14">
        <v>4.520833333333333E-2</v>
      </c>
    </row>
    <row r="3013" spans="1:17" x14ac:dyDescent="0.25">
      <c r="A3013" s="1" t="s">
        <v>181</v>
      </c>
      <c r="B3013" s="1" t="s">
        <v>182</v>
      </c>
      <c r="C3013" s="3">
        <v>12496</v>
      </c>
      <c r="D3013" s="13">
        <v>44105.820300925923</v>
      </c>
      <c r="E3013" s="14">
        <v>2.7349537037037037E-2</v>
      </c>
      <c r="G3013" s="1" t="s">
        <v>203</v>
      </c>
      <c r="H3013" s="1" t="s">
        <v>204</v>
      </c>
      <c r="I3013" s="3">
        <v>12167</v>
      </c>
      <c r="J3013" s="13">
        <v>44103.454212962963</v>
      </c>
      <c r="K3013" s="14">
        <v>8.740740740740742E-2</v>
      </c>
      <c r="M3013" s="1" t="s">
        <v>241</v>
      </c>
      <c r="N3013" s="1" t="s">
        <v>242</v>
      </c>
      <c r="O3013" s="3">
        <v>9440</v>
      </c>
      <c r="P3013" s="13">
        <v>44044.352546296293</v>
      </c>
      <c r="Q3013" s="14">
        <v>4.0590277777777781E-2</v>
      </c>
    </row>
    <row r="3014" spans="1:17" x14ac:dyDescent="0.25">
      <c r="A3014" s="1" t="s">
        <v>201</v>
      </c>
      <c r="B3014" s="1" t="s">
        <v>202</v>
      </c>
      <c r="C3014" s="3">
        <v>12500</v>
      </c>
      <c r="D3014" s="13">
        <v>44105.876307870371</v>
      </c>
      <c r="E3014" s="14">
        <v>3.3344907407407406E-2</v>
      </c>
      <c r="G3014" s="1" t="s">
        <v>175</v>
      </c>
      <c r="H3014" s="1" t="s">
        <v>176</v>
      </c>
      <c r="I3014" s="3">
        <v>12174</v>
      </c>
      <c r="J3014" s="13">
        <v>44103.486203703702</v>
      </c>
      <c r="K3014" s="14">
        <v>8.009259259259259E-2</v>
      </c>
      <c r="M3014" s="1" t="s">
        <v>229</v>
      </c>
      <c r="N3014" s="1" t="s">
        <v>230</v>
      </c>
      <c r="O3014" s="3">
        <v>9441</v>
      </c>
      <c r="P3014" s="13">
        <v>44044.361504629633</v>
      </c>
      <c r="Q3014" s="14">
        <v>4.099537037037037E-2</v>
      </c>
    </row>
    <row r="3015" spans="1:17" x14ac:dyDescent="0.25">
      <c r="A3015" s="1" t="s">
        <v>201</v>
      </c>
      <c r="B3015" s="1" t="s">
        <v>202</v>
      </c>
      <c r="C3015" s="3">
        <v>12502</v>
      </c>
      <c r="D3015" s="13">
        <v>44106.394861111112</v>
      </c>
      <c r="E3015" s="14">
        <v>3.4594907407407408E-2</v>
      </c>
      <c r="G3015" s="1" t="s">
        <v>203</v>
      </c>
      <c r="H3015" s="1" t="s">
        <v>204</v>
      </c>
      <c r="I3015" s="3">
        <v>12176</v>
      </c>
      <c r="J3015" s="13">
        <v>44103.492395833331</v>
      </c>
      <c r="K3015" s="14">
        <v>7.8611111111111118E-2</v>
      </c>
      <c r="M3015" s="1" t="s">
        <v>173</v>
      </c>
      <c r="N3015" s="1" t="s">
        <v>174</v>
      </c>
      <c r="O3015" s="3">
        <v>9442</v>
      </c>
      <c r="P3015" s="13">
        <v>44044.370983796296</v>
      </c>
      <c r="Q3015" s="14">
        <v>3.3842592592592598E-2</v>
      </c>
    </row>
    <row r="3016" spans="1:17" x14ac:dyDescent="0.25">
      <c r="A3016" s="1" t="s">
        <v>183</v>
      </c>
      <c r="B3016" s="1" t="s">
        <v>184</v>
      </c>
      <c r="C3016" s="3">
        <v>12504</v>
      </c>
      <c r="D3016" s="13">
        <v>44106.422546296293</v>
      </c>
      <c r="E3016" s="14">
        <v>2.56712962962963E-2</v>
      </c>
      <c r="G3016" s="1" t="s">
        <v>177</v>
      </c>
      <c r="H3016" s="1" t="s">
        <v>178</v>
      </c>
      <c r="I3016" s="3">
        <v>12179</v>
      </c>
      <c r="J3016" s="13">
        <v>44103.506307870368</v>
      </c>
      <c r="K3016" s="14">
        <v>8.7349537037037031E-2</v>
      </c>
      <c r="M3016" s="1" t="s">
        <v>229</v>
      </c>
      <c r="N3016" s="1" t="s">
        <v>230</v>
      </c>
      <c r="O3016" s="3">
        <v>9443</v>
      </c>
      <c r="P3016" s="13">
        <v>44044.381898148145</v>
      </c>
      <c r="Q3016" s="14">
        <v>3.4583333333333334E-2</v>
      </c>
    </row>
    <row r="3017" spans="1:17" x14ac:dyDescent="0.25">
      <c r="A3017" s="1" t="s">
        <v>207</v>
      </c>
      <c r="B3017" s="1" t="s">
        <v>208</v>
      </c>
      <c r="C3017" s="3">
        <v>12505</v>
      </c>
      <c r="D3017" s="13">
        <v>44106.432534722226</v>
      </c>
      <c r="E3017" s="14">
        <v>2.3657407407407408E-2</v>
      </c>
      <c r="G3017" s="1" t="s">
        <v>233</v>
      </c>
      <c r="H3017" s="1" t="s">
        <v>234</v>
      </c>
      <c r="I3017" s="3">
        <v>12186</v>
      </c>
      <c r="J3017" s="13">
        <v>44103.524756944447</v>
      </c>
      <c r="K3017" s="14">
        <v>7.9849537037037038E-2</v>
      </c>
      <c r="M3017" s="1" t="s">
        <v>237</v>
      </c>
      <c r="N3017" s="1" t="s">
        <v>238</v>
      </c>
      <c r="O3017" s="3">
        <v>9444</v>
      </c>
      <c r="P3017" s="13">
        <v>44044.398738425924</v>
      </c>
      <c r="Q3017" s="14">
        <v>3.2916666666666664E-2</v>
      </c>
    </row>
    <row r="3018" spans="1:17" x14ac:dyDescent="0.25">
      <c r="A3018" s="1" t="s">
        <v>181</v>
      </c>
      <c r="B3018" s="1" t="s">
        <v>182</v>
      </c>
      <c r="C3018" s="3">
        <v>12506</v>
      </c>
      <c r="D3018" s="13">
        <v>44106.449641203704</v>
      </c>
      <c r="E3018" s="14">
        <v>3.2245370370370369E-2</v>
      </c>
      <c r="G3018" s="1" t="s">
        <v>175</v>
      </c>
      <c r="H3018" s="1" t="s">
        <v>176</v>
      </c>
      <c r="I3018" s="3">
        <v>12194</v>
      </c>
      <c r="J3018" s="13">
        <v>44103.550787037035</v>
      </c>
      <c r="K3018" s="14">
        <v>9.0219907407407415E-2</v>
      </c>
      <c r="M3018" s="1" t="s">
        <v>209</v>
      </c>
      <c r="N3018" s="1" t="s">
        <v>210</v>
      </c>
      <c r="O3018" s="3">
        <v>9445</v>
      </c>
      <c r="P3018" s="13">
        <v>44044.409421296295</v>
      </c>
      <c r="Q3018" s="14">
        <v>4.0682870370370376E-2</v>
      </c>
    </row>
    <row r="3019" spans="1:17" x14ac:dyDescent="0.25">
      <c r="A3019" s="1" t="s">
        <v>165</v>
      </c>
      <c r="B3019" s="1" t="s">
        <v>166</v>
      </c>
      <c r="C3019" s="3">
        <v>12507</v>
      </c>
      <c r="D3019" s="13">
        <v>44106.46702546296</v>
      </c>
      <c r="E3019" s="14">
        <v>3.4687500000000003E-2</v>
      </c>
      <c r="G3019" s="1" t="s">
        <v>235</v>
      </c>
      <c r="H3019" s="1" t="s">
        <v>236</v>
      </c>
      <c r="I3019" s="3">
        <v>12204</v>
      </c>
      <c r="J3019" s="13">
        <v>44103.553622685184</v>
      </c>
      <c r="K3019" s="14">
        <v>8.6851851851851847E-2</v>
      </c>
      <c r="M3019" s="1" t="s">
        <v>173</v>
      </c>
      <c r="N3019" s="1" t="s">
        <v>174</v>
      </c>
      <c r="O3019" s="3">
        <v>9446</v>
      </c>
      <c r="P3019" s="13">
        <v>44044.421053240738</v>
      </c>
      <c r="Q3019" s="14">
        <v>3.260416666666667E-2</v>
      </c>
    </row>
    <row r="3020" spans="1:17" x14ac:dyDescent="0.25">
      <c r="A3020" s="1" t="s">
        <v>161</v>
      </c>
      <c r="B3020" s="1" t="s">
        <v>162</v>
      </c>
      <c r="C3020" s="3">
        <v>12513</v>
      </c>
      <c r="D3020" s="13">
        <v>44106.555127314816</v>
      </c>
      <c r="E3020" s="14">
        <v>3.3067129629629634E-2</v>
      </c>
      <c r="G3020" s="1" t="s">
        <v>251</v>
      </c>
      <c r="H3020" s="1" t="s">
        <v>252</v>
      </c>
      <c r="I3020" s="3">
        <v>12205</v>
      </c>
      <c r="J3020" s="13">
        <v>44103.556481481479</v>
      </c>
      <c r="K3020" s="14">
        <v>8.8379629629629627E-2</v>
      </c>
      <c r="M3020" s="1" t="s">
        <v>199</v>
      </c>
      <c r="N3020" s="1" t="s">
        <v>200</v>
      </c>
      <c r="O3020" s="3">
        <v>9456</v>
      </c>
      <c r="P3020" s="13">
        <v>44044.533043981479</v>
      </c>
      <c r="Q3020" s="14">
        <v>3.0358796296296297E-2</v>
      </c>
    </row>
    <row r="3021" spans="1:17" x14ac:dyDescent="0.25">
      <c r="A3021" s="1" t="s">
        <v>213</v>
      </c>
      <c r="B3021" s="1" t="s">
        <v>214</v>
      </c>
      <c r="C3021" s="3">
        <v>12518</v>
      </c>
      <c r="D3021" s="13">
        <v>44106.628865740742</v>
      </c>
      <c r="E3021" s="14">
        <v>2.71875E-2</v>
      </c>
      <c r="G3021" s="1" t="s">
        <v>203</v>
      </c>
      <c r="H3021" s="1" t="s">
        <v>204</v>
      </c>
      <c r="I3021" s="3">
        <v>12216</v>
      </c>
      <c r="J3021" s="13">
        <v>44103.586041666669</v>
      </c>
      <c r="K3021" s="14">
        <v>8.4039351851851851E-2</v>
      </c>
      <c r="M3021" s="1" t="s">
        <v>126</v>
      </c>
      <c r="N3021" s="1" t="s">
        <v>220</v>
      </c>
      <c r="O3021" s="3">
        <v>9458</v>
      </c>
      <c r="P3021" s="13">
        <v>44044.557916666665</v>
      </c>
      <c r="Q3021" s="14">
        <v>3.5543981481481475E-2</v>
      </c>
    </row>
    <row r="3022" spans="1:17" x14ac:dyDescent="0.25">
      <c r="A3022" s="1" t="s">
        <v>161</v>
      </c>
      <c r="B3022" s="1" t="s">
        <v>162</v>
      </c>
      <c r="C3022" s="3">
        <v>12519</v>
      </c>
      <c r="D3022" s="13">
        <v>44106.641689814816</v>
      </c>
      <c r="E3022" s="14">
        <v>2.7743055555555559E-2</v>
      </c>
      <c r="G3022" s="1" t="s">
        <v>203</v>
      </c>
      <c r="H3022" s="1" t="s">
        <v>204</v>
      </c>
      <c r="I3022" s="3">
        <v>12217</v>
      </c>
      <c r="J3022" s="13">
        <v>44103.587222222224</v>
      </c>
      <c r="K3022" s="14">
        <v>7.9502314814814817E-2</v>
      </c>
      <c r="M3022" s="1" t="s">
        <v>245</v>
      </c>
      <c r="N3022" s="1" t="s">
        <v>246</v>
      </c>
      <c r="O3022" s="3">
        <v>9459</v>
      </c>
      <c r="P3022" s="13">
        <v>44044.575706018521</v>
      </c>
      <c r="Q3022" s="14">
        <v>3.1967592592592589E-2</v>
      </c>
    </row>
    <row r="3023" spans="1:17" x14ac:dyDescent="0.25">
      <c r="A3023" s="1" t="s">
        <v>201</v>
      </c>
      <c r="B3023" s="1" t="s">
        <v>202</v>
      </c>
      <c r="C3023" s="3">
        <v>12523</v>
      </c>
      <c r="D3023" s="13">
        <v>44106.703182870369</v>
      </c>
      <c r="E3023" s="14">
        <v>3.4189814814814819E-2</v>
      </c>
      <c r="G3023" s="1" t="s">
        <v>235</v>
      </c>
      <c r="H3023" s="1" t="s">
        <v>236</v>
      </c>
      <c r="I3023" s="3">
        <v>12218</v>
      </c>
      <c r="J3023" s="13">
        <v>44103.589791666665</v>
      </c>
      <c r="K3023" s="14">
        <v>8.4293981481481484E-2</v>
      </c>
      <c r="M3023" s="1" t="s">
        <v>173</v>
      </c>
      <c r="N3023" s="1" t="s">
        <v>174</v>
      </c>
      <c r="O3023" s="3">
        <v>9472</v>
      </c>
      <c r="P3023" s="13">
        <v>44044.757824074077</v>
      </c>
      <c r="Q3023" s="14">
        <v>3.7060185185185189E-2</v>
      </c>
    </row>
    <row r="3024" spans="1:17" x14ac:dyDescent="0.25">
      <c r="A3024" s="1" t="s">
        <v>255</v>
      </c>
      <c r="B3024" s="1" t="s">
        <v>256</v>
      </c>
      <c r="C3024" s="3">
        <v>12525</v>
      </c>
      <c r="D3024" s="13">
        <v>44106.731620370374</v>
      </c>
      <c r="E3024" s="14">
        <v>3.3518518518518517E-2</v>
      </c>
      <c r="G3024" s="1" t="s">
        <v>179</v>
      </c>
      <c r="H3024" s="1" t="s">
        <v>180</v>
      </c>
      <c r="I3024" s="3">
        <v>12220</v>
      </c>
      <c r="J3024" s="13">
        <v>44103.59097222222</v>
      </c>
      <c r="K3024" s="14">
        <v>8.7430555555555553E-2</v>
      </c>
      <c r="M3024" s="1" t="s">
        <v>199</v>
      </c>
      <c r="N3024" s="1" t="s">
        <v>200</v>
      </c>
      <c r="O3024" s="3">
        <v>9474</v>
      </c>
      <c r="P3024" s="13">
        <v>44044.783078703702</v>
      </c>
      <c r="Q3024" s="14">
        <v>3.7465277777777778E-2</v>
      </c>
    </row>
    <row r="3025" spans="1:17" x14ac:dyDescent="0.25">
      <c r="A3025" s="1" t="s">
        <v>161</v>
      </c>
      <c r="B3025" s="1" t="s">
        <v>162</v>
      </c>
      <c r="C3025" s="3">
        <v>12528</v>
      </c>
      <c r="D3025" s="13">
        <v>44106.783773148149</v>
      </c>
      <c r="E3025" s="14">
        <v>2.7106481481481481E-2</v>
      </c>
      <c r="G3025" s="1" t="s">
        <v>203</v>
      </c>
      <c r="H3025" s="1" t="s">
        <v>204</v>
      </c>
      <c r="I3025" s="3">
        <v>12224</v>
      </c>
      <c r="J3025" s="13">
        <v>44103.587881944448</v>
      </c>
      <c r="K3025" s="14">
        <v>9.1990740740740748E-2</v>
      </c>
      <c r="M3025" s="1" t="s">
        <v>223</v>
      </c>
      <c r="N3025" s="1" t="s">
        <v>224</v>
      </c>
      <c r="O3025" s="3">
        <v>9476</v>
      </c>
      <c r="P3025" s="13">
        <v>44044.819131944445</v>
      </c>
      <c r="Q3025" s="14">
        <v>2.7847222222222221E-2</v>
      </c>
    </row>
    <row r="3026" spans="1:17" x14ac:dyDescent="0.25">
      <c r="A3026" s="1" t="s">
        <v>163</v>
      </c>
      <c r="B3026" s="1" t="s">
        <v>164</v>
      </c>
      <c r="C3026" s="3">
        <v>12529</v>
      </c>
      <c r="D3026" s="13">
        <v>44106.79828703704</v>
      </c>
      <c r="E3026" s="14">
        <v>3.170138888888889E-2</v>
      </c>
      <c r="G3026" s="1" t="s">
        <v>179</v>
      </c>
      <c r="H3026" s="1" t="s">
        <v>180</v>
      </c>
      <c r="I3026" s="3">
        <v>12226</v>
      </c>
      <c r="J3026" s="13">
        <v>44103.592453703706</v>
      </c>
      <c r="K3026" s="14">
        <v>8.5625000000000007E-2</v>
      </c>
      <c r="M3026" s="1" t="s">
        <v>185</v>
      </c>
      <c r="N3026" s="1" t="s">
        <v>186</v>
      </c>
      <c r="O3026" s="3">
        <v>9483</v>
      </c>
      <c r="P3026" s="13">
        <v>44045.403657407405</v>
      </c>
      <c r="Q3026" s="14">
        <v>4.1516203703703701E-2</v>
      </c>
    </row>
    <row r="3027" spans="1:17" x14ac:dyDescent="0.25">
      <c r="A3027" s="1" t="s">
        <v>161</v>
      </c>
      <c r="B3027" s="1" t="s">
        <v>162</v>
      </c>
      <c r="C3027" s="3">
        <v>12535</v>
      </c>
      <c r="D3027" s="13">
        <v>44106.871666666666</v>
      </c>
      <c r="E3027" s="14">
        <v>3.2002314814814817E-2</v>
      </c>
      <c r="G3027" s="1" t="s">
        <v>251</v>
      </c>
      <c r="H3027" s="1" t="s">
        <v>252</v>
      </c>
      <c r="I3027" s="3">
        <v>12227</v>
      </c>
      <c r="J3027" s="13">
        <v>44103.591354166667</v>
      </c>
      <c r="K3027" s="14">
        <v>8.4386574074074072E-2</v>
      </c>
      <c r="M3027" s="1" t="s">
        <v>185</v>
      </c>
      <c r="N3027" s="1" t="s">
        <v>186</v>
      </c>
      <c r="O3027" s="3">
        <v>9485</v>
      </c>
      <c r="P3027" s="13">
        <v>44045.425497685188</v>
      </c>
      <c r="Q3027" s="14">
        <v>3.7777777777777778E-2</v>
      </c>
    </row>
    <row r="3028" spans="1:17" x14ac:dyDescent="0.25">
      <c r="A3028" s="1" t="s">
        <v>213</v>
      </c>
      <c r="B3028" s="1" t="s">
        <v>214</v>
      </c>
      <c r="C3028" s="3">
        <v>12536</v>
      </c>
      <c r="D3028" s="13">
        <v>44106.881631944445</v>
      </c>
      <c r="E3028" s="14">
        <v>3.6319444444444439E-2</v>
      </c>
      <c r="G3028" s="1" t="s">
        <v>193</v>
      </c>
      <c r="H3028" s="1" t="s">
        <v>194</v>
      </c>
      <c r="I3028" s="3">
        <v>12236</v>
      </c>
      <c r="J3028" s="13">
        <v>44103.622442129628</v>
      </c>
      <c r="K3028" s="14">
        <v>9.2083333333333336E-2</v>
      </c>
      <c r="M3028" s="1" t="s">
        <v>229</v>
      </c>
      <c r="N3028" s="1" t="s">
        <v>230</v>
      </c>
      <c r="O3028" s="3">
        <v>9488</v>
      </c>
      <c r="P3028" s="13">
        <v>44045.464421296296</v>
      </c>
      <c r="Q3028" s="14">
        <v>3.6134259259259262E-2</v>
      </c>
    </row>
    <row r="3029" spans="1:17" x14ac:dyDescent="0.25">
      <c r="A3029" s="1" t="s">
        <v>183</v>
      </c>
      <c r="B3029" s="1" t="s">
        <v>184</v>
      </c>
      <c r="C3029" s="3">
        <v>12539</v>
      </c>
      <c r="D3029" s="13">
        <v>44107.414317129631</v>
      </c>
      <c r="E3029" s="14">
        <v>3.142361111111111E-2</v>
      </c>
      <c r="G3029" s="1" t="s">
        <v>211</v>
      </c>
      <c r="H3029" s="1" t="s">
        <v>212</v>
      </c>
      <c r="I3029" s="3">
        <v>12238</v>
      </c>
      <c r="J3029" s="13">
        <v>44103.629664351851</v>
      </c>
      <c r="K3029" s="14">
        <v>8.7604166666666664E-2</v>
      </c>
      <c r="M3029" s="1" t="s">
        <v>237</v>
      </c>
      <c r="N3029" s="1" t="s">
        <v>238</v>
      </c>
      <c r="O3029" s="3">
        <v>9491</v>
      </c>
      <c r="P3029" s="13">
        <v>44045.513923611114</v>
      </c>
      <c r="Q3029" s="14">
        <v>3.4189814814814819E-2</v>
      </c>
    </row>
    <row r="3030" spans="1:17" x14ac:dyDescent="0.25">
      <c r="A3030" s="1" t="s">
        <v>201</v>
      </c>
      <c r="B3030" s="1" t="s">
        <v>202</v>
      </c>
      <c r="C3030" s="3">
        <v>12540</v>
      </c>
      <c r="D3030" s="13">
        <v>44107.431597222225</v>
      </c>
      <c r="E3030" s="14">
        <v>2.900462962962963E-2</v>
      </c>
      <c r="G3030" s="1" t="s">
        <v>177</v>
      </c>
      <c r="H3030" s="1" t="s">
        <v>178</v>
      </c>
      <c r="I3030" s="3">
        <v>12242</v>
      </c>
      <c r="J3030" s="13">
        <v>44103.64471064815</v>
      </c>
      <c r="K3030" s="14">
        <v>8.89699074074074E-2</v>
      </c>
      <c r="M3030" s="1" t="s">
        <v>231</v>
      </c>
      <c r="N3030" s="1" t="s">
        <v>232</v>
      </c>
      <c r="O3030" s="3">
        <v>9492</v>
      </c>
      <c r="P3030" s="13">
        <v>44045.531111111108</v>
      </c>
      <c r="Q3030" s="14">
        <v>2.8738425925925928E-2</v>
      </c>
    </row>
    <row r="3031" spans="1:17" x14ac:dyDescent="0.25">
      <c r="A3031" s="1" t="s">
        <v>197</v>
      </c>
      <c r="B3031" s="1" t="s">
        <v>198</v>
      </c>
      <c r="C3031" s="3">
        <v>12543</v>
      </c>
      <c r="D3031" s="13">
        <v>44107.485520833332</v>
      </c>
      <c r="E3031" s="14">
        <v>3.9756944444444449E-2</v>
      </c>
      <c r="G3031" s="1" t="s">
        <v>251</v>
      </c>
      <c r="H3031" s="1" t="s">
        <v>252</v>
      </c>
      <c r="I3031" s="3">
        <v>12253</v>
      </c>
      <c r="J3031" s="13">
        <v>44103.679189814815</v>
      </c>
      <c r="K3031" s="14">
        <v>8.1944444444444445E-2</v>
      </c>
      <c r="M3031" s="1" t="s">
        <v>245</v>
      </c>
      <c r="N3031" s="1" t="s">
        <v>246</v>
      </c>
      <c r="O3031" s="3">
        <v>9501</v>
      </c>
      <c r="P3031" s="13">
        <v>44045.644317129627</v>
      </c>
      <c r="Q3031" s="14">
        <v>3.8460648148148147E-2</v>
      </c>
    </row>
    <row r="3032" spans="1:17" x14ac:dyDescent="0.25">
      <c r="A3032" s="1" t="s">
        <v>159</v>
      </c>
      <c r="B3032" s="1" t="s">
        <v>160</v>
      </c>
      <c r="C3032" s="3">
        <v>12544</v>
      </c>
      <c r="D3032" s="13">
        <v>44107.496620370373</v>
      </c>
      <c r="E3032" s="14">
        <v>3.3113425925925928E-2</v>
      </c>
      <c r="G3032" s="1" t="s">
        <v>211</v>
      </c>
      <c r="H3032" s="1" t="s">
        <v>212</v>
      </c>
      <c r="I3032" s="3">
        <v>12257</v>
      </c>
      <c r="J3032" s="13">
        <v>44103.689351851855</v>
      </c>
      <c r="K3032" s="14">
        <v>7.8657407407407412E-2</v>
      </c>
      <c r="M3032" s="1" t="s">
        <v>247</v>
      </c>
      <c r="N3032" s="1" t="s">
        <v>248</v>
      </c>
      <c r="O3032" s="3">
        <v>9503</v>
      </c>
      <c r="P3032" s="13">
        <v>44045.66846064815</v>
      </c>
      <c r="Q3032" s="14">
        <v>3.0868055555555555E-2</v>
      </c>
    </row>
    <row r="3033" spans="1:17" x14ac:dyDescent="0.25">
      <c r="A3033" s="1" t="s">
        <v>159</v>
      </c>
      <c r="B3033" s="1" t="s">
        <v>160</v>
      </c>
      <c r="C3033" s="3">
        <v>12548</v>
      </c>
      <c r="D3033" s="13">
        <v>44107.552407407406</v>
      </c>
      <c r="E3033" s="14">
        <v>3.1319444444444448E-2</v>
      </c>
      <c r="G3033" s="1" t="s">
        <v>233</v>
      </c>
      <c r="H3033" s="1" t="s">
        <v>234</v>
      </c>
      <c r="I3033" s="3">
        <v>12262</v>
      </c>
      <c r="J3033" s="13">
        <v>44103.699317129627</v>
      </c>
      <c r="K3033" s="14">
        <v>8.519675925925925E-2</v>
      </c>
      <c r="M3033" s="1" t="s">
        <v>245</v>
      </c>
      <c r="N3033" s="1" t="s">
        <v>246</v>
      </c>
      <c r="O3033" s="3">
        <v>9506</v>
      </c>
      <c r="P3033" s="13">
        <v>44045.709733796299</v>
      </c>
      <c r="Q3033" s="14">
        <v>3.9259259259259258E-2</v>
      </c>
    </row>
    <row r="3034" spans="1:17" x14ac:dyDescent="0.25">
      <c r="A3034" s="1" t="s">
        <v>165</v>
      </c>
      <c r="B3034" s="1" t="s">
        <v>166</v>
      </c>
      <c r="C3034" s="3">
        <v>12557</v>
      </c>
      <c r="D3034" s="13">
        <v>44107.694374999999</v>
      </c>
      <c r="E3034" s="14">
        <v>3.6203703703703703E-2</v>
      </c>
      <c r="G3034" s="1" t="s">
        <v>215</v>
      </c>
      <c r="H3034" s="1" t="s">
        <v>216</v>
      </c>
      <c r="I3034" s="3">
        <v>12271</v>
      </c>
      <c r="J3034" s="13">
        <v>44103.730671296296</v>
      </c>
      <c r="K3034" s="14">
        <v>9.0567129629629636E-2</v>
      </c>
      <c r="M3034" s="1" t="s">
        <v>173</v>
      </c>
      <c r="N3034" s="1" t="s">
        <v>174</v>
      </c>
      <c r="O3034" s="3">
        <v>9511</v>
      </c>
      <c r="P3034" s="13">
        <v>44045.777939814812</v>
      </c>
      <c r="Q3034" s="14">
        <v>3.9097222222222221E-2</v>
      </c>
    </row>
    <row r="3035" spans="1:17" x14ac:dyDescent="0.25">
      <c r="A3035" s="1" t="s">
        <v>225</v>
      </c>
      <c r="B3035" s="1" t="s">
        <v>226</v>
      </c>
      <c r="C3035" s="3">
        <v>12561</v>
      </c>
      <c r="D3035" s="13">
        <v>44107.75577546296</v>
      </c>
      <c r="E3035" s="14">
        <v>3.1620370370370368E-2</v>
      </c>
      <c r="G3035" s="1" t="s">
        <v>235</v>
      </c>
      <c r="H3035" s="1" t="s">
        <v>236</v>
      </c>
      <c r="I3035" s="3">
        <v>12280</v>
      </c>
      <c r="J3035" s="13">
        <v>44103.771215277775</v>
      </c>
      <c r="K3035" s="14">
        <v>8.5960648148148147E-2</v>
      </c>
      <c r="M3035" s="1" t="s">
        <v>229</v>
      </c>
      <c r="N3035" s="1" t="s">
        <v>230</v>
      </c>
      <c r="O3035" s="3">
        <v>9515</v>
      </c>
      <c r="P3035" s="13">
        <v>44045.832986111112</v>
      </c>
      <c r="Q3035" s="14">
        <v>3.2002314814814817E-2</v>
      </c>
    </row>
    <row r="3036" spans="1:17" x14ac:dyDescent="0.25">
      <c r="A3036" s="1" t="s">
        <v>159</v>
      </c>
      <c r="B3036" s="1" t="s">
        <v>160</v>
      </c>
      <c r="C3036" s="3">
        <v>12568</v>
      </c>
      <c r="D3036" s="13">
        <v>44107.864861111113</v>
      </c>
      <c r="E3036" s="14">
        <v>2.6377314814814815E-2</v>
      </c>
      <c r="G3036" s="1" t="s">
        <v>187</v>
      </c>
      <c r="H3036" s="1" t="s">
        <v>188</v>
      </c>
      <c r="I3036" s="3">
        <v>12282</v>
      </c>
      <c r="J3036" s="13">
        <v>44103.778101851851</v>
      </c>
      <c r="K3036" s="14">
        <v>9.2175925925925925E-2</v>
      </c>
      <c r="M3036" s="1" t="s">
        <v>245</v>
      </c>
      <c r="N3036" s="1" t="s">
        <v>246</v>
      </c>
      <c r="O3036" s="3">
        <v>9516</v>
      </c>
      <c r="P3036" s="13">
        <v>44045.847604166665</v>
      </c>
      <c r="Q3036" s="14">
        <v>3.290509259259259E-2</v>
      </c>
    </row>
    <row r="3037" spans="1:17" x14ac:dyDescent="0.25">
      <c r="A3037" s="1" t="s">
        <v>163</v>
      </c>
      <c r="B3037" s="1" t="s">
        <v>164</v>
      </c>
      <c r="C3037" s="3">
        <v>12573</v>
      </c>
      <c r="D3037" s="13">
        <v>44108.43277777778</v>
      </c>
      <c r="E3037" s="14">
        <v>2.480324074074074E-2</v>
      </c>
      <c r="G3037" s="1" t="s">
        <v>211</v>
      </c>
      <c r="H3037" s="1" t="s">
        <v>212</v>
      </c>
      <c r="I3037" s="3">
        <v>12283</v>
      </c>
      <c r="J3037" s="13">
        <v>44103.777048611111</v>
      </c>
      <c r="K3037" s="14">
        <v>8.9236111111111113E-2</v>
      </c>
      <c r="M3037" s="1" t="s">
        <v>209</v>
      </c>
      <c r="N3037" s="1" t="s">
        <v>210</v>
      </c>
      <c r="O3037" s="3">
        <v>9519</v>
      </c>
      <c r="P3037" s="13">
        <v>44046.377743055556</v>
      </c>
      <c r="Q3037" s="14">
        <v>3.7060185185185189E-2</v>
      </c>
    </row>
    <row r="3038" spans="1:17" x14ac:dyDescent="0.25">
      <c r="A3038" s="1" t="s">
        <v>163</v>
      </c>
      <c r="B3038" s="1" t="s">
        <v>164</v>
      </c>
      <c r="C3038" s="3">
        <v>12574</v>
      </c>
      <c r="D3038" s="13">
        <v>44108.451412037037</v>
      </c>
      <c r="E3038" s="14">
        <v>3.3425925925925921E-2</v>
      </c>
      <c r="G3038" s="1" t="s">
        <v>233</v>
      </c>
      <c r="H3038" s="1" t="s">
        <v>234</v>
      </c>
      <c r="I3038" s="3">
        <v>12296</v>
      </c>
      <c r="J3038" s="13">
        <v>44103.833541666667</v>
      </c>
      <c r="K3038" s="14">
        <v>8.7685185185185185E-2</v>
      </c>
      <c r="M3038" s="1" t="s">
        <v>223</v>
      </c>
      <c r="N3038" s="1" t="s">
        <v>224</v>
      </c>
      <c r="O3038" s="3">
        <v>9525</v>
      </c>
      <c r="P3038" s="13">
        <v>44046.464201388888</v>
      </c>
      <c r="Q3038" s="14">
        <v>3.3483796296296296E-2</v>
      </c>
    </row>
    <row r="3039" spans="1:17" x14ac:dyDescent="0.25">
      <c r="A3039" s="1" t="s">
        <v>205</v>
      </c>
      <c r="B3039" s="1" t="s">
        <v>206</v>
      </c>
      <c r="C3039" s="3">
        <v>12581</v>
      </c>
      <c r="D3039" s="13">
        <v>44108.555625000001</v>
      </c>
      <c r="E3039" s="14">
        <v>2.9189814814814811E-2</v>
      </c>
      <c r="G3039" s="1" t="s">
        <v>187</v>
      </c>
      <c r="H3039" s="1" t="s">
        <v>188</v>
      </c>
      <c r="I3039" s="3">
        <v>12297</v>
      </c>
      <c r="J3039" s="13">
        <v>44103.835856481484</v>
      </c>
      <c r="K3039" s="14">
        <v>9.0590277777777783E-2</v>
      </c>
      <c r="M3039" s="1" t="s">
        <v>199</v>
      </c>
      <c r="N3039" s="1" t="s">
        <v>200</v>
      </c>
      <c r="O3039" s="3">
        <v>9527</v>
      </c>
      <c r="P3039" s="13">
        <v>44046.491678240738</v>
      </c>
      <c r="Q3039" s="14">
        <v>4.041666666666667E-2</v>
      </c>
    </row>
    <row r="3040" spans="1:17" x14ac:dyDescent="0.25">
      <c r="A3040" s="1" t="s">
        <v>255</v>
      </c>
      <c r="B3040" s="1" t="s">
        <v>256</v>
      </c>
      <c r="C3040" s="3">
        <v>12585</v>
      </c>
      <c r="D3040" s="13">
        <v>44108.614953703705</v>
      </c>
      <c r="E3040" s="14">
        <v>3.6516203703703703E-2</v>
      </c>
      <c r="G3040" s="1" t="s">
        <v>251</v>
      </c>
      <c r="H3040" s="1" t="s">
        <v>252</v>
      </c>
      <c r="I3040" s="3">
        <v>12305</v>
      </c>
      <c r="J3040" s="13">
        <v>44103.875555555554</v>
      </c>
      <c r="K3040" s="14">
        <v>8.8078703703703701E-2</v>
      </c>
      <c r="M3040" s="1" t="s">
        <v>245</v>
      </c>
      <c r="N3040" s="1" t="s">
        <v>246</v>
      </c>
      <c r="O3040" s="3">
        <v>9529</v>
      </c>
      <c r="P3040" s="13">
        <v>44046.515266203707</v>
      </c>
      <c r="Q3040" s="14">
        <v>2.8321759259259258E-2</v>
      </c>
    </row>
    <row r="3041" spans="1:17" x14ac:dyDescent="0.25">
      <c r="A3041" s="1" t="s">
        <v>159</v>
      </c>
      <c r="B3041" s="1" t="s">
        <v>160</v>
      </c>
      <c r="C3041" s="3">
        <v>12588</v>
      </c>
      <c r="D3041" s="13">
        <v>44108.654652777775</v>
      </c>
      <c r="E3041" s="14">
        <v>4.162037037037037E-2</v>
      </c>
      <c r="G3041" s="1" t="s">
        <v>177</v>
      </c>
      <c r="H3041" s="1" t="s">
        <v>178</v>
      </c>
      <c r="I3041" s="3">
        <v>12310</v>
      </c>
      <c r="J3041" s="13">
        <v>44104.404247685183</v>
      </c>
      <c r="K3041" s="14">
        <v>8.4837962962962962E-2</v>
      </c>
      <c r="M3041" s="1" t="s">
        <v>126</v>
      </c>
      <c r="N3041" s="1" t="s">
        <v>220</v>
      </c>
      <c r="O3041" s="3">
        <v>9530</v>
      </c>
      <c r="P3041" s="13">
        <v>44046.529351851852</v>
      </c>
      <c r="Q3041" s="14">
        <v>3.3750000000000002E-2</v>
      </c>
    </row>
    <row r="3042" spans="1:17" x14ac:dyDescent="0.25">
      <c r="A3042" s="1" t="s">
        <v>197</v>
      </c>
      <c r="B3042" s="1" t="s">
        <v>198</v>
      </c>
      <c r="C3042" s="3">
        <v>12595</v>
      </c>
      <c r="D3042" s="13">
        <v>44108.736377314817</v>
      </c>
      <c r="E3042" s="14">
        <v>4.0462962962962964E-2</v>
      </c>
      <c r="G3042" s="1" t="s">
        <v>177</v>
      </c>
      <c r="H3042" s="1" t="s">
        <v>178</v>
      </c>
      <c r="I3042" s="3">
        <v>12312</v>
      </c>
      <c r="J3042" s="13">
        <v>44104.418726851851</v>
      </c>
      <c r="K3042" s="14">
        <v>9.4016203703703713E-2</v>
      </c>
      <c r="M3042" s="1" t="s">
        <v>227</v>
      </c>
      <c r="N3042" s="1" t="s">
        <v>228</v>
      </c>
      <c r="O3042" s="3">
        <v>9534</v>
      </c>
      <c r="P3042" s="13">
        <v>44046.584722222222</v>
      </c>
      <c r="Q3042" s="14">
        <v>3.8703703703703705E-2</v>
      </c>
    </row>
    <row r="3043" spans="1:17" x14ac:dyDescent="0.25">
      <c r="A3043" s="1" t="s">
        <v>165</v>
      </c>
      <c r="B3043" s="1" t="s">
        <v>166</v>
      </c>
      <c r="C3043" s="3">
        <v>12598</v>
      </c>
      <c r="D3043" s="13">
        <v>44108.789282407408</v>
      </c>
      <c r="E3043" s="14">
        <v>3.0671296296296294E-2</v>
      </c>
      <c r="G3043" s="1" t="s">
        <v>215</v>
      </c>
      <c r="H3043" s="1" t="s">
        <v>216</v>
      </c>
      <c r="I3043" s="3">
        <v>12320</v>
      </c>
      <c r="J3043" s="13">
        <v>44104.435856481483</v>
      </c>
      <c r="K3043" s="14">
        <v>9.0081018518518519E-2</v>
      </c>
      <c r="M3043" s="1" t="s">
        <v>227</v>
      </c>
      <c r="N3043" s="1" t="s">
        <v>228</v>
      </c>
      <c r="O3043" s="3">
        <v>9536</v>
      </c>
      <c r="P3043" s="13">
        <v>44046.611226851855</v>
      </c>
      <c r="Q3043" s="14">
        <v>3.7303240740740741E-2</v>
      </c>
    </row>
    <row r="3044" spans="1:17" x14ac:dyDescent="0.25">
      <c r="A3044" s="1" t="s">
        <v>159</v>
      </c>
      <c r="B3044" s="1" t="s">
        <v>160</v>
      </c>
      <c r="C3044" s="3">
        <v>12600</v>
      </c>
      <c r="D3044" s="13">
        <v>44108.821793981479</v>
      </c>
      <c r="E3044" s="14">
        <v>2.6342592592592588E-2</v>
      </c>
      <c r="G3044" s="1" t="s">
        <v>211</v>
      </c>
      <c r="H3044" s="1" t="s">
        <v>212</v>
      </c>
      <c r="I3044" s="3">
        <v>12329</v>
      </c>
      <c r="J3044" s="13">
        <v>44104.455127314817</v>
      </c>
      <c r="K3044" s="14">
        <v>9.1006944444444446E-2</v>
      </c>
      <c r="M3044" s="1" t="s">
        <v>167</v>
      </c>
      <c r="N3044" s="1" t="s">
        <v>168</v>
      </c>
      <c r="O3044" s="3">
        <v>9541</v>
      </c>
      <c r="P3044" s="13">
        <v>44046.679791666669</v>
      </c>
      <c r="Q3044" s="14">
        <v>3.7893518518518521E-2</v>
      </c>
    </row>
    <row r="3045" spans="1:17" x14ac:dyDescent="0.25">
      <c r="A3045" s="1" t="s">
        <v>163</v>
      </c>
      <c r="B3045" s="1" t="s">
        <v>164</v>
      </c>
      <c r="C3045" s="3">
        <v>12603</v>
      </c>
      <c r="D3045" s="13">
        <v>44108.866724537038</v>
      </c>
      <c r="E3045" s="14">
        <v>3.788194444444444E-2</v>
      </c>
      <c r="G3045" s="1" t="s">
        <v>193</v>
      </c>
      <c r="H3045" s="1" t="s">
        <v>194</v>
      </c>
      <c r="I3045" s="3">
        <v>12335</v>
      </c>
      <c r="J3045" s="13">
        <v>44104.461180555554</v>
      </c>
      <c r="K3045" s="14">
        <v>9.1412037037037042E-2</v>
      </c>
      <c r="M3045" s="1" t="s">
        <v>231</v>
      </c>
      <c r="N3045" s="1" t="s">
        <v>232</v>
      </c>
      <c r="O3045" s="3">
        <v>9547</v>
      </c>
      <c r="P3045" s="13">
        <v>44046.764236111114</v>
      </c>
      <c r="Q3045" s="14">
        <v>3.9398148148148147E-2</v>
      </c>
    </row>
    <row r="3046" spans="1:17" x14ac:dyDescent="0.25">
      <c r="A3046" s="1" t="s">
        <v>243</v>
      </c>
      <c r="B3046" s="1" t="s">
        <v>244</v>
      </c>
      <c r="C3046" s="3">
        <v>12604</v>
      </c>
      <c r="D3046" s="13">
        <v>44108.880416666667</v>
      </c>
      <c r="E3046" s="14">
        <v>2.8946759259259255E-2</v>
      </c>
      <c r="G3046" s="1" t="s">
        <v>251</v>
      </c>
      <c r="H3046" s="1" t="s">
        <v>252</v>
      </c>
      <c r="I3046" s="3">
        <v>12336</v>
      </c>
      <c r="J3046" s="13">
        <v>44104.460451388892</v>
      </c>
      <c r="K3046" s="14">
        <v>7.8368055555555552E-2</v>
      </c>
      <c r="M3046" s="1" t="s">
        <v>223</v>
      </c>
      <c r="N3046" s="1" t="s">
        <v>224</v>
      </c>
      <c r="O3046" s="3">
        <v>9548</v>
      </c>
      <c r="P3046" s="13">
        <v>44046.781805555554</v>
      </c>
      <c r="Q3046" s="14">
        <v>3.7418981481481477E-2</v>
      </c>
    </row>
    <row r="3047" spans="1:17" x14ac:dyDescent="0.25">
      <c r="A3047" s="1" t="s">
        <v>225</v>
      </c>
      <c r="B3047" s="1" t="s">
        <v>226</v>
      </c>
      <c r="C3047" s="3">
        <v>12606</v>
      </c>
      <c r="D3047" s="13">
        <v>44109.403437499997</v>
      </c>
      <c r="E3047" s="14">
        <v>3.5393518518518519E-2</v>
      </c>
      <c r="G3047" s="1" t="s">
        <v>177</v>
      </c>
      <c r="H3047" s="1" t="s">
        <v>178</v>
      </c>
      <c r="I3047" s="3">
        <v>12338</v>
      </c>
      <c r="J3047" s="13">
        <v>44104.466273148151</v>
      </c>
      <c r="K3047" s="14">
        <v>9.2210648148148153E-2</v>
      </c>
      <c r="M3047" s="1" t="s">
        <v>253</v>
      </c>
      <c r="N3047" s="1" t="s">
        <v>254</v>
      </c>
      <c r="O3047" s="3">
        <v>9552</v>
      </c>
      <c r="P3047" s="13">
        <v>44046.842106481483</v>
      </c>
      <c r="Q3047" s="14">
        <v>3.892361111111111E-2</v>
      </c>
    </row>
    <row r="3048" spans="1:17" x14ac:dyDescent="0.25">
      <c r="A3048" s="1" t="s">
        <v>189</v>
      </c>
      <c r="B3048" s="1" t="s">
        <v>190</v>
      </c>
      <c r="C3048" s="3">
        <v>12608</v>
      </c>
      <c r="D3048" s="13">
        <v>44109.434884259259</v>
      </c>
      <c r="E3048" s="14">
        <v>4.041666666666667E-2</v>
      </c>
      <c r="G3048" s="1" t="s">
        <v>122</v>
      </c>
      <c r="H3048" s="1" t="s">
        <v>217</v>
      </c>
      <c r="I3048" s="3">
        <v>12341</v>
      </c>
      <c r="J3048" s="13">
        <v>44104.470763888887</v>
      </c>
      <c r="K3048" s="14">
        <v>8.0196759259259259E-2</v>
      </c>
      <c r="M3048" s="1" t="s">
        <v>173</v>
      </c>
      <c r="N3048" s="1" t="s">
        <v>174</v>
      </c>
      <c r="O3048" s="3">
        <v>9555</v>
      </c>
      <c r="P3048" s="13">
        <v>44047.382835648146</v>
      </c>
      <c r="Q3048" s="14">
        <v>4.3506944444444445E-2</v>
      </c>
    </row>
    <row r="3049" spans="1:17" x14ac:dyDescent="0.25">
      <c r="A3049" s="1" t="s">
        <v>213</v>
      </c>
      <c r="B3049" s="1" t="s">
        <v>214</v>
      </c>
      <c r="C3049" s="3">
        <v>12611</v>
      </c>
      <c r="D3049" s="13">
        <v>44109.4846875</v>
      </c>
      <c r="E3049" s="14">
        <v>3.0856481481481481E-2</v>
      </c>
      <c r="G3049" s="1" t="s">
        <v>177</v>
      </c>
      <c r="H3049" s="1" t="s">
        <v>178</v>
      </c>
      <c r="I3049" s="3">
        <v>12344</v>
      </c>
      <c r="J3049" s="13">
        <v>44104.479398148149</v>
      </c>
      <c r="K3049" s="14">
        <v>8.6435185185185184E-2</v>
      </c>
      <c r="M3049" s="1" t="s">
        <v>231</v>
      </c>
      <c r="N3049" s="1" t="s">
        <v>232</v>
      </c>
      <c r="O3049" s="3">
        <v>9556</v>
      </c>
      <c r="P3049" s="13">
        <v>44047.398125</v>
      </c>
      <c r="Q3049" s="14">
        <v>3.9421296296296295E-2</v>
      </c>
    </row>
    <row r="3050" spans="1:17" x14ac:dyDescent="0.25">
      <c r="A3050" s="1" t="s">
        <v>243</v>
      </c>
      <c r="B3050" s="1" t="s">
        <v>244</v>
      </c>
      <c r="C3050" s="3">
        <v>12613</v>
      </c>
      <c r="D3050" s="13">
        <v>44109.507939814815</v>
      </c>
      <c r="E3050" s="14">
        <v>2.6851851851851849E-2</v>
      </c>
      <c r="G3050" s="1" t="s">
        <v>235</v>
      </c>
      <c r="H3050" s="1" t="s">
        <v>236</v>
      </c>
      <c r="I3050" s="3">
        <v>12348</v>
      </c>
      <c r="J3050" s="13">
        <v>44104.499872685185</v>
      </c>
      <c r="K3050" s="14">
        <v>8.5833333333333331E-2</v>
      </c>
      <c r="M3050" s="1" t="s">
        <v>253</v>
      </c>
      <c r="N3050" s="1" t="s">
        <v>254</v>
      </c>
      <c r="O3050" s="3">
        <v>9561</v>
      </c>
      <c r="P3050" s="13">
        <v>44047.453761574077</v>
      </c>
      <c r="Q3050" s="14">
        <v>3.9027777777777779E-2</v>
      </c>
    </row>
    <row r="3051" spans="1:17" x14ac:dyDescent="0.25">
      <c r="A3051" s="1" t="s">
        <v>207</v>
      </c>
      <c r="B3051" s="1" t="s">
        <v>208</v>
      </c>
      <c r="C3051" s="3">
        <v>12614</v>
      </c>
      <c r="D3051" s="13">
        <v>44109.517685185187</v>
      </c>
      <c r="E3051" s="14">
        <v>2.8657407407407406E-2</v>
      </c>
      <c r="G3051" s="1" t="s">
        <v>177</v>
      </c>
      <c r="H3051" s="1" t="s">
        <v>178</v>
      </c>
      <c r="I3051" s="3">
        <v>12349</v>
      </c>
      <c r="J3051" s="13">
        <v>44104.503229166665</v>
      </c>
      <c r="K3051" s="14">
        <v>8.3738425925925938E-2</v>
      </c>
      <c r="M3051" s="1" t="s">
        <v>130</v>
      </c>
      <c r="N3051" s="1" t="s">
        <v>218</v>
      </c>
      <c r="O3051" s="3">
        <v>9563</v>
      </c>
      <c r="P3051" s="13">
        <v>44047.475740740738</v>
      </c>
      <c r="Q3051" s="14">
        <v>3.1319444444444448E-2</v>
      </c>
    </row>
    <row r="3052" spans="1:17" x14ac:dyDescent="0.25">
      <c r="A3052" s="1" t="s">
        <v>205</v>
      </c>
      <c r="B3052" s="1" t="s">
        <v>206</v>
      </c>
      <c r="C3052" s="3">
        <v>12615</v>
      </c>
      <c r="D3052" s="13">
        <v>44109.527638888889</v>
      </c>
      <c r="E3052" s="14">
        <v>3.4965277777777783E-2</v>
      </c>
      <c r="G3052" s="1" t="s">
        <v>187</v>
      </c>
      <c r="H3052" s="1" t="s">
        <v>188</v>
      </c>
      <c r="I3052" s="3">
        <v>12351</v>
      </c>
      <c r="J3052" s="13">
        <v>44104.514166666668</v>
      </c>
      <c r="K3052" s="14">
        <v>8.9722222222222217E-2</v>
      </c>
      <c r="M3052" s="1" t="s">
        <v>167</v>
      </c>
      <c r="N3052" s="1" t="s">
        <v>168</v>
      </c>
      <c r="O3052" s="3">
        <v>9564</v>
      </c>
      <c r="P3052" s="13">
        <v>44047.492013888892</v>
      </c>
      <c r="Q3052" s="14">
        <v>3.8483796296296294E-2</v>
      </c>
    </row>
    <row r="3053" spans="1:17" x14ac:dyDescent="0.25">
      <c r="A3053" s="1" t="s">
        <v>165</v>
      </c>
      <c r="B3053" s="1" t="s">
        <v>166</v>
      </c>
      <c r="C3053" s="3">
        <v>12617</v>
      </c>
      <c r="D3053" s="13">
        <v>44109.557523148149</v>
      </c>
      <c r="E3053" s="14">
        <v>2.9687500000000002E-2</v>
      </c>
      <c r="G3053" s="1" t="s">
        <v>122</v>
      </c>
      <c r="H3053" s="1" t="s">
        <v>217</v>
      </c>
      <c r="I3053" s="3">
        <v>12354</v>
      </c>
      <c r="J3053" s="13">
        <v>44104.516145833331</v>
      </c>
      <c r="K3053" s="14">
        <v>8.953703703703704E-2</v>
      </c>
      <c r="M3053" s="1" t="s">
        <v>173</v>
      </c>
      <c r="N3053" s="1" t="s">
        <v>174</v>
      </c>
      <c r="O3053" s="3">
        <v>9565</v>
      </c>
      <c r="P3053" s="13">
        <v>44047.510277777779</v>
      </c>
      <c r="Q3053" s="14">
        <v>3.5509259259259261E-2</v>
      </c>
    </row>
    <row r="3054" spans="1:17" x14ac:dyDescent="0.25">
      <c r="A3054" s="1" t="s">
        <v>181</v>
      </c>
      <c r="B3054" s="1" t="s">
        <v>182</v>
      </c>
      <c r="C3054" s="3">
        <v>12620</v>
      </c>
      <c r="D3054" s="13">
        <v>44109.600763888891</v>
      </c>
      <c r="E3054" s="14">
        <v>2.8993055555555553E-2</v>
      </c>
      <c r="G3054" s="1" t="s">
        <v>120</v>
      </c>
      <c r="H3054" s="1" t="s">
        <v>219</v>
      </c>
      <c r="I3054" s="3">
        <v>12355</v>
      </c>
      <c r="J3054" s="13">
        <v>44104.522997685184</v>
      </c>
      <c r="K3054" s="14">
        <v>8.7939814814814818E-2</v>
      </c>
      <c r="M3054" s="1" t="s">
        <v>191</v>
      </c>
      <c r="N3054" s="1" t="s">
        <v>192</v>
      </c>
      <c r="O3054" s="3">
        <v>9566</v>
      </c>
      <c r="P3054" s="13">
        <v>44047.520127314812</v>
      </c>
      <c r="Q3054" s="14">
        <v>4.5694444444444447E-2</v>
      </c>
    </row>
    <row r="3055" spans="1:17" x14ac:dyDescent="0.25">
      <c r="A3055" s="1" t="s">
        <v>255</v>
      </c>
      <c r="B3055" s="1" t="s">
        <v>256</v>
      </c>
      <c r="C3055" s="3">
        <v>12623</v>
      </c>
      <c r="D3055" s="13">
        <v>44109.638761574075</v>
      </c>
      <c r="E3055" s="14">
        <v>2.478009259259259E-2</v>
      </c>
      <c r="G3055" s="1" t="s">
        <v>235</v>
      </c>
      <c r="H3055" s="1" t="s">
        <v>236</v>
      </c>
      <c r="I3055" s="3">
        <v>12359</v>
      </c>
      <c r="J3055" s="13">
        <v>44104.532164351855</v>
      </c>
      <c r="K3055" s="14">
        <v>8.3506944444444453E-2</v>
      </c>
      <c r="M3055" s="1" t="s">
        <v>173</v>
      </c>
      <c r="N3055" s="1" t="s">
        <v>174</v>
      </c>
      <c r="O3055" s="3">
        <v>9569</v>
      </c>
      <c r="P3055" s="13">
        <v>44047.560752314814</v>
      </c>
      <c r="Q3055" s="14">
        <v>3.636574074074074E-2</v>
      </c>
    </row>
    <row r="3056" spans="1:17" x14ac:dyDescent="0.25">
      <c r="A3056" s="1" t="s">
        <v>163</v>
      </c>
      <c r="B3056" s="1" t="s">
        <v>164</v>
      </c>
      <c r="C3056" s="3">
        <v>12633</v>
      </c>
      <c r="D3056" s="13">
        <v>44109.773402777777</v>
      </c>
      <c r="E3056" s="14">
        <v>2.7060185185185187E-2</v>
      </c>
      <c r="G3056" s="1" t="s">
        <v>120</v>
      </c>
      <c r="H3056" s="1" t="s">
        <v>219</v>
      </c>
      <c r="I3056" s="3">
        <v>12360</v>
      </c>
      <c r="J3056" s="13">
        <v>44104.538425925923</v>
      </c>
      <c r="K3056" s="14">
        <v>8.9143518518518525E-2</v>
      </c>
      <c r="M3056" s="1" t="s">
        <v>249</v>
      </c>
      <c r="N3056" s="1" t="s">
        <v>250</v>
      </c>
      <c r="O3056" s="3">
        <v>9571</v>
      </c>
      <c r="P3056" s="13">
        <v>44047.588969907411</v>
      </c>
      <c r="Q3056" s="14">
        <v>3.8171296296296293E-2</v>
      </c>
    </row>
    <row r="3057" spans="1:17" x14ac:dyDescent="0.25">
      <c r="A3057" s="1" t="s">
        <v>181</v>
      </c>
      <c r="B3057" s="1" t="s">
        <v>182</v>
      </c>
      <c r="C3057" s="3">
        <v>12634</v>
      </c>
      <c r="D3057" s="13">
        <v>44109.792407407411</v>
      </c>
      <c r="E3057" s="14">
        <v>2.8599537037037034E-2</v>
      </c>
      <c r="G3057" s="1" t="s">
        <v>187</v>
      </c>
      <c r="H3057" s="1" t="s">
        <v>188</v>
      </c>
      <c r="I3057" s="3">
        <v>12361</v>
      </c>
      <c r="J3057" s="13">
        <v>44104.539085648146</v>
      </c>
      <c r="K3057" s="14">
        <v>8.8240740740740745E-2</v>
      </c>
      <c r="M3057" s="1" t="s">
        <v>247</v>
      </c>
      <c r="N3057" s="1" t="s">
        <v>248</v>
      </c>
      <c r="O3057" s="3">
        <v>9574</v>
      </c>
      <c r="P3057" s="13">
        <v>44047.62976851852</v>
      </c>
      <c r="Q3057" s="14">
        <v>3.0300925925925926E-2</v>
      </c>
    </row>
    <row r="3058" spans="1:17" x14ac:dyDescent="0.25">
      <c r="A3058" s="1" t="s">
        <v>201</v>
      </c>
      <c r="B3058" s="1" t="s">
        <v>202</v>
      </c>
      <c r="C3058" s="3">
        <v>12642</v>
      </c>
      <c r="D3058" s="13">
        <v>44110.402233796296</v>
      </c>
      <c r="E3058" s="14">
        <v>3.1655092592592596E-2</v>
      </c>
      <c r="G3058" s="1" t="s">
        <v>211</v>
      </c>
      <c r="H3058" s="1" t="s">
        <v>212</v>
      </c>
      <c r="I3058" s="3">
        <v>12362</v>
      </c>
      <c r="J3058" s="13">
        <v>44104.543634259258</v>
      </c>
      <c r="K3058" s="14">
        <v>9.4826388888888891E-2</v>
      </c>
      <c r="M3058" s="1" t="s">
        <v>253</v>
      </c>
      <c r="N3058" s="1" t="s">
        <v>254</v>
      </c>
      <c r="O3058" s="3">
        <v>9582</v>
      </c>
      <c r="P3058" s="13">
        <v>44047.747986111113</v>
      </c>
      <c r="Q3058" s="14">
        <v>3.5254629629629629E-2</v>
      </c>
    </row>
    <row r="3059" spans="1:17" x14ac:dyDescent="0.25">
      <c r="A3059" s="1" t="s">
        <v>201</v>
      </c>
      <c r="B3059" s="1" t="s">
        <v>202</v>
      </c>
      <c r="C3059" s="3">
        <v>12643</v>
      </c>
      <c r="D3059" s="13">
        <v>44110.414155092592</v>
      </c>
      <c r="E3059" s="14">
        <v>3.6469907407407402E-2</v>
      </c>
      <c r="G3059" s="1" t="s">
        <v>215</v>
      </c>
      <c r="H3059" s="1" t="s">
        <v>216</v>
      </c>
      <c r="I3059" s="3">
        <v>12369</v>
      </c>
      <c r="J3059" s="13">
        <v>44104.571898148148</v>
      </c>
      <c r="K3059" s="14">
        <v>8.8981481481481481E-2</v>
      </c>
      <c r="M3059" s="1" t="s">
        <v>253</v>
      </c>
      <c r="N3059" s="1" t="s">
        <v>254</v>
      </c>
      <c r="O3059" s="3">
        <v>9587</v>
      </c>
      <c r="P3059" s="13">
        <v>44047.822893518518</v>
      </c>
      <c r="Q3059" s="14">
        <v>3.4062500000000002E-2</v>
      </c>
    </row>
    <row r="3060" spans="1:17" x14ac:dyDescent="0.25">
      <c r="A3060" s="1" t="s">
        <v>207</v>
      </c>
      <c r="B3060" s="1" t="s">
        <v>208</v>
      </c>
      <c r="C3060" s="3">
        <v>12644</v>
      </c>
      <c r="D3060" s="13">
        <v>44110.430659722224</v>
      </c>
      <c r="E3060" s="14">
        <v>3.6631944444444446E-2</v>
      </c>
      <c r="G3060" s="1" t="s">
        <v>215</v>
      </c>
      <c r="H3060" s="1" t="s">
        <v>216</v>
      </c>
      <c r="I3060" s="3">
        <v>12370</v>
      </c>
      <c r="J3060" s="13">
        <v>44104.576574074075</v>
      </c>
      <c r="K3060" s="14">
        <v>9.4594907407407405E-2</v>
      </c>
      <c r="M3060" s="1" t="s">
        <v>126</v>
      </c>
      <c r="N3060" s="1" t="s">
        <v>220</v>
      </c>
      <c r="O3060" s="3">
        <v>9589</v>
      </c>
      <c r="P3060" s="13">
        <v>44048.345914351848</v>
      </c>
      <c r="Q3060" s="14">
        <v>3.0671296296296294E-2</v>
      </c>
    </row>
    <row r="3061" spans="1:17" x14ac:dyDescent="0.25">
      <c r="A3061" s="1" t="s">
        <v>243</v>
      </c>
      <c r="B3061" s="1" t="s">
        <v>244</v>
      </c>
      <c r="C3061" s="3">
        <v>12649</v>
      </c>
      <c r="D3061" s="13">
        <v>44110.504444444443</v>
      </c>
      <c r="E3061" s="14">
        <v>2.943287037037037E-2</v>
      </c>
      <c r="G3061" s="1" t="s">
        <v>251</v>
      </c>
      <c r="H3061" s="1" t="s">
        <v>252</v>
      </c>
      <c r="I3061" s="3">
        <v>12371</v>
      </c>
      <c r="J3061" s="13">
        <v>44104.581701388888</v>
      </c>
      <c r="K3061" s="14">
        <v>8.7719907407407413E-2</v>
      </c>
      <c r="M3061" s="1" t="s">
        <v>185</v>
      </c>
      <c r="N3061" s="1" t="s">
        <v>186</v>
      </c>
      <c r="O3061" s="3">
        <v>9590</v>
      </c>
      <c r="P3061" s="13">
        <v>44048.363333333335</v>
      </c>
      <c r="Q3061" s="14">
        <v>3.7395833333333336E-2</v>
      </c>
    </row>
    <row r="3062" spans="1:17" x14ac:dyDescent="0.25">
      <c r="A3062" s="1" t="s">
        <v>207</v>
      </c>
      <c r="B3062" s="1" t="s">
        <v>208</v>
      </c>
      <c r="C3062" s="3">
        <v>12653</v>
      </c>
      <c r="D3062" s="13">
        <v>44110.558749999997</v>
      </c>
      <c r="E3062" s="14">
        <v>3.4166666666666672E-2</v>
      </c>
      <c r="G3062" s="1" t="s">
        <v>122</v>
      </c>
      <c r="H3062" s="1" t="s">
        <v>217</v>
      </c>
      <c r="I3062" s="3">
        <v>12373</v>
      </c>
      <c r="J3062" s="13">
        <v>44104.590868055559</v>
      </c>
      <c r="K3062" s="14">
        <v>8.7187499999999987E-2</v>
      </c>
      <c r="M3062" s="1" t="s">
        <v>241</v>
      </c>
      <c r="N3062" s="1" t="s">
        <v>242</v>
      </c>
      <c r="O3062" s="3">
        <v>9591</v>
      </c>
      <c r="P3062" s="13">
        <v>44048.377349537041</v>
      </c>
      <c r="Q3062" s="14">
        <v>3.0856481481481481E-2</v>
      </c>
    </row>
    <row r="3063" spans="1:17" x14ac:dyDescent="0.25">
      <c r="A3063" s="1" t="s">
        <v>205</v>
      </c>
      <c r="B3063" s="1" t="s">
        <v>206</v>
      </c>
      <c r="C3063" s="3">
        <v>12656</v>
      </c>
      <c r="D3063" s="13">
        <v>44110.608067129629</v>
      </c>
      <c r="E3063" s="14">
        <v>3.5474537037037041E-2</v>
      </c>
      <c r="G3063" s="1" t="s">
        <v>177</v>
      </c>
      <c r="H3063" s="1" t="s">
        <v>178</v>
      </c>
      <c r="I3063" s="3">
        <v>12376</v>
      </c>
      <c r="J3063" s="13">
        <v>44104.593935185185</v>
      </c>
      <c r="K3063" s="14">
        <v>9.521990740740742E-2</v>
      </c>
      <c r="M3063" s="1" t="s">
        <v>173</v>
      </c>
      <c r="N3063" s="1" t="s">
        <v>174</v>
      </c>
      <c r="O3063" s="3">
        <v>9593</v>
      </c>
      <c r="P3063" s="13">
        <v>44048.399884259263</v>
      </c>
      <c r="Q3063" s="14">
        <v>3.8969907407407404E-2</v>
      </c>
    </row>
    <row r="3064" spans="1:17" x14ac:dyDescent="0.25">
      <c r="A3064" s="1" t="s">
        <v>255</v>
      </c>
      <c r="B3064" s="1" t="s">
        <v>256</v>
      </c>
      <c r="C3064" s="3">
        <v>12657</v>
      </c>
      <c r="D3064" s="13">
        <v>44110.623796296299</v>
      </c>
      <c r="E3064" s="14">
        <v>3.0555555555555555E-2</v>
      </c>
      <c r="G3064" s="1" t="s">
        <v>193</v>
      </c>
      <c r="H3064" s="1" t="s">
        <v>194</v>
      </c>
      <c r="I3064" s="3">
        <v>12377</v>
      </c>
      <c r="J3064" s="13">
        <v>44104.600983796299</v>
      </c>
      <c r="K3064" s="14">
        <v>9.015046296296296E-2</v>
      </c>
      <c r="M3064" s="1" t="s">
        <v>130</v>
      </c>
      <c r="N3064" s="1" t="s">
        <v>218</v>
      </c>
      <c r="O3064" s="3">
        <v>9596</v>
      </c>
      <c r="P3064" s="13">
        <v>44048.431875000002</v>
      </c>
      <c r="Q3064" s="14">
        <v>3.515046296296296E-2</v>
      </c>
    </row>
    <row r="3065" spans="1:17" x14ac:dyDescent="0.25">
      <c r="A3065" s="1" t="s">
        <v>205</v>
      </c>
      <c r="B3065" s="1" t="s">
        <v>206</v>
      </c>
      <c r="C3065" s="3">
        <v>12659</v>
      </c>
      <c r="D3065" s="13">
        <v>44110.653101851851</v>
      </c>
      <c r="E3065" s="14">
        <v>3.1504629629629625E-2</v>
      </c>
      <c r="G3065" s="1" t="s">
        <v>235</v>
      </c>
      <c r="H3065" s="1" t="s">
        <v>236</v>
      </c>
      <c r="I3065" s="3">
        <v>12380</v>
      </c>
      <c r="J3065" s="13">
        <v>44104.610995370371</v>
      </c>
      <c r="K3065" s="14">
        <v>8.189814814814815E-2</v>
      </c>
      <c r="M3065" s="1" t="s">
        <v>237</v>
      </c>
      <c r="N3065" s="1" t="s">
        <v>238</v>
      </c>
      <c r="O3065" s="3">
        <v>9599</v>
      </c>
      <c r="P3065" s="13">
        <v>44048.470856481479</v>
      </c>
      <c r="Q3065" s="14">
        <v>3.0243055555555554E-2</v>
      </c>
    </row>
    <row r="3066" spans="1:17" x14ac:dyDescent="0.25">
      <c r="A3066" s="1" t="s">
        <v>207</v>
      </c>
      <c r="B3066" s="1" t="s">
        <v>208</v>
      </c>
      <c r="C3066" s="3">
        <v>12663</v>
      </c>
      <c r="D3066" s="13">
        <v>44110.715844907405</v>
      </c>
      <c r="E3066" s="14">
        <v>3.142361111111111E-2</v>
      </c>
      <c r="G3066" s="1" t="s">
        <v>233</v>
      </c>
      <c r="H3066" s="1" t="s">
        <v>234</v>
      </c>
      <c r="I3066" s="3">
        <v>12382</v>
      </c>
      <c r="J3066" s="13">
        <v>44104.620381944442</v>
      </c>
      <c r="K3066" s="14">
        <v>8.4675925925925932E-2</v>
      </c>
      <c r="M3066" s="1" t="s">
        <v>253</v>
      </c>
      <c r="N3066" s="1" t="s">
        <v>254</v>
      </c>
      <c r="O3066" s="3">
        <v>9606</v>
      </c>
      <c r="P3066" s="13">
        <v>44048.56486111111</v>
      </c>
      <c r="Q3066" s="14">
        <v>3.8483796296296294E-2</v>
      </c>
    </row>
    <row r="3067" spans="1:17" x14ac:dyDescent="0.25">
      <c r="A3067" s="1" t="s">
        <v>207</v>
      </c>
      <c r="B3067" s="1" t="s">
        <v>208</v>
      </c>
      <c r="C3067" s="3">
        <v>12665</v>
      </c>
      <c r="D3067" s="13">
        <v>44110.754074074073</v>
      </c>
      <c r="E3067" s="14">
        <v>3.290509259259259E-2</v>
      </c>
      <c r="G3067" s="1" t="s">
        <v>187</v>
      </c>
      <c r="H3067" s="1" t="s">
        <v>188</v>
      </c>
      <c r="I3067" s="3">
        <v>12383</v>
      </c>
      <c r="J3067" s="13">
        <v>44104.619745370372</v>
      </c>
      <c r="K3067" s="14">
        <v>8.2719907407407409E-2</v>
      </c>
      <c r="M3067" s="1" t="s">
        <v>185</v>
      </c>
      <c r="N3067" s="1" t="s">
        <v>186</v>
      </c>
      <c r="O3067" s="3">
        <v>9607</v>
      </c>
      <c r="P3067" s="13">
        <v>44048.57916666667</v>
      </c>
      <c r="Q3067" s="14">
        <v>3.6041666666666666E-2</v>
      </c>
    </row>
    <row r="3068" spans="1:17" x14ac:dyDescent="0.25">
      <c r="A3068" s="1" t="s">
        <v>161</v>
      </c>
      <c r="B3068" s="1" t="s">
        <v>162</v>
      </c>
      <c r="C3068" s="3">
        <v>12669</v>
      </c>
      <c r="D3068" s="13">
        <v>44110.806585648148</v>
      </c>
      <c r="E3068" s="14">
        <v>2.585648148148148E-2</v>
      </c>
      <c r="G3068" s="1" t="s">
        <v>233</v>
      </c>
      <c r="H3068" s="1" t="s">
        <v>234</v>
      </c>
      <c r="I3068" s="3">
        <v>12392</v>
      </c>
      <c r="J3068" s="13">
        <v>44104.645474537036</v>
      </c>
      <c r="K3068" s="14">
        <v>8.700231481481481E-2</v>
      </c>
      <c r="M3068" s="1" t="s">
        <v>126</v>
      </c>
      <c r="N3068" s="1" t="s">
        <v>220</v>
      </c>
      <c r="O3068" s="3">
        <v>9609</v>
      </c>
      <c r="P3068" s="13">
        <v>44048.601030092592</v>
      </c>
      <c r="Q3068" s="14">
        <v>4.0972222222222222E-2</v>
      </c>
    </row>
    <row r="3069" spans="1:17" x14ac:dyDescent="0.25">
      <c r="A3069" s="1" t="s">
        <v>163</v>
      </c>
      <c r="B3069" s="1" t="s">
        <v>164</v>
      </c>
      <c r="C3069" s="3">
        <v>12673</v>
      </c>
      <c r="D3069" s="13">
        <v>44110.864907407406</v>
      </c>
      <c r="E3069" s="14">
        <v>3.5196759259259254E-2</v>
      </c>
      <c r="G3069" s="1" t="s">
        <v>122</v>
      </c>
      <c r="H3069" s="1" t="s">
        <v>217</v>
      </c>
      <c r="I3069" s="3">
        <v>12395</v>
      </c>
      <c r="J3069" s="13">
        <v>44104.663113425922</v>
      </c>
      <c r="K3069" s="14">
        <v>8.7303240740740737E-2</v>
      </c>
      <c r="M3069" s="1" t="s">
        <v>237</v>
      </c>
      <c r="N3069" s="1" t="s">
        <v>238</v>
      </c>
      <c r="O3069" s="3">
        <v>9611</v>
      </c>
      <c r="P3069" s="13">
        <v>44048.627546296295</v>
      </c>
      <c r="Q3069" s="14">
        <v>3.9502314814814816E-2</v>
      </c>
    </row>
    <row r="3070" spans="1:17" x14ac:dyDescent="0.25">
      <c r="A3070" s="1" t="s">
        <v>159</v>
      </c>
      <c r="B3070" s="1" t="s">
        <v>160</v>
      </c>
      <c r="C3070" s="3">
        <v>12677</v>
      </c>
      <c r="D3070" s="13">
        <v>44111.412881944445</v>
      </c>
      <c r="E3070" s="14">
        <v>2.3935185185185184E-2</v>
      </c>
      <c r="G3070" s="1" t="s">
        <v>122</v>
      </c>
      <c r="H3070" s="1" t="s">
        <v>217</v>
      </c>
      <c r="I3070" s="3">
        <v>12400</v>
      </c>
      <c r="J3070" s="13">
        <v>44104.678136574075</v>
      </c>
      <c r="K3070" s="14">
        <v>8.6747685185185178E-2</v>
      </c>
      <c r="M3070" s="1" t="s">
        <v>231</v>
      </c>
      <c r="N3070" s="1" t="s">
        <v>232</v>
      </c>
      <c r="O3070" s="3">
        <v>9612</v>
      </c>
      <c r="P3070" s="13">
        <v>44048.637789351851</v>
      </c>
      <c r="Q3070" s="14">
        <v>4.3912037037037034E-2</v>
      </c>
    </row>
    <row r="3071" spans="1:17" x14ac:dyDescent="0.25">
      <c r="A3071" s="1" t="s">
        <v>201</v>
      </c>
      <c r="B3071" s="1" t="s">
        <v>202</v>
      </c>
      <c r="C3071" s="3">
        <v>12678</v>
      </c>
      <c r="D3071" s="13">
        <v>44111.426631944443</v>
      </c>
      <c r="E3071" s="14">
        <v>3.4224537037037032E-2</v>
      </c>
      <c r="G3071" s="1" t="s">
        <v>187</v>
      </c>
      <c r="H3071" s="1" t="s">
        <v>188</v>
      </c>
      <c r="I3071" s="3">
        <v>12401</v>
      </c>
      <c r="J3071" s="13">
        <v>44104.685196759259</v>
      </c>
      <c r="K3071" s="14">
        <v>8.5868055555555559E-2</v>
      </c>
      <c r="M3071" s="1" t="s">
        <v>237</v>
      </c>
      <c r="N3071" s="1" t="s">
        <v>238</v>
      </c>
      <c r="O3071" s="3">
        <v>9615</v>
      </c>
      <c r="P3071" s="13">
        <v>44048.686226851853</v>
      </c>
      <c r="Q3071" s="14">
        <v>4.1932870370370377E-2</v>
      </c>
    </row>
    <row r="3072" spans="1:17" x14ac:dyDescent="0.25">
      <c r="A3072" s="1" t="s">
        <v>189</v>
      </c>
      <c r="B3072" s="1" t="s">
        <v>190</v>
      </c>
      <c r="C3072" s="3">
        <v>12679</v>
      </c>
      <c r="D3072" s="13">
        <v>44111.439097222225</v>
      </c>
      <c r="E3072" s="14">
        <v>2.826388888888889E-2</v>
      </c>
      <c r="G3072" s="1" t="s">
        <v>211</v>
      </c>
      <c r="H3072" s="1" t="s">
        <v>212</v>
      </c>
      <c r="I3072" s="3">
        <v>12404</v>
      </c>
      <c r="J3072" s="13">
        <v>44104.6953587963</v>
      </c>
      <c r="K3072" s="14">
        <v>8.222222222222221E-2</v>
      </c>
      <c r="M3072" s="1" t="s">
        <v>223</v>
      </c>
      <c r="N3072" s="1" t="s">
        <v>224</v>
      </c>
      <c r="O3072" s="3">
        <v>9617</v>
      </c>
      <c r="P3072" s="13">
        <v>44048.714143518519</v>
      </c>
      <c r="Q3072" s="14">
        <v>3.7187499999999998E-2</v>
      </c>
    </row>
    <row r="3073" spans="1:17" x14ac:dyDescent="0.25">
      <c r="A3073" s="1" t="s">
        <v>189</v>
      </c>
      <c r="B3073" s="1" t="s">
        <v>190</v>
      </c>
      <c r="C3073" s="3">
        <v>12691</v>
      </c>
      <c r="D3073" s="13">
        <v>44111.619571759256</v>
      </c>
      <c r="E3073" s="14">
        <v>2.9386574074074075E-2</v>
      </c>
      <c r="G3073" s="1" t="s">
        <v>175</v>
      </c>
      <c r="H3073" s="1" t="s">
        <v>176</v>
      </c>
      <c r="I3073" s="3">
        <v>12405</v>
      </c>
      <c r="J3073" s="13">
        <v>44104.702685185184</v>
      </c>
      <c r="K3073" s="14">
        <v>8.5821759259259264E-2</v>
      </c>
      <c r="M3073" s="1" t="s">
        <v>223</v>
      </c>
      <c r="N3073" s="1" t="s">
        <v>224</v>
      </c>
      <c r="O3073" s="3">
        <v>9619</v>
      </c>
      <c r="P3073" s="13">
        <v>44048.739861111113</v>
      </c>
      <c r="Q3073" s="14">
        <v>3.0613425925925929E-2</v>
      </c>
    </row>
    <row r="3074" spans="1:17" x14ac:dyDescent="0.25">
      <c r="A3074" s="1" t="s">
        <v>197</v>
      </c>
      <c r="B3074" s="1" t="s">
        <v>198</v>
      </c>
      <c r="C3074" s="3">
        <v>12694</v>
      </c>
      <c r="D3074" s="13">
        <v>44111.663310185184</v>
      </c>
      <c r="E3074" s="14">
        <v>3.4097222222222223E-2</v>
      </c>
      <c r="G3074" s="1" t="s">
        <v>203</v>
      </c>
      <c r="H3074" s="1" t="s">
        <v>204</v>
      </c>
      <c r="I3074" s="3">
        <v>12406</v>
      </c>
      <c r="J3074" s="13">
        <v>44104.703831018516</v>
      </c>
      <c r="K3074" s="14">
        <v>8.5833333333333331E-2</v>
      </c>
      <c r="M3074" s="1" t="s">
        <v>126</v>
      </c>
      <c r="N3074" s="1" t="s">
        <v>220</v>
      </c>
      <c r="O3074" s="3">
        <v>9622</v>
      </c>
      <c r="P3074" s="13">
        <v>44048.787372685183</v>
      </c>
      <c r="Q3074" s="14">
        <v>3.8460648148148147E-2</v>
      </c>
    </row>
    <row r="3075" spans="1:17" x14ac:dyDescent="0.25">
      <c r="A3075" s="1" t="s">
        <v>207</v>
      </c>
      <c r="B3075" s="1" t="s">
        <v>208</v>
      </c>
      <c r="C3075" s="3">
        <v>12703</v>
      </c>
      <c r="D3075" s="13">
        <v>44111.795127314814</v>
      </c>
      <c r="E3075" s="14">
        <v>3.5474537037037041E-2</v>
      </c>
      <c r="G3075" s="1" t="s">
        <v>187</v>
      </c>
      <c r="H3075" s="1" t="s">
        <v>188</v>
      </c>
      <c r="I3075" s="3">
        <v>12414</v>
      </c>
      <c r="J3075" s="13">
        <v>44104.72855324074</v>
      </c>
      <c r="K3075" s="14">
        <v>9.0555555555555556E-2</v>
      </c>
      <c r="M3075" s="1" t="s">
        <v>229</v>
      </c>
      <c r="N3075" s="1" t="s">
        <v>230</v>
      </c>
      <c r="O3075" s="3">
        <v>9626</v>
      </c>
      <c r="P3075" s="13">
        <v>44048.842048611114</v>
      </c>
      <c r="Q3075" s="14">
        <v>3.7337962962962962E-2</v>
      </c>
    </row>
    <row r="3076" spans="1:17" x14ac:dyDescent="0.25">
      <c r="A3076" s="1" t="s">
        <v>159</v>
      </c>
      <c r="B3076" s="1" t="s">
        <v>160</v>
      </c>
      <c r="C3076" s="3">
        <v>12704</v>
      </c>
      <c r="D3076" s="13">
        <v>44111.809687499997</v>
      </c>
      <c r="E3076" s="14">
        <v>3.802083333333333E-2</v>
      </c>
      <c r="G3076" s="1" t="s">
        <v>171</v>
      </c>
      <c r="H3076" s="1" t="s">
        <v>172</v>
      </c>
      <c r="I3076" s="3">
        <v>12415</v>
      </c>
      <c r="J3076" s="13">
        <v>44104.729699074072</v>
      </c>
      <c r="K3076" s="14">
        <v>8.6018518518518508E-2</v>
      </c>
      <c r="M3076" s="1" t="s">
        <v>173</v>
      </c>
      <c r="N3076" s="1" t="s">
        <v>174</v>
      </c>
      <c r="O3076" s="3">
        <v>9627</v>
      </c>
      <c r="P3076" s="13">
        <v>44049.348993055559</v>
      </c>
      <c r="Q3076" s="14">
        <v>3.5937500000000004E-2</v>
      </c>
    </row>
    <row r="3077" spans="1:17" x14ac:dyDescent="0.25">
      <c r="A3077" s="1" t="s">
        <v>163</v>
      </c>
      <c r="B3077" s="1" t="s">
        <v>164</v>
      </c>
      <c r="C3077" s="3">
        <v>12712</v>
      </c>
      <c r="D3077" s="13">
        <v>44112.421458333331</v>
      </c>
      <c r="E3077" s="14">
        <v>3.2928240740740737E-2</v>
      </c>
      <c r="G3077" s="1" t="s">
        <v>175</v>
      </c>
      <c r="H3077" s="1" t="s">
        <v>176</v>
      </c>
      <c r="I3077" s="3">
        <v>12426</v>
      </c>
      <c r="J3077" s="13">
        <v>44104.759652777779</v>
      </c>
      <c r="K3077" s="14">
        <v>8.7604166666666664E-2</v>
      </c>
      <c r="M3077" s="1" t="s">
        <v>237</v>
      </c>
      <c r="N3077" s="1" t="s">
        <v>238</v>
      </c>
      <c r="O3077" s="3">
        <v>9629</v>
      </c>
      <c r="P3077" s="13">
        <v>44049.375532407408</v>
      </c>
      <c r="Q3077" s="14">
        <v>4.2592592592592592E-2</v>
      </c>
    </row>
    <row r="3078" spans="1:17" x14ac:dyDescent="0.25">
      <c r="A3078" s="1" t="s">
        <v>197</v>
      </c>
      <c r="B3078" s="1" t="s">
        <v>198</v>
      </c>
      <c r="C3078" s="3">
        <v>12713</v>
      </c>
      <c r="D3078" s="13">
        <v>44112.440289351849</v>
      </c>
      <c r="E3078" s="14">
        <v>3.0324074074074073E-2</v>
      </c>
      <c r="G3078" s="1" t="s">
        <v>120</v>
      </c>
      <c r="H3078" s="1" t="s">
        <v>219</v>
      </c>
      <c r="I3078" s="3">
        <v>12428</v>
      </c>
      <c r="J3078" s="13">
        <v>44104.764791666668</v>
      </c>
      <c r="K3078" s="14">
        <v>7.946759259259259E-2</v>
      </c>
      <c r="M3078" s="1" t="s">
        <v>130</v>
      </c>
      <c r="N3078" s="1" t="s">
        <v>218</v>
      </c>
      <c r="O3078" s="3">
        <v>9631</v>
      </c>
      <c r="P3078" s="13">
        <v>44049.405219907407</v>
      </c>
      <c r="Q3078" s="14">
        <v>3.664351851851852E-2</v>
      </c>
    </row>
    <row r="3079" spans="1:17" x14ac:dyDescent="0.25">
      <c r="A3079" s="1" t="s">
        <v>161</v>
      </c>
      <c r="B3079" s="1" t="s">
        <v>162</v>
      </c>
      <c r="C3079" s="3">
        <v>12719</v>
      </c>
      <c r="D3079" s="13">
        <v>44112.529444444444</v>
      </c>
      <c r="E3079" s="14">
        <v>2.8958333333333336E-2</v>
      </c>
      <c r="G3079" s="1" t="s">
        <v>179</v>
      </c>
      <c r="H3079" s="1" t="s">
        <v>180</v>
      </c>
      <c r="I3079" s="3">
        <v>12437</v>
      </c>
      <c r="J3079" s="13">
        <v>44104.78266203704</v>
      </c>
      <c r="K3079" s="14">
        <v>9.0937500000000004E-2</v>
      </c>
      <c r="M3079" s="1" t="s">
        <v>227</v>
      </c>
      <c r="N3079" s="1" t="s">
        <v>228</v>
      </c>
      <c r="O3079" s="3">
        <v>9634</v>
      </c>
      <c r="P3079" s="13">
        <v>44049.447708333333</v>
      </c>
      <c r="Q3079" s="14">
        <v>4.3935185185185188E-2</v>
      </c>
    </row>
    <row r="3080" spans="1:17" x14ac:dyDescent="0.25">
      <c r="A3080" s="1" t="s">
        <v>183</v>
      </c>
      <c r="B3080" s="1" t="s">
        <v>184</v>
      </c>
      <c r="C3080" s="3">
        <v>12720</v>
      </c>
      <c r="D3080" s="13">
        <v>44112.541967592595</v>
      </c>
      <c r="E3080" s="14">
        <v>2.7511574074074074E-2</v>
      </c>
      <c r="G3080" s="1" t="s">
        <v>122</v>
      </c>
      <c r="H3080" s="1" t="s">
        <v>217</v>
      </c>
      <c r="I3080" s="3">
        <v>12438</v>
      </c>
      <c r="J3080" s="13">
        <v>44104.783391203702</v>
      </c>
      <c r="K3080" s="14">
        <v>8.1527777777777768E-2</v>
      </c>
      <c r="M3080" s="1" t="s">
        <v>227</v>
      </c>
      <c r="N3080" s="1" t="s">
        <v>228</v>
      </c>
      <c r="O3080" s="3">
        <v>9635</v>
      </c>
      <c r="P3080" s="13">
        <v>44049.45857638889</v>
      </c>
      <c r="Q3080" s="14">
        <v>3.982638888888889E-2</v>
      </c>
    </row>
    <row r="3081" spans="1:17" x14ac:dyDescent="0.25">
      <c r="A3081" s="1" t="s">
        <v>159</v>
      </c>
      <c r="B3081" s="1" t="s">
        <v>160</v>
      </c>
      <c r="C3081" s="3">
        <v>12723</v>
      </c>
      <c r="D3081" s="13">
        <v>44112.593506944446</v>
      </c>
      <c r="E3081" s="14">
        <v>3.1620370370370368E-2</v>
      </c>
      <c r="G3081" s="1" t="s">
        <v>122</v>
      </c>
      <c r="H3081" s="1" t="s">
        <v>217</v>
      </c>
      <c r="I3081" s="3">
        <v>12443</v>
      </c>
      <c r="J3081" s="13">
        <v>44104.789259259262</v>
      </c>
      <c r="K3081" s="14">
        <v>9.7048611111111113E-2</v>
      </c>
      <c r="M3081" s="1" t="s">
        <v>245</v>
      </c>
      <c r="N3081" s="1" t="s">
        <v>246</v>
      </c>
      <c r="O3081" s="3">
        <v>9641</v>
      </c>
      <c r="P3081" s="13">
        <v>44049.532372685186</v>
      </c>
      <c r="Q3081" s="14">
        <v>3.7199074074074072E-2</v>
      </c>
    </row>
    <row r="3082" spans="1:17" x14ac:dyDescent="0.25">
      <c r="A3082" s="1" t="s">
        <v>161</v>
      </c>
      <c r="B3082" s="1" t="s">
        <v>162</v>
      </c>
      <c r="C3082" s="3">
        <v>12724</v>
      </c>
      <c r="D3082" s="13">
        <v>44112.609340277777</v>
      </c>
      <c r="E3082" s="14">
        <v>2.8622685185185185E-2</v>
      </c>
      <c r="G3082" s="1" t="s">
        <v>187</v>
      </c>
      <c r="H3082" s="1" t="s">
        <v>188</v>
      </c>
      <c r="I3082" s="3">
        <v>12444</v>
      </c>
      <c r="J3082" s="13">
        <v>44104.794930555552</v>
      </c>
      <c r="K3082" s="14">
        <v>8.789351851851851E-2</v>
      </c>
      <c r="M3082" s="1" t="s">
        <v>191</v>
      </c>
      <c r="N3082" s="1" t="s">
        <v>192</v>
      </c>
      <c r="O3082" s="3">
        <v>9642</v>
      </c>
      <c r="P3082" s="13">
        <v>44049.543009259258</v>
      </c>
      <c r="Q3082" s="14">
        <v>2.9699074074074072E-2</v>
      </c>
    </row>
    <row r="3083" spans="1:17" x14ac:dyDescent="0.25">
      <c r="A3083" s="1" t="s">
        <v>159</v>
      </c>
      <c r="B3083" s="1" t="s">
        <v>160</v>
      </c>
      <c r="C3083" s="3">
        <v>12725</v>
      </c>
      <c r="D3083" s="13">
        <v>44112.625416666669</v>
      </c>
      <c r="E3083" s="14">
        <v>3.4849537037037033E-2</v>
      </c>
      <c r="G3083" s="1" t="s">
        <v>120</v>
      </c>
      <c r="H3083" s="1" t="s">
        <v>219</v>
      </c>
      <c r="I3083" s="3">
        <v>12445</v>
      </c>
      <c r="J3083" s="13">
        <v>44104.802349537036</v>
      </c>
      <c r="K3083" s="14">
        <v>8.3530092592592586E-2</v>
      </c>
      <c r="M3083" s="1" t="s">
        <v>249</v>
      </c>
      <c r="N3083" s="1" t="s">
        <v>250</v>
      </c>
      <c r="O3083" s="3">
        <v>9646</v>
      </c>
      <c r="P3083" s="13">
        <v>44049.594814814816</v>
      </c>
      <c r="Q3083" s="14">
        <v>4.701388888888889E-2</v>
      </c>
    </row>
    <row r="3084" spans="1:17" x14ac:dyDescent="0.25">
      <c r="A3084" s="1" t="s">
        <v>255</v>
      </c>
      <c r="B3084" s="1" t="s">
        <v>256</v>
      </c>
      <c r="C3084" s="3">
        <v>12730</v>
      </c>
      <c r="D3084" s="13">
        <v>44112.69730324074</v>
      </c>
      <c r="E3084" s="14">
        <v>3.1516203703703706E-2</v>
      </c>
      <c r="G3084" s="1" t="s">
        <v>120</v>
      </c>
      <c r="H3084" s="1" t="s">
        <v>219</v>
      </c>
      <c r="I3084" s="3">
        <v>12447</v>
      </c>
      <c r="J3084" s="13">
        <v>44104.809918981482</v>
      </c>
      <c r="K3084" s="14">
        <v>8.6006944444444441E-2</v>
      </c>
      <c r="M3084" s="1" t="s">
        <v>167</v>
      </c>
      <c r="N3084" s="1" t="s">
        <v>168</v>
      </c>
      <c r="O3084" s="3">
        <v>9648</v>
      </c>
      <c r="P3084" s="13">
        <v>44049.625462962962</v>
      </c>
      <c r="Q3084" s="14">
        <v>3.366898148148148E-2</v>
      </c>
    </row>
    <row r="3085" spans="1:17" x14ac:dyDescent="0.25">
      <c r="A3085" s="1" t="s">
        <v>213</v>
      </c>
      <c r="B3085" s="1" t="s">
        <v>214</v>
      </c>
      <c r="C3085" s="3">
        <v>12732</v>
      </c>
      <c r="D3085" s="13">
        <v>44112.725624999999</v>
      </c>
      <c r="E3085" s="14">
        <v>3.7453703703703704E-2</v>
      </c>
      <c r="G3085" s="1" t="s">
        <v>203</v>
      </c>
      <c r="H3085" s="1" t="s">
        <v>204</v>
      </c>
      <c r="I3085" s="3">
        <v>12452</v>
      </c>
      <c r="J3085" s="13">
        <v>44104.832349537035</v>
      </c>
      <c r="K3085" s="14">
        <v>8.9155092592592591E-2</v>
      </c>
      <c r="M3085" s="1" t="s">
        <v>126</v>
      </c>
      <c r="N3085" s="1" t="s">
        <v>220</v>
      </c>
      <c r="O3085" s="3">
        <v>9651</v>
      </c>
      <c r="P3085" s="13">
        <v>44049.666701388887</v>
      </c>
      <c r="Q3085" s="14">
        <v>4.3645833333333335E-2</v>
      </c>
    </row>
    <row r="3086" spans="1:17" x14ac:dyDescent="0.25">
      <c r="A3086" s="1" t="s">
        <v>255</v>
      </c>
      <c r="B3086" s="1" t="s">
        <v>256</v>
      </c>
      <c r="C3086" s="3">
        <v>12734</v>
      </c>
      <c r="D3086" s="13">
        <v>44112.757465277777</v>
      </c>
      <c r="E3086" s="14">
        <v>3.4849537037037033E-2</v>
      </c>
      <c r="G3086" s="1" t="s">
        <v>211</v>
      </c>
      <c r="H3086" s="1" t="s">
        <v>212</v>
      </c>
      <c r="I3086" s="3">
        <v>12454</v>
      </c>
      <c r="J3086" s="13">
        <v>44104.842858796299</v>
      </c>
      <c r="K3086" s="14">
        <v>8.9421296296296304E-2</v>
      </c>
      <c r="M3086" s="1" t="s">
        <v>231</v>
      </c>
      <c r="N3086" s="1" t="s">
        <v>232</v>
      </c>
      <c r="O3086" s="3">
        <v>9653</v>
      </c>
      <c r="P3086" s="13">
        <v>44049.69494212963</v>
      </c>
      <c r="Q3086" s="14">
        <v>3.6354166666666667E-2</v>
      </c>
    </row>
    <row r="3087" spans="1:17" x14ac:dyDescent="0.25">
      <c r="A3087" s="1" t="s">
        <v>225</v>
      </c>
      <c r="B3087" s="1" t="s">
        <v>226</v>
      </c>
      <c r="C3087" s="3">
        <v>12735</v>
      </c>
      <c r="D3087" s="13">
        <v>44112.773946759262</v>
      </c>
      <c r="E3087" s="14">
        <v>3.6388888888888887E-2</v>
      </c>
      <c r="G3087" s="1" t="s">
        <v>233</v>
      </c>
      <c r="H3087" s="1" t="s">
        <v>234</v>
      </c>
      <c r="I3087" s="3">
        <v>12457</v>
      </c>
      <c r="J3087" s="13">
        <v>44104.851979166669</v>
      </c>
      <c r="K3087" s="14">
        <v>7.8449074074074074E-2</v>
      </c>
      <c r="M3087" s="1" t="s">
        <v>231</v>
      </c>
      <c r="N3087" s="1" t="s">
        <v>232</v>
      </c>
      <c r="O3087" s="3">
        <v>9661</v>
      </c>
      <c r="P3087" s="13">
        <v>44049.803124999999</v>
      </c>
      <c r="Q3087" s="14">
        <v>4.3194444444444445E-2</v>
      </c>
    </row>
    <row r="3088" spans="1:17" x14ac:dyDescent="0.25">
      <c r="A3088" s="1" t="s">
        <v>243</v>
      </c>
      <c r="B3088" s="1" t="s">
        <v>244</v>
      </c>
      <c r="C3088" s="3">
        <v>12737</v>
      </c>
      <c r="D3088" s="13">
        <v>44112.798194444447</v>
      </c>
      <c r="E3088" s="14">
        <v>2.8113425925925927E-2</v>
      </c>
      <c r="G3088" s="1" t="s">
        <v>179</v>
      </c>
      <c r="H3088" s="1" t="s">
        <v>180</v>
      </c>
      <c r="I3088" s="3">
        <v>12461</v>
      </c>
      <c r="J3088" s="13">
        <v>44104.867754629631</v>
      </c>
      <c r="K3088" s="14">
        <v>8.398148148148149E-2</v>
      </c>
      <c r="M3088" s="1" t="s">
        <v>229</v>
      </c>
      <c r="N3088" s="1" t="s">
        <v>230</v>
      </c>
      <c r="O3088" s="3">
        <v>9663</v>
      </c>
      <c r="P3088" s="13">
        <v>44049.824247685188</v>
      </c>
      <c r="Q3088" s="14">
        <v>4.2650462962962959E-2</v>
      </c>
    </row>
    <row r="3089" spans="1:17" x14ac:dyDescent="0.25">
      <c r="A3089" s="1" t="s">
        <v>163</v>
      </c>
      <c r="B3089" s="1" t="s">
        <v>164</v>
      </c>
      <c r="C3089" s="3">
        <v>12738</v>
      </c>
      <c r="D3089" s="13">
        <v>44112.808125000003</v>
      </c>
      <c r="E3089" s="14">
        <v>3.5046296296296298E-2</v>
      </c>
      <c r="G3089" s="1" t="s">
        <v>233</v>
      </c>
      <c r="H3089" s="1" t="s">
        <v>234</v>
      </c>
      <c r="I3089" s="3">
        <v>12463</v>
      </c>
      <c r="J3089" s="13">
        <v>44104.871990740743</v>
      </c>
      <c r="K3089" s="14">
        <v>8.188657407407407E-2</v>
      </c>
      <c r="M3089" s="1" t="s">
        <v>126</v>
      </c>
      <c r="N3089" s="1" t="s">
        <v>220</v>
      </c>
      <c r="O3089" s="3">
        <v>9665</v>
      </c>
      <c r="P3089" s="13">
        <v>44050.345775462964</v>
      </c>
      <c r="Q3089" s="14">
        <v>4.1342592592592591E-2</v>
      </c>
    </row>
    <row r="3090" spans="1:17" x14ac:dyDescent="0.25">
      <c r="A3090" s="1" t="s">
        <v>255</v>
      </c>
      <c r="B3090" s="1" t="s">
        <v>256</v>
      </c>
      <c r="C3090" s="3">
        <v>12741</v>
      </c>
      <c r="D3090" s="13">
        <v>44112.850289351853</v>
      </c>
      <c r="E3090" s="14">
        <v>2.7210648148148147E-2</v>
      </c>
      <c r="G3090" s="1" t="s">
        <v>235</v>
      </c>
      <c r="H3090" s="1" t="s">
        <v>236</v>
      </c>
      <c r="I3090" s="3">
        <v>12465</v>
      </c>
      <c r="J3090" s="13">
        <v>44105.385578703703</v>
      </c>
      <c r="K3090" s="14">
        <v>3.2511574074074075E-2</v>
      </c>
      <c r="M3090" s="1" t="s">
        <v>185</v>
      </c>
      <c r="N3090" s="1" t="s">
        <v>186</v>
      </c>
      <c r="O3090" s="3">
        <v>9670</v>
      </c>
      <c r="P3090" s="13">
        <v>44050.409085648149</v>
      </c>
      <c r="Q3090" s="14">
        <v>3.8703703703703705E-2</v>
      </c>
    </row>
    <row r="3091" spans="1:17" x14ac:dyDescent="0.25">
      <c r="A3091" s="1" t="s">
        <v>189</v>
      </c>
      <c r="B3091" s="1" t="s">
        <v>190</v>
      </c>
      <c r="C3091" s="3">
        <v>12749</v>
      </c>
      <c r="D3091" s="13">
        <v>44113.457453703704</v>
      </c>
      <c r="E3091" s="14">
        <v>2.90162037037037E-2</v>
      </c>
      <c r="G3091" s="1" t="s">
        <v>122</v>
      </c>
      <c r="H3091" s="1" t="s">
        <v>217</v>
      </c>
      <c r="I3091" s="3">
        <v>12469</v>
      </c>
      <c r="J3091" s="13">
        <v>44105.435648148145</v>
      </c>
      <c r="K3091" s="14">
        <v>3.3344907407407406E-2</v>
      </c>
      <c r="M3091" s="1" t="s">
        <v>253</v>
      </c>
      <c r="N3091" s="1" t="s">
        <v>254</v>
      </c>
      <c r="O3091" s="3">
        <v>9672</v>
      </c>
      <c r="P3091" s="13">
        <v>44050.437951388885</v>
      </c>
      <c r="Q3091" s="14">
        <v>4.1122685185185186E-2</v>
      </c>
    </row>
    <row r="3092" spans="1:17" x14ac:dyDescent="0.25">
      <c r="A3092" s="1" t="s">
        <v>213</v>
      </c>
      <c r="B3092" s="1" t="s">
        <v>214</v>
      </c>
      <c r="C3092" s="3">
        <v>12750</v>
      </c>
      <c r="D3092" s="13">
        <v>44113.470208333332</v>
      </c>
      <c r="E3092" s="14">
        <v>2.8136574074074074E-2</v>
      </c>
      <c r="G3092" s="1" t="s">
        <v>193</v>
      </c>
      <c r="H3092" s="1" t="s">
        <v>194</v>
      </c>
      <c r="I3092" s="3">
        <v>12472</v>
      </c>
      <c r="J3092" s="13">
        <v>44105.484699074077</v>
      </c>
      <c r="K3092" s="14">
        <v>3.3437500000000002E-2</v>
      </c>
      <c r="M3092" s="1" t="s">
        <v>237</v>
      </c>
      <c r="N3092" s="1" t="s">
        <v>238</v>
      </c>
      <c r="O3092" s="3">
        <v>9681</v>
      </c>
      <c r="P3092" s="13">
        <v>44050.561076388891</v>
      </c>
      <c r="Q3092" s="14">
        <v>3.3587962962962965E-2</v>
      </c>
    </row>
    <row r="3093" spans="1:17" x14ac:dyDescent="0.25">
      <c r="A3093" s="1" t="s">
        <v>243</v>
      </c>
      <c r="B3093" s="1" t="s">
        <v>244</v>
      </c>
      <c r="C3093" s="3">
        <v>12751</v>
      </c>
      <c r="D3093" s="13">
        <v>44113.484201388892</v>
      </c>
      <c r="E3093" s="14">
        <v>3.2175925925925927E-2</v>
      </c>
      <c r="G3093" s="1" t="s">
        <v>122</v>
      </c>
      <c r="H3093" s="1" t="s">
        <v>217</v>
      </c>
      <c r="I3093" s="3">
        <v>12473</v>
      </c>
      <c r="J3093" s="13">
        <v>44105.499965277777</v>
      </c>
      <c r="K3093" s="14">
        <v>2.5439814814814814E-2</v>
      </c>
      <c r="M3093" s="1" t="s">
        <v>249</v>
      </c>
      <c r="N3093" s="1" t="s">
        <v>250</v>
      </c>
      <c r="O3093" s="3">
        <v>9682</v>
      </c>
      <c r="P3093" s="13">
        <v>44050.570486111108</v>
      </c>
      <c r="Q3093" s="14">
        <v>3.5833333333333335E-2</v>
      </c>
    </row>
    <row r="3094" spans="1:17" x14ac:dyDescent="0.25">
      <c r="A3094" s="1" t="s">
        <v>213</v>
      </c>
      <c r="B3094" s="1" t="s">
        <v>214</v>
      </c>
      <c r="C3094" s="3">
        <v>12752</v>
      </c>
      <c r="D3094" s="13">
        <v>44113.503229166665</v>
      </c>
      <c r="E3094" s="14">
        <v>2.9421296296296296E-2</v>
      </c>
      <c r="G3094" s="1" t="s">
        <v>179</v>
      </c>
      <c r="H3094" s="1" t="s">
        <v>180</v>
      </c>
      <c r="I3094" s="3">
        <v>12474</v>
      </c>
      <c r="J3094" s="13">
        <v>44105.515289351853</v>
      </c>
      <c r="K3094" s="14">
        <v>3.3321759259259259E-2</v>
      </c>
      <c r="M3094" s="1" t="s">
        <v>199</v>
      </c>
      <c r="N3094" s="1" t="s">
        <v>200</v>
      </c>
      <c r="O3094" s="3">
        <v>9683</v>
      </c>
      <c r="P3094" s="13">
        <v>44050.58556712963</v>
      </c>
      <c r="Q3094" s="14">
        <v>3.4583333333333334E-2</v>
      </c>
    </row>
    <row r="3095" spans="1:17" x14ac:dyDescent="0.25">
      <c r="A3095" s="1" t="s">
        <v>197</v>
      </c>
      <c r="B3095" s="1" t="s">
        <v>198</v>
      </c>
      <c r="C3095" s="3">
        <v>12753</v>
      </c>
      <c r="D3095" s="13">
        <v>44113.520115740743</v>
      </c>
      <c r="E3095" s="14">
        <v>3.78587962962963E-2</v>
      </c>
      <c r="G3095" s="1" t="s">
        <v>171</v>
      </c>
      <c r="H3095" s="1" t="s">
        <v>172</v>
      </c>
      <c r="I3095" s="3">
        <v>12475</v>
      </c>
      <c r="J3095" s="13">
        <v>44105.530914351853</v>
      </c>
      <c r="K3095" s="14">
        <v>2.4699074074074078E-2</v>
      </c>
      <c r="M3095" s="1" t="s">
        <v>199</v>
      </c>
      <c r="N3095" s="1" t="s">
        <v>200</v>
      </c>
      <c r="O3095" s="3">
        <v>9684</v>
      </c>
      <c r="P3095" s="13">
        <v>44050.597627314812</v>
      </c>
      <c r="Q3095" s="14">
        <v>3.5972222222222218E-2</v>
      </c>
    </row>
    <row r="3096" spans="1:17" x14ac:dyDescent="0.25">
      <c r="A3096" s="1" t="s">
        <v>161</v>
      </c>
      <c r="B3096" s="1" t="s">
        <v>162</v>
      </c>
      <c r="C3096" s="3">
        <v>12755</v>
      </c>
      <c r="D3096" s="13">
        <v>44113.555706018517</v>
      </c>
      <c r="E3096" s="14">
        <v>2.7662037037037041E-2</v>
      </c>
      <c r="G3096" s="1" t="s">
        <v>203</v>
      </c>
      <c r="H3096" s="1" t="s">
        <v>204</v>
      </c>
      <c r="I3096" s="3">
        <v>12483</v>
      </c>
      <c r="J3096" s="13">
        <v>44105.626944444448</v>
      </c>
      <c r="K3096" s="14">
        <v>2.7951388888888887E-2</v>
      </c>
      <c r="M3096" s="1" t="s">
        <v>185</v>
      </c>
      <c r="N3096" s="1" t="s">
        <v>186</v>
      </c>
      <c r="O3096" s="3">
        <v>9686</v>
      </c>
      <c r="P3096" s="13">
        <v>44050.627557870372</v>
      </c>
      <c r="Q3096" s="14">
        <v>3.5034722222222224E-2</v>
      </c>
    </row>
    <row r="3097" spans="1:17" x14ac:dyDescent="0.25">
      <c r="A3097" s="1" t="s">
        <v>181</v>
      </c>
      <c r="B3097" s="1" t="s">
        <v>182</v>
      </c>
      <c r="C3097" s="3">
        <v>12763</v>
      </c>
      <c r="D3097" s="13">
        <v>44113.678437499999</v>
      </c>
      <c r="E3097" s="14">
        <v>3.0034722222222223E-2</v>
      </c>
      <c r="G3097" s="1" t="s">
        <v>215</v>
      </c>
      <c r="H3097" s="1" t="s">
        <v>216</v>
      </c>
      <c r="I3097" s="3">
        <v>12486</v>
      </c>
      <c r="J3097" s="13">
        <v>44105.673738425925</v>
      </c>
      <c r="K3097" s="14">
        <v>3.1990740740740743E-2</v>
      </c>
      <c r="M3097" s="1" t="s">
        <v>173</v>
      </c>
      <c r="N3097" s="1" t="s">
        <v>174</v>
      </c>
      <c r="O3097" s="3">
        <v>9688</v>
      </c>
      <c r="P3097" s="13">
        <v>44050.654664351852</v>
      </c>
      <c r="Q3097" s="14">
        <v>3.4618055555555555E-2</v>
      </c>
    </row>
    <row r="3098" spans="1:17" x14ac:dyDescent="0.25">
      <c r="A3098" s="1" t="s">
        <v>207</v>
      </c>
      <c r="B3098" s="1" t="s">
        <v>208</v>
      </c>
      <c r="C3098" s="3">
        <v>12772</v>
      </c>
      <c r="D3098" s="13">
        <v>44113.817094907405</v>
      </c>
      <c r="E3098" s="14">
        <v>2.8726851851851851E-2</v>
      </c>
      <c r="G3098" s="1" t="s">
        <v>235</v>
      </c>
      <c r="H3098" s="1" t="s">
        <v>236</v>
      </c>
      <c r="I3098" s="3">
        <v>12488</v>
      </c>
      <c r="J3098" s="13">
        <v>44105.702719907407</v>
      </c>
      <c r="K3098" s="14">
        <v>2.7384259259259257E-2</v>
      </c>
      <c r="M3098" s="1" t="s">
        <v>185</v>
      </c>
      <c r="N3098" s="1" t="s">
        <v>186</v>
      </c>
      <c r="O3098" s="3">
        <v>9689</v>
      </c>
      <c r="P3098" s="13">
        <v>44050.664212962962</v>
      </c>
      <c r="Q3098" s="14">
        <v>3.3171296296296296E-2</v>
      </c>
    </row>
    <row r="3099" spans="1:17" x14ac:dyDescent="0.25">
      <c r="A3099" s="1" t="s">
        <v>225</v>
      </c>
      <c r="B3099" s="1" t="s">
        <v>226</v>
      </c>
      <c r="C3099" s="3">
        <v>12777</v>
      </c>
      <c r="D3099" s="13">
        <v>44113.888969907406</v>
      </c>
      <c r="E3099" s="14">
        <v>2.8564814814814817E-2</v>
      </c>
      <c r="G3099" s="1" t="s">
        <v>211</v>
      </c>
      <c r="H3099" s="1" t="s">
        <v>212</v>
      </c>
      <c r="I3099" s="3">
        <v>12489</v>
      </c>
      <c r="J3099" s="13">
        <v>44105.718090277776</v>
      </c>
      <c r="K3099" s="14">
        <v>3.0474537037037036E-2</v>
      </c>
      <c r="M3099" s="1" t="s">
        <v>185</v>
      </c>
      <c r="N3099" s="1" t="s">
        <v>186</v>
      </c>
      <c r="O3099" s="3">
        <v>9691</v>
      </c>
      <c r="P3099" s="13">
        <v>44050.691400462965</v>
      </c>
      <c r="Q3099" s="14">
        <v>3.8993055555555552E-2</v>
      </c>
    </row>
    <row r="3100" spans="1:17" x14ac:dyDescent="0.25">
      <c r="A3100" s="1" t="s">
        <v>183</v>
      </c>
      <c r="B3100" s="1" t="s">
        <v>184</v>
      </c>
      <c r="C3100" s="3">
        <v>12778</v>
      </c>
      <c r="D3100" s="13">
        <v>44114.395914351851</v>
      </c>
      <c r="E3100" s="14">
        <v>3.6539351851851851E-2</v>
      </c>
      <c r="G3100" s="1" t="s">
        <v>177</v>
      </c>
      <c r="H3100" s="1" t="s">
        <v>178</v>
      </c>
      <c r="I3100" s="3">
        <v>12490</v>
      </c>
      <c r="J3100" s="13">
        <v>44105.732245370367</v>
      </c>
      <c r="K3100" s="14">
        <v>3.5358796296296298E-2</v>
      </c>
      <c r="M3100" s="1" t="s">
        <v>199</v>
      </c>
      <c r="N3100" s="1" t="s">
        <v>200</v>
      </c>
      <c r="O3100" s="3">
        <v>9693</v>
      </c>
      <c r="P3100" s="13">
        <v>44050.715370370373</v>
      </c>
      <c r="Q3100" s="14">
        <v>4.0625000000000001E-2</v>
      </c>
    </row>
    <row r="3101" spans="1:17" x14ac:dyDescent="0.25">
      <c r="A3101" s="1" t="s">
        <v>161</v>
      </c>
      <c r="B3101" s="1" t="s">
        <v>162</v>
      </c>
      <c r="C3101" s="3">
        <v>12780</v>
      </c>
      <c r="D3101" s="13">
        <v>44114.426493055558</v>
      </c>
      <c r="E3101" s="14">
        <v>3.2372685185185185E-2</v>
      </c>
      <c r="G3101" s="1" t="s">
        <v>177</v>
      </c>
      <c r="H3101" s="1" t="s">
        <v>178</v>
      </c>
      <c r="I3101" s="3">
        <v>12491</v>
      </c>
      <c r="J3101" s="13">
        <v>44105.744004629632</v>
      </c>
      <c r="K3101" s="14">
        <v>3.9004629629629632E-2</v>
      </c>
      <c r="M3101" s="1" t="s">
        <v>173</v>
      </c>
      <c r="N3101" s="1" t="s">
        <v>174</v>
      </c>
      <c r="O3101" s="3">
        <v>9700</v>
      </c>
      <c r="P3101" s="13">
        <v>44050.820289351854</v>
      </c>
      <c r="Q3101" s="14">
        <v>3.1909722222222221E-2</v>
      </c>
    </row>
    <row r="3102" spans="1:17" x14ac:dyDescent="0.25">
      <c r="A3102" s="1" t="s">
        <v>181</v>
      </c>
      <c r="B3102" s="1" t="s">
        <v>182</v>
      </c>
      <c r="C3102" s="3">
        <v>12781</v>
      </c>
      <c r="D3102" s="13">
        <v>44114.439236111109</v>
      </c>
      <c r="E3102" s="14">
        <v>3.3935185185185186E-2</v>
      </c>
      <c r="G3102" s="1" t="s">
        <v>203</v>
      </c>
      <c r="H3102" s="1" t="s">
        <v>204</v>
      </c>
      <c r="I3102" s="3">
        <v>12494</v>
      </c>
      <c r="J3102" s="13">
        <v>44105.788773148146</v>
      </c>
      <c r="K3102" s="14">
        <v>3.8946759259259257E-2</v>
      </c>
      <c r="M3102" s="1" t="s">
        <v>130</v>
      </c>
      <c r="N3102" s="1" t="s">
        <v>218</v>
      </c>
      <c r="O3102" s="3">
        <v>9701</v>
      </c>
      <c r="P3102" s="13">
        <v>44050.83079861111</v>
      </c>
      <c r="Q3102" s="14">
        <v>3.5902777777777777E-2</v>
      </c>
    </row>
    <row r="3103" spans="1:17" x14ac:dyDescent="0.25">
      <c r="A3103" s="1" t="s">
        <v>183</v>
      </c>
      <c r="B3103" s="1" t="s">
        <v>184</v>
      </c>
      <c r="C3103" s="3">
        <v>12789</v>
      </c>
      <c r="D3103" s="13">
        <v>44114.548541666663</v>
      </c>
      <c r="E3103" s="14">
        <v>2.9548611111111109E-2</v>
      </c>
      <c r="G3103" s="1" t="s">
        <v>179</v>
      </c>
      <c r="H3103" s="1" t="s">
        <v>180</v>
      </c>
      <c r="I3103" s="3">
        <v>12498</v>
      </c>
      <c r="J3103" s="13">
        <v>44105.850092592591</v>
      </c>
      <c r="K3103" s="14">
        <v>3.5868055555555556E-2</v>
      </c>
      <c r="M3103" s="1" t="s">
        <v>223</v>
      </c>
      <c r="N3103" s="1" t="s">
        <v>224</v>
      </c>
      <c r="O3103" s="3">
        <v>9706</v>
      </c>
      <c r="P3103" s="13">
        <v>44051.396666666667</v>
      </c>
      <c r="Q3103" s="14">
        <v>3.9699074074074074E-2</v>
      </c>
    </row>
    <row r="3104" spans="1:17" x14ac:dyDescent="0.25">
      <c r="A3104" s="1" t="s">
        <v>201</v>
      </c>
      <c r="B3104" s="1" t="s">
        <v>202</v>
      </c>
      <c r="C3104" s="3">
        <v>12790</v>
      </c>
      <c r="D3104" s="13">
        <v>44114.559305555558</v>
      </c>
      <c r="E3104" s="14">
        <v>2.8414351851851847E-2</v>
      </c>
      <c r="G3104" s="1" t="s">
        <v>122</v>
      </c>
      <c r="H3104" s="1" t="s">
        <v>217</v>
      </c>
      <c r="I3104" s="3">
        <v>12501</v>
      </c>
      <c r="J3104" s="13">
        <v>44106.383252314816</v>
      </c>
      <c r="K3104" s="14">
        <v>3.6319444444444439E-2</v>
      </c>
      <c r="M3104" s="1" t="s">
        <v>229</v>
      </c>
      <c r="N3104" s="1" t="s">
        <v>230</v>
      </c>
      <c r="O3104" s="3">
        <v>9708</v>
      </c>
      <c r="P3104" s="13">
        <v>44051.427141203705</v>
      </c>
      <c r="Q3104" s="14">
        <v>3.2002314814814817E-2</v>
      </c>
    </row>
    <row r="3105" spans="1:17" x14ac:dyDescent="0.25">
      <c r="A3105" s="1" t="s">
        <v>161</v>
      </c>
      <c r="B3105" s="1" t="s">
        <v>162</v>
      </c>
      <c r="C3105" s="3">
        <v>12794</v>
      </c>
      <c r="D3105" s="13">
        <v>44114.61241898148</v>
      </c>
      <c r="E3105" s="14">
        <v>3.3576388888888892E-2</v>
      </c>
      <c r="G3105" s="1" t="s">
        <v>215</v>
      </c>
      <c r="H3105" s="1" t="s">
        <v>216</v>
      </c>
      <c r="I3105" s="3">
        <v>12508</v>
      </c>
      <c r="J3105" s="13">
        <v>44106.485949074071</v>
      </c>
      <c r="K3105" s="14">
        <v>3.1956018518518516E-2</v>
      </c>
      <c r="M3105" s="1" t="s">
        <v>173</v>
      </c>
      <c r="N3105" s="1" t="s">
        <v>174</v>
      </c>
      <c r="O3105" s="3">
        <v>9710</v>
      </c>
      <c r="P3105" s="13">
        <v>44051.446562500001</v>
      </c>
      <c r="Q3105" s="14">
        <v>3.5636574074074077E-2</v>
      </c>
    </row>
    <row r="3106" spans="1:17" x14ac:dyDescent="0.25">
      <c r="A3106" s="1" t="s">
        <v>207</v>
      </c>
      <c r="B3106" s="1" t="s">
        <v>208</v>
      </c>
      <c r="C3106" s="3">
        <v>12800</v>
      </c>
      <c r="D3106" s="13">
        <v>44114.693564814814</v>
      </c>
      <c r="E3106" s="14">
        <v>3.0347222222222223E-2</v>
      </c>
      <c r="G3106" s="1" t="s">
        <v>251</v>
      </c>
      <c r="H3106" s="1" t="s">
        <v>252</v>
      </c>
      <c r="I3106" s="3">
        <v>12509</v>
      </c>
      <c r="J3106" s="13">
        <v>44106.49596064815</v>
      </c>
      <c r="K3106" s="14">
        <v>3.3252314814814811E-2</v>
      </c>
      <c r="M3106" s="1" t="s">
        <v>237</v>
      </c>
      <c r="N3106" s="1" t="s">
        <v>238</v>
      </c>
      <c r="O3106" s="3">
        <v>9714</v>
      </c>
      <c r="P3106" s="13">
        <v>44051.493576388886</v>
      </c>
      <c r="Q3106" s="14">
        <v>3.4652777777777775E-2</v>
      </c>
    </row>
    <row r="3107" spans="1:17" x14ac:dyDescent="0.25">
      <c r="A3107" s="1" t="s">
        <v>183</v>
      </c>
      <c r="B3107" s="1" t="s">
        <v>184</v>
      </c>
      <c r="C3107" s="3">
        <v>12801</v>
      </c>
      <c r="D3107" s="13">
        <v>44114.706608796296</v>
      </c>
      <c r="E3107" s="14">
        <v>2.990740740740741E-2</v>
      </c>
      <c r="G3107" s="1" t="s">
        <v>211</v>
      </c>
      <c r="H3107" s="1" t="s">
        <v>212</v>
      </c>
      <c r="I3107" s="3">
        <v>12510</v>
      </c>
      <c r="J3107" s="13">
        <v>44106.507696759261</v>
      </c>
      <c r="K3107" s="14">
        <v>3.7939814814814815E-2</v>
      </c>
      <c r="M3107" s="1" t="s">
        <v>173</v>
      </c>
      <c r="N3107" s="1" t="s">
        <v>174</v>
      </c>
      <c r="O3107" s="3">
        <v>9716</v>
      </c>
      <c r="P3107" s="13">
        <v>44051.522789351853</v>
      </c>
      <c r="Q3107" s="14">
        <v>3.7662037037037036E-2</v>
      </c>
    </row>
    <row r="3108" spans="1:17" x14ac:dyDescent="0.25">
      <c r="A3108" s="1" t="s">
        <v>255</v>
      </c>
      <c r="B3108" s="1" t="s">
        <v>256</v>
      </c>
      <c r="C3108" s="3">
        <v>12803</v>
      </c>
      <c r="D3108" s="13">
        <v>44114.740405092591</v>
      </c>
      <c r="E3108" s="14">
        <v>2.6712962962962966E-2</v>
      </c>
      <c r="G3108" s="1" t="s">
        <v>179</v>
      </c>
      <c r="H3108" s="1" t="s">
        <v>180</v>
      </c>
      <c r="I3108" s="3">
        <v>12511</v>
      </c>
      <c r="J3108" s="13">
        <v>44106.519513888888</v>
      </c>
      <c r="K3108" s="14">
        <v>3.2893518518518523E-2</v>
      </c>
      <c r="M3108" s="1" t="s">
        <v>231</v>
      </c>
      <c r="N3108" s="1" t="s">
        <v>232</v>
      </c>
      <c r="O3108" s="3">
        <v>9718</v>
      </c>
      <c r="P3108" s="13">
        <v>44051.548391203702</v>
      </c>
      <c r="Q3108" s="14">
        <v>3.0451388888888889E-2</v>
      </c>
    </row>
    <row r="3109" spans="1:17" x14ac:dyDescent="0.25">
      <c r="A3109" s="1" t="s">
        <v>255</v>
      </c>
      <c r="B3109" s="1" t="s">
        <v>256</v>
      </c>
      <c r="C3109" s="3">
        <v>12804</v>
      </c>
      <c r="D3109" s="13">
        <v>44114.750810185185</v>
      </c>
      <c r="E3109" s="14">
        <v>3.0763888888888886E-2</v>
      </c>
      <c r="G3109" s="1" t="s">
        <v>175</v>
      </c>
      <c r="H3109" s="1" t="s">
        <v>176</v>
      </c>
      <c r="I3109" s="3">
        <v>12512</v>
      </c>
      <c r="J3109" s="13">
        <v>44106.537604166668</v>
      </c>
      <c r="K3109" s="14">
        <v>3.6273148148148145E-2</v>
      </c>
      <c r="M3109" s="1" t="s">
        <v>223</v>
      </c>
      <c r="N3109" s="1" t="s">
        <v>224</v>
      </c>
      <c r="O3109" s="3">
        <v>9719</v>
      </c>
      <c r="P3109" s="13">
        <v>44051.566643518519</v>
      </c>
      <c r="Q3109" s="14">
        <v>2.9155092592592594E-2</v>
      </c>
    </row>
    <row r="3110" spans="1:17" x14ac:dyDescent="0.25">
      <c r="A3110" s="1" t="s">
        <v>207</v>
      </c>
      <c r="B3110" s="1" t="s">
        <v>208</v>
      </c>
      <c r="C3110" s="3">
        <v>12807</v>
      </c>
      <c r="D3110" s="13">
        <v>44114.794849537036</v>
      </c>
      <c r="E3110" s="14">
        <v>3.0729166666666669E-2</v>
      </c>
      <c r="G3110" s="1" t="s">
        <v>193</v>
      </c>
      <c r="H3110" s="1" t="s">
        <v>194</v>
      </c>
      <c r="I3110" s="3">
        <v>12514</v>
      </c>
      <c r="J3110" s="13">
        <v>44106.569745370369</v>
      </c>
      <c r="K3110" s="14">
        <v>2.9166666666666664E-2</v>
      </c>
      <c r="M3110" s="1" t="s">
        <v>231</v>
      </c>
      <c r="N3110" s="1" t="s">
        <v>232</v>
      </c>
      <c r="O3110" s="3">
        <v>9723</v>
      </c>
      <c r="P3110" s="13">
        <v>44051.620115740741</v>
      </c>
      <c r="Q3110" s="14">
        <v>3.7997685185185183E-2</v>
      </c>
    </row>
    <row r="3111" spans="1:17" x14ac:dyDescent="0.25">
      <c r="A3111" s="1" t="s">
        <v>165</v>
      </c>
      <c r="B3111" s="1" t="s">
        <v>166</v>
      </c>
      <c r="C3111" s="3">
        <v>12808</v>
      </c>
      <c r="D3111" s="13">
        <v>44114.812615740739</v>
      </c>
      <c r="E3111" s="14">
        <v>3.0740740740740739E-2</v>
      </c>
      <c r="G3111" s="1" t="s">
        <v>187</v>
      </c>
      <c r="H3111" s="1" t="s">
        <v>188</v>
      </c>
      <c r="I3111" s="3">
        <v>12517</v>
      </c>
      <c r="J3111" s="13">
        <v>44106.613969907405</v>
      </c>
      <c r="K3111" s="14">
        <v>2.6249999999999999E-2</v>
      </c>
      <c r="M3111" s="1" t="s">
        <v>173</v>
      </c>
      <c r="N3111" s="1" t="s">
        <v>174</v>
      </c>
      <c r="O3111" s="3">
        <v>9724</v>
      </c>
      <c r="P3111" s="13">
        <v>44051.638483796298</v>
      </c>
      <c r="Q3111" s="14">
        <v>3.4849537037037033E-2</v>
      </c>
    </row>
    <row r="3112" spans="1:17" x14ac:dyDescent="0.25">
      <c r="A3112" s="1" t="s">
        <v>225</v>
      </c>
      <c r="B3112" s="1" t="s">
        <v>226</v>
      </c>
      <c r="C3112" s="3">
        <v>12809</v>
      </c>
      <c r="D3112" s="13">
        <v>44114.824606481481</v>
      </c>
      <c r="E3112" s="14">
        <v>3.6620370370370373E-2</v>
      </c>
      <c r="G3112" s="1" t="s">
        <v>122</v>
      </c>
      <c r="H3112" s="1" t="s">
        <v>217</v>
      </c>
      <c r="I3112" s="3">
        <v>12531</v>
      </c>
      <c r="J3112" s="13">
        <v>44106.825474537036</v>
      </c>
      <c r="K3112" s="14">
        <v>2.8993055555555553E-2</v>
      </c>
      <c r="M3112" s="1" t="s">
        <v>167</v>
      </c>
      <c r="N3112" s="1" t="s">
        <v>168</v>
      </c>
      <c r="O3112" s="3">
        <v>9725</v>
      </c>
      <c r="P3112" s="13">
        <v>44051.654965277776</v>
      </c>
      <c r="Q3112" s="14">
        <v>4.462962962962963E-2</v>
      </c>
    </row>
    <row r="3113" spans="1:17" x14ac:dyDescent="0.25">
      <c r="A3113" s="1" t="s">
        <v>255</v>
      </c>
      <c r="B3113" s="1" t="s">
        <v>256</v>
      </c>
      <c r="C3113" s="3">
        <v>12815</v>
      </c>
      <c r="D3113" s="13">
        <v>44115.407511574071</v>
      </c>
      <c r="E3113" s="14">
        <v>2.8414351851851847E-2</v>
      </c>
      <c r="G3113" s="1" t="s">
        <v>233</v>
      </c>
      <c r="H3113" s="1" t="s">
        <v>234</v>
      </c>
      <c r="I3113" s="3">
        <v>12534</v>
      </c>
      <c r="J3113" s="13">
        <v>44106.8596412037</v>
      </c>
      <c r="K3113" s="14">
        <v>2.3819444444444445E-2</v>
      </c>
      <c r="M3113" s="1" t="s">
        <v>253</v>
      </c>
      <c r="N3113" s="1" t="s">
        <v>254</v>
      </c>
      <c r="O3113" s="3">
        <v>9728</v>
      </c>
      <c r="P3113" s="13">
        <v>44051.694351851853</v>
      </c>
      <c r="Q3113" s="14">
        <v>3.5682870370370372E-2</v>
      </c>
    </row>
    <row r="3114" spans="1:17" x14ac:dyDescent="0.25">
      <c r="A3114" s="1" t="s">
        <v>205</v>
      </c>
      <c r="B3114" s="1" t="s">
        <v>206</v>
      </c>
      <c r="C3114" s="3">
        <v>12817</v>
      </c>
      <c r="D3114" s="13">
        <v>44115.428877314815</v>
      </c>
      <c r="E3114" s="14">
        <v>3.1469907407407412E-2</v>
      </c>
      <c r="G3114" s="1" t="s">
        <v>171</v>
      </c>
      <c r="H3114" s="1" t="s">
        <v>172</v>
      </c>
      <c r="I3114" s="3">
        <v>12537</v>
      </c>
      <c r="J3114" s="13">
        <v>44107.38857638889</v>
      </c>
      <c r="K3114" s="14">
        <v>3.2824074074074075E-2</v>
      </c>
      <c r="M3114" s="1" t="s">
        <v>247</v>
      </c>
      <c r="N3114" s="1" t="s">
        <v>248</v>
      </c>
      <c r="O3114" s="3">
        <v>9729</v>
      </c>
      <c r="P3114" s="13">
        <v>44051.705868055556</v>
      </c>
      <c r="Q3114" s="14">
        <v>3.876157407407408E-2</v>
      </c>
    </row>
    <row r="3115" spans="1:17" x14ac:dyDescent="0.25">
      <c r="A3115" s="1" t="s">
        <v>207</v>
      </c>
      <c r="B3115" s="1" t="s">
        <v>208</v>
      </c>
      <c r="C3115" s="3">
        <v>12825</v>
      </c>
      <c r="D3115" s="13">
        <v>44115.540879629632</v>
      </c>
      <c r="E3115" s="14">
        <v>3.8113425925925926E-2</v>
      </c>
      <c r="G3115" s="1" t="s">
        <v>120</v>
      </c>
      <c r="H3115" s="1" t="s">
        <v>219</v>
      </c>
      <c r="I3115" s="3">
        <v>12538</v>
      </c>
      <c r="J3115" s="13">
        <v>44107.399548611109</v>
      </c>
      <c r="K3115" s="14">
        <v>2.6064814814814815E-2</v>
      </c>
      <c r="M3115" s="1" t="s">
        <v>237</v>
      </c>
      <c r="N3115" s="1" t="s">
        <v>238</v>
      </c>
      <c r="O3115" s="3">
        <v>9732</v>
      </c>
      <c r="P3115" s="13">
        <v>44051.749039351853</v>
      </c>
      <c r="Q3115" s="14">
        <v>3.4016203703703708E-2</v>
      </c>
    </row>
    <row r="3116" spans="1:17" x14ac:dyDescent="0.25">
      <c r="A3116" s="1" t="s">
        <v>163</v>
      </c>
      <c r="B3116" s="1" t="s">
        <v>164</v>
      </c>
      <c r="C3116" s="3">
        <v>12829</v>
      </c>
      <c r="D3116" s="13">
        <v>44115.59747685185</v>
      </c>
      <c r="E3116" s="14">
        <v>3.7824074074074072E-2</v>
      </c>
      <c r="G3116" s="1" t="s">
        <v>179</v>
      </c>
      <c r="H3116" s="1" t="s">
        <v>180</v>
      </c>
      <c r="I3116" s="3">
        <v>12545</v>
      </c>
      <c r="J3116" s="13">
        <v>44107.507997685185</v>
      </c>
      <c r="K3116" s="14">
        <v>3.8379629629629632E-2</v>
      </c>
      <c r="M3116" s="1" t="s">
        <v>231</v>
      </c>
      <c r="N3116" s="1" t="s">
        <v>232</v>
      </c>
      <c r="O3116" s="3">
        <v>9736</v>
      </c>
      <c r="P3116" s="13">
        <v>44051.797893518517</v>
      </c>
      <c r="Q3116" s="14">
        <v>4.0474537037037038E-2</v>
      </c>
    </row>
    <row r="3117" spans="1:17" x14ac:dyDescent="0.25">
      <c r="A3117" s="1" t="s">
        <v>213</v>
      </c>
      <c r="B3117" s="1" t="s">
        <v>214</v>
      </c>
      <c r="C3117" s="3">
        <v>12832</v>
      </c>
      <c r="D3117" s="13">
        <v>44115.647534722222</v>
      </c>
      <c r="E3117" s="14">
        <v>3.5231481481481482E-2</v>
      </c>
      <c r="G3117" s="1" t="s">
        <v>251</v>
      </c>
      <c r="H3117" s="1" t="s">
        <v>252</v>
      </c>
      <c r="I3117" s="3">
        <v>12547</v>
      </c>
      <c r="J3117" s="13">
        <v>44107.534687500003</v>
      </c>
      <c r="K3117" s="14">
        <v>2.8888888888888891E-2</v>
      </c>
      <c r="M3117" s="1" t="s">
        <v>229</v>
      </c>
      <c r="N3117" s="1" t="s">
        <v>230</v>
      </c>
      <c r="O3117" s="3">
        <v>9738</v>
      </c>
      <c r="P3117" s="13">
        <v>44051.818379629629</v>
      </c>
      <c r="Q3117" s="14">
        <v>3.4027777777777775E-2</v>
      </c>
    </row>
    <row r="3118" spans="1:17" x14ac:dyDescent="0.25">
      <c r="A3118" s="1" t="s">
        <v>213</v>
      </c>
      <c r="B3118" s="1" t="s">
        <v>214</v>
      </c>
      <c r="C3118" s="3">
        <v>12834</v>
      </c>
      <c r="D3118" s="13">
        <v>44115.674502314818</v>
      </c>
      <c r="E3118" s="14">
        <v>3.5277777777777776E-2</v>
      </c>
      <c r="G3118" s="1" t="s">
        <v>175</v>
      </c>
      <c r="H3118" s="1" t="s">
        <v>176</v>
      </c>
      <c r="I3118" s="3">
        <v>12550</v>
      </c>
      <c r="J3118" s="13">
        <v>44107.583136574074</v>
      </c>
      <c r="K3118" s="14">
        <v>3.0185185185185186E-2</v>
      </c>
      <c r="M3118" s="1" t="s">
        <v>247</v>
      </c>
      <c r="N3118" s="1" t="s">
        <v>248</v>
      </c>
      <c r="O3118" s="3">
        <v>9741</v>
      </c>
      <c r="P3118" s="13">
        <v>44052.352048611108</v>
      </c>
      <c r="Q3118" s="14">
        <v>3.8831018518518515E-2</v>
      </c>
    </row>
    <row r="3119" spans="1:17" x14ac:dyDescent="0.25">
      <c r="A3119" s="1" t="s">
        <v>183</v>
      </c>
      <c r="B3119" s="1" t="s">
        <v>184</v>
      </c>
      <c r="C3119" s="3">
        <v>12835</v>
      </c>
      <c r="D3119" s="13">
        <v>44115.683912037035</v>
      </c>
      <c r="E3119" s="14">
        <v>3.3726851851851855E-2</v>
      </c>
      <c r="G3119" s="1" t="s">
        <v>251</v>
      </c>
      <c r="H3119" s="1" t="s">
        <v>252</v>
      </c>
      <c r="I3119" s="3">
        <v>12551</v>
      </c>
      <c r="J3119" s="13">
        <v>44107.597662037035</v>
      </c>
      <c r="K3119" s="14">
        <v>3.2233796296296295E-2</v>
      </c>
      <c r="M3119" s="1" t="s">
        <v>167</v>
      </c>
      <c r="N3119" s="1" t="s">
        <v>168</v>
      </c>
      <c r="O3119" s="3">
        <v>9742</v>
      </c>
      <c r="P3119" s="13">
        <v>44052.361678240741</v>
      </c>
      <c r="Q3119" s="14">
        <v>3.5706018518518519E-2</v>
      </c>
    </row>
    <row r="3120" spans="1:17" x14ac:dyDescent="0.25">
      <c r="A3120" s="1" t="s">
        <v>243</v>
      </c>
      <c r="B3120" s="1" t="s">
        <v>244</v>
      </c>
      <c r="C3120" s="3">
        <v>12836</v>
      </c>
      <c r="D3120" s="13">
        <v>44115.693344907406</v>
      </c>
      <c r="E3120" s="14">
        <v>3.5046296296296298E-2</v>
      </c>
      <c r="G3120" s="1" t="s">
        <v>171</v>
      </c>
      <c r="H3120" s="1" t="s">
        <v>172</v>
      </c>
      <c r="I3120" s="3">
        <v>12552</v>
      </c>
      <c r="J3120" s="13">
        <v>44107.612708333334</v>
      </c>
      <c r="K3120" s="14">
        <v>3.3425925925925921E-2</v>
      </c>
      <c r="M3120" s="1" t="s">
        <v>167</v>
      </c>
      <c r="N3120" s="1" t="s">
        <v>168</v>
      </c>
      <c r="O3120" s="3">
        <v>9745</v>
      </c>
      <c r="P3120" s="13">
        <v>44052.397581018522</v>
      </c>
      <c r="Q3120" s="14">
        <v>3.1284722222222221E-2</v>
      </c>
    </row>
    <row r="3121" spans="1:17" x14ac:dyDescent="0.25">
      <c r="A3121" s="1" t="s">
        <v>205</v>
      </c>
      <c r="B3121" s="1" t="s">
        <v>206</v>
      </c>
      <c r="C3121" s="3">
        <v>12840</v>
      </c>
      <c r="D3121" s="13">
        <v>44115.74591435185</v>
      </c>
      <c r="E3121" s="14">
        <v>3.2974537037037038E-2</v>
      </c>
      <c r="G3121" s="1" t="s">
        <v>211</v>
      </c>
      <c r="H3121" s="1" t="s">
        <v>212</v>
      </c>
      <c r="I3121" s="3">
        <v>12555</v>
      </c>
      <c r="J3121" s="13">
        <v>44107.657326388886</v>
      </c>
      <c r="K3121" s="14">
        <v>3.107638888888889E-2</v>
      </c>
      <c r="M3121" s="1" t="s">
        <v>191</v>
      </c>
      <c r="N3121" s="1" t="s">
        <v>192</v>
      </c>
      <c r="O3121" s="3">
        <v>9751</v>
      </c>
      <c r="P3121" s="13">
        <v>44052.482268518521</v>
      </c>
      <c r="Q3121" s="14">
        <v>3.7337962962962962E-2</v>
      </c>
    </row>
    <row r="3122" spans="1:17" x14ac:dyDescent="0.25">
      <c r="A3122" s="1" t="s">
        <v>183</v>
      </c>
      <c r="B3122" s="1" t="s">
        <v>184</v>
      </c>
      <c r="C3122" s="3">
        <v>12842</v>
      </c>
      <c r="D3122" s="13">
        <v>44115.771967592591</v>
      </c>
      <c r="E3122" s="14">
        <v>3.6550925925925924E-2</v>
      </c>
      <c r="G3122" s="1" t="s">
        <v>193</v>
      </c>
      <c r="H3122" s="1" t="s">
        <v>194</v>
      </c>
      <c r="I3122" s="3">
        <v>12559</v>
      </c>
      <c r="J3122" s="13">
        <v>44107.722743055558</v>
      </c>
      <c r="K3122" s="14">
        <v>3.2881944444444443E-2</v>
      </c>
      <c r="M3122" s="1" t="s">
        <v>126</v>
      </c>
      <c r="N3122" s="1" t="s">
        <v>220</v>
      </c>
      <c r="O3122" s="3">
        <v>9752</v>
      </c>
      <c r="P3122" s="13">
        <v>44052.49931712963</v>
      </c>
      <c r="Q3122" s="14">
        <v>3.9618055555555552E-2</v>
      </c>
    </row>
    <row r="3123" spans="1:17" x14ac:dyDescent="0.25">
      <c r="A3123" s="1" t="s">
        <v>201</v>
      </c>
      <c r="B3123" s="1" t="s">
        <v>202</v>
      </c>
      <c r="C3123" s="3">
        <v>12843</v>
      </c>
      <c r="D3123" s="13">
        <v>44115.791168981479</v>
      </c>
      <c r="E3123" s="14">
        <v>2.7789351851851853E-2</v>
      </c>
      <c r="G3123" s="1" t="s">
        <v>171</v>
      </c>
      <c r="H3123" s="1" t="s">
        <v>172</v>
      </c>
      <c r="I3123" s="3">
        <v>12563</v>
      </c>
      <c r="J3123" s="13">
        <v>44107.783310185187</v>
      </c>
      <c r="K3123" s="14">
        <v>2.7164351851851853E-2</v>
      </c>
      <c r="M3123" s="1" t="s">
        <v>241</v>
      </c>
      <c r="N3123" s="1" t="s">
        <v>242</v>
      </c>
      <c r="O3123" s="3">
        <v>9757</v>
      </c>
      <c r="P3123" s="13">
        <v>44052.557615740741</v>
      </c>
      <c r="Q3123" s="14">
        <v>3.6331018518518519E-2</v>
      </c>
    </row>
    <row r="3124" spans="1:17" x14ac:dyDescent="0.25">
      <c r="A3124" s="1" t="s">
        <v>213</v>
      </c>
      <c r="B3124" s="1" t="s">
        <v>214</v>
      </c>
      <c r="C3124" s="3">
        <v>12847</v>
      </c>
      <c r="D3124" s="13">
        <v>44115.839375000003</v>
      </c>
      <c r="E3124" s="14">
        <v>2.5972222222222219E-2</v>
      </c>
      <c r="G3124" s="1" t="s">
        <v>120</v>
      </c>
      <c r="H3124" s="1" t="s">
        <v>219</v>
      </c>
      <c r="I3124" s="3">
        <v>12564</v>
      </c>
      <c r="J3124" s="13">
        <v>44107.798587962963</v>
      </c>
      <c r="K3124" s="14">
        <v>3.1064814814814812E-2</v>
      </c>
      <c r="M3124" s="1" t="s">
        <v>126</v>
      </c>
      <c r="N3124" s="1" t="s">
        <v>220</v>
      </c>
      <c r="O3124" s="3">
        <v>9758</v>
      </c>
      <c r="P3124" s="13">
        <v>44052.572152777779</v>
      </c>
      <c r="Q3124" s="14">
        <v>4.0324074074074075E-2</v>
      </c>
    </row>
    <row r="3125" spans="1:17" x14ac:dyDescent="0.25">
      <c r="A3125" s="1" t="s">
        <v>163</v>
      </c>
      <c r="B3125" s="1" t="s">
        <v>164</v>
      </c>
      <c r="C3125" s="3">
        <v>12848</v>
      </c>
      <c r="D3125" s="13">
        <v>44115.858518518522</v>
      </c>
      <c r="E3125" s="14">
        <v>3.0821759259259257E-2</v>
      </c>
      <c r="G3125" s="1" t="s">
        <v>233</v>
      </c>
      <c r="H3125" s="1" t="s">
        <v>234</v>
      </c>
      <c r="I3125" s="3">
        <v>12571</v>
      </c>
      <c r="J3125" s="13">
        <v>44108.402592592596</v>
      </c>
      <c r="K3125" s="14">
        <v>3.8229166666666668E-2</v>
      </c>
      <c r="M3125" s="1" t="s">
        <v>167</v>
      </c>
      <c r="N3125" s="1" t="s">
        <v>168</v>
      </c>
      <c r="O3125" s="3">
        <v>9761</v>
      </c>
      <c r="P3125" s="13">
        <v>44052.609710648147</v>
      </c>
      <c r="Q3125" s="14">
        <v>3.8796296296296294E-2</v>
      </c>
    </row>
    <row r="3126" spans="1:17" x14ac:dyDescent="0.25">
      <c r="A3126" s="1" t="s">
        <v>225</v>
      </c>
      <c r="B3126" s="1" t="s">
        <v>226</v>
      </c>
      <c r="C3126" s="3">
        <v>12849</v>
      </c>
      <c r="D3126" s="13">
        <v>44115.872615740744</v>
      </c>
      <c r="E3126" s="14">
        <v>3.1342592592592596E-2</v>
      </c>
      <c r="G3126" s="1" t="s">
        <v>193</v>
      </c>
      <c r="H3126" s="1" t="s">
        <v>194</v>
      </c>
      <c r="I3126" s="3">
        <v>12575</v>
      </c>
      <c r="J3126" s="13">
        <v>44108.470208333332</v>
      </c>
      <c r="K3126" s="14">
        <v>3.8773148148148147E-2</v>
      </c>
      <c r="M3126" s="1" t="s">
        <v>185</v>
      </c>
      <c r="N3126" s="1" t="s">
        <v>186</v>
      </c>
      <c r="O3126" s="3">
        <v>9763</v>
      </c>
      <c r="P3126" s="13">
        <v>44052.635115740741</v>
      </c>
      <c r="Q3126" s="14">
        <v>3.5995370370370372E-2</v>
      </c>
    </row>
    <row r="3127" spans="1:17" x14ac:dyDescent="0.25">
      <c r="A3127" s="1" t="s">
        <v>255</v>
      </c>
      <c r="B3127" s="1" t="s">
        <v>256</v>
      </c>
      <c r="C3127" s="3">
        <v>12854</v>
      </c>
      <c r="D3127" s="13">
        <v>44116.432557870372</v>
      </c>
      <c r="E3127" s="14">
        <v>2.8518518518518523E-2</v>
      </c>
      <c r="G3127" s="1" t="s">
        <v>193</v>
      </c>
      <c r="H3127" s="1" t="s">
        <v>194</v>
      </c>
      <c r="I3127" s="3">
        <v>12578</v>
      </c>
      <c r="J3127" s="13">
        <v>44108.516342592593</v>
      </c>
      <c r="K3127" s="14">
        <v>3.2951388888888891E-2</v>
      </c>
      <c r="M3127" s="1" t="s">
        <v>209</v>
      </c>
      <c r="N3127" s="1" t="s">
        <v>210</v>
      </c>
      <c r="O3127" s="3">
        <v>9767</v>
      </c>
      <c r="P3127" s="13">
        <v>44052.685196759259</v>
      </c>
      <c r="Q3127" s="14">
        <v>3.7476851851851851E-2</v>
      </c>
    </row>
    <row r="3128" spans="1:17" x14ac:dyDescent="0.25">
      <c r="A3128" s="1" t="s">
        <v>181</v>
      </c>
      <c r="B3128" s="1" t="s">
        <v>182</v>
      </c>
      <c r="C3128" s="3">
        <v>12857</v>
      </c>
      <c r="D3128" s="13">
        <v>44116.475011574075</v>
      </c>
      <c r="E3128" s="14">
        <v>2.7372685185185184E-2</v>
      </c>
      <c r="G3128" s="1" t="s">
        <v>171</v>
      </c>
      <c r="H3128" s="1" t="s">
        <v>172</v>
      </c>
      <c r="I3128" s="3">
        <v>12579</v>
      </c>
      <c r="J3128" s="13">
        <v>44108.530092592591</v>
      </c>
      <c r="K3128" s="14">
        <v>2.7013888888888889E-2</v>
      </c>
      <c r="M3128" s="1" t="s">
        <v>126</v>
      </c>
      <c r="N3128" s="1" t="s">
        <v>220</v>
      </c>
      <c r="O3128" s="3">
        <v>9768</v>
      </c>
      <c r="P3128" s="13">
        <v>44052.697534722225</v>
      </c>
      <c r="Q3128" s="14">
        <v>3.1736111111111111E-2</v>
      </c>
    </row>
    <row r="3129" spans="1:17" x14ac:dyDescent="0.25">
      <c r="A3129" s="1" t="s">
        <v>205</v>
      </c>
      <c r="B3129" s="1" t="s">
        <v>206</v>
      </c>
      <c r="C3129" s="3">
        <v>12858</v>
      </c>
      <c r="D3129" s="13">
        <v>44116.49324074074</v>
      </c>
      <c r="E3129" s="14">
        <v>3.2164351851851854E-2</v>
      </c>
      <c r="G3129" s="1" t="s">
        <v>215</v>
      </c>
      <c r="H3129" s="1" t="s">
        <v>216</v>
      </c>
      <c r="I3129" s="3">
        <v>12583</v>
      </c>
      <c r="J3129" s="13">
        <v>44108.583749999998</v>
      </c>
      <c r="K3129" s="14">
        <v>2.6238425925925925E-2</v>
      </c>
      <c r="M3129" s="1" t="s">
        <v>223</v>
      </c>
      <c r="N3129" s="1" t="s">
        <v>224</v>
      </c>
      <c r="O3129" s="3">
        <v>9780</v>
      </c>
      <c r="P3129" s="13">
        <v>44053.355150462965</v>
      </c>
      <c r="Q3129" s="14">
        <v>3.5995370370370372E-2</v>
      </c>
    </row>
    <row r="3130" spans="1:17" x14ac:dyDescent="0.25">
      <c r="A3130" s="1" t="s">
        <v>161</v>
      </c>
      <c r="B3130" s="1" t="s">
        <v>162</v>
      </c>
      <c r="C3130" s="3">
        <v>12861</v>
      </c>
      <c r="D3130" s="13">
        <v>44116.539074074077</v>
      </c>
      <c r="E3130" s="14">
        <v>3.2395833333333332E-2</v>
      </c>
      <c r="G3130" s="1" t="s">
        <v>193</v>
      </c>
      <c r="H3130" s="1" t="s">
        <v>194</v>
      </c>
      <c r="I3130" s="3">
        <v>12592</v>
      </c>
      <c r="J3130" s="13">
        <v>44108.702314814815</v>
      </c>
      <c r="K3130" s="14">
        <v>3.1319444444444448E-2</v>
      </c>
      <c r="M3130" s="1" t="s">
        <v>241</v>
      </c>
      <c r="N3130" s="1" t="s">
        <v>242</v>
      </c>
      <c r="O3130" s="3">
        <v>9783</v>
      </c>
      <c r="P3130" s="13">
        <v>44053.400821759256</v>
      </c>
      <c r="Q3130" s="14">
        <v>3.3750000000000002E-2</v>
      </c>
    </row>
    <row r="3131" spans="1:17" x14ac:dyDescent="0.25">
      <c r="A3131" s="1" t="s">
        <v>201</v>
      </c>
      <c r="B3131" s="1" t="s">
        <v>202</v>
      </c>
      <c r="C3131" s="3">
        <v>12862</v>
      </c>
      <c r="D3131" s="13">
        <v>44116.556990740741</v>
      </c>
      <c r="E3131" s="14">
        <v>2.7731481481481478E-2</v>
      </c>
      <c r="G3131" s="1" t="s">
        <v>122</v>
      </c>
      <c r="H3131" s="1" t="s">
        <v>217</v>
      </c>
      <c r="I3131" s="3">
        <v>12594</v>
      </c>
      <c r="J3131" s="13">
        <v>44108.722291666665</v>
      </c>
      <c r="K3131" s="14">
        <v>2.5555555555555554E-2</v>
      </c>
      <c r="M3131" s="1" t="s">
        <v>249</v>
      </c>
      <c r="N3131" s="1" t="s">
        <v>250</v>
      </c>
      <c r="O3131" s="3">
        <v>9788</v>
      </c>
      <c r="P3131" s="13">
        <v>44053.47861111111</v>
      </c>
      <c r="Q3131" s="14">
        <v>3.6597222222222225E-2</v>
      </c>
    </row>
    <row r="3132" spans="1:17" x14ac:dyDescent="0.25">
      <c r="A3132" s="1" t="s">
        <v>243</v>
      </c>
      <c r="B3132" s="1" t="s">
        <v>244</v>
      </c>
      <c r="C3132" s="3">
        <v>12864</v>
      </c>
      <c r="D3132" s="13">
        <v>44116.582974537036</v>
      </c>
      <c r="E3132" s="14">
        <v>3.2939814814814811E-2</v>
      </c>
      <c r="G3132" s="1" t="s">
        <v>179</v>
      </c>
      <c r="H3132" s="1" t="s">
        <v>180</v>
      </c>
      <c r="I3132" s="3">
        <v>12599</v>
      </c>
      <c r="J3132" s="13">
        <v>44108.808125000003</v>
      </c>
      <c r="K3132" s="14">
        <v>3.425925925925926E-2</v>
      </c>
      <c r="M3132" s="1" t="s">
        <v>229</v>
      </c>
      <c r="N3132" s="1" t="s">
        <v>230</v>
      </c>
      <c r="O3132" s="3">
        <v>9790</v>
      </c>
      <c r="P3132" s="13">
        <v>44053.508576388886</v>
      </c>
      <c r="Q3132" s="14">
        <v>4.1111111111111112E-2</v>
      </c>
    </row>
    <row r="3133" spans="1:17" x14ac:dyDescent="0.25">
      <c r="A3133" s="1" t="s">
        <v>165</v>
      </c>
      <c r="B3133" s="1" t="s">
        <v>166</v>
      </c>
      <c r="C3133" s="3">
        <v>12867</v>
      </c>
      <c r="D3133" s="13">
        <v>44116.626446759263</v>
      </c>
      <c r="E3133" s="14">
        <v>3.290509259259259E-2</v>
      </c>
      <c r="G3133" s="1" t="s">
        <v>177</v>
      </c>
      <c r="H3133" s="1" t="s">
        <v>178</v>
      </c>
      <c r="I3133" s="3">
        <v>12605</v>
      </c>
      <c r="J3133" s="13">
        <v>44109.387361111112</v>
      </c>
      <c r="K3133" s="14">
        <v>3.2245370370370369E-2</v>
      </c>
      <c r="M3133" s="1" t="s">
        <v>126</v>
      </c>
      <c r="N3133" s="1" t="s">
        <v>220</v>
      </c>
      <c r="O3133" s="3">
        <v>9791</v>
      </c>
      <c r="P3133" s="13">
        <v>44053.526134259257</v>
      </c>
      <c r="Q3133" s="14">
        <v>3.5879629629629629E-2</v>
      </c>
    </row>
    <row r="3134" spans="1:17" x14ac:dyDescent="0.25">
      <c r="A3134" s="1" t="s">
        <v>163</v>
      </c>
      <c r="B3134" s="1" t="s">
        <v>164</v>
      </c>
      <c r="C3134" s="3">
        <v>12871</v>
      </c>
      <c r="D3134" s="13">
        <v>44116.686215277776</v>
      </c>
      <c r="E3134" s="14">
        <v>3.2060185185185185E-2</v>
      </c>
      <c r="G3134" s="1" t="s">
        <v>235</v>
      </c>
      <c r="H3134" s="1" t="s">
        <v>236</v>
      </c>
      <c r="I3134" s="3">
        <v>12607</v>
      </c>
      <c r="J3134" s="13">
        <v>44109.418657407405</v>
      </c>
      <c r="K3134" s="14">
        <v>3.0138888888888885E-2</v>
      </c>
      <c r="M3134" s="1" t="s">
        <v>231</v>
      </c>
      <c r="N3134" s="1" t="s">
        <v>232</v>
      </c>
      <c r="O3134" s="3">
        <v>9793</v>
      </c>
      <c r="P3134" s="13">
        <v>44053.547523148147</v>
      </c>
      <c r="Q3134" s="14">
        <v>3.0254629629629631E-2</v>
      </c>
    </row>
    <row r="3135" spans="1:17" x14ac:dyDescent="0.25">
      <c r="A3135" s="1" t="s">
        <v>243</v>
      </c>
      <c r="B3135" s="1" t="s">
        <v>244</v>
      </c>
      <c r="C3135" s="3">
        <v>12872</v>
      </c>
      <c r="D3135" s="13">
        <v>44116.704652777778</v>
      </c>
      <c r="E3135" s="14">
        <v>3.6157407407407409E-2</v>
      </c>
      <c r="G3135" s="1" t="s">
        <v>187</v>
      </c>
      <c r="H3135" s="1" t="s">
        <v>188</v>
      </c>
      <c r="I3135" s="3">
        <v>12612</v>
      </c>
      <c r="J3135" s="13">
        <v>44109.496412037035</v>
      </c>
      <c r="K3135" s="14">
        <v>2.989583333333333E-2</v>
      </c>
      <c r="M3135" s="1" t="s">
        <v>249</v>
      </c>
      <c r="N3135" s="1" t="s">
        <v>250</v>
      </c>
      <c r="O3135" s="3">
        <v>9797</v>
      </c>
      <c r="P3135" s="13">
        <v>44053.600104166668</v>
      </c>
      <c r="Q3135" s="14">
        <v>4.282407407407407E-2</v>
      </c>
    </row>
    <row r="3136" spans="1:17" x14ac:dyDescent="0.25">
      <c r="A3136" s="1" t="s">
        <v>205</v>
      </c>
      <c r="B3136" s="1" t="s">
        <v>206</v>
      </c>
      <c r="C3136" s="3">
        <v>12876</v>
      </c>
      <c r="D3136" s="13">
        <v>44116.764560185184</v>
      </c>
      <c r="E3136" s="14">
        <v>3.0624999999999999E-2</v>
      </c>
      <c r="G3136" s="1" t="s">
        <v>171</v>
      </c>
      <c r="H3136" s="1" t="s">
        <v>172</v>
      </c>
      <c r="I3136" s="3">
        <v>12616</v>
      </c>
      <c r="J3136" s="13">
        <v>44109.544675925928</v>
      </c>
      <c r="K3136" s="14">
        <v>2.7430555555555555E-2</v>
      </c>
      <c r="M3136" s="1" t="s">
        <v>173</v>
      </c>
      <c r="N3136" s="1" t="s">
        <v>174</v>
      </c>
      <c r="O3136" s="3">
        <v>9798</v>
      </c>
      <c r="P3136" s="13">
        <v>44053.615231481483</v>
      </c>
      <c r="Q3136" s="14">
        <v>3.7916666666666668E-2</v>
      </c>
    </row>
    <row r="3137" spans="1:17" x14ac:dyDescent="0.25">
      <c r="A3137" s="1" t="s">
        <v>205</v>
      </c>
      <c r="B3137" s="1" t="s">
        <v>206</v>
      </c>
      <c r="C3137" s="3">
        <v>12888</v>
      </c>
      <c r="D3137" s="13">
        <v>44117.429386574076</v>
      </c>
      <c r="E3137" s="14">
        <v>3.2164351851851854E-2</v>
      </c>
      <c r="G3137" s="1" t="s">
        <v>233</v>
      </c>
      <c r="H3137" s="1" t="s">
        <v>234</v>
      </c>
      <c r="I3137" s="3">
        <v>12618</v>
      </c>
      <c r="J3137" s="13">
        <v>44109.569409722222</v>
      </c>
      <c r="K3137" s="14">
        <v>3.3252314814814811E-2</v>
      </c>
      <c r="M3137" s="1" t="s">
        <v>130</v>
      </c>
      <c r="N3137" s="1" t="s">
        <v>218</v>
      </c>
      <c r="O3137" s="3">
        <v>9799</v>
      </c>
      <c r="P3137" s="13">
        <v>44053.626863425925</v>
      </c>
      <c r="Q3137" s="14">
        <v>4.1215277777777774E-2</v>
      </c>
    </row>
    <row r="3138" spans="1:17" x14ac:dyDescent="0.25">
      <c r="A3138" s="1" t="s">
        <v>189</v>
      </c>
      <c r="B3138" s="1" t="s">
        <v>190</v>
      </c>
      <c r="C3138" s="3">
        <v>12892</v>
      </c>
      <c r="D3138" s="13">
        <v>44117.485509259262</v>
      </c>
      <c r="E3138" s="14">
        <v>3.7430555555555557E-2</v>
      </c>
      <c r="G3138" s="1" t="s">
        <v>179</v>
      </c>
      <c r="H3138" s="1" t="s">
        <v>180</v>
      </c>
      <c r="I3138" s="3">
        <v>12619</v>
      </c>
      <c r="J3138" s="13">
        <v>44109.581921296296</v>
      </c>
      <c r="K3138" s="14">
        <v>2.5069444444444446E-2</v>
      </c>
      <c r="M3138" s="1" t="s">
        <v>191</v>
      </c>
      <c r="N3138" s="1" t="s">
        <v>192</v>
      </c>
      <c r="O3138" s="3">
        <v>9801</v>
      </c>
      <c r="P3138" s="13">
        <v>44053.648182870369</v>
      </c>
      <c r="Q3138" s="14">
        <v>3.4918981481481481E-2</v>
      </c>
    </row>
    <row r="3139" spans="1:17" x14ac:dyDescent="0.25">
      <c r="A3139" s="1" t="s">
        <v>189</v>
      </c>
      <c r="B3139" s="1" t="s">
        <v>190</v>
      </c>
      <c r="C3139" s="3">
        <v>12894</v>
      </c>
      <c r="D3139" s="13">
        <v>44117.505659722221</v>
      </c>
      <c r="E3139" s="14">
        <v>3.6828703703703704E-2</v>
      </c>
      <c r="G3139" s="1" t="s">
        <v>177</v>
      </c>
      <c r="H3139" s="1" t="s">
        <v>178</v>
      </c>
      <c r="I3139" s="3">
        <v>12621</v>
      </c>
      <c r="J3139" s="13">
        <v>44109.614907407406</v>
      </c>
      <c r="K3139" s="14">
        <v>3.0810185185185187E-2</v>
      </c>
      <c r="M3139" s="1" t="s">
        <v>130</v>
      </c>
      <c r="N3139" s="1" t="s">
        <v>218</v>
      </c>
      <c r="O3139" s="3">
        <v>9804</v>
      </c>
      <c r="P3139" s="13">
        <v>44053.687685185185</v>
      </c>
      <c r="Q3139" s="14">
        <v>4.1990740740740745E-2</v>
      </c>
    </row>
    <row r="3140" spans="1:17" x14ac:dyDescent="0.25">
      <c r="A3140" s="1" t="s">
        <v>225</v>
      </c>
      <c r="B3140" s="1" t="s">
        <v>226</v>
      </c>
      <c r="C3140" s="3">
        <v>12897</v>
      </c>
      <c r="D3140" s="13">
        <v>44117.545115740744</v>
      </c>
      <c r="E3140" s="14">
        <v>3.9548611111111111E-2</v>
      </c>
      <c r="G3140" s="1" t="s">
        <v>187</v>
      </c>
      <c r="H3140" s="1" t="s">
        <v>188</v>
      </c>
      <c r="I3140" s="3">
        <v>12624</v>
      </c>
      <c r="J3140" s="13">
        <v>44109.650104166663</v>
      </c>
      <c r="K3140" s="14">
        <v>3.3611111111111112E-2</v>
      </c>
      <c r="M3140" s="1" t="s">
        <v>227</v>
      </c>
      <c r="N3140" s="1" t="s">
        <v>228</v>
      </c>
      <c r="O3140" s="3">
        <v>9810</v>
      </c>
      <c r="P3140" s="13">
        <v>44053.765625</v>
      </c>
      <c r="Q3140" s="14">
        <v>4.0555555555555553E-2</v>
      </c>
    </row>
    <row r="3141" spans="1:17" x14ac:dyDescent="0.25">
      <c r="A3141" s="1" t="s">
        <v>205</v>
      </c>
      <c r="B3141" s="1" t="s">
        <v>206</v>
      </c>
      <c r="C3141" s="3">
        <v>12901</v>
      </c>
      <c r="D3141" s="13">
        <v>44117.602152777778</v>
      </c>
      <c r="E3141" s="14">
        <v>3.5428240740740739E-2</v>
      </c>
      <c r="G3141" s="1" t="s">
        <v>211</v>
      </c>
      <c r="H3141" s="1" t="s">
        <v>212</v>
      </c>
      <c r="I3141" s="3">
        <v>12628</v>
      </c>
      <c r="J3141" s="13">
        <v>44109.703726851854</v>
      </c>
      <c r="K3141" s="14">
        <v>2.5416666666666667E-2</v>
      </c>
      <c r="M3141" s="1" t="s">
        <v>191</v>
      </c>
      <c r="N3141" s="1" t="s">
        <v>192</v>
      </c>
      <c r="O3141" s="3">
        <v>9813</v>
      </c>
      <c r="P3141" s="13">
        <v>44053.807905092595</v>
      </c>
      <c r="Q3141" s="14">
        <v>3.5393518518518519E-2</v>
      </c>
    </row>
    <row r="3142" spans="1:17" x14ac:dyDescent="0.25">
      <c r="A3142" s="1" t="s">
        <v>255</v>
      </c>
      <c r="B3142" s="1" t="s">
        <v>256</v>
      </c>
      <c r="C3142" s="3">
        <v>12902</v>
      </c>
      <c r="D3142" s="13">
        <v>44117.614224537036</v>
      </c>
      <c r="E3142" s="14">
        <v>2.6921296296296294E-2</v>
      </c>
      <c r="G3142" s="1" t="s">
        <v>215</v>
      </c>
      <c r="H3142" s="1" t="s">
        <v>216</v>
      </c>
      <c r="I3142" s="3">
        <v>12637</v>
      </c>
      <c r="J3142" s="13">
        <v>44109.827152777776</v>
      </c>
      <c r="K3142" s="14">
        <v>3.6516203703703703E-2</v>
      </c>
      <c r="M3142" s="1" t="s">
        <v>126</v>
      </c>
      <c r="N3142" s="1" t="s">
        <v>220</v>
      </c>
      <c r="O3142" s="3">
        <v>9815</v>
      </c>
      <c r="P3142" s="13">
        <v>44053.844039351854</v>
      </c>
      <c r="Q3142" s="14">
        <v>4.2812500000000003E-2</v>
      </c>
    </row>
    <row r="3143" spans="1:17" x14ac:dyDescent="0.25">
      <c r="A3143" s="1" t="s">
        <v>161</v>
      </c>
      <c r="B3143" s="1" t="s">
        <v>162</v>
      </c>
      <c r="C3143" s="3">
        <v>12907</v>
      </c>
      <c r="D3143" s="13">
        <v>44117.676053240742</v>
      </c>
      <c r="E3143" s="14">
        <v>3.2789351851851854E-2</v>
      </c>
      <c r="G3143" s="1" t="s">
        <v>187</v>
      </c>
      <c r="H3143" s="1" t="s">
        <v>188</v>
      </c>
      <c r="I3143" s="3">
        <v>12641</v>
      </c>
      <c r="J3143" s="13">
        <v>44110.388136574074</v>
      </c>
      <c r="K3143" s="14">
        <v>3.7106481481481483E-2</v>
      </c>
      <c r="M3143" s="1" t="s">
        <v>241</v>
      </c>
      <c r="N3143" s="1" t="s">
        <v>242</v>
      </c>
      <c r="O3143" s="3">
        <v>9818</v>
      </c>
      <c r="P3143" s="13">
        <v>44054.384004629632</v>
      </c>
      <c r="Q3143" s="14">
        <v>3.8437499999999999E-2</v>
      </c>
    </row>
    <row r="3144" spans="1:17" x14ac:dyDescent="0.25">
      <c r="A3144" s="1" t="s">
        <v>255</v>
      </c>
      <c r="B3144" s="1" t="s">
        <v>256</v>
      </c>
      <c r="C3144" s="3">
        <v>12912</v>
      </c>
      <c r="D3144" s="13">
        <v>44117.738715277781</v>
      </c>
      <c r="E3144" s="14">
        <v>3.7326388888888888E-2</v>
      </c>
      <c r="G3144" s="1" t="s">
        <v>193</v>
      </c>
      <c r="H3144" s="1" t="s">
        <v>194</v>
      </c>
      <c r="I3144" s="3">
        <v>12646</v>
      </c>
      <c r="J3144" s="13">
        <v>44110.463923611111</v>
      </c>
      <c r="K3144" s="14">
        <v>3.2754629629629627E-2</v>
      </c>
      <c r="M3144" s="1" t="s">
        <v>237</v>
      </c>
      <c r="N3144" s="1" t="s">
        <v>238</v>
      </c>
      <c r="O3144" s="3">
        <v>9819</v>
      </c>
      <c r="P3144" s="13">
        <v>44054.396655092591</v>
      </c>
      <c r="Q3144" s="14">
        <v>4.2777777777777776E-2</v>
      </c>
    </row>
    <row r="3145" spans="1:17" x14ac:dyDescent="0.25">
      <c r="A3145" s="1" t="s">
        <v>163</v>
      </c>
      <c r="B3145" s="1" t="s">
        <v>164</v>
      </c>
      <c r="C3145" s="3">
        <v>12914</v>
      </c>
      <c r="D3145" s="13">
        <v>44117.767083333332</v>
      </c>
      <c r="E3145" s="14">
        <v>3.5844907407407409E-2</v>
      </c>
      <c r="G3145" s="1" t="s">
        <v>122</v>
      </c>
      <c r="H3145" s="1" t="s">
        <v>217</v>
      </c>
      <c r="I3145" s="3">
        <v>12648</v>
      </c>
      <c r="J3145" s="13">
        <v>44110.49490740741</v>
      </c>
      <c r="K3145" s="14">
        <v>3.037037037037037E-2</v>
      </c>
      <c r="M3145" s="1" t="s">
        <v>185</v>
      </c>
      <c r="N3145" s="1" t="s">
        <v>186</v>
      </c>
      <c r="O3145" s="3">
        <v>9820</v>
      </c>
      <c r="P3145" s="13">
        <v>44054.415034722224</v>
      </c>
      <c r="Q3145" s="14">
        <v>3.5057870370370371E-2</v>
      </c>
    </row>
    <row r="3146" spans="1:17" x14ac:dyDescent="0.25">
      <c r="A3146" s="1" t="s">
        <v>163</v>
      </c>
      <c r="B3146" s="1" t="s">
        <v>164</v>
      </c>
      <c r="C3146" s="3">
        <v>12919</v>
      </c>
      <c r="D3146" s="13">
        <v>44117.834664351853</v>
      </c>
      <c r="E3146" s="14">
        <v>4.1469907407407407E-2</v>
      </c>
      <c r="G3146" s="1" t="s">
        <v>193</v>
      </c>
      <c r="H3146" s="1" t="s">
        <v>194</v>
      </c>
      <c r="I3146" s="3">
        <v>12652</v>
      </c>
      <c r="J3146" s="13">
        <v>44110.540810185186</v>
      </c>
      <c r="K3146" s="14">
        <v>2.7245370370370368E-2</v>
      </c>
      <c r="M3146" s="1" t="s">
        <v>237</v>
      </c>
      <c r="N3146" s="1" t="s">
        <v>238</v>
      </c>
      <c r="O3146" s="3">
        <v>9821</v>
      </c>
      <c r="P3146" s="13">
        <v>44054.425092592595</v>
      </c>
      <c r="Q3146" s="14">
        <v>2.8321759259259258E-2</v>
      </c>
    </row>
    <row r="3147" spans="1:17" x14ac:dyDescent="0.25">
      <c r="A3147" s="1" t="s">
        <v>225</v>
      </c>
      <c r="B3147" s="1" t="s">
        <v>226</v>
      </c>
      <c r="C3147" s="3">
        <v>12921</v>
      </c>
      <c r="D3147" s="13">
        <v>44117.872604166667</v>
      </c>
      <c r="E3147" s="14">
        <v>2.7037037037037037E-2</v>
      </c>
      <c r="G3147" s="1" t="s">
        <v>215</v>
      </c>
      <c r="H3147" s="1" t="s">
        <v>216</v>
      </c>
      <c r="I3147" s="3">
        <v>12664</v>
      </c>
      <c r="J3147" s="13">
        <v>44110.735115740739</v>
      </c>
      <c r="K3147" s="14">
        <v>3.2337962962962964E-2</v>
      </c>
      <c r="M3147" s="1" t="s">
        <v>185</v>
      </c>
      <c r="N3147" s="1" t="s">
        <v>186</v>
      </c>
      <c r="O3147" s="3">
        <v>9825</v>
      </c>
      <c r="P3147" s="13">
        <v>44054.46769675926</v>
      </c>
      <c r="Q3147" s="14">
        <v>3.1944444444444449E-2</v>
      </c>
    </row>
    <row r="3148" spans="1:17" x14ac:dyDescent="0.25">
      <c r="A3148" s="1" t="s">
        <v>165</v>
      </c>
      <c r="B3148" s="1" t="s">
        <v>166</v>
      </c>
      <c r="C3148" s="3">
        <v>12923</v>
      </c>
      <c r="D3148" s="13">
        <v>44118.389004629629</v>
      </c>
      <c r="E3148" s="14">
        <v>4.071759259259259E-2</v>
      </c>
      <c r="G3148" s="1" t="s">
        <v>120</v>
      </c>
      <c r="H3148" s="1" t="s">
        <v>219</v>
      </c>
      <c r="I3148" s="3">
        <v>12666</v>
      </c>
      <c r="J3148" s="13">
        <v>44110.764085648145</v>
      </c>
      <c r="K3148" s="14">
        <v>3.605324074074074E-2</v>
      </c>
      <c r="M3148" s="1" t="s">
        <v>173</v>
      </c>
      <c r="N3148" s="1" t="s">
        <v>174</v>
      </c>
      <c r="O3148" s="3">
        <v>9828</v>
      </c>
      <c r="P3148" s="13">
        <v>44054.505995370368</v>
      </c>
      <c r="Q3148" s="14">
        <v>4.3298611111111107E-2</v>
      </c>
    </row>
    <row r="3149" spans="1:17" x14ac:dyDescent="0.25">
      <c r="A3149" s="1" t="s">
        <v>159</v>
      </c>
      <c r="B3149" s="1" t="s">
        <v>160</v>
      </c>
      <c r="C3149" s="3">
        <v>12924</v>
      </c>
      <c r="D3149" s="13">
        <v>44118.403067129628</v>
      </c>
      <c r="E3149" s="14">
        <v>2.7303240740740743E-2</v>
      </c>
      <c r="G3149" s="1" t="s">
        <v>235</v>
      </c>
      <c r="H3149" s="1" t="s">
        <v>236</v>
      </c>
      <c r="I3149" s="3">
        <v>12667</v>
      </c>
      <c r="J3149" s="13">
        <v>44110.775405092594</v>
      </c>
      <c r="K3149" s="14">
        <v>3.1041666666666665E-2</v>
      </c>
      <c r="M3149" s="1" t="s">
        <v>247</v>
      </c>
      <c r="N3149" s="1" t="s">
        <v>248</v>
      </c>
      <c r="O3149" s="3">
        <v>9831</v>
      </c>
      <c r="P3149" s="13">
        <v>44054.547974537039</v>
      </c>
      <c r="Q3149" s="14">
        <v>3.5949074074074071E-2</v>
      </c>
    </row>
    <row r="3150" spans="1:17" x14ac:dyDescent="0.25">
      <c r="A3150" s="1" t="s">
        <v>163</v>
      </c>
      <c r="B3150" s="1" t="s">
        <v>164</v>
      </c>
      <c r="C3150" s="3">
        <v>12926</v>
      </c>
      <c r="D3150" s="13">
        <v>44118.426319444443</v>
      </c>
      <c r="E3150" s="14">
        <v>3.7615740740740741E-2</v>
      </c>
      <c r="G3150" s="1" t="s">
        <v>215</v>
      </c>
      <c r="H3150" s="1" t="s">
        <v>216</v>
      </c>
      <c r="I3150" s="3">
        <v>12668</v>
      </c>
      <c r="J3150" s="13">
        <v>44110.793645833335</v>
      </c>
      <c r="K3150" s="14">
        <v>3.4733796296296297E-2</v>
      </c>
      <c r="M3150" s="1" t="s">
        <v>249</v>
      </c>
      <c r="N3150" s="1" t="s">
        <v>250</v>
      </c>
      <c r="O3150" s="3">
        <v>9836</v>
      </c>
      <c r="P3150" s="13">
        <v>44054.620393518519</v>
      </c>
      <c r="Q3150" s="14">
        <v>3.2824074074074075E-2</v>
      </c>
    </row>
    <row r="3151" spans="1:17" x14ac:dyDescent="0.25">
      <c r="A3151" s="1" t="s">
        <v>243</v>
      </c>
      <c r="B3151" s="1" t="s">
        <v>244</v>
      </c>
      <c r="C3151" s="3">
        <v>12929</v>
      </c>
      <c r="D3151" s="13">
        <v>44118.474189814813</v>
      </c>
      <c r="E3151" s="14">
        <v>3.1203703703703702E-2</v>
      </c>
      <c r="G3151" s="1" t="s">
        <v>233</v>
      </c>
      <c r="H3151" s="1" t="s">
        <v>234</v>
      </c>
      <c r="I3151" s="3">
        <v>12672</v>
      </c>
      <c r="J3151" s="13">
        <v>44110.84883101852</v>
      </c>
      <c r="K3151" s="14">
        <v>2.7314814814814816E-2</v>
      </c>
      <c r="M3151" s="1" t="s">
        <v>237</v>
      </c>
      <c r="N3151" s="1" t="s">
        <v>238</v>
      </c>
      <c r="O3151" s="3">
        <v>9840</v>
      </c>
      <c r="P3151" s="13">
        <v>44054.67423611111</v>
      </c>
      <c r="Q3151" s="14">
        <v>3.2048611111111111E-2</v>
      </c>
    </row>
    <row r="3152" spans="1:17" x14ac:dyDescent="0.25">
      <c r="A3152" s="1" t="s">
        <v>163</v>
      </c>
      <c r="B3152" s="1" t="s">
        <v>164</v>
      </c>
      <c r="C3152" s="3">
        <v>12931</v>
      </c>
      <c r="D3152" s="13">
        <v>44118.498495370368</v>
      </c>
      <c r="E3152" s="14">
        <v>2.8321759259259258E-2</v>
      </c>
      <c r="G3152" s="1" t="s">
        <v>179</v>
      </c>
      <c r="H3152" s="1" t="s">
        <v>180</v>
      </c>
      <c r="I3152" s="3">
        <v>12676</v>
      </c>
      <c r="J3152" s="13">
        <v>44111.399351851855</v>
      </c>
      <c r="K3152" s="14">
        <v>3.3900462962962966E-2</v>
      </c>
      <c r="M3152" s="1" t="s">
        <v>223</v>
      </c>
      <c r="N3152" s="1" t="s">
        <v>224</v>
      </c>
      <c r="O3152" s="3">
        <v>9844</v>
      </c>
      <c r="P3152" s="13">
        <v>44054.733020833337</v>
      </c>
      <c r="Q3152" s="14">
        <v>2.9583333333333336E-2</v>
      </c>
    </row>
    <row r="3153" spans="1:17" x14ac:dyDescent="0.25">
      <c r="A3153" s="1" t="s">
        <v>181</v>
      </c>
      <c r="B3153" s="1" t="s">
        <v>182</v>
      </c>
      <c r="C3153" s="3">
        <v>12935</v>
      </c>
      <c r="D3153" s="13">
        <v>44118.55878472222</v>
      </c>
      <c r="E3153" s="14">
        <v>3.1759259259259258E-2</v>
      </c>
      <c r="G3153" s="1" t="s">
        <v>179</v>
      </c>
      <c r="H3153" s="1" t="s">
        <v>180</v>
      </c>
      <c r="I3153" s="3">
        <v>12684</v>
      </c>
      <c r="J3153" s="13">
        <v>44111.515069444446</v>
      </c>
      <c r="K3153" s="14">
        <v>2.8449074074074075E-2</v>
      </c>
      <c r="M3153" s="1" t="s">
        <v>126</v>
      </c>
      <c r="N3153" s="1" t="s">
        <v>220</v>
      </c>
      <c r="O3153" s="3">
        <v>9845</v>
      </c>
      <c r="P3153" s="13">
        <v>44054.743148148147</v>
      </c>
      <c r="Q3153" s="14">
        <v>4.02662037037037E-2</v>
      </c>
    </row>
    <row r="3154" spans="1:17" x14ac:dyDescent="0.25">
      <c r="A3154" s="1" t="s">
        <v>243</v>
      </c>
      <c r="B3154" s="1" t="s">
        <v>244</v>
      </c>
      <c r="C3154" s="3">
        <v>12941</v>
      </c>
      <c r="D3154" s="13">
        <v>44118.639247685183</v>
      </c>
      <c r="E3154" s="14">
        <v>3.0023148148148149E-2</v>
      </c>
      <c r="G3154" s="1" t="s">
        <v>122</v>
      </c>
      <c r="H3154" s="1" t="s">
        <v>217</v>
      </c>
      <c r="I3154" s="3">
        <v>12687</v>
      </c>
      <c r="J3154" s="13">
        <v>44111.558078703703</v>
      </c>
      <c r="K3154" s="14">
        <v>2.6909722222222224E-2</v>
      </c>
      <c r="M3154" s="1" t="s">
        <v>126</v>
      </c>
      <c r="N3154" s="1" t="s">
        <v>220</v>
      </c>
      <c r="O3154" s="3">
        <v>9846</v>
      </c>
      <c r="P3154" s="13">
        <v>44054.752534722225</v>
      </c>
      <c r="Q3154" s="14">
        <v>4.5416666666666668E-2</v>
      </c>
    </row>
    <row r="3155" spans="1:17" x14ac:dyDescent="0.25">
      <c r="A3155" s="1" t="s">
        <v>159</v>
      </c>
      <c r="B3155" s="1" t="s">
        <v>160</v>
      </c>
      <c r="C3155" s="3">
        <v>12942</v>
      </c>
      <c r="D3155" s="13">
        <v>44118.652974537035</v>
      </c>
      <c r="E3155" s="14">
        <v>4.0636574074074075E-2</v>
      </c>
      <c r="G3155" s="1" t="s">
        <v>203</v>
      </c>
      <c r="H3155" s="1" t="s">
        <v>204</v>
      </c>
      <c r="I3155" s="3">
        <v>12689</v>
      </c>
      <c r="J3155" s="13">
        <v>44111.584641203706</v>
      </c>
      <c r="K3155" s="14">
        <v>2.9837962962962965E-2</v>
      </c>
      <c r="M3155" s="1" t="s">
        <v>130</v>
      </c>
      <c r="N3155" s="1" t="s">
        <v>218</v>
      </c>
      <c r="O3155" s="3">
        <v>9849</v>
      </c>
      <c r="P3155" s="13">
        <v>44054.792766203704</v>
      </c>
      <c r="Q3155" s="14">
        <v>3.7210648148148152E-2</v>
      </c>
    </row>
    <row r="3156" spans="1:17" x14ac:dyDescent="0.25">
      <c r="A3156" s="1" t="s">
        <v>165</v>
      </c>
      <c r="B3156" s="1" t="s">
        <v>166</v>
      </c>
      <c r="C3156" s="3">
        <v>12946</v>
      </c>
      <c r="D3156" s="13">
        <v>44118.713333333333</v>
      </c>
      <c r="E3156" s="14">
        <v>3.0567129629629628E-2</v>
      </c>
      <c r="G3156" s="1" t="s">
        <v>187</v>
      </c>
      <c r="H3156" s="1" t="s">
        <v>188</v>
      </c>
      <c r="I3156" s="3">
        <v>12690</v>
      </c>
      <c r="J3156" s="13">
        <v>44111.602986111109</v>
      </c>
      <c r="K3156" s="14">
        <v>3.5104166666666665E-2</v>
      </c>
      <c r="M3156" s="1" t="s">
        <v>241</v>
      </c>
      <c r="N3156" s="1" t="s">
        <v>242</v>
      </c>
      <c r="O3156" s="3">
        <v>9853</v>
      </c>
      <c r="P3156" s="13">
        <v>44055.349317129629</v>
      </c>
      <c r="Q3156" s="14">
        <v>3.5057870370370371E-2</v>
      </c>
    </row>
    <row r="3157" spans="1:17" x14ac:dyDescent="0.25">
      <c r="A3157" s="1" t="s">
        <v>207</v>
      </c>
      <c r="B3157" s="1" t="s">
        <v>208</v>
      </c>
      <c r="C3157" s="3">
        <v>12947</v>
      </c>
      <c r="D3157" s="13">
        <v>44118.727812500001</v>
      </c>
      <c r="E3157" s="14">
        <v>3.6030092592592593E-2</v>
      </c>
      <c r="G3157" s="1" t="s">
        <v>251</v>
      </c>
      <c r="H3157" s="1" t="s">
        <v>252</v>
      </c>
      <c r="I3157" s="3">
        <v>12693</v>
      </c>
      <c r="J3157" s="13">
        <v>44111.645381944443</v>
      </c>
      <c r="K3157" s="14">
        <v>3.1828703703703706E-2</v>
      </c>
      <c r="M3157" s="1" t="s">
        <v>199</v>
      </c>
      <c r="N3157" s="1" t="s">
        <v>200</v>
      </c>
      <c r="O3157" s="3">
        <v>9854</v>
      </c>
      <c r="P3157" s="13">
        <v>44055.367071759261</v>
      </c>
      <c r="Q3157" s="14">
        <v>4.1400462962962965E-2</v>
      </c>
    </row>
    <row r="3158" spans="1:17" x14ac:dyDescent="0.25">
      <c r="A3158" s="1" t="s">
        <v>225</v>
      </c>
      <c r="B3158" s="1" t="s">
        <v>226</v>
      </c>
      <c r="C3158" s="3">
        <v>12948</v>
      </c>
      <c r="D3158" s="13">
        <v>44118.743368055555</v>
      </c>
      <c r="E3158" s="14">
        <v>3.1446759259259258E-2</v>
      </c>
      <c r="G3158" s="1" t="s">
        <v>233</v>
      </c>
      <c r="H3158" s="1" t="s">
        <v>234</v>
      </c>
      <c r="I3158" s="3">
        <v>12697</v>
      </c>
      <c r="J3158" s="13">
        <v>44111.708622685182</v>
      </c>
      <c r="K3158" s="14">
        <v>3.3692129629629627E-2</v>
      </c>
      <c r="M3158" s="1" t="s">
        <v>249</v>
      </c>
      <c r="N3158" s="1" t="s">
        <v>250</v>
      </c>
      <c r="O3158" s="3">
        <v>9856</v>
      </c>
      <c r="P3158" s="13">
        <v>44055.398530092592</v>
      </c>
      <c r="Q3158" s="14">
        <v>3.425925925925926E-2</v>
      </c>
    </row>
    <row r="3159" spans="1:17" x14ac:dyDescent="0.25">
      <c r="A3159" s="1" t="s">
        <v>159</v>
      </c>
      <c r="B3159" s="1" t="s">
        <v>160</v>
      </c>
      <c r="C3159" s="3">
        <v>12950</v>
      </c>
      <c r="D3159" s="13">
        <v>44118.776226851849</v>
      </c>
      <c r="E3159" s="14">
        <v>3.9722222222222221E-2</v>
      </c>
      <c r="G3159" s="1" t="s">
        <v>187</v>
      </c>
      <c r="H3159" s="1" t="s">
        <v>188</v>
      </c>
      <c r="I3159" s="3">
        <v>12700</v>
      </c>
      <c r="J3159" s="13">
        <v>44111.748483796298</v>
      </c>
      <c r="K3159" s="14">
        <v>3.0613425925925929E-2</v>
      </c>
      <c r="M3159" s="1" t="s">
        <v>185</v>
      </c>
      <c r="N3159" s="1" t="s">
        <v>186</v>
      </c>
      <c r="O3159" s="3">
        <v>9858</v>
      </c>
      <c r="P3159" s="13">
        <v>44055.427199074074</v>
      </c>
      <c r="Q3159" s="14">
        <v>4.3321759259259261E-2</v>
      </c>
    </row>
    <row r="3160" spans="1:17" x14ac:dyDescent="0.25">
      <c r="A3160" s="1" t="s">
        <v>197</v>
      </c>
      <c r="B3160" s="1" t="s">
        <v>198</v>
      </c>
      <c r="C3160" s="3">
        <v>12952</v>
      </c>
      <c r="D3160" s="13">
        <v>44118.812349537038</v>
      </c>
      <c r="E3160" s="14">
        <v>3.5613425925925923E-2</v>
      </c>
      <c r="G3160" s="1" t="s">
        <v>177</v>
      </c>
      <c r="H3160" s="1" t="s">
        <v>178</v>
      </c>
      <c r="I3160" s="3">
        <v>12702</v>
      </c>
      <c r="J3160" s="13">
        <v>44111.777314814812</v>
      </c>
      <c r="K3160" s="14">
        <v>2.9143518518518517E-2</v>
      </c>
      <c r="M3160" s="1" t="s">
        <v>173</v>
      </c>
      <c r="N3160" s="1" t="s">
        <v>174</v>
      </c>
      <c r="O3160" s="3">
        <v>9859</v>
      </c>
      <c r="P3160" s="13">
        <v>44055.442557870374</v>
      </c>
      <c r="Q3160" s="14">
        <v>4.521990740740741E-2</v>
      </c>
    </row>
    <row r="3161" spans="1:17" x14ac:dyDescent="0.25">
      <c r="A3161" s="1" t="s">
        <v>243</v>
      </c>
      <c r="B3161" s="1" t="s">
        <v>244</v>
      </c>
      <c r="C3161" s="3">
        <v>12955</v>
      </c>
      <c r="D3161" s="13">
        <v>44118.855567129627</v>
      </c>
      <c r="E3161" s="14">
        <v>2.7407407407407408E-2</v>
      </c>
      <c r="G3161" s="1" t="s">
        <v>171</v>
      </c>
      <c r="H3161" s="1" t="s">
        <v>172</v>
      </c>
      <c r="I3161" s="3">
        <v>12706</v>
      </c>
      <c r="J3161" s="13">
        <v>44111.845208333332</v>
      </c>
      <c r="K3161" s="14">
        <v>2.8472222222222222E-2</v>
      </c>
      <c r="M3161" s="1" t="s">
        <v>185</v>
      </c>
      <c r="N3161" s="1" t="s">
        <v>186</v>
      </c>
      <c r="O3161" s="3">
        <v>9862</v>
      </c>
      <c r="P3161" s="13">
        <v>44055.491249999999</v>
      </c>
      <c r="Q3161" s="14">
        <v>3.0648148148148147E-2</v>
      </c>
    </row>
    <row r="3162" spans="1:17" x14ac:dyDescent="0.25">
      <c r="A3162" s="1" t="s">
        <v>183</v>
      </c>
      <c r="B3162" s="1" t="s">
        <v>184</v>
      </c>
      <c r="C3162" s="3">
        <v>12961</v>
      </c>
      <c r="D3162" s="13">
        <v>44119.42827546296</v>
      </c>
      <c r="E3162" s="14">
        <v>3.8692129629629632E-2</v>
      </c>
      <c r="G3162" s="1" t="s">
        <v>235</v>
      </c>
      <c r="H3162" s="1" t="s">
        <v>236</v>
      </c>
      <c r="I3162" s="3">
        <v>12707</v>
      </c>
      <c r="J3162" s="13">
        <v>44111.854722222219</v>
      </c>
      <c r="K3162" s="14">
        <v>3.3587962962962965E-2</v>
      </c>
      <c r="M3162" s="1" t="s">
        <v>173</v>
      </c>
      <c r="N3162" s="1" t="s">
        <v>174</v>
      </c>
      <c r="O3162" s="3">
        <v>9863</v>
      </c>
      <c r="P3162" s="13">
        <v>44055.506122685183</v>
      </c>
      <c r="Q3162" s="14">
        <v>4.1701388888888885E-2</v>
      </c>
    </row>
    <row r="3163" spans="1:17" x14ac:dyDescent="0.25">
      <c r="A3163" s="1" t="s">
        <v>255</v>
      </c>
      <c r="B3163" s="1" t="s">
        <v>256</v>
      </c>
      <c r="C3163" s="3">
        <v>12964</v>
      </c>
      <c r="D3163" s="13">
        <v>44119.466840277775</v>
      </c>
      <c r="E3163" s="14">
        <v>3.4606481481481481E-2</v>
      </c>
      <c r="G3163" s="1" t="s">
        <v>179</v>
      </c>
      <c r="H3163" s="1" t="s">
        <v>180</v>
      </c>
      <c r="I3163" s="3">
        <v>12708</v>
      </c>
      <c r="J3163" s="13">
        <v>44111.871701388889</v>
      </c>
      <c r="K3163" s="14">
        <v>2.7384259259259257E-2</v>
      </c>
      <c r="M3163" s="1" t="s">
        <v>199</v>
      </c>
      <c r="N3163" s="1" t="s">
        <v>200</v>
      </c>
      <c r="O3163" s="3">
        <v>9871</v>
      </c>
      <c r="P3163" s="13">
        <v>44055.617604166669</v>
      </c>
      <c r="Q3163" s="14">
        <v>3.6597222222222225E-2</v>
      </c>
    </row>
    <row r="3164" spans="1:17" x14ac:dyDescent="0.25">
      <c r="A3164" s="1" t="s">
        <v>163</v>
      </c>
      <c r="B3164" s="1" t="s">
        <v>164</v>
      </c>
      <c r="C3164" s="3">
        <v>12971</v>
      </c>
      <c r="D3164" s="13">
        <v>44119.5700462963</v>
      </c>
      <c r="E3164" s="14">
        <v>2.6608796296296297E-2</v>
      </c>
      <c r="G3164" s="1" t="s">
        <v>203</v>
      </c>
      <c r="H3164" s="1" t="s">
        <v>204</v>
      </c>
      <c r="I3164" s="3">
        <v>12709</v>
      </c>
      <c r="J3164" s="13">
        <v>44111.890127314815</v>
      </c>
      <c r="K3164" s="14">
        <v>3.3009259259259259E-2</v>
      </c>
      <c r="M3164" s="1" t="s">
        <v>227</v>
      </c>
      <c r="N3164" s="1" t="s">
        <v>228</v>
      </c>
      <c r="O3164" s="3">
        <v>9878</v>
      </c>
      <c r="P3164" s="13">
        <v>44055.706921296296</v>
      </c>
      <c r="Q3164" s="14">
        <v>3.9490740740740743E-2</v>
      </c>
    </row>
    <row r="3165" spans="1:17" x14ac:dyDescent="0.25">
      <c r="A3165" s="1" t="s">
        <v>243</v>
      </c>
      <c r="B3165" s="1" t="s">
        <v>244</v>
      </c>
      <c r="C3165" s="3">
        <v>12974</v>
      </c>
      <c r="D3165" s="13">
        <v>44119.607743055552</v>
      </c>
      <c r="E3165" s="14">
        <v>2.9872685185185183E-2</v>
      </c>
      <c r="G3165" s="1" t="s">
        <v>171</v>
      </c>
      <c r="H3165" s="1" t="s">
        <v>172</v>
      </c>
      <c r="I3165" s="3">
        <v>12715</v>
      </c>
      <c r="J3165" s="13">
        <v>44112.469675925924</v>
      </c>
      <c r="K3165" s="14">
        <v>2.9826388888888892E-2</v>
      </c>
      <c r="M3165" s="1" t="s">
        <v>241</v>
      </c>
      <c r="N3165" s="1" t="s">
        <v>242</v>
      </c>
      <c r="O3165" s="3">
        <v>9882</v>
      </c>
      <c r="P3165" s="13">
        <v>44055.758055555554</v>
      </c>
      <c r="Q3165" s="14">
        <v>4.0810185185185185E-2</v>
      </c>
    </row>
    <row r="3166" spans="1:17" x14ac:dyDescent="0.25">
      <c r="A3166" s="1" t="s">
        <v>205</v>
      </c>
      <c r="B3166" s="1" t="s">
        <v>206</v>
      </c>
      <c r="C3166" s="3">
        <v>12978</v>
      </c>
      <c r="D3166" s="13">
        <v>44119.667349537034</v>
      </c>
      <c r="E3166" s="14">
        <v>3.5821759259259262E-2</v>
      </c>
      <c r="G3166" s="1" t="s">
        <v>122</v>
      </c>
      <c r="H3166" s="1" t="s">
        <v>217</v>
      </c>
      <c r="I3166" s="3">
        <v>12716</v>
      </c>
      <c r="J3166" s="13">
        <v>44112.487453703703</v>
      </c>
      <c r="K3166" s="14">
        <v>2.8912037037037038E-2</v>
      </c>
      <c r="M3166" s="1" t="s">
        <v>223</v>
      </c>
      <c r="N3166" s="1" t="s">
        <v>224</v>
      </c>
      <c r="O3166" s="3">
        <v>9885</v>
      </c>
      <c r="P3166" s="13">
        <v>44055.800312500003</v>
      </c>
      <c r="Q3166" s="14">
        <v>3.8113425925925926E-2</v>
      </c>
    </row>
    <row r="3167" spans="1:17" x14ac:dyDescent="0.25">
      <c r="A3167" s="1" t="s">
        <v>161</v>
      </c>
      <c r="B3167" s="1" t="s">
        <v>162</v>
      </c>
      <c r="C3167" s="3">
        <v>12979</v>
      </c>
      <c r="D3167" s="13">
        <v>44119.680219907408</v>
      </c>
      <c r="E3167" s="14">
        <v>3.3032407407407406E-2</v>
      </c>
      <c r="G3167" s="1" t="s">
        <v>211</v>
      </c>
      <c r="H3167" s="1" t="s">
        <v>212</v>
      </c>
      <c r="I3167" s="3">
        <v>12726</v>
      </c>
      <c r="J3167" s="13">
        <v>44112.642812500002</v>
      </c>
      <c r="K3167" s="14">
        <v>3.0138888888888885E-2</v>
      </c>
      <c r="M3167" s="1" t="s">
        <v>185</v>
      </c>
      <c r="N3167" s="1" t="s">
        <v>186</v>
      </c>
      <c r="O3167" s="3">
        <v>9888</v>
      </c>
      <c r="P3167" s="13">
        <v>44055.849652777775</v>
      </c>
      <c r="Q3167" s="14">
        <v>4.1574074074074076E-2</v>
      </c>
    </row>
    <row r="3168" spans="1:17" x14ac:dyDescent="0.25">
      <c r="A3168" s="1" t="s">
        <v>161</v>
      </c>
      <c r="B3168" s="1" t="s">
        <v>162</v>
      </c>
      <c r="C3168" s="3">
        <v>12983</v>
      </c>
      <c r="D3168" s="13">
        <v>44119.743483796294</v>
      </c>
      <c r="E3168" s="14">
        <v>2.326388888888889E-2</v>
      </c>
      <c r="G3168" s="1" t="s">
        <v>179</v>
      </c>
      <c r="H3168" s="1" t="s">
        <v>180</v>
      </c>
      <c r="I3168" s="3">
        <v>12728</v>
      </c>
      <c r="J3168" s="13">
        <v>44112.676770833335</v>
      </c>
      <c r="K3168" s="14">
        <v>3.2928240740740737E-2</v>
      </c>
      <c r="M3168" s="1" t="s">
        <v>245</v>
      </c>
      <c r="N3168" s="1" t="s">
        <v>246</v>
      </c>
      <c r="O3168" s="3">
        <v>9889</v>
      </c>
      <c r="P3168" s="13">
        <v>44056.35659722222</v>
      </c>
      <c r="Q3168" s="14">
        <v>3.8854166666666669E-2</v>
      </c>
    </row>
    <row r="3169" spans="1:17" x14ac:dyDescent="0.25">
      <c r="A3169" s="1" t="s">
        <v>205</v>
      </c>
      <c r="B3169" s="1" t="s">
        <v>206</v>
      </c>
      <c r="C3169" s="3">
        <v>12985</v>
      </c>
      <c r="D3169" s="13">
        <v>44119.776354166665</v>
      </c>
      <c r="E3169" s="14">
        <v>3.2268518518518523E-2</v>
      </c>
      <c r="G3169" s="1" t="s">
        <v>203</v>
      </c>
      <c r="H3169" s="1" t="s">
        <v>204</v>
      </c>
      <c r="I3169" s="3">
        <v>12731</v>
      </c>
      <c r="J3169" s="13">
        <v>44112.713217592594</v>
      </c>
      <c r="K3169" s="14">
        <v>3.1307870370370368E-2</v>
      </c>
      <c r="M3169" s="1" t="s">
        <v>173</v>
      </c>
      <c r="N3169" s="1" t="s">
        <v>174</v>
      </c>
      <c r="O3169" s="3">
        <v>9894</v>
      </c>
      <c r="P3169" s="13">
        <v>44056.442071759258</v>
      </c>
      <c r="Q3169" s="14">
        <v>3.4502314814814812E-2</v>
      </c>
    </row>
    <row r="3170" spans="1:17" x14ac:dyDescent="0.25">
      <c r="A3170" s="1" t="s">
        <v>213</v>
      </c>
      <c r="B3170" s="1" t="s">
        <v>214</v>
      </c>
      <c r="C3170" s="3">
        <v>12987</v>
      </c>
      <c r="D3170" s="13">
        <v>44119.801747685182</v>
      </c>
      <c r="E3170" s="14">
        <v>3.2210648148148148E-2</v>
      </c>
      <c r="G3170" s="1" t="s">
        <v>187</v>
      </c>
      <c r="H3170" s="1" t="s">
        <v>188</v>
      </c>
      <c r="I3170" s="3">
        <v>12740</v>
      </c>
      <c r="J3170" s="13">
        <v>44112.838969907411</v>
      </c>
      <c r="K3170" s="14">
        <v>2.9861111111111113E-2</v>
      </c>
      <c r="M3170" s="1" t="s">
        <v>199</v>
      </c>
      <c r="N3170" s="1" t="s">
        <v>200</v>
      </c>
      <c r="O3170" s="3">
        <v>9897</v>
      </c>
      <c r="P3170" s="13">
        <v>44056.474710648145</v>
      </c>
      <c r="Q3170" s="14">
        <v>4.0046296296296295E-2</v>
      </c>
    </row>
    <row r="3171" spans="1:17" x14ac:dyDescent="0.25">
      <c r="A3171" s="1" t="s">
        <v>213</v>
      </c>
      <c r="B3171" s="1" t="s">
        <v>214</v>
      </c>
      <c r="C3171" s="3">
        <v>12988</v>
      </c>
      <c r="D3171" s="13">
        <v>44119.811412037037</v>
      </c>
      <c r="E3171" s="14">
        <v>3.3414351851851855E-2</v>
      </c>
      <c r="G3171" s="1" t="s">
        <v>187</v>
      </c>
      <c r="H3171" s="1" t="s">
        <v>188</v>
      </c>
      <c r="I3171" s="3">
        <v>12743</v>
      </c>
      <c r="J3171" s="13">
        <v>44112.876701388886</v>
      </c>
      <c r="K3171" s="14">
        <v>3.1631944444444442E-2</v>
      </c>
      <c r="M3171" s="1" t="s">
        <v>229</v>
      </c>
      <c r="N3171" s="1" t="s">
        <v>230</v>
      </c>
      <c r="O3171" s="3">
        <v>9898</v>
      </c>
      <c r="P3171" s="13">
        <v>44056.490520833337</v>
      </c>
      <c r="Q3171" s="14">
        <v>3.7002314814814814E-2</v>
      </c>
    </row>
    <row r="3172" spans="1:17" x14ac:dyDescent="0.25">
      <c r="A3172" s="1" t="s">
        <v>255</v>
      </c>
      <c r="B3172" s="1" t="s">
        <v>256</v>
      </c>
      <c r="C3172" s="3">
        <v>12993</v>
      </c>
      <c r="D3172" s="13">
        <v>44119.873148148145</v>
      </c>
      <c r="E3172" s="14">
        <v>2.9953703703703705E-2</v>
      </c>
      <c r="G3172" s="1" t="s">
        <v>122</v>
      </c>
      <c r="H3172" s="1" t="s">
        <v>217</v>
      </c>
      <c r="I3172" s="3">
        <v>12744</v>
      </c>
      <c r="J3172" s="13">
        <v>44113.383645833332</v>
      </c>
      <c r="K3172" s="14">
        <v>3.1504629629629625E-2</v>
      </c>
      <c r="M3172" s="1" t="s">
        <v>227</v>
      </c>
      <c r="N3172" s="1" t="s">
        <v>228</v>
      </c>
      <c r="O3172" s="3">
        <v>9901</v>
      </c>
      <c r="P3172" s="13">
        <v>44056.523263888892</v>
      </c>
      <c r="Q3172" s="14">
        <v>3.771990740740741E-2</v>
      </c>
    </row>
    <row r="3173" spans="1:17" x14ac:dyDescent="0.25">
      <c r="A3173" s="1" t="s">
        <v>225</v>
      </c>
      <c r="B3173" s="1" t="s">
        <v>226</v>
      </c>
      <c r="C3173" s="3">
        <v>12995</v>
      </c>
      <c r="D3173" s="13">
        <v>44120.391840277778</v>
      </c>
      <c r="E3173" s="14">
        <v>3.1006944444444445E-2</v>
      </c>
      <c r="G3173" s="1" t="s">
        <v>177</v>
      </c>
      <c r="H3173" s="1" t="s">
        <v>178</v>
      </c>
      <c r="I3173" s="3">
        <v>12756</v>
      </c>
      <c r="J3173" s="13">
        <v>44113.568715277775</v>
      </c>
      <c r="K3173" s="14">
        <v>2.7777777777777776E-2</v>
      </c>
      <c r="M3173" s="1" t="s">
        <v>223</v>
      </c>
      <c r="N3173" s="1" t="s">
        <v>224</v>
      </c>
      <c r="O3173" s="3">
        <v>9902</v>
      </c>
      <c r="P3173" s="13">
        <v>44056.539930555555</v>
      </c>
      <c r="Q3173" s="14">
        <v>3.3506944444444443E-2</v>
      </c>
    </row>
    <row r="3174" spans="1:17" x14ac:dyDescent="0.25">
      <c r="A3174" s="1" t="s">
        <v>255</v>
      </c>
      <c r="B3174" s="1" t="s">
        <v>256</v>
      </c>
      <c r="C3174" s="3">
        <v>12999</v>
      </c>
      <c r="D3174" s="13">
        <v>44120.447916666664</v>
      </c>
      <c r="E3174" s="14">
        <v>3.0879629629629632E-2</v>
      </c>
      <c r="G3174" s="1" t="s">
        <v>235</v>
      </c>
      <c r="H3174" s="1" t="s">
        <v>236</v>
      </c>
      <c r="I3174" s="3">
        <v>12759</v>
      </c>
      <c r="J3174" s="13">
        <v>44113.616354166668</v>
      </c>
      <c r="K3174" s="14">
        <v>2.6122685185185183E-2</v>
      </c>
      <c r="M3174" s="1" t="s">
        <v>130</v>
      </c>
      <c r="N3174" s="1" t="s">
        <v>218</v>
      </c>
      <c r="O3174" s="3">
        <v>9910</v>
      </c>
      <c r="P3174" s="13">
        <v>44056.653333333335</v>
      </c>
      <c r="Q3174" s="14">
        <v>4.2002314814814812E-2</v>
      </c>
    </row>
    <row r="3175" spans="1:17" x14ac:dyDescent="0.25">
      <c r="A3175" s="1" t="s">
        <v>163</v>
      </c>
      <c r="B3175" s="1" t="s">
        <v>164</v>
      </c>
      <c r="C3175" s="3">
        <v>13003</v>
      </c>
      <c r="D3175" s="13">
        <v>44120.498738425929</v>
      </c>
      <c r="E3175" s="14">
        <v>3.2164351851851854E-2</v>
      </c>
      <c r="G3175" s="1" t="s">
        <v>235</v>
      </c>
      <c r="H3175" s="1" t="s">
        <v>236</v>
      </c>
      <c r="I3175" s="3">
        <v>12762</v>
      </c>
      <c r="J3175" s="13">
        <v>44113.665046296293</v>
      </c>
      <c r="K3175" s="14">
        <v>2.9155092592592594E-2</v>
      </c>
      <c r="M3175" s="1" t="s">
        <v>237</v>
      </c>
      <c r="N3175" s="1" t="s">
        <v>238</v>
      </c>
      <c r="O3175" s="3">
        <v>9912</v>
      </c>
      <c r="P3175" s="13">
        <v>44056.676018518519</v>
      </c>
      <c r="Q3175" s="14">
        <v>4.1886574074074069E-2</v>
      </c>
    </row>
    <row r="3176" spans="1:17" x14ac:dyDescent="0.25">
      <c r="A3176" s="1" t="s">
        <v>161</v>
      </c>
      <c r="B3176" s="1" t="s">
        <v>162</v>
      </c>
      <c r="C3176" s="3">
        <v>13009</v>
      </c>
      <c r="D3176" s="13">
        <v>44120.579756944448</v>
      </c>
      <c r="E3176" s="14">
        <v>3.4004629629629628E-2</v>
      </c>
      <c r="G3176" s="1" t="s">
        <v>235</v>
      </c>
      <c r="H3176" s="1" t="s">
        <v>236</v>
      </c>
      <c r="I3176" s="3">
        <v>12768</v>
      </c>
      <c r="J3176" s="13">
        <v>44113.752488425926</v>
      </c>
      <c r="K3176" s="14">
        <v>3.6585648148148145E-2</v>
      </c>
      <c r="M3176" s="1" t="s">
        <v>191</v>
      </c>
      <c r="N3176" s="1" t="s">
        <v>192</v>
      </c>
      <c r="O3176" s="3">
        <v>9915</v>
      </c>
      <c r="P3176" s="13">
        <v>44056.721921296295</v>
      </c>
      <c r="Q3176" s="14">
        <v>3.4340277777777782E-2</v>
      </c>
    </row>
    <row r="3177" spans="1:17" x14ac:dyDescent="0.25">
      <c r="A3177" s="1" t="s">
        <v>243</v>
      </c>
      <c r="B3177" s="1" t="s">
        <v>244</v>
      </c>
      <c r="C3177" s="3">
        <v>13016</v>
      </c>
      <c r="D3177" s="13">
        <v>44120.693136574075</v>
      </c>
      <c r="E3177" s="14">
        <v>2.6921296296296294E-2</v>
      </c>
      <c r="G3177" s="1" t="s">
        <v>251</v>
      </c>
      <c r="H3177" s="1" t="s">
        <v>252</v>
      </c>
      <c r="I3177" s="3">
        <v>12774</v>
      </c>
      <c r="J3177" s="13">
        <v>44113.847546296296</v>
      </c>
      <c r="K3177" s="14">
        <v>3.6967592592592594E-2</v>
      </c>
      <c r="M3177" s="1" t="s">
        <v>241</v>
      </c>
      <c r="N3177" s="1" t="s">
        <v>242</v>
      </c>
      <c r="O3177" s="3">
        <v>9917</v>
      </c>
      <c r="P3177" s="13">
        <v>44056.742094907408</v>
      </c>
      <c r="Q3177" s="14">
        <v>4.4699074074074079E-2</v>
      </c>
    </row>
    <row r="3178" spans="1:17" x14ac:dyDescent="0.25">
      <c r="A3178" s="1" t="s">
        <v>189</v>
      </c>
      <c r="B3178" s="1" t="s">
        <v>190</v>
      </c>
      <c r="C3178" s="3">
        <v>13017</v>
      </c>
      <c r="D3178" s="13">
        <v>44120.705810185187</v>
      </c>
      <c r="E3178" s="14">
        <v>2.9976851851851852E-2</v>
      </c>
      <c r="G3178" s="1" t="s">
        <v>203</v>
      </c>
      <c r="H3178" s="1" t="s">
        <v>204</v>
      </c>
      <c r="I3178" s="3">
        <v>12779</v>
      </c>
      <c r="J3178" s="13">
        <v>44114.413831018515</v>
      </c>
      <c r="K3178" s="14">
        <v>3.3194444444444443E-2</v>
      </c>
      <c r="M3178" s="1" t="s">
        <v>185</v>
      </c>
      <c r="N3178" s="1" t="s">
        <v>186</v>
      </c>
      <c r="O3178" s="3">
        <v>9919</v>
      </c>
      <c r="P3178" s="13">
        <v>44056.775868055556</v>
      </c>
      <c r="Q3178" s="14">
        <v>4.3518518518518519E-2</v>
      </c>
    </row>
    <row r="3179" spans="1:17" x14ac:dyDescent="0.25">
      <c r="A3179" s="1" t="s">
        <v>213</v>
      </c>
      <c r="B3179" s="1" t="s">
        <v>214</v>
      </c>
      <c r="C3179" s="3">
        <v>13025</v>
      </c>
      <c r="D3179" s="13">
        <v>44120.836956018517</v>
      </c>
      <c r="E3179" s="14">
        <v>3.6203703703703703E-2</v>
      </c>
      <c r="G3179" s="1" t="s">
        <v>179</v>
      </c>
      <c r="H3179" s="1" t="s">
        <v>180</v>
      </c>
      <c r="I3179" s="3">
        <v>12783</v>
      </c>
      <c r="J3179" s="13">
        <v>44114.465624999997</v>
      </c>
      <c r="K3179" s="14">
        <v>2.5243055555555557E-2</v>
      </c>
      <c r="M3179" s="1" t="s">
        <v>247</v>
      </c>
      <c r="N3179" s="1" t="s">
        <v>248</v>
      </c>
      <c r="O3179" s="3">
        <v>9920</v>
      </c>
      <c r="P3179" s="13">
        <v>44056.788194444445</v>
      </c>
      <c r="Q3179" s="14">
        <v>3.8055555555555558E-2</v>
      </c>
    </row>
    <row r="3180" spans="1:17" x14ac:dyDescent="0.25">
      <c r="A3180" s="1" t="s">
        <v>201</v>
      </c>
      <c r="B3180" s="1" t="s">
        <v>202</v>
      </c>
      <c r="C3180" s="3">
        <v>13034</v>
      </c>
      <c r="D3180" s="13">
        <v>44121.460138888891</v>
      </c>
      <c r="E3180" s="14">
        <v>3.2638888888888891E-2</v>
      </c>
      <c r="G3180" s="1" t="s">
        <v>177</v>
      </c>
      <c r="H3180" s="1" t="s">
        <v>178</v>
      </c>
      <c r="I3180" s="3">
        <v>12785</v>
      </c>
      <c r="J3180" s="13">
        <v>44114.497187499997</v>
      </c>
      <c r="K3180" s="14">
        <v>3.0671296296296294E-2</v>
      </c>
      <c r="M3180" s="1" t="s">
        <v>130</v>
      </c>
      <c r="N3180" s="1" t="s">
        <v>218</v>
      </c>
      <c r="O3180" s="3">
        <v>9921</v>
      </c>
      <c r="P3180" s="13">
        <v>44056.798935185187</v>
      </c>
      <c r="Q3180" s="14">
        <v>4.2638888888888893E-2</v>
      </c>
    </row>
    <row r="3181" spans="1:17" x14ac:dyDescent="0.25">
      <c r="A3181" s="1" t="s">
        <v>255</v>
      </c>
      <c r="B3181" s="1" t="s">
        <v>256</v>
      </c>
      <c r="C3181" s="3">
        <v>13035</v>
      </c>
      <c r="D3181" s="13">
        <v>44121.470023148147</v>
      </c>
      <c r="E3181" s="14">
        <v>3.3460648148148149E-2</v>
      </c>
      <c r="G3181" s="1" t="s">
        <v>233</v>
      </c>
      <c r="H3181" s="1" t="s">
        <v>234</v>
      </c>
      <c r="I3181" s="3">
        <v>12788</v>
      </c>
      <c r="J3181" s="13">
        <v>44114.537928240738</v>
      </c>
      <c r="K3181" s="14">
        <v>3.8043981481481477E-2</v>
      </c>
      <c r="M3181" s="1" t="s">
        <v>167</v>
      </c>
      <c r="N3181" s="1" t="s">
        <v>168</v>
      </c>
      <c r="O3181" s="3">
        <v>9922</v>
      </c>
      <c r="P3181" s="13">
        <v>44056.817164351851</v>
      </c>
      <c r="Q3181" s="14">
        <v>3.3935185185185186E-2</v>
      </c>
    </row>
    <row r="3182" spans="1:17" x14ac:dyDescent="0.25">
      <c r="A3182" s="1" t="s">
        <v>225</v>
      </c>
      <c r="B3182" s="1" t="s">
        <v>226</v>
      </c>
      <c r="C3182" s="3">
        <v>13037</v>
      </c>
      <c r="D3182" s="13">
        <v>44121.495196759257</v>
      </c>
      <c r="E3182" s="14">
        <v>3.184027777777778E-2</v>
      </c>
      <c r="G3182" s="1" t="s">
        <v>175</v>
      </c>
      <c r="H3182" s="1" t="s">
        <v>176</v>
      </c>
      <c r="I3182" s="3">
        <v>12792</v>
      </c>
      <c r="J3182" s="13">
        <v>44114.58525462963</v>
      </c>
      <c r="K3182" s="14">
        <v>3.6006944444444446E-2</v>
      </c>
      <c r="M3182" s="1" t="s">
        <v>237</v>
      </c>
      <c r="N3182" s="1" t="s">
        <v>238</v>
      </c>
      <c r="O3182" s="3">
        <v>9929</v>
      </c>
      <c r="P3182" s="13">
        <v>44057.398958333331</v>
      </c>
      <c r="Q3182" s="14">
        <v>4.2326388888888893E-2</v>
      </c>
    </row>
    <row r="3183" spans="1:17" x14ac:dyDescent="0.25">
      <c r="A3183" s="1" t="s">
        <v>165</v>
      </c>
      <c r="B3183" s="1" t="s">
        <v>166</v>
      </c>
      <c r="C3183" s="3">
        <v>13039</v>
      </c>
      <c r="D3183" s="13">
        <v>44121.522604166668</v>
      </c>
      <c r="E3183" s="14">
        <v>3.1342592592592596E-2</v>
      </c>
      <c r="G3183" s="1" t="s">
        <v>211</v>
      </c>
      <c r="H3183" s="1" t="s">
        <v>212</v>
      </c>
      <c r="I3183" s="3">
        <v>12797</v>
      </c>
      <c r="J3183" s="13">
        <v>44114.653564814813</v>
      </c>
      <c r="K3183" s="14">
        <v>2.7534722222222221E-2</v>
      </c>
      <c r="M3183" s="1" t="s">
        <v>227</v>
      </c>
      <c r="N3183" s="1" t="s">
        <v>228</v>
      </c>
      <c r="O3183" s="3">
        <v>9931</v>
      </c>
      <c r="P3183" s="13">
        <v>44057.429606481484</v>
      </c>
      <c r="Q3183" s="14">
        <v>3.5034722222222224E-2</v>
      </c>
    </row>
    <row r="3184" spans="1:17" x14ac:dyDescent="0.25">
      <c r="A3184" s="1" t="s">
        <v>189</v>
      </c>
      <c r="B3184" s="1" t="s">
        <v>190</v>
      </c>
      <c r="C3184" s="3">
        <v>13040</v>
      </c>
      <c r="D3184" s="13">
        <v>44121.533368055556</v>
      </c>
      <c r="E3184" s="14">
        <v>3.4594907407407408E-2</v>
      </c>
      <c r="G3184" s="1" t="s">
        <v>171</v>
      </c>
      <c r="H3184" s="1" t="s">
        <v>172</v>
      </c>
      <c r="I3184" s="3">
        <v>12798</v>
      </c>
      <c r="J3184" s="13">
        <v>44114.666365740741</v>
      </c>
      <c r="K3184" s="14">
        <v>3.3784722222222223E-2</v>
      </c>
      <c r="M3184" s="1" t="s">
        <v>247</v>
      </c>
      <c r="N3184" s="1" t="s">
        <v>248</v>
      </c>
      <c r="O3184" s="3">
        <v>9933</v>
      </c>
      <c r="P3184" s="13">
        <v>44057.457650462966</v>
      </c>
      <c r="Q3184" s="14">
        <v>3.605324074074074E-2</v>
      </c>
    </row>
    <row r="3185" spans="1:17" x14ac:dyDescent="0.25">
      <c r="A3185" s="1" t="s">
        <v>225</v>
      </c>
      <c r="B3185" s="1" t="s">
        <v>226</v>
      </c>
      <c r="C3185" s="3">
        <v>13044</v>
      </c>
      <c r="D3185" s="13">
        <v>44121.593090277776</v>
      </c>
      <c r="E3185" s="14">
        <v>2.6226851851851852E-2</v>
      </c>
      <c r="G3185" s="1" t="s">
        <v>179</v>
      </c>
      <c r="H3185" s="1" t="s">
        <v>180</v>
      </c>
      <c r="I3185" s="3">
        <v>12802</v>
      </c>
      <c r="J3185" s="13">
        <v>44114.721782407411</v>
      </c>
      <c r="K3185" s="14">
        <v>3.6516203703703703E-2</v>
      </c>
      <c r="M3185" s="1" t="s">
        <v>241</v>
      </c>
      <c r="N3185" s="1" t="s">
        <v>242</v>
      </c>
      <c r="O3185" s="3">
        <v>9935</v>
      </c>
      <c r="P3185" s="13">
        <v>44057.486631944441</v>
      </c>
      <c r="Q3185" s="14">
        <v>4.0335648148148148E-2</v>
      </c>
    </row>
    <row r="3186" spans="1:17" x14ac:dyDescent="0.25">
      <c r="A3186" s="1" t="s">
        <v>189</v>
      </c>
      <c r="B3186" s="1" t="s">
        <v>190</v>
      </c>
      <c r="C3186" s="3">
        <v>13045</v>
      </c>
      <c r="D3186" s="13">
        <v>44121.607777777775</v>
      </c>
      <c r="E3186" s="14">
        <v>3.2673611111111105E-2</v>
      </c>
      <c r="G3186" s="1" t="s">
        <v>171</v>
      </c>
      <c r="H3186" s="1" t="s">
        <v>172</v>
      </c>
      <c r="I3186" s="3">
        <v>12805</v>
      </c>
      <c r="J3186" s="13">
        <v>44114.761863425927</v>
      </c>
      <c r="K3186" s="14">
        <v>3.1168981481481482E-2</v>
      </c>
      <c r="M3186" s="1" t="s">
        <v>241</v>
      </c>
      <c r="N3186" s="1" t="s">
        <v>242</v>
      </c>
      <c r="O3186" s="3">
        <v>9936</v>
      </c>
      <c r="P3186" s="13">
        <v>44057.501377314817</v>
      </c>
      <c r="Q3186" s="14">
        <v>3.5393518518518519E-2</v>
      </c>
    </row>
    <row r="3187" spans="1:17" x14ac:dyDescent="0.25">
      <c r="A3187" s="1" t="s">
        <v>207</v>
      </c>
      <c r="B3187" s="1" t="s">
        <v>208</v>
      </c>
      <c r="C3187" s="3">
        <v>13063</v>
      </c>
      <c r="D3187" s="13">
        <v>44121.857164351852</v>
      </c>
      <c r="E3187" s="14">
        <v>3.3379629629629634E-2</v>
      </c>
      <c r="G3187" s="1" t="s">
        <v>122</v>
      </c>
      <c r="H3187" s="1" t="s">
        <v>217</v>
      </c>
      <c r="I3187" s="3">
        <v>12814</v>
      </c>
      <c r="J3187" s="13">
        <v>44115.38853009259</v>
      </c>
      <c r="K3187" s="14">
        <v>3.2407407407407406E-2</v>
      </c>
      <c r="M3187" s="1" t="s">
        <v>185</v>
      </c>
      <c r="N3187" s="1" t="s">
        <v>186</v>
      </c>
      <c r="O3187" s="3">
        <v>9937</v>
      </c>
      <c r="P3187" s="13">
        <v>44057.511643518519</v>
      </c>
      <c r="Q3187" s="14">
        <v>3.6770833333333336E-2</v>
      </c>
    </row>
    <row r="3188" spans="1:17" x14ac:dyDescent="0.25">
      <c r="A3188" s="1" t="s">
        <v>181</v>
      </c>
      <c r="B3188" s="1" t="s">
        <v>182</v>
      </c>
      <c r="C3188" s="3">
        <v>13069</v>
      </c>
      <c r="D3188" s="13">
        <v>44122.433310185188</v>
      </c>
      <c r="E3188" s="14">
        <v>3.7291666666666667E-2</v>
      </c>
      <c r="G3188" s="1" t="s">
        <v>171</v>
      </c>
      <c r="H3188" s="1" t="s">
        <v>172</v>
      </c>
      <c r="I3188" s="3">
        <v>12818</v>
      </c>
      <c r="J3188" s="13">
        <v>44115.441111111111</v>
      </c>
      <c r="K3188" s="14">
        <v>2.8877314814814817E-2</v>
      </c>
      <c r="M3188" s="1" t="s">
        <v>249</v>
      </c>
      <c r="N3188" s="1" t="s">
        <v>250</v>
      </c>
      <c r="O3188" s="3">
        <v>9939</v>
      </c>
      <c r="P3188" s="13">
        <v>44057.534039351849</v>
      </c>
      <c r="Q3188" s="14">
        <v>3.9282407407407412E-2</v>
      </c>
    </row>
    <row r="3189" spans="1:17" x14ac:dyDescent="0.25">
      <c r="A3189" s="1" t="s">
        <v>243</v>
      </c>
      <c r="B3189" s="1" t="s">
        <v>244</v>
      </c>
      <c r="C3189" s="3">
        <v>13072</v>
      </c>
      <c r="D3189" s="13">
        <v>44122.476782407408</v>
      </c>
      <c r="E3189" s="14">
        <v>3.667824074074074E-2</v>
      </c>
      <c r="G3189" s="1" t="s">
        <v>251</v>
      </c>
      <c r="H3189" s="1" t="s">
        <v>252</v>
      </c>
      <c r="I3189" s="3">
        <v>12820</v>
      </c>
      <c r="J3189" s="13">
        <v>44115.474224537036</v>
      </c>
      <c r="K3189" s="14">
        <v>3.1435185185185184E-2</v>
      </c>
      <c r="M3189" s="1" t="s">
        <v>245</v>
      </c>
      <c r="N3189" s="1" t="s">
        <v>246</v>
      </c>
      <c r="O3189" s="3">
        <v>9941</v>
      </c>
      <c r="P3189" s="13">
        <v>44057.559791666667</v>
      </c>
      <c r="Q3189" s="14">
        <v>4.1886574074074069E-2</v>
      </c>
    </row>
    <row r="3190" spans="1:17" x14ac:dyDescent="0.25">
      <c r="A3190" s="1" t="s">
        <v>213</v>
      </c>
      <c r="B3190" s="1" t="s">
        <v>214</v>
      </c>
      <c r="C3190" s="3">
        <v>13073</v>
      </c>
      <c r="D3190" s="13">
        <v>44122.490856481483</v>
      </c>
      <c r="E3190" s="14">
        <v>2.9386574074074075E-2</v>
      </c>
      <c r="G3190" s="1" t="s">
        <v>120</v>
      </c>
      <c r="H3190" s="1" t="s">
        <v>219</v>
      </c>
      <c r="I3190" s="3">
        <v>12821</v>
      </c>
      <c r="J3190" s="13">
        <v>44115.487592592595</v>
      </c>
      <c r="K3190" s="14">
        <v>3.0810185185185187E-2</v>
      </c>
      <c r="M3190" s="1" t="s">
        <v>130</v>
      </c>
      <c r="N3190" s="1" t="s">
        <v>218</v>
      </c>
      <c r="O3190" s="3">
        <v>9944</v>
      </c>
      <c r="P3190" s="13">
        <v>44057.59951388889</v>
      </c>
      <c r="Q3190" s="14">
        <v>3.4328703703703702E-2</v>
      </c>
    </row>
    <row r="3191" spans="1:17" x14ac:dyDescent="0.25">
      <c r="A3191" s="1" t="s">
        <v>205</v>
      </c>
      <c r="B3191" s="1" t="s">
        <v>206</v>
      </c>
      <c r="C3191" s="3">
        <v>13074</v>
      </c>
      <c r="D3191" s="13">
        <v>44122.505694444444</v>
      </c>
      <c r="E3191" s="14">
        <v>3.1412037037037037E-2</v>
      </c>
      <c r="G3191" s="1" t="s">
        <v>120</v>
      </c>
      <c r="H3191" s="1" t="s">
        <v>219</v>
      </c>
      <c r="I3191" s="3">
        <v>12826</v>
      </c>
      <c r="J3191" s="13">
        <v>44115.552673611113</v>
      </c>
      <c r="K3191" s="14">
        <v>3.3553240740740745E-2</v>
      </c>
      <c r="M3191" s="1" t="s">
        <v>173</v>
      </c>
      <c r="N3191" s="1" t="s">
        <v>174</v>
      </c>
      <c r="O3191" s="3">
        <v>9946</v>
      </c>
      <c r="P3191" s="13">
        <v>44057.622083333335</v>
      </c>
      <c r="Q3191" s="14">
        <v>3.5127314814814813E-2</v>
      </c>
    </row>
    <row r="3192" spans="1:17" x14ac:dyDescent="0.25">
      <c r="A3192" s="1" t="s">
        <v>243</v>
      </c>
      <c r="B3192" s="1" t="s">
        <v>244</v>
      </c>
      <c r="C3192" s="3">
        <v>13076</v>
      </c>
      <c r="D3192" s="13">
        <v>44122.529826388891</v>
      </c>
      <c r="E3192" s="14">
        <v>2.34375E-2</v>
      </c>
      <c r="G3192" s="1" t="s">
        <v>122</v>
      </c>
      <c r="H3192" s="1" t="s">
        <v>217</v>
      </c>
      <c r="I3192" s="3">
        <v>12839</v>
      </c>
      <c r="J3192" s="13">
        <v>44115.735578703701</v>
      </c>
      <c r="K3192" s="14">
        <v>3.6296296296296292E-2</v>
      </c>
      <c r="M3192" s="1" t="s">
        <v>126</v>
      </c>
      <c r="N3192" s="1" t="s">
        <v>220</v>
      </c>
      <c r="O3192" s="3">
        <v>9947</v>
      </c>
      <c r="P3192" s="13">
        <v>44057.637291666666</v>
      </c>
      <c r="Q3192" s="14">
        <v>3.4641203703703702E-2</v>
      </c>
    </row>
    <row r="3193" spans="1:17" x14ac:dyDescent="0.25">
      <c r="A3193" s="1" t="s">
        <v>161</v>
      </c>
      <c r="B3193" s="1" t="s">
        <v>162</v>
      </c>
      <c r="C3193" s="3">
        <v>13082</v>
      </c>
      <c r="D3193" s="13">
        <v>44122.618715277778</v>
      </c>
      <c r="E3193" s="14">
        <v>2.8958333333333336E-2</v>
      </c>
      <c r="G3193" s="1" t="s">
        <v>215</v>
      </c>
      <c r="H3193" s="1" t="s">
        <v>216</v>
      </c>
      <c r="I3193" s="3">
        <v>12841</v>
      </c>
      <c r="J3193" s="13">
        <v>44115.755856481483</v>
      </c>
      <c r="K3193" s="14">
        <v>3.005787037037037E-2</v>
      </c>
      <c r="M3193" s="1" t="s">
        <v>167</v>
      </c>
      <c r="N3193" s="1" t="s">
        <v>168</v>
      </c>
      <c r="O3193" s="3">
        <v>9949</v>
      </c>
      <c r="P3193" s="13">
        <v>44057.657337962963</v>
      </c>
      <c r="Q3193" s="14">
        <v>3.4861111111111114E-2</v>
      </c>
    </row>
    <row r="3194" spans="1:17" x14ac:dyDescent="0.25">
      <c r="A3194" s="1" t="s">
        <v>213</v>
      </c>
      <c r="B3194" s="1" t="s">
        <v>214</v>
      </c>
      <c r="C3194" s="3">
        <v>13085</v>
      </c>
      <c r="D3194" s="13">
        <v>44122.663055555553</v>
      </c>
      <c r="E3194" s="14">
        <v>3.5034722222222224E-2</v>
      </c>
      <c r="G3194" s="1" t="s">
        <v>120</v>
      </c>
      <c r="H3194" s="1" t="s">
        <v>219</v>
      </c>
      <c r="I3194" s="3">
        <v>12845</v>
      </c>
      <c r="J3194" s="13">
        <v>44115.813460648147</v>
      </c>
      <c r="K3194" s="14">
        <v>3.8495370370370367E-2</v>
      </c>
      <c r="M3194" s="1" t="s">
        <v>199</v>
      </c>
      <c r="N3194" s="1" t="s">
        <v>200</v>
      </c>
      <c r="O3194" s="3">
        <v>9952</v>
      </c>
      <c r="P3194" s="13">
        <v>44057.705567129633</v>
      </c>
      <c r="Q3194" s="14">
        <v>4.2314814814814812E-2</v>
      </c>
    </row>
    <row r="3195" spans="1:17" x14ac:dyDescent="0.25">
      <c r="A3195" s="1" t="s">
        <v>255</v>
      </c>
      <c r="B3195" s="1" t="s">
        <v>256</v>
      </c>
      <c r="C3195" s="3">
        <v>13086</v>
      </c>
      <c r="D3195" s="13">
        <v>44122.673622685186</v>
      </c>
      <c r="E3195" s="14">
        <v>3.0648148148148147E-2</v>
      </c>
      <c r="G3195" s="1" t="s">
        <v>211</v>
      </c>
      <c r="H3195" s="1" t="s">
        <v>212</v>
      </c>
      <c r="I3195" s="3">
        <v>12855</v>
      </c>
      <c r="J3195" s="13">
        <v>44116.442245370374</v>
      </c>
      <c r="K3195" s="14">
        <v>2.7280092592592592E-2</v>
      </c>
      <c r="M3195" s="1" t="s">
        <v>241</v>
      </c>
      <c r="N3195" s="1" t="s">
        <v>242</v>
      </c>
      <c r="O3195" s="3">
        <v>9956</v>
      </c>
      <c r="P3195" s="13">
        <v>44057.764652777776</v>
      </c>
      <c r="Q3195" s="14">
        <v>3.3993055555555561E-2</v>
      </c>
    </row>
    <row r="3196" spans="1:17" x14ac:dyDescent="0.25">
      <c r="A3196" s="1" t="s">
        <v>183</v>
      </c>
      <c r="B3196" s="1" t="s">
        <v>184</v>
      </c>
      <c r="C3196" s="3">
        <v>13087</v>
      </c>
      <c r="D3196" s="13">
        <v>44122.687083333331</v>
      </c>
      <c r="E3196" s="14">
        <v>3.7395833333333336E-2</v>
      </c>
      <c r="G3196" s="1" t="s">
        <v>211</v>
      </c>
      <c r="H3196" s="1" t="s">
        <v>212</v>
      </c>
      <c r="I3196" s="3">
        <v>12860</v>
      </c>
      <c r="J3196" s="13">
        <v>44116.527187500003</v>
      </c>
      <c r="K3196" s="14">
        <v>2.988425925925926E-2</v>
      </c>
      <c r="M3196" s="1" t="s">
        <v>229</v>
      </c>
      <c r="N3196" s="1" t="s">
        <v>230</v>
      </c>
      <c r="O3196" s="3">
        <v>9959</v>
      </c>
      <c r="P3196" s="13">
        <v>44057.807025462964</v>
      </c>
      <c r="Q3196" s="14">
        <v>3.5682870370370372E-2</v>
      </c>
    </row>
    <row r="3197" spans="1:17" x14ac:dyDescent="0.25">
      <c r="A3197" s="1" t="s">
        <v>207</v>
      </c>
      <c r="B3197" s="1" t="s">
        <v>208</v>
      </c>
      <c r="C3197" s="3">
        <v>13089</v>
      </c>
      <c r="D3197" s="13">
        <v>44122.712013888886</v>
      </c>
      <c r="E3197" s="14">
        <v>3.2199074074074074E-2</v>
      </c>
      <c r="G3197" s="1" t="s">
        <v>179</v>
      </c>
      <c r="H3197" s="1" t="s">
        <v>180</v>
      </c>
      <c r="I3197" s="3">
        <v>12865</v>
      </c>
      <c r="J3197" s="13">
        <v>44116.599212962959</v>
      </c>
      <c r="K3197" s="14">
        <v>3.5196759259259254E-2</v>
      </c>
      <c r="M3197" s="1" t="s">
        <v>173</v>
      </c>
      <c r="N3197" s="1" t="s">
        <v>174</v>
      </c>
      <c r="O3197" s="3">
        <v>9963</v>
      </c>
      <c r="P3197" s="13">
        <v>44058.355092592596</v>
      </c>
      <c r="Q3197" s="14">
        <v>3.4953703703703702E-2</v>
      </c>
    </row>
    <row r="3198" spans="1:17" x14ac:dyDescent="0.25">
      <c r="A3198" s="1" t="s">
        <v>181</v>
      </c>
      <c r="B3198" s="1" t="s">
        <v>182</v>
      </c>
      <c r="C3198" s="3">
        <v>13091</v>
      </c>
      <c r="D3198" s="13">
        <v>44122.737037037034</v>
      </c>
      <c r="E3198" s="14">
        <v>4.1956018518518517E-2</v>
      </c>
      <c r="G3198" s="1" t="s">
        <v>175</v>
      </c>
      <c r="H3198" s="1" t="s">
        <v>176</v>
      </c>
      <c r="I3198" s="3">
        <v>12866</v>
      </c>
      <c r="J3198" s="13">
        <v>44116.614328703705</v>
      </c>
      <c r="K3198" s="14">
        <v>3.170138888888889E-2</v>
      </c>
      <c r="M3198" s="1" t="s">
        <v>227</v>
      </c>
      <c r="N3198" s="1" t="s">
        <v>228</v>
      </c>
      <c r="O3198" s="3">
        <v>9966</v>
      </c>
      <c r="P3198" s="13">
        <v>44058.396203703705</v>
      </c>
      <c r="Q3198" s="14">
        <v>3.8946759259259257E-2</v>
      </c>
    </row>
    <row r="3199" spans="1:17" x14ac:dyDescent="0.25">
      <c r="A3199" s="1" t="s">
        <v>243</v>
      </c>
      <c r="B3199" s="1" t="s">
        <v>244</v>
      </c>
      <c r="C3199" s="3">
        <v>13092</v>
      </c>
      <c r="D3199" s="13">
        <v>44122.754178240742</v>
      </c>
      <c r="E3199" s="14">
        <v>3.6030092592592593E-2</v>
      </c>
      <c r="G3199" s="1" t="s">
        <v>251</v>
      </c>
      <c r="H3199" s="1" t="s">
        <v>252</v>
      </c>
      <c r="I3199" s="3">
        <v>12868</v>
      </c>
      <c r="J3199" s="13">
        <v>44116.636180555557</v>
      </c>
      <c r="K3199" s="14">
        <v>2.7534722222222221E-2</v>
      </c>
      <c r="M3199" s="1" t="s">
        <v>247</v>
      </c>
      <c r="N3199" s="1" t="s">
        <v>248</v>
      </c>
      <c r="O3199" s="3">
        <v>9967</v>
      </c>
      <c r="P3199" s="13">
        <v>44058.410497685189</v>
      </c>
      <c r="Q3199" s="14">
        <v>3.0462962962962966E-2</v>
      </c>
    </row>
    <row r="3200" spans="1:17" x14ac:dyDescent="0.25">
      <c r="A3200" s="1" t="s">
        <v>189</v>
      </c>
      <c r="B3200" s="1" t="s">
        <v>190</v>
      </c>
      <c r="C3200" s="3">
        <v>13094</v>
      </c>
      <c r="D3200" s="13">
        <v>44122.780682870369</v>
      </c>
      <c r="E3200" s="14">
        <v>3.3796296296296297E-2</v>
      </c>
      <c r="G3200" s="1" t="s">
        <v>211</v>
      </c>
      <c r="H3200" s="1" t="s">
        <v>212</v>
      </c>
      <c r="I3200" s="3">
        <v>12870</v>
      </c>
      <c r="J3200" s="13">
        <v>44116.670810185184</v>
      </c>
      <c r="K3200" s="14">
        <v>3.5532407407407408E-2</v>
      </c>
      <c r="M3200" s="1" t="s">
        <v>227</v>
      </c>
      <c r="N3200" s="1" t="s">
        <v>228</v>
      </c>
      <c r="O3200" s="3">
        <v>9971</v>
      </c>
      <c r="P3200" s="13">
        <v>44058.470034722224</v>
      </c>
      <c r="Q3200" s="14">
        <v>3.1342592592592596E-2</v>
      </c>
    </row>
    <row r="3201" spans="1:17" x14ac:dyDescent="0.25">
      <c r="A3201" s="1" t="s">
        <v>181</v>
      </c>
      <c r="B3201" s="1" t="s">
        <v>182</v>
      </c>
      <c r="C3201" s="3">
        <v>13101</v>
      </c>
      <c r="D3201" s="13">
        <v>44122.868449074071</v>
      </c>
      <c r="E3201" s="14">
        <v>3.1597222222222221E-2</v>
      </c>
      <c r="G3201" s="1" t="s">
        <v>120</v>
      </c>
      <c r="H3201" s="1" t="s">
        <v>219</v>
      </c>
      <c r="I3201" s="3">
        <v>12873</v>
      </c>
      <c r="J3201" s="13">
        <v>44116.721782407411</v>
      </c>
      <c r="K3201" s="14">
        <v>3.6562499999999998E-2</v>
      </c>
      <c r="M3201" s="1" t="s">
        <v>191</v>
      </c>
      <c r="N3201" s="1" t="s">
        <v>192</v>
      </c>
      <c r="O3201" s="3">
        <v>9972</v>
      </c>
      <c r="P3201" s="13">
        <v>44058.48164351852</v>
      </c>
      <c r="Q3201" s="14">
        <v>3.8136574074074073E-2</v>
      </c>
    </row>
    <row r="3202" spans="1:17" x14ac:dyDescent="0.25">
      <c r="A3202" s="1" t="s">
        <v>197</v>
      </c>
      <c r="B3202" s="1" t="s">
        <v>198</v>
      </c>
      <c r="C3202" s="3">
        <v>13108</v>
      </c>
      <c r="D3202" s="13">
        <v>44123.460810185185</v>
      </c>
      <c r="E3202" s="14">
        <v>3.2025462962962964E-2</v>
      </c>
      <c r="G3202" s="1" t="s">
        <v>233</v>
      </c>
      <c r="H3202" s="1" t="s">
        <v>234</v>
      </c>
      <c r="I3202" s="3">
        <v>12875</v>
      </c>
      <c r="J3202" s="13">
        <v>44116.754143518519</v>
      </c>
      <c r="K3202" s="14">
        <v>2.9363425925925921E-2</v>
      </c>
      <c r="M3202" s="1" t="s">
        <v>185</v>
      </c>
      <c r="N3202" s="1" t="s">
        <v>186</v>
      </c>
      <c r="O3202" s="3">
        <v>9974</v>
      </c>
      <c r="P3202" s="13">
        <v>44058.508831018517</v>
      </c>
      <c r="Q3202" s="14">
        <v>3.4328703703703702E-2</v>
      </c>
    </row>
    <row r="3203" spans="1:17" x14ac:dyDescent="0.25">
      <c r="A3203" s="1" t="s">
        <v>243</v>
      </c>
      <c r="B3203" s="1" t="s">
        <v>244</v>
      </c>
      <c r="C3203" s="3">
        <v>13109</v>
      </c>
      <c r="D3203" s="13">
        <v>44123.478541666664</v>
      </c>
      <c r="E3203" s="14">
        <v>3.8726851851851853E-2</v>
      </c>
      <c r="G3203" s="1" t="s">
        <v>233</v>
      </c>
      <c r="H3203" s="1" t="s">
        <v>234</v>
      </c>
      <c r="I3203" s="3">
        <v>12877</v>
      </c>
      <c r="J3203" s="13">
        <v>44116.778680555559</v>
      </c>
      <c r="K3203" s="14">
        <v>2.8182870370370372E-2</v>
      </c>
      <c r="M3203" s="1" t="s">
        <v>253</v>
      </c>
      <c r="N3203" s="1" t="s">
        <v>254</v>
      </c>
      <c r="O3203" s="3">
        <v>9978</v>
      </c>
      <c r="P3203" s="13">
        <v>44058.560428240744</v>
      </c>
      <c r="Q3203" s="14">
        <v>3.6724537037037035E-2</v>
      </c>
    </row>
    <row r="3204" spans="1:17" x14ac:dyDescent="0.25">
      <c r="A3204" s="1" t="s">
        <v>255</v>
      </c>
      <c r="B3204" s="1" t="s">
        <v>256</v>
      </c>
      <c r="C3204" s="3">
        <v>13113</v>
      </c>
      <c r="D3204" s="13">
        <v>44123.53701388889</v>
      </c>
      <c r="E3204" s="14">
        <v>2.8668981481481479E-2</v>
      </c>
      <c r="G3204" s="1" t="s">
        <v>175</v>
      </c>
      <c r="H3204" s="1" t="s">
        <v>176</v>
      </c>
      <c r="I3204" s="3">
        <v>12883</v>
      </c>
      <c r="J3204" s="13">
        <v>44116.86515046296</v>
      </c>
      <c r="K3204" s="14">
        <v>3.8958333333333338E-2</v>
      </c>
      <c r="M3204" s="1" t="s">
        <v>199</v>
      </c>
      <c r="N3204" s="1" t="s">
        <v>200</v>
      </c>
      <c r="O3204" s="3">
        <v>9984</v>
      </c>
      <c r="P3204" s="13">
        <v>44058.635196759256</v>
      </c>
      <c r="Q3204" s="14">
        <v>3.4513888888888893E-2</v>
      </c>
    </row>
    <row r="3205" spans="1:17" x14ac:dyDescent="0.25">
      <c r="A3205" s="1" t="s">
        <v>183</v>
      </c>
      <c r="B3205" s="1" t="s">
        <v>184</v>
      </c>
      <c r="C3205" s="3">
        <v>13117</v>
      </c>
      <c r="D3205" s="13">
        <v>44123.596620370372</v>
      </c>
      <c r="E3205" s="14">
        <v>2.8877314814814817E-2</v>
      </c>
      <c r="G3205" s="1" t="s">
        <v>120</v>
      </c>
      <c r="H3205" s="1" t="s">
        <v>219</v>
      </c>
      <c r="I3205" s="3">
        <v>12884</v>
      </c>
      <c r="J3205" s="13">
        <v>44116.882071759261</v>
      </c>
      <c r="K3205" s="14">
        <v>3.3831018518518517E-2</v>
      </c>
      <c r="M3205" s="1" t="s">
        <v>199</v>
      </c>
      <c r="N3205" s="1" t="s">
        <v>200</v>
      </c>
      <c r="O3205" s="3">
        <v>9985</v>
      </c>
      <c r="P3205" s="13">
        <v>44058.647499999999</v>
      </c>
      <c r="Q3205" s="14">
        <v>3.6932870370370366E-2</v>
      </c>
    </row>
    <row r="3206" spans="1:17" x14ac:dyDescent="0.25">
      <c r="A3206" s="1" t="s">
        <v>161</v>
      </c>
      <c r="B3206" s="1" t="s">
        <v>162</v>
      </c>
      <c r="C3206" s="3">
        <v>13118</v>
      </c>
      <c r="D3206" s="13">
        <v>44123.613078703704</v>
      </c>
      <c r="E3206" s="14">
        <v>3.8935185185185191E-2</v>
      </c>
      <c r="G3206" s="1" t="s">
        <v>175</v>
      </c>
      <c r="H3206" s="1" t="s">
        <v>176</v>
      </c>
      <c r="I3206" s="3">
        <v>12885</v>
      </c>
      <c r="J3206" s="13">
        <v>44117.389016203706</v>
      </c>
      <c r="K3206" s="14">
        <v>2.8194444444444442E-2</v>
      </c>
      <c r="M3206" s="1" t="s">
        <v>231</v>
      </c>
      <c r="N3206" s="1" t="s">
        <v>232</v>
      </c>
      <c r="O3206" s="3">
        <v>9990</v>
      </c>
      <c r="P3206" s="13">
        <v>44058.717256944445</v>
      </c>
      <c r="Q3206" s="14">
        <v>3.5995370370370372E-2</v>
      </c>
    </row>
    <row r="3207" spans="1:17" x14ac:dyDescent="0.25">
      <c r="A3207" s="1" t="s">
        <v>161</v>
      </c>
      <c r="B3207" s="1" t="s">
        <v>162</v>
      </c>
      <c r="C3207" s="3">
        <v>13121</v>
      </c>
      <c r="D3207" s="13">
        <v>44123.655995370369</v>
      </c>
      <c r="E3207" s="14">
        <v>3.3379629629629634E-2</v>
      </c>
      <c r="G3207" s="1" t="s">
        <v>177</v>
      </c>
      <c r="H3207" s="1" t="s">
        <v>178</v>
      </c>
      <c r="I3207" s="3">
        <v>12886</v>
      </c>
      <c r="J3207" s="13">
        <v>44117.402199074073</v>
      </c>
      <c r="K3207" s="14">
        <v>3.3692129629629627E-2</v>
      </c>
      <c r="M3207" s="1" t="s">
        <v>241</v>
      </c>
      <c r="N3207" s="1" t="s">
        <v>242</v>
      </c>
      <c r="O3207" s="3">
        <v>9991</v>
      </c>
      <c r="P3207" s="13">
        <v>44058.726273148146</v>
      </c>
      <c r="Q3207" s="14">
        <v>2.7569444444444448E-2</v>
      </c>
    </row>
    <row r="3208" spans="1:17" x14ac:dyDescent="0.25">
      <c r="A3208" s="1" t="s">
        <v>159</v>
      </c>
      <c r="B3208" s="1" t="s">
        <v>160</v>
      </c>
      <c r="C3208" s="3">
        <v>13123</v>
      </c>
      <c r="D3208" s="13">
        <v>44123.680127314816</v>
      </c>
      <c r="E3208" s="14">
        <v>3.9502314814814816E-2</v>
      </c>
      <c r="G3208" s="1" t="s">
        <v>171</v>
      </c>
      <c r="H3208" s="1" t="s">
        <v>172</v>
      </c>
      <c r="I3208" s="3">
        <v>12895</v>
      </c>
      <c r="J3208" s="13">
        <v>44117.517951388887</v>
      </c>
      <c r="K3208" s="14">
        <v>3.0381944444444444E-2</v>
      </c>
      <c r="M3208" s="1" t="s">
        <v>209</v>
      </c>
      <c r="N3208" s="1" t="s">
        <v>210</v>
      </c>
      <c r="O3208" s="3">
        <v>9992</v>
      </c>
      <c r="P3208" s="13">
        <v>44058.735138888886</v>
      </c>
      <c r="Q3208" s="14">
        <v>3.8159722222222227E-2</v>
      </c>
    </row>
    <row r="3209" spans="1:17" x14ac:dyDescent="0.25">
      <c r="A3209" s="1" t="s">
        <v>189</v>
      </c>
      <c r="B3209" s="1" t="s">
        <v>190</v>
      </c>
      <c r="C3209" s="3">
        <v>13124</v>
      </c>
      <c r="D3209" s="13">
        <v>44123.696574074071</v>
      </c>
      <c r="E3209" s="14">
        <v>3.1979166666666663E-2</v>
      </c>
      <c r="G3209" s="1" t="s">
        <v>211</v>
      </c>
      <c r="H3209" s="1" t="s">
        <v>212</v>
      </c>
      <c r="I3209" s="3">
        <v>12903</v>
      </c>
      <c r="J3209" s="13">
        <v>44117.624803240738</v>
      </c>
      <c r="K3209" s="14">
        <v>2.7141203703703706E-2</v>
      </c>
      <c r="M3209" s="1" t="s">
        <v>231</v>
      </c>
      <c r="N3209" s="1" t="s">
        <v>232</v>
      </c>
      <c r="O3209" s="3">
        <v>9994</v>
      </c>
      <c r="P3209" s="13">
        <v>44058.753854166665</v>
      </c>
      <c r="Q3209" s="14">
        <v>4.4976851851851851E-2</v>
      </c>
    </row>
    <row r="3210" spans="1:17" x14ac:dyDescent="0.25">
      <c r="A3210" s="1" t="s">
        <v>183</v>
      </c>
      <c r="B3210" s="1" t="s">
        <v>184</v>
      </c>
      <c r="C3210" s="3">
        <v>13128</v>
      </c>
      <c r="D3210" s="13">
        <v>44123.758900462963</v>
      </c>
      <c r="E3210" s="14">
        <v>2.7314814814814816E-2</v>
      </c>
      <c r="G3210" s="1" t="s">
        <v>187</v>
      </c>
      <c r="H3210" s="1" t="s">
        <v>188</v>
      </c>
      <c r="I3210" s="3">
        <v>12906</v>
      </c>
      <c r="J3210" s="13">
        <v>44117.662974537037</v>
      </c>
      <c r="K3210" s="14">
        <v>3.1296296296296301E-2</v>
      </c>
      <c r="M3210" s="1" t="s">
        <v>167</v>
      </c>
      <c r="N3210" s="1" t="s">
        <v>168</v>
      </c>
      <c r="O3210" s="3">
        <v>9995</v>
      </c>
      <c r="P3210" s="13">
        <v>44058.769791666666</v>
      </c>
      <c r="Q3210" s="14">
        <v>4.3668981481481482E-2</v>
      </c>
    </row>
    <row r="3211" spans="1:17" x14ac:dyDescent="0.25">
      <c r="A3211" s="1" t="s">
        <v>243</v>
      </c>
      <c r="B3211" s="1" t="s">
        <v>244</v>
      </c>
      <c r="C3211" s="3">
        <v>13130</v>
      </c>
      <c r="D3211" s="13">
        <v>44123.79215277778</v>
      </c>
      <c r="E3211" s="14">
        <v>3.802083333333333E-2</v>
      </c>
      <c r="G3211" s="1" t="s">
        <v>211</v>
      </c>
      <c r="H3211" s="1" t="s">
        <v>212</v>
      </c>
      <c r="I3211" s="3">
        <v>12909</v>
      </c>
      <c r="J3211" s="13">
        <v>44117.702962962961</v>
      </c>
      <c r="K3211" s="14">
        <v>2.5046296296296299E-2</v>
      </c>
      <c r="M3211" s="1" t="s">
        <v>249</v>
      </c>
      <c r="N3211" s="1" t="s">
        <v>250</v>
      </c>
      <c r="O3211" s="3">
        <v>9999</v>
      </c>
      <c r="P3211" s="13">
        <v>44058.821932870371</v>
      </c>
      <c r="Q3211" s="14">
        <v>3.7291666666666667E-2</v>
      </c>
    </row>
    <row r="3212" spans="1:17" x14ac:dyDescent="0.25">
      <c r="A3212" s="1" t="s">
        <v>243</v>
      </c>
      <c r="B3212" s="1" t="s">
        <v>244</v>
      </c>
      <c r="C3212" s="3">
        <v>13138</v>
      </c>
      <c r="D3212" s="13">
        <v>44124.415000000001</v>
      </c>
      <c r="E3212" s="14">
        <v>2.6215277777777778E-2</v>
      </c>
      <c r="G3212" s="1" t="s">
        <v>120</v>
      </c>
      <c r="H3212" s="1" t="s">
        <v>219</v>
      </c>
      <c r="I3212" s="3">
        <v>12910</v>
      </c>
      <c r="J3212" s="13">
        <v>44117.716157407405</v>
      </c>
      <c r="K3212" s="14">
        <v>2.659722222222222E-2</v>
      </c>
      <c r="M3212" s="1" t="s">
        <v>249</v>
      </c>
      <c r="N3212" s="1" t="s">
        <v>250</v>
      </c>
      <c r="O3212" s="3">
        <v>10000</v>
      </c>
      <c r="P3212" s="13">
        <v>44058.831504629627</v>
      </c>
      <c r="Q3212" s="14">
        <v>3.8715277777777779E-2</v>
      </c>
    </row>
    <row r="3213" spans="1:17" x14ac:dyDescent="0.25">
      <c r="A3213" s="1" t="s">
        <v>213</v>
      </c>
      <c r="B3213" s="1" t="s">
        <v>214</v>
      </c>
      <c r="C3213" s="3">
        <v>13139</v>
      </c>
      <c r="D3213" s="13">
        <v>44124.429398148146</v>
      </c>
      <c r="E3213" s="14">
        <v>2.9143518518518517E-2</v>
      </c>
      <c r="G3213" s="1" t="s">
        <v>120</v>
      </c>
      <c r="H3213" s="1" t="s">
        <v>219</v>
      </c>
      <c r="I3213" s="3">
        <v>12916</v>
      </c>
      <c r="J3213" s="13">
        <v>44117.791273148148</v>
      </c>
      <c r="K3213" s="14">
        <v>2.900462962962963E-2</v>
      </c>
      <c r="M3213" s="1" t="s">
        <v>223</v>
      </c>
      <c r="N3213" s="1" t="s">
        <v>224</v>
      </c>
      <c r="O3213" s="3">
        <v>10006</v>
      </c>
      <c r="P3213" s="13">
        <v>44059.402233796296</v>
      </c>
      <c r="Q3213" s="14">
        <v>3.2037037037037037E-2</v>
      </c>
    </row>
    <row r="3214" spans="1:17" x14ac:dyDescent="0.25">
      <c r="A3214" s="1" t="s">
        <v>243</v>
      </c>
      <c r="B3214" s="1" t="s">
        <v>244</v>
      </c>
      <c r="C3214" s="3">
        <v>13146</v>
      </c>
      <c r="D3214" s="13">
        <v>44124.536909722221</v>
      </c>
      <c r="E3214" s="14">
        <v>3.5590277777777776E-2</v>
      </c>
      <c r="G3214" s="1" t="s">
        <v>193</v>
      </c>
      <c r="H3214" s="1" t="s">
        <v>194</v>
      </c>
      <c r="I3214" s="3">
        <v>12925</v>
      </c>
      <c r="J3214" s="13">
        <v>44118.416134259256</v>
      </c>
      <c r="K3214" s="14">
        <v>2.7442129629629632E-2</v>
      </c>
      <c r="M3214" s="1" t="s">
        <v>249</v>
      </c>
      <c r="N3214" s="1" t="s">
        <v>250</v>
      </c>
      <c r="O3214" s="3">
        <v>10007</v>
      </c>
      <c r="P3214" s="13">
        <v>44059.416504629633</v>
      </c>
      <c r="Q3214" s="14">
        <v>3.8148148148148146E-2</v>
      </c>
    </row>
    <row r="3215" spans="1:17" x14ac:dyDescent="0.25">
      <c r="A3215" s="1" t="s">
        <v>201</v>
      </c>
      <c r="B3215" s="1" t="s">
        <v>202</v>
      </c>
      <c r="C3215" s="3">
        <v>13147</v>
      </c>
      <c r="D3215" s="13">
        <v>44124.554988425924</v>
      </c>
      <c r="E3215" s="14">
        <v>3.2615740740740744E-2</v>
      </c>
      <c r="G3215" s="1" t="s">
        <v>203</v>
      </c>
      <c r="H3215" s="1" t="s">
        <v>204</v>
      </c>
      <c r="I3215" s="3">
        <v>12932</v>
      </c>
      <c r="J3215" s="13">
        <v>44118.515914351854</v>
      </c>
      <c r="K3215" s="14">
        <v>3.560185185185185E-2</v>
      </c>
      <c r="M3215" s="1" t="s">
        <v>231</v>
      </c>
      <c r="N3215" s="1" t="s">
        <v>232</v>
      </c>
      <c r="O3215" s="3">
        <v>10008</v>
      </c>
      <c r="P3215" s="13">
        <v>44059.431689814817</v>
      </c>
      <c r="Q3215" s="14">
        <v>3.6967592592592594E-2</v>
      </c>
    </row>
    <row r="3216" spans="1:17" x14ac:dyDescent="0.25">
      <c r="A3216" s="1" t="s">
        <v>225</v>
      </c>
      <c r="B3216" s="1" t="s">
        <v>226</v>
      </c>
      <c r="C3216" s="3">
        <v>13150</v>
      </c>
      <c r="D3216" s="13">
        <v>44124.592430555553</v>
      </c>
      <c r="E3216" s="14">
        <v>2.7256944444444445E-2</v>
      </c>
      <c r="G3216" s="1" t="s">
        <v>177</v>
      </c>
      <c r="H3216" s="1" t="s">
        <v>178</v>
      </c>
      <c r="I3216" s="3">
        <v>12933</v>
      </c>
      <c r="J3216" s="13">
        <v>44118.525775462964</v>
      </c>
      <c r="K3216" s="14">
        <v>2.4699074074074078E-2</v>
      </c>
      <c r="M3216" s="1" t="s">
        <v>173</v>
      </c>
      <c r="N3216" s="1" t="s">
        <v>174</v>
      </c>
      <c r="O3216" s="3">
        <v>10009</v>
      </c>
      <c r="P3216" s="13">
        <v>44059.446157407408</v>
      </c>
      <c r="Q3216" s="14">
        <v>3.7372685185185189E-2</v>
      </c>
    </row>
    <row r="3217" spans="1:17" x14ac:dyDescent="0.25">
      <c r="A3217" s="1" t="s">
        <v>207</v>
      </c>
      <c r="B3217" s="1" t="s">
        <v>208</v>
      </c>
      <c r="C3217" s="3">
        <v>13151</v>
      </c>
      <c r="D3217" s="13">
        <v>44124.602187500001</v>
      </c>
      <c r="E3217" s="14">
        <v>2.7604166666666666E-2</v>
      </c>
      <c r="G3217" s="1" t="s">
        <v>187</v>
      </c>
      <c r="H3217" s="1" t="s">
        <v>188</v>
      </c>
      <c r="I3217" s="3">
        <v>12934</v>
      </c>
      <c r="J3217" s="13">
        <v>44118.541678240741</v>
      </c>
      <c r="K3217" s="14">
        <v>2.9039351851851854E-2</v>
      </c>
      <c r="M3217" s="1" t="s">
        <v>231</v>
      </c>
      <c r="N3217" s="1" t="s">
        <v>232</v>
      </c>
      <c r="O3217" s="3">
        <v>10014</v>
      </c>
      <c r="P3217" s="13">
        <v>44059.516932870371</v>
      </c>
      <c r="Q3217" s="14">
        <v>3.7465277777777778E-2</v>
      </c>
    </row>
    <row r="3218" spans="1:17" x14ac:dyDescent="0.25">
      <c r="A3218" s="1" t="s">
        <v>183</v>
      </c>
      <c r="B3218" s="1" t="s">
        <v>184</v>
      </c>
      <c r="C3218" s="3">
        <v>13152</v>
      </c>
      <c r="D3218" s="13">
        <v>44124.620150462964</v>
      </c>
      <c r="E3218" s="14">
        <v>3.5416666666666666E-2</v>
      </c>
      <c r="G3218" s="1" t="s">
        <v>235</v>
      </c>
      <c r="H3218" s="1" t="s">
        <v>236</v>
      </c>
      <c r="I3218" s="3">
        <v>12937</v>
      </c>
      <c r="J3218" s="13">
        <v>44118.579895833333</v>
      </c>
      <c r="K3218" s="14">
        <v>3.9872685185185185E-2</v>
      </c>
      <c r="M3218" s="1" t="s">
        <v>249</v>
      </c>
      <c r="N3218" s="1" t="s">
        <v>250</v>
      </c>
      <c r="O3218" s="3">
        <v>10019</v>
      </c>
      <c r="P3218" s="13">
        <v>44059.595000000001</v>
      </c>
      <c r="Q3218" s="14">
        <v>3.5243055555555555E-2</v>
      </c>
    </row>
    <row r="3219" spans="1:17" x14ac:dyDescent="0.25">
      <c r="A3219" s="1" t="s">
        <v>201</v>
      </c>
      <c r="B3219" s="1" t="s">
        <v>202</v>
      </c>
      <c r="C3219" s="3">
        <v>13156</v>
      </c>
      <c r="D3219" s="13">
        <v>44124.681354166663</v>
      </c>
      <c r="E3219" s="14">
        <v>2.9861111111111113E-2</v>
      </c>
      <c r="G3219" s="1" t="s">
        <v>122</v>
      </c>
      <c r="H3219" s="1" t="s">
        <v>217</v>
      </c>
      <c r="I3219" s="3">
        <v>12939</v>
      </c>
      <c r="J3219" s="13">
        <v>44118.614166666666</v>
      </c>
      <c r="K3219" s="14">
        <v>3.9027777777777779E-2</v>
      </c>
      <c r="M3219" s="1" t="s">
        <v>247</v>
      </c>
      <c r="N3219" s="1" t="s">
        <v>248</v>
      </c>
      <c r="O3219" s="3">
        <v>10020</v>
      </c>
      <c r="P3219" s="13">
        <v>44059.605254629627</v>
      </c>
      <c r="Q3219" s="14">
        <v>3.4583333333333334E-2</v>
      </c>
    </row>
    <row r="3220" spans="1:17" x14ac:dyDescent="0.25">
      <c r="A3220" s="1" t="s">
        <v>205</v>
      </c>
      <c r="B3220" s="1" t="s">
        <v>206</v>
      </c>
      <c r="C3220" s="3">
        <v>13158</v>
      </c>
      <c r="D3220" s="13">
        <v>44124.711087962962</v>
      </c>
      <c r="E3220" s="14">
        <v>3.8969907407407404E-2</v>
      </c>
      <c r="G3220" s="1" t="s">
        <v>187</v>
      </c>
      <c r="H3220" s="1" t="s">
        <v>188</v>
      </c>
      <c r="I3220" s="3">
        <v>12943</v>
      </c>
      <c r="J3220" s="13">
        <v>44118.666134259256</v>
      </c>
      <c r="K3220" s="14">
        <v>3.4918981481481481E-2</v>
      </c>
      <c r="M3220" s="1" t="s">
        <v>231</v>
      </c>
      <c r="N3220" s="1" t="s">
        <v>232</v>
      </c>
      <c r="O3220" s="3">
        <v>10032</v>
      </c>
      <c r="P3220" s="13">
        <v>44059.77039351852</v>
      </c>
      <c r="Q3220" s="14">
        <v>3.4884259259259261E-2</v>
      </c>
    </row>
    <row r="3221" spans="1:17" x14ac:dyDescent="0.25">
      <c r="A3221" s="1" t="s">
        <v>213</v>
      </c>
      <c r="B3221" s="1" t="s">
        <v>214</v>
      </c>
      <c r="C3221" s="3">
        <v>13159</v>
      </c>
      <c r="D3221" s="13">
        <v>44124.729930555557</v>
      </c>
      <c r="E3221" s="14">
        <v>3.1203703703703702E-2</v>
      </c>
      <c r="G3221" s="1" t="s">
        <v>215</v>
      </c>
      <c r="H3221" s="1" t="s">
        <v>216</v>
      </c>
      <c r="I3221" s="3">
        <v>12949</v>
      </c>
      <c r="J3221" s="13">
        <v>44118.762592592589</v>
      </c>
      <c r="K3221" s="14">
        <v>3.2534722222222222E-2</v>
      </c>
      <c r="M3221" s="1" t="s">
        <v>185</v>
      </c>
      <c r="N3221" s="1" t="s">
        <v>186</v>
      </c>
      <c r="O3221" s="3">
        <v>10037</v>
      </c>
      <c r="P3221" s="13">
        <v>44059.850092592591</v>
      </c>
      <c r="Q3221" s="14">
        <v>3.6921296296296292E-2</v>
      </c>
    </row>
    <row r="3222" spans="1:17" x14ac:dyDescent="0.25">
      <c r="A3222" s="1" t="s">
        <v>205</v>
      </c>
      <c r="B3222" s="1" t="s">
        <v>206</v>
      </c>
      <c r="C3222" s="3">
        <v>13162</v>
      </c>
      <c r="D3222" s="13">
        <v>44124.773495370369</v>
      </c>
      <c r="E3222" s="14">
        <v>2.836805555555556E-2</v>
      </c>
      <c r="G3222" s="1" t="s">
        <v>120</v>
      </c>
      <c r="H3222" s="1" t="s">
        <v>219</v>
      </c>
      <c r="I3222" s="3">
        <v>12956</v>
      </c>
      <c r="J3222" s="13">
        <v>44118.867303240739</v>
      </c>
      <c r="K3222" s="14">
        <v>3.5671296296296298E-2</v>
      </c>
      <c r="M3222" s="1" t="s">
        <v>249</v>
      </c>
      <c r="N3222" s="1" t="s">
        <v>250</v>
      </c>
      <c r="O3222" s="3">
        <v>10038</v>
      </c>
      <c r="P3222" s="13">
        <v>44060.357037037036</v>
      </c>
      <c r="Q3222" s="14">
        <v>4.2407407407407401E-2</v>
      </c>
    </row>
    <row r="3223" spans="1:17" x14ac:dyDescent="0.25">
      <c r="A3223" s="1" t="s">
        <v>243</v>
      </c>
      <c r="B3223" s="1" t="s">
        <v>244</v>
      </c>
      <c r="C3223" s="3">
        <v>13163</v>
      </c>
      <c r="D3223" s="13">
        <v>44124.785185185188</v>
      </c>
      <c r="E3223" s="14">
        <v>3.7060185185185189E-2</v>
      </c>
      <c r="G3223" s="1" t="s">
        <v>215</v>
      </c>
      <c r="H3223" s="1" t="s">
        <v>216</v>
      </c>
      <c r="I3223" s="3">
        <v>12959</v>
      </c>
      <c r="J3223" s="13">
        <v>44119.397546296299</v>
      </c>
      <c r="K3223" s="14">
        <v>3.0925925925925926E-2</v>
      </c>
      <c r="M3223" s="1" t="s">
        <v>199</v>
      </c>
      <c r="N3223" s="1" t="s">
        <v>200</v>
      </c>
      <c r="O3223" s="3">
        <v>10045</v>
      </c>
      <c r="P3223" s="13">
        <v>44060.451168981483</v>
      </c>
      <c r="Q3223" s="14">
        <v>3.1967592592592589E-2</v>
      </c>
    </row>
    <row r="3224" spans="1:17" x14ac:dyDescent="0.25">
      <c r="A3224" s="1" t="s">
        <v>181</v>
      </c>
      <c r="B3224" s="1" t="s">
        <v>182</v>
      </c>
      <c r="C3224" s="3">
        <v>13164</v>
      </c>
      <c r="D3224" s="13">
        <v>44124.798564814817</v>
      </c>
      <c r="E3224" s="14">
        <v>3.9039351851851853E-2</v>
      </c>
      <c r="G3224" s="1" t="s">
        <v>233</v>
      </c>
      <c r="H3224" s="1" t="s">
        <v>234</v>
      </c>
      <c r="I3224" s="3">
        <v>12962</v>
      </c>
      <c r="J3224" s="13">
        <v>44119.441365740742</v>
      </c>
      <c r="K3224" s="14">
        <v>3.363425925925926E-2</v>
      </c>
      <c r="M3224" s="1" t="s">
        <v>227</v>
      </c>
      <c r="N3224" s="1" t="s">
        <v>228</v>
      </c>
      <c r="O3224" s="3">
        <v>10046</v>
      </c>
      <c r="P3224" s="13">
        <v>44060.467569444445</v>
      </c>
      <c r="Q3224" s="14">
        <v>4.1458333333333333E-2</v>
      </c>
    </row>
    <row r="3225" spans="1:17" x14ac:dyDescent="0.25">
      <c r="A3225" s="1" t="s">
        <v>255</v>
      </c>
      <c r="B3225" s="1" t="s">
        <v>256</v>
      </c>
      <c r="C3225" s="3">
        <v>13166</v>
      </c>
      <c r="D3225" s="13">
        <v>44124.833634259259</v>
      </c>
      <c r="E3225" s="14">
        <v>3.2210648148148148E-2</v>
      </c>
      <c r="G3225" s="1" t="s">
        <v>233</v>
      </c>
      <c r="H3225" s="1" t="s">
        <v>234</v>
      </c>
      <c r="I3225" s="3">
        <v>12965</v>
      </c>
      <c r="J3225" s="13">
        <v>44119.48269675926</v>
      </c>
      <c r="K3225" s="14">
        <v>3.6724537037037035E-2</v>
      </c>
      <c r="M3225" s="1" t="s">
        <v>167</v>
      </c>
      <c r="N3225" s="1" t="s">
        <v>168</v>
      </c>
      <c r="O3225" s="3">
        <v>10047</v>
      </c>
      <c r="P3225" s="13">
        <v>44060.477847222224</v>
      </c>
      <c r="Q3225" s="14">
        <v>4.1203703703703708E-2</v>
      </c>
    </row>
    <row r="3226" spans="1:17" x14ac:dyDescent="0.25">
      <c r="A3226" s="1" t="s">
        <v>163</v>
      </c>
      <c r="B3226" s="1" t="s">
        <v>164</v>
      </c>
      <c r="C3226" s="3">
        <v>13167</v>
      </c>
      <c r="D3226" s="13">
        <v>44124.851168981484</v>
      </c>
      <c r="E3226" s="14">
        <v>3.2499999999999994E-2</v>
      </c>
      <c r="G3226" s="1" t="s">
        <v>251</v>
      </c>
      <c r="H3226" s="1" t="s">
        <v>252</v>
      </c>
      <c r="I3226" s="3">
        <v>12966</v>
      </c>
      <c r="J3226" s="13">
        <v>44119.497777777775</v>
      </c>
      <c r="K3226" s="14">
        <v>2.3229166666666665E-2</v>
      </c>
      <c r="M3226" s="1" t="s">
        <v>237</v>
      </c>
      <c r="N3226" s="1" t="s">
        <v>238</v>
      </c>
      <c r="O3226" s="3">
        <v>10048</v>
      </c>
      <c r="P3226" s="13">
        <v>44060.496331018519</v>
      </c>
      <c r="Q3226" s="14">
        <v>3.15625E-2</v>
      </c>
    </row>
    <row r="3227" spans="1:17" x14ac:dyDescent="0.25">
      <c r="A3227" s="1" t="s">
        <v>181</v>
      </c>
      <c r="B3227" s="1" t="s">
        <v>182</v>
      </c>
      <c r="C3227" s="3">
        <v>13169</v>
      </c>
      <c r="D3227" s="13">
        <v>44124.876793981479</v>
      </c>
      <c r="E3227" s="14">
        <v>3.318287037037037E-2</v>
      </c>
      <c r="G3227" s="1" t="s">
        <v>175</v>
      </c>
      <c r="H3227" s="1" t="s">
        <v>176</v>
      </c>
      <c r="I3227" s="3">
        <v>12967</v>
      </c>
      <c r="J3227" s="13">
        <v>44119.509571759256</v>
      </c>
      <c r="K3227" s="14">
        <v>3.1400462962962963E-2</v>
      </c>
      <c r="M3227" s="1" t="s">
        <v>241</v>
      </c>
      <c r="N3227" s="1" t="s">
        <v>242</v>
      </c>
      <c r="O3227" s="3">
        <v>10056</v>
      </c>
      <c r="P3227" s="13">
        <v>44060.600925925923</v>
      </c>
      <c r="Q3227" s="14">
        <v>4.1296296296296296E-2</v>
      </c>
    </row>
    <row r="3228" spans="1:17" x14ac:dyDescent="0.25">
      <c r="A3228" s="1" t="s">
        <v>201</v>
      </c>
      <c r="B3228" s="1" t="s">
        <v>202</v>
      </c>
      <c r="C3228" s="3">
        <v>13171</v>
      </c>
      <c r="D3228" s="13">
        <v>44125.396666666667</v>
      </c>
      <c r="E3228" s="14">
        <v>2.8877314814814817E-2</v>
      </c>
      <c r="G3228" s="1" t="s">
        <v>233</v>
      </c>
      <c r="H3228" s="1" t="s">
        <v>234</v>
      </c>
      <c r="I3228" s="3">
        <v>12970</v>
      </c>
      <c r="J3228" s="13">
        <v>44119.551365740743</v>
      </c>
      <c r="K3228" s="14">
        <v>3.6620370370370373E-2</v>
      </c>
      <c r="M3228" s="1" t="s">
        <v>223</v>
      </c>
      <c r="N3228" s="1" t="s">
        <v>224</v>
      </c>
      <c r="O3228" s="3">
        <v>10057</v>
      </c>
      <c r="P3228" s="13">
        <v>44060.619398148148</v>
      </c>
      <c r="Q3228" s="14">
        <v>4.1388888888888892E-2</v>
      </c>
    </row>
    <row r="3229" spans="1:17" x14ac:dyDescent="0.25">
      <c r="A3229" s="1" t="s">
        <v>161</v>
      </c>
      <c r="B3229" s="1" t="s">
        <v>162</v>
      </c>
      <c r="C3229" s="3">
        <v>13175</v>
      </c>
      <c r="D3229" s="13">
        <v>44125.461481481485</v>
      </c>
      <c r="E3229" s="14">
        <v>3.6458333333333336E-2</v>
      </c>
      <c r="G3229" s="1" t="s">
        <v>211</v>
      </c>
      <c r="H3229" s="1" t="s">
        <v>212</v>
      </c>
      <c r="I3229" s="3">
        <v>12976</v>
      </c>
      <c r="J3229" s="13">
        <v>44119.636701388888</v>
      </c>
      <c r="K3229" s="14">
        <v>3.259259259259259E-2</v>
      </c>
      <c r="M3229" s="1" t="s">
        <v>209</v>
      </c>
      <c r="N3229" s="1" t="s">
        <v>210</v>
      </c>
      <c r="O3229" s="3">
        <v>10058</v>
      </c>
      <c r="P3229" s="13">
        <v>44060.635196759256</v>
      </c>
      <c r="Q3229" s="14">
        <v>3.3125000000000002E-2</v>
      </c>
    </row>
    <row r="3230" spans="1:17" x14ac:dyDescent="0.25">
      <c r="A3230" s="1" t="s">
        <v>255</v>
      </c>
      <c r="B3230" s="1" t="s">
        <v>256</v>
      </c>
      <c r="C3230" s="3">
        <v>13184</v>
      </c>
      <c r="D3230" s="13">
        <v>44125.577210648145</v>
      </c>
      <c r="E3230" s="14">
        <v>2.6585648148148146E-2</v>
      </c>
      <c r="G3230" s="1" t="s">
        <v>177</v>
      </c>
      <c r="H3230" s="1" t="s">
        <v>178</v>
      </c>
      <c r="I3230" s="3">
        <v>12980</v>
      </c>
      <c r="J3230" s="13">
        <v>44119.696967592594</v>
      </c>
      <c r="K3230" s="14">
        <v>3.335648148148148E-2</v>
      </c>
      <c r="M3230" s="1" t="s">
        <v>241</v>
      </c>
      <c r="N3230" s="1" t="s">
        <v>242</v>
      </c>
      <c r="O3230" s="3">
        <v>10059</v>
      </c>
      <c r="P3230" s="13">
        <v>44060.644537037035</v>
      </c>
      <c r="Q3230" s="14">
        <v>4.2789351851851849E-2</v>
      </c>
    </row>
    <row r="3231" spans="1:17" x14ac:dyDescent="0.25">
      <c r="A3231" s="1" t="s">
        <v>183</v>
      </c>
      <c r="B3231" s="1" t="s">
        <v>184</v>
      </c>
      <c r="C3231" s="3">
        <v>13188</v>
      </c>
      <c r="D3231" s="13">
        <v>44125.632881944446</v>
      </c>
      <c r="E3231" s="14">
        <v>3.7974537037037036E-2</v>
      </c>
      <c r="G3231" s="1" t="s">
        <v>187</v>
      </c>
      <c r="H3231" s="1" t="s">
        <v>188</v>
      </c>
      <c r="I3231" s="3">
        <v>12982</v>
      </c>
      <c r="J3231" s="13">
        <v>44119.730185185188</v>
      </c>
      <c r="K3231" s="14">
        <v>3.4224537037037032E-2</v>
      </c>
      <c r="M3231" s="1" t="s">
        <v>231</v>
      </c>
      <c r="N3231" s="1" t="s">
        <v>232</v>
      </c>
      <c r="O3231" s="3">
        <v>10060</v>
      </c>
      <c r="P3231" s="13">
        <v>44060.659722222219</v>
      </c>
      <c r="Q3231" s="14">
        <v>3.6585648148148145E-2</v>
      </c>
    </row>
    <row r="3232" spans="1:17" x14ac:dyDescent="0.25">
      <c r="A3232" s="1" t="s">
        <v>165</v>
      </c>
      <c r="B3232" s="1" t="s">
        <v>166</v>
      </c>
      <c r="C3232" s="3">
        <v>13189</v>
      </c>
      <c r="D3232" s="13">
        <v>44125.649039351854</v>
      </c>
      <c r="E3232" s="14">
        <v>3.9178240740740743E-2</v>
      </c>
      <c r="G3232" s="1" t="s">
        <v>233</v>
      </c>
      <c r="H3232" s="1" t="s">
        <v>234</v>
      </c>
      <c r="I3232" s="3">
        <v>12989</v>
      </c>
      <c r="J3232" s="13">
        <v>44119.825740740744</v>
      </c>
      <c r="K3232" s="14">
        <v>3.2187500000000001E-2</v>
      </c>
      <c r="M3232" s="1" t="s">
        <v>185</v>
      </c>
      <c r="N3232" s="1" t="s">
        <v>186</v>
      </c>
      <c r="O3232" s="3">
        <v>10062</v>
      </c>
      <c r="P3232" s="13">
        <v>44060.692615740743</v>
      </c>
      <c r="Q3232" s="14">
        <v>3.5659722222222225E-2</v>
      </c>
    </row>
    <row r="3233" spans="1:17" x14ac:dyDescent="0.25">
      <c r="A3233" s="1" t="s">
        <v>255</v>
      </c>
      <c r="B3233" s="1" t="s">
        <v>256</v>
      </c>
      <c r="C3233" s="3">
        <v>13190</v>
      </c>
      <c r="D3233" s="13">
        <v>44125.662430555552</v>
      </c>
      <c r="E3233" s="14">
        <v>3.6990740740740741E-2</v>
      </c>
      <c r="G3233" s="1" t="s">
        <v>177</v>
      </c>
      <c r="H3233" s="1" t="s">
        <v>178</v>
      </c>
      <c r="I3233" s="3">
        <v>12990</v>
      </c>
      <c r="J3233" s="13">
        <v>44119.83520833333</v>
      </c>
      <c r="K3233" s="14">
        <v>3.8715277777777779E-2</v>
      </c>
      <c r="M3233" s="1" t="s">
        <v>249</v>
      </c>
      <c r="N3233" s="1" t="s">
        <v>250</v>
      </c>
      <c r="O3233" s="3">
        <v>10065</v>
      </c>
      <c r="P3233" s="13">
        <v>44060.734317129631</v>
      </c>
      <c r="Q3233" s="14">
        <v>3.2118055555555559E-2</v>
      </c>
    </row>
    <row r="3234" spans="1:17" x14ac:dyDescent="0.25">
      <c r="A3234" s="1" t="s">
        <v>159</v>
      </c>
      <c r="B3234" s="1" t="s">
        <v>160</v>
      </c>
      <c r="C3234" s="3">
        <v>13192</v>
      </c>
      <c r="D3234" s="13">
        <v>44125.694849537038</v>
      </c>
      <c r="E3234" s="14">
        <v>3.1469907407407412E-2</v>
      </c>
      <c r="G3234" s="1" t="s">
        <v>235</v>
      </c>
      <c r="H3234" s="1" t="s">
        <v>236</v>
      </c>
      <c r="I3234" s="3">
        <v>12992</v>
      </c>
      <c r="J3234" s="13">
        <v>44119.862303240741</v>
      </c>
      <c r="K3234" s="14">
        <v>3.8506944444444448E-2</v>
      </c>
      <c r="M3234" s="1" t="s">
        <v>185</v>
      </c>
      <c r="N3234" s="1" t="s">
        <v>186</v>
      </c>
      <c r="O3234" s="3">
        <v>10066</v>
      </c>
      <c r="P3234" s="13">
        <v>44060.744305555556</v>
      </c>
      <c r="Q3234" s="14">
        <v>3.7025462962962961E-2</v>
      </c>
    </row>
    <row r="3235" spans="1:17" x14ac:dyDescent="0.25">
      <c r="A3235" s="1" t="s">
        <v>225</v>
      </c>
      <c r="B3235" s="1" t="s">
        <v>226</v>
      </c>
      <c r="C3235" s="3">
        <v>13193</v>
      </c>
      <c r="D3235" s="13">
        <v>44125.705497685187</v>
      </c>
      <c r="E3235" s="14">
        <v>3.3437500000000002E-2</v>
      </c>
      <c r="G3235" s="1" t="s">
        <v>233</v>
      </c>
      <c r="H3235" s="1" t="s">
        <v>234</v>
      </c>
      <c r="I3235" s="3">
        <v>12994</v>
      </c>
      <c r="J3235" s="13">
        <v>44119.884895833333</v>
      </c>
      <c r="K3235" s="14">
        <v>2.3680555555555555E-2</v>
      </c>
      <c r="M3235" s="1" t="s">
        <v>237</v>
      </c>
      <c r="N3235" s="1" t="s">
        <v>238</v>
      </c>
      <c r="O3235" s="3">
        <v>10080</v>
      </c>
      <c r="P3235" s="13">
        <v>44061.42591435185</v>
      </c>
      <c r="Q3235" s="14">
        <v>3.9293981481481485E-2</v>
      </c>
    </row>
    <row r="3236" spans="1:17" x14ac:dyDescent="0.25">
      <c r="A3236" s="1" t="s">
        <v>205</v>
      </c>
      <c r="B3236" s="1" t="s">
        <v>206</v>
      </c>
      <c r="C3236" s="3">
        <v>13194</v>
      </c>
      <c r="D3236" s="13">
        <v>44125.723275462966</v>
      </c>
      <c r="E3236" s="14">
        <v>3.4270833333333334E-2</v>
      </c>
      <c r="G3236" s="1" t="s">
        <v>211</v>
      </c>
      <c r="H3236" s="1" t="s">
        <v>212</v>
      </c>
      <c r="I3236" s="3">
        <v>12996</v>
      </c>
      <c r="J3236" s="13">
        <v>44120.404432870368</v>
      </c>
      <c r="K3236" s="14">
        <v>3.8043981481481477E-2</v>
      </c>
      <c r="M3236" s="1" t="s">
        <v>231</v>
      </c>
      <c r="N3236" s="1" t="s">
        <v>232</v>
      </c>
      <c r="O3236" s="3">
        <v>10083</v>
      </c>
      <c r="P3236" s="13">
        <v>44061.475208333337</v>
      </c>
      <c r="Q3236" s="14">
        <v>3.7800925925925925E-2</v>
      </c>
    </row>
    <row r="3237" spans="1:17" x14ac:dyDescent="0.25">
      <c r="A3237" s="1" t="s">
        <v>255</v>
      </c>
      <c r="B3237" s="1" t="s">
        <v>256</v>
      </c>
      <c r="C3237" s="3">
        <v>13197</v>
      </c>
      <c r="D3237" s="13">
        <v>44125.76189814815</v>
      </c>
      <c r="E3237" s="14">
        <v>3.1770833333333331E-2</v>
      </c>
      <c r="G3237" s="1" t="s">
        <v>179</v>
      </c>
      <c r="H3237" s="1" t="s">
        <v>180</v>
      </c>
      <c r="I3237" s="3">
        <v>12998</v>
      </c>
      <c r="J3237" s="13">
        <v>44120.437175925923</v>
      </c>
      <c r="K3237" s="14">
        <v>3.2743055555555553E-2</v>
      </c>
      <c r="M3237" s="1" t="s">
        <v>126</v>
      </c>
      <c r="N3237" s="1" t="s">
        <v>220</v>
      </c>
      <c r="O3237" s="3">
        <v>10085</v>
      </c>
      <c r="P3237" s="13">
        <v>44061.496759259258</v>
      </c>
      <c r="Q3237" s="14">
        <v>4.2615740740740739E-2</v>
      </c>
    </row>
    <row r="3238" spans="1:17" x14ac:dyDescent="0.25">
      <c r="A3238" s="1" t="s">
        <v>201</v>
      </c>
      <c r="B3238" s="1" t="s">
        <v>202</v>
      </c>
      <c r="C3238" s="3">
        <v>13199</v>
      </c>
      <c r="D3238" s="13">
        <v>44125.788078703707</v>
      </c>
      <c r="E3238" s="14">
        <v>3.8101851851851852E-2</v>
      </c>
      <c r="G3238" s="1" t="s">
        <v>177</v>
      </c>
      <c r="H3238" s="1" t="s">
        <v>178</v>
      </c>
      <c r="I3238" s="3">
        <v>13000</v>
      </c>
      <c r="J3238" s="13">
        <v>44120.459085648145</v>
      </c>
      <c r="K3238" s="14">
        <v>3.4444444444444444E-2</v>
      </c>
      <c r="M3238" s="1" t="s">
        <v>209</v>
      </c>
      <c r="N3238" s="1" t="s">
        <v>210</v>
      </c>
      <c r="O3238" s="3">
        <v>10086</v>
      </c>
      <c r="P3238" s="13">
        <v>44061.513912037037</v>
      </c>
      <c r="Q3238" s="14">
        <v>3.3217592592592597E-2</v>
      </c>
    </row>
    <row r="3239" spans="1:17" x14ac:dyDescent="0.25">
      <c r="A3239" s="1" t="s">
        <v>213</v>
      </c>
      <c r="B3239" s="1" t="s">
        <v>214</v>
      </c>
      <c r="C3239" s="3">
        <v>13208</v>
      </c>
      <c r="D3239" s="13">
        <v>44126.417592592596</v>
      </c>
      <c r="E3239" s="14">
        <v>2.5289351851851851E-2</v>
      </c>
      <c r="G3239" s="1" t="s">
        <v>179</v>
      </c>
      <c r="H3239" s="1" t="s">
        <v>180</v>
      </c>
      <c r="I3239" s="3">
        <v>13006</v>
      </c>
      <c r="J3239" s="13">
        <v>44120.540810185186</v>
      </c>
      <c r="K3239" s="14">
        <v>3.2164351851851854E-2</v>
      </c>
      <c r="M3239" s="1" t="s">
        <v>247</v>
      </c>
      <c r="N3239" s="1" t="s">
        <v>248</v>
      </c>
      <c r="O3239" s="3">
        <v>10088</v>
      </c>
      <c r="P3239" s="13">
        <v>44061.539606481485</v>
      </c>
      <c r="Q3239" s="14">
        <v>3.8449074074074073E-2</v>
      </c>
    </row>
    <row r="3240" spans="1:17" x14ac:dyDescent="0.25">
      <c r="A3240" s="1" t="s">
        <v>201</v>
      </c>
      <c r="B3240" s="1" t="s">
        <v>202</v>
      </c>
      <c r="C3240" s="3">
        <v>13212</v>
      </c>
      <c r="D3240" s="13">
        <v>44126.469872685186</v>
      </c>
      <c r="E3240" s="14">
        <v>2.854166666666667E-2</v>
      </c>
      <c r="G3240" s="1" t="s">
        <v>175</v>
      </c>
      <c r="H3240" s="1" t="s">
        <v>176</v>
      </c>
      <c r="I3240" s="3">
        <v>13010</v>
      </c>
      <c r="J3240" s="13">
        <v>44120.596400462964</v>
      </c>
      <c r="K3240" s="14">
        <v>3.2557870370370369E-2</v>
      </c>
      <c r="M3240" s="1" t="s">
        <v>185</v>
      </c>
      <c r="N3240" s="1" t="s">
        <v>186</v>
      </c>
      <c r="O3240" s="3">
        <v>10089</v>
      </c>
      <c r="P3240" s="13">
        <v>44061.556504629632</v>
      </c>
      <c r="Q3240" s="14">
        <v>3.8009259259259263E-2</v>
      </c>
    </row>
    <row r="3241" spans="1:17" x14ac:dyDescent="0.25">
      <c r="A3241" s="1" t="s">
        <v>159</v>
      </c>
      <c r="B3241" s="1" t="s">
        <v>160</v>
      </c>
      <c r="C3241" s="3">
        <v>13215</v>
      </c>
      <c r="D3241" s="13">
        <v>44126.511018518519</v>
      </c>
      <c r="E3241" s="14">
        <v>2.9259259259259259E-2</v>
      </c>
      <c r="G3241" s="1" t="s">
        <v>175</v>
      </c>
      <c r="H3241" s="1" t="s">
        <v>176</v>
      </c>
      <c r="I3241" s="3">
        <v>13013</v>
      </c>
      <c r="J3241" s="13">
        <v>44120.641875000001</v>
      </c>
      <c r="K3241" s="14">
        <v>3.4479166666666665E-2</v>
      </c>
      <c r="M3241" s="1" t="s">
        <v>227</v>
      </c>
      <c r="N3241" s="1" t="s">
        <v>228</v>
      </c>
      <c r="O3241" s="3">
        <v>10094</v>
      </c>
      <c r="P3241" s="13">
        <v>44061.623449074075</v>
      </c>
      <c r="Q3241" s="14">
        <v>3.2546296296296295E-2</v>
      </c>
    </row>
    <row r="3242" spans="1:17" x14ac:dyDescent="0.25">
      <c r="A3242" s="1" t="s">
        <v>165</v>
      </c>
      <c r="B3242" s="1" t="s">
        <v>166</v>
      </c>
      <c r="C3242" s="3">
        <v>13219</v>
      </c>
      <c r="D3242" s="13">
        <v>44126.577824074076</v>
      </c>
      <c r="E3242" s="14">
        <v>3.6770833333333336E-2</v>
      </c>
      <c r="G3242" s="1" t="s">
        <v>175</v>
      </c>
      <c r="H3242" s="1" t="s">
        <v>176</v>
      </c>
      <c r="I3242" s="3">
        <v>13014</v>
      </c>
      <c r="J3242" s="13">
        <v>44120.659317129626</v>
      </c>
      <c r="K3242" s="14">
        <v>3.6006944444444446E-2</v>
      </c>
      <c r="M3242" s="1" t="s">
        <v>249</v>
      </c>
      <c r="N3242" s="1" t="s">
        <v>250</v>
      </c>
      <c r="O3242" s="3">
        <v>10096</v>
      </c>
      <c r="P3242" s="13">
        <v>44061.649571759262</v>
      </c>
      <c r="Q3242" s="14">
        <v>4.3460648148148151E-2</v>
      </c>
    </row>
    <row r="3243" spans="1:17" x14ac:dyDescent="0.25">
      <c r="A3243" s="1" t="s">
        <v>183</v>
      </c>
      <c r="B3243" s="1" t="s">
        <v>184</v>
      </c>
      <c r="C3243" s="3">
        <v>13220</v>
      </c>
      <c r="D3243" s="13">
        <v>44126.589178240742</v>
      </c>
      <c r="E3243" s="14">
        <v>2.4224537037037034E-2</v>
      </c>
      <c r="G3243" s="1" t="s">
        <v>171</v>
      </c>
      <c r="H3243" s="1" t="s">
        <v>172</v>
      </c>
      <c r="I3243" s="3">
        <v>13019</v>
      </c>
      <c r="J3243" s="13">
        <v>44120.741863425923</v>
      </c>
      <c r="K3243" s="14">
        <v>2.9560185185185189E-2</v>
      </c>
      <c r="M3243" s="1" t="s">
        <v>126</v>
      </c>
      <c r="N3243" s="1" t="s">
        <v>220</v>
      </c>
      <c r="O3243" s="3">
        <v>10098</v>
      </c>
      <c r="P3243" s="13">
        <v>44061.678101851852</v>
      </c>
      <c r="Q3243" s="14">
        <v>3.6041666666666666E-2</v>
      </c>
    </row>
    <row r="3244" spans="1:17" x14ac:dyDescent="0.25">
      <c r="A3244" s="1" t="s">
        <v>255</v>
      </c>
      <c r="B3244" s="1" t="s">
        <v>256</v>
      </c>
      <c r="C3244" s="3">
        <v>13222</v>
      </c>
      <c r="D3244" s="13">
        <v>44126.619363425925</v>
      </c>
      <c r="E3244" s="14">
        <v>3.5023148148148144E-2</v>
      </c>
      <c r="G3244" s="1" t="s">
        <v>171</v>
      </c>
      <c r="H3244" s="1" t="s">
        <v>172</v>
      </c>
      <c r="I3244" s="3">
        <v>13022</v>
      </c>
      <c r="J3244" s="13">
        <v>44120.787916666668</v>
      </c>
      <c r="K3244" s="14">
        <v>3.4942129629629635E-2</v>
      </c>
      <c r="M3244" s="1" t="s">
        <v>130</v>
      </c>
      <c r="N3244" s="1" t="s">
        <v>218</v>
      </c>
      <c r="O3244" s="3">
        <v>10104</v>
      </c>
      <c r="P3244" s="13">
        <v>44061.774525462963</v>
      </c>
      <c r="Q3244" s="14">
        <v>3.9305555555555559E-2</v>
      </c>
    </row>
    <row r="3245" spans="1:17" x14ac:dyDescent="0.25">
      <c r="A3245" s="1" t="s">
        <v>255</v>
      </c>
      <c r="B3245" s="1" t="s">
        <v>256</v>
      </c>
      <c r="C3245" s="3">
        <v>13224</v>
      </c>
      <c r="D3245" s="13">
        <v>44126.65047453704</v>
      </c>
      <c r="E3245" s="14">
        <v>3.4918981481481481E-2</v>
      </c>
      <c r="G3245" s="1" t="s">
        <v>177</v>
      </c>
      <c r="H3245" s="1" t="s">
        <v>178</v>
      </c>
      <c r="I3245" s="3">
        <v>13027</v>
      </c>
      <c r="J3245" s="13">
        <v>44120.869016203702</v>
      </c>
      <c r="K3245" s="14">
        <v>3.7523148148148146E-2</v>
      </c>
      <c r="M3245" s="1" t="s">
        <v>173</v>
      </c>
      <c r="N3245" s="1" t="s">
        <v>174</v>
      </c>
      <c r="O3245" s="3">
        <v>10106</v>
      </c>
      <c r="P3245" s="13">
        <v>44061.804178240738</v>
      </c>
      <c r="Q3245" s="14">
        <v>3.1168981481481482E-2</v>
      </c>
    </row>
    <row r="3246" spans="1:17" x14ac:dyDescent="0.25">
      <c r="A3246" s="1" t="s">
        <v>189</v>
      </c>
      <c r="B3246" s="1" t="s">
        <v>190</v>
      </c>
      <c r="C3246" s="3">
        <v>13226</v>
      </c>
      <c r="D3246" s="13">
        <v>44126.688020833331</v>
      </c>
      <c r="E3246" s="14">
        <v>2.8923611111111108E-2</v>
      </c>
      <c r="G3246" s="1" t="s">
        <v>175</v>
      </c>
      <c r="H3246" s="1" t="s">
        <v>176</v>
      </c>
      <c r="I3246" s="3">
        <v>13031</v>
      </c>
      <c r="J3246" s="13">
        <v>44121.421759259261</v>
      </c>
      <c r="K3246" s="14">
        <v>2.8599537037037034E-2</v>
      </c>
      <c r="M3246" s="1" t="s">
        <v>167</v>
      </c>
      <c r="N3246" s="1" t="s">
        <v>168</v>
      </c>
      <c r="O3246" s="3">
        <v>10108</v>
      </c>
      <c r="P3246" s="13">
        <v>44061.832685185182</v>
      </c>
      <c r="Q3246" s="14">
        <v>4.4444444444444446E-2</v>
      </c>
    </row>
    <row r="3247" spans="1:17" x14ac:dyDescent="0.25">
      <c r="A3247" s="1" t="s">
        <v>201</v>
      </c>
      <c r="B3247" s="1" t="s">
        <v>202</v>
      </c>
      <c r="C3247" s="3">
        <v>13229</v>
      </c>
      <c r="D3247" s="13">
        <v>44126.738344907404</v>
      </c>
      <c r="E3247" s="14">
        <v>2.5648148148148146E-2</v>
      </c>
      <c r="G3247" s="1" t="s">
        <v>193</v>
      </c>
      <c r="H3247" s="1" t="s">
        <v>194</v>
      </c>
      <c r="I3247" s="3">
        <v>13032</v>
      </c>
      <c r="J3247" s="13">
        <v>44121.431226851855</v>
      </c>
      <c r="K3247" s="14">
        <v>3.2245370370370369E-2</v>
      </c>
      <c r="M3247" s="1" t="s">
        <v>253</v>
      </c>
      <c r="N3247" s="1" t="s">
        <v>254</v>
      </c>
      <c r="O3247" s="3">
        <v>10120</v>
      </c>
      <c r="P3247" s="13">
        <v>44062.492395833331</v>
      </c>
      <c r="Q3247" s="14">
        <v>4.431712962962963E-2</v>
      </c>
    </row>
    <row r="3248" spans="1:17" x14ac:dyDescent="0.25">
      <c r="A3248" s="1" t="s">
        <v>197</v>
      </c>
      <c r="B3248" s="1" t="s">
        <v>198</v>
      </c>
      <c r="C3248" s="3">
        <v>13233</v>
      </c>
      <c r="D3248" s="13">
        <v>44126.791238425925</v>
      </c>
      <c r="E3248" s="14">
        <v>3.6006944444444446E-2</v>
      </c>
      <c r="G3248" s="1" t="s">
        <v>122</v>
      </c>
      <c r="H3248" s="1" t="s">
        <v>217</v>
      </c>
      <c r="I3248" s="3">
        <v>13033</v>
      </c>
      <c r="J3248" s="13">
        <v>44121.442245370374</v>
      </c>
      <c r="K3248" s="14">
        <v>3.1712962962962964E-2</v>
      </c>
      <c r="M3248" s="1" t="s">
        <v>227</v>
      </c>
      <c r="N3248" s="1" t="s">
        <v>228</v>
      </c>
      <c r="O3248" s="3">
        <v>10123</v>
      </c>
      <c r="P3248" s="13">
        <v>44062.53329861111</v>
      </c>
      <c r="Q3248" s="14">
        <v>4.3078703703703702E-2</v>
      </c>
    </row>
    <row r="3249" spans="1:17" x14ac:dyDescent="0.25">
      <c r="A3249" s="1" t="s">
        <v>205</v>
      </c>
      <c r="B3249" s="1" t="s">
        <v>206</v>
      </c>
      <c r="C3249" s="3">
        <v>13242</v>
      </c>
      <c r="D3249" s="13">
        <v>44127.425046296295</v>
      </c>
      <c r="E3249" s="14">
        <v>3.5358796296296298E-2</v>
      </c>
      <c r="G3249" s="1" t="s">
        <v>175</v>
      </c>
      <c r="H3249" s="1" t="s">
        <v>176</v>
      </c>
      <c r="I3249" s="3">
        <v>13036</v>
      </c>
      <c r="J3249" s="13">
        <v>44121.479826388888</v>
      </c>
      <c r="K3249" s="14">
        <v>4.0833333333333333E-2</v>
      </c>
      <c r="M3249" s="1" t="s">
        <v>167</v>
      </c>
      <c r="N3249" s="1" t="s">
        <v>168</v>
      </c>
      <c r="O3249" s="3">
        <v>10124</v>
      </c>
      <c r="P3249" s="13">
        <v>44062.545590277776</v>
      </c>
      <c r="Q3249" s="14">
        <v>4.1932870370370377E-2</v>
      </c>
    </row>
    <row r="3250" spans="1:17" x14ac:dyDescent="0.25">
      <c r="A3250" s="1" t="s">
        <v>159</v>
      </c>
      <c r="B3250" s="1" t="s">
        <v>160</v>
      </c>
      <c r="C3250" s="3">
        <v>13243</v>
      </c>
      <c r="D3250" s="13">
        <v>44127.442118055558</v>
      </c>
      <c r="E3250" s="14">
        <v>2.90162037037037E-2</v>
      </c>
      <c r="G3250" s="1" t="s">
        <v>175</v>
      </c>
      <c r="H3250" s="1" t="s">
        <v>176</v>
      </c>
      <c r="I3250" s="3">
        <v>13043</v>
      </c>
      <c r="J3250" s="13">
        <v>44121.573912037034</v>
      </c>
      <c r="K3250" s="14">
        <v>2.5972222222222219E-2</v>
      </c>
      <c r="M3250" s="1" t="s">
        <v>185</v>
      </c>
      <c r="N3250" s="1" t="s">
        <v>186</v>
      </c>
      <c r="O3250" s="3">
        <v>10126</v>
      </c>
      <c r="P3250" s="13">
        <v>44062.572905092595</v>
      </c>
      <c r="Q3250" s="14">
        <v>3.0555555555555555E-2</v>
      </c>
    </row>
    <row r="3251" spans="1:17" x14ac:dyDescent="0.25">
      <c r="A3251" s="1" t="s">
        <v>159</v>
      </c>
      <c r="B3251" s="1" t="s">
        <v>160</v>
      </c>
      <c r="C3251" s="3">
        <v>13244</v>
      </c>
      <c r="D3251" s="13">
        <v>44127.453067129631</v>
      </c>
      <c r="E3251" s="14">
        <v>3.2789351851851854E-2</v>
      </c>
      <c r="G3251" s="1" t="s">
        <v>171</v>
      </c>
      <c r="H3251" s="1" t="s">
        <v>172</v>
      </c>
      <c r="I3251" s="3">
        <v>13050</v>
      </c>
      <c r="J3251" s="13">
        <v>44121.680462962962</v>
      </c>
      <c r="K3251" s="14">
        <v>3.5648148148148151E-2</v>
      </c>
      <c r="M3251" s="1" t="s">
        <v>227</v>
      </c>
      <c r="N3251" s="1" t="s">
        <v>228</v>
      </c>
      <c r="O3251" s="3">
        <v>10128</v>
      </c>
      <c r="P3251" s="13">
        <v>44062.597650462965</v>
      </c>
      <c r="Q3251" s="14">
        <v>3.3854166666666664E-2</v>
      </c>
    </row>
    <row r="3252" spans="1:17" x14ac:dyDescent="0.25">
      <c r="A3252" s="1" t="s">
        <v>225</v>
      </c>
      <c r="B3252" s="1" t="s">
        <v>226</v>
      </c>
      <c r="C3252" s="3">
        <v>13245</v>
      </c>
      <c r="D3252" s="13">
        <v>44127.468263888892</v>
      </c>
      <c r="E3252" s="14">
        <v>3.2129629629629626E-2</v>
      </c>
      <c r="G3252" s="1" t="s">
        <v>171</v>
      </c>
      <c r="H3252" s="1" t="s">
        <v>172</v>
      </c>
      <c r="I3252" s="3">
        <v>13052</v>
      </c>
      <c r="J3252" s="13">
        <v>44121.705821759257</v>
      </c>
      <c r="K3252" s="14">
        <v>4.0787037037037038E-2</v>
      </c>
      <c r="M3252" s="1" t="s">
        <v>229</v>
      </c>
      <c r="N3252" s="1" t="s">
        <v>230</v>
      </c>
      <c r="O3252" s="3">
        <v>10135</v>
      </c>
      <c r="P3252" s="13">
        <v>44062.701435185183</v>
      </c>
      <c r="Q3252" s="14">
        <v>4.0474537037037038E-2</v>
      </c>
    </row>
    <row r="3253" spans="1:17" x14ac:dyDescent="0.25">
      <c r="A3253" s="1" t="s">
        <v>189</v>
      </c>
      <c r="B3253" s="1" t="s">
        <v>190</v>
      </c>
      <c r="C3253" s="3">
        <v>13251</v>
      </c>
      <c r="D3253" s="13">
        <v>44127.549432870372</v>
      </c>
      <c r="E3253" s="14">
        <v>3.3333333333333333E-2</v>
      </c>
      <c r="G3253" s="1" t="s">
        <v>120</v>
      </c>
      <c r="H3253" s="1" t="s">
        <v>219</v>
      </c>
      <c r="I3253" s="3">
        <v>13054</v>
      </c>
      <c r="J3253" s="13">
        <v>44121.729456018518</v>
      </c>
      <c r="K3253" s="14">
        <v>3.019675925925926E-2</v>
      </c>
      <c r="M3253" s="1" t="s">
        <v>185</v>
      </c>
      <c r="N3253" s="1" t="s">
        <v>186</v>
      </c>
      <c r="O3253" s="3">
        <v>10138</v>
      </c>
      <c r="P3253" s="13">
        <v>44062.74591435185</v>
      </c>
      <c r="Q3253" s="14">
        <v>4.5856481481481477E-2</v>
      </c>
    </row>
    <row r="3254" spans="1:17" x14ac:dyDescent="0.25">
      <c r="A3254" s="1" t="s">
        <v>225</v>
      </c>
      <c r="B3254" s="1" t="s">
        <v>226</v>
      </c>
      <c r="C3254" s="3">
        <v>13255</v>
      </c>
      <c r="D3254" s="13">
        <v>44127.614571759259</v>
      </c>
      <c r="E3254" s="14">
        <v>3.6469907407407402E-2</v>
      </c>
      <c r="G3254" s="1" t="s">
        <v>215</v>
      </c>
      <c r="H3254" s="1" t="s">
        <v>216</v>
      </c>
      <c r="I3254" s="3">
        <v>13058</v>
      </c>
      <c r="J3254" s="13">
        <v>44121.787581018521</v>
      </c>
      <c r="K3254" s="14">
        <v>3.6412037037037034E-2</v>
      </c>
      <c r="M3254" s="1" t="s">
        <v>209</v>
      </c>
      <c r="N3254" s="1" t="s">
        <v>210</v>
      </c>
      <c r="O3254" s="3">
        <v>10141</v>
      </c>
      <c r="P3254" s="13">
        <v>44062.783541666664</v>
      </c>
      <c r="Q3254" s="14">
        <v>3.7048611111111109E-2</v>
      </c>
    </row>
    <row r="3255" spans="1:17" x14ac:dyDescent="0.25">
      <c r="A3255" s="1" t="s">
        <v>201</v>
      </c>
      <c r="B3255" s="1" t="s">
        <v>202</v>
      </c>
      <c r="C3255" s="3">
        <v>13256</v>
      </c>
      <c r="D3255" s="13">
        <v>44127.633414351854</v>
      </c>
      <c r="E3255" s="14">
        <v>3.9189814814814809E-2</v>
      </c>
      <c r="G3255" s="1" t="s">
        <v>203</v>
      </c>
      <c r="H3255" s="1" t="s">
        <v>204</v>
      </c>
      <c r="I3255" s="3">
        <v>13061</v>
      </c>
      <c r="J3255" s="13">
        <v>44121.829155092593</v>
      </c>
      <c r="K3255" s="14">
        <v>3.681712962962963E-2</v>
      </c>
      <c r="M3255" s="1" t="s">
        <v>229</v>
      </c>
      <c r="N3255" s="1" t="s">
        <v>230</v>
      </c>
      <c r="O3255" s="3">
        <v>10142</v>
      </c>
      <c r="P3255" s="13">
        <v>44062.800462962965</v>
      </c>
      <c r="Q3255" s="14">
        <v>4.2534722222222217E-2</v>
      </c>
    </row>
    <row r="3256" spans="1:17" x14ac:dyDescent="0.25">
      <c r="A3256" s="1" t="s">
        <v>225</v>
      </c>
      <c r="B3256" s="1" t="s">
        <v>226</v>
      </c>
      <c r="C3256" s="3">
        <v>13258</v>
      </c>
      <c r="D3256" s="13">
        <v>44127.665254629632</v>
      </c>
      <c r="E3256" s="14">
        <v>2.8761574074074075E-2</v>
      </c>
      <c r="G3256" s="1" t="s">
        <v>215</v>
      </c>
      <c r="H3256" s="1" t="s">
        <v>216</v>
      </c>
      <c r="I3256" s="3">
        <v>13062</v>
      </c>
      <c r="J3256" s="13">
        <v>44121.83866898148</v>
      </c>
      <c r="K3256" s="14">
        <v>2.6296296296296293E-2</v>
      </c>
      <c r="M3256" s="1" t="s">
        <v>185</v>
      </c>
      <c r="N3256" s="1" t="s">
        <v>186</v>
      </c>
      <c r="O3256" s="3">
        <v>10144</v>
      </c>
      <c r="P3256" s="13">
        <v>44062.830289351848</v>
      </c>
      <c r="Q3256" s="14">
        <v>3.4930555555555555E-2</v>
      </c>
    </row>
    <row r="3257" spans="1:17" x14ac:dyDescent="0.25">
      <c r="A3257" s="1" t="s">
        <v>197</v>
      </c>
      <c r="B3257" s="1" t="s">
        <v>198</v>
      </c>
      <c r="C3257" s="3">
        <v>13261</v>
      </c>
      <c r="D3257" s="13">
        <v>44127.711736111109</v>
      </c>
      <c r="E3257" s="14">
        <v>3.2256944444444442E-2</v>
      </c>
      <c r="G3257" s="1" t="s">
        <v>175</v>
      </c>
      <c r="H3257" s="1" t="s">
        <v>176</v>
      </c>
      <c r="I3257" s="3">
        <v>13064</v>
      </c>
      <c r="J3257" s="13">
        <v>44121.869756944441</v>
      </c>
      <c r="K3257" s="14">
        <v>3.4432870370370371E-2</v>
      </c>
      <c r="M3257" s="1" t="s">
        <v>253</v>
      </c>
      <c r="N3257" s="1" t="s">
        <v>254</v>
      </c>
      <c r="O3257" s="3">
        <v>10147</v>
      </c>
      <c r="P3257" s="13">
        <v>44063.36928240741</v>
      </c>
      <c r="Q3257" s="14">
        <v>3.8946759259259257E-2</v>
      </c>
    </row>
    <row r="3258" spans="1:17" x14ac:dyDescent="0.25">
      <c r="A3258" s="1" t="s">
        <v>243</v>
      </c>
      <c r="B3258" s="1" t="s">
        <v>244</v>
      </c>
      <c r="C3258" s="3">
        <v>13264</v>
      </c>
      <c r="D3258" s="13">
        <v>44127.758900462963</v>
      </c>
      <c r="E3258" s="14">
        <v>3.2523148148148148E-2</v>
      </c>
      <c r="G3258" s="1" t="s">
        <v>171</v>
      </c>
      <c r="H3258" s="1" t="s">
        <v>172</v>
      </c>
      <c r="I3258" s="3">
        <v>13065</v>
      </c>
      <c r="J3258" s="13">
        <v>44121.886979166666</v>
      </c>
      <c r="K3258" s="14">
        <v>3.7326388888888888E-2</v>
      </c>
      <c r="M3258" s="1" t="s">
        <v>249</v>
      </c>
      <c r="N3258" s="1" t="s">
        <v>250</v>
      </c>
      <c r="O3258" s="3">
        <v>10148</v>
      </c>
      <c r="P3258" s="13">
        <v>44063.384039351855</v>
      </c>
      <c r="Q3258" s="14">
        <v>4.4664351851851851E-2</v>
      </c>
    </row>
    <row r="3259" spans="1:17" x14ac:dyDescent="0.25">
      <c r="A3259" s="1" t="s">
        <v>189</v>
      </c>
      <c r="B3259" s="1" t="s">
        <v>190</v>
      </c>
      <c r="C3259" s="3">
        <v>13273</v>
      </c>
      <c r="D3259" s="13">
        <v>44127.892777777779</v>
      </c>
      <c r="E3259" s="14">
        <v>3.664351851851852E-2</v>
      </c>
      <c r="G3259" s="1" t="s">
        <v>233</v>
      </c>
      <c r="H3259" s="1" t="s">
        <v>234</v>
      </c>
      <c r="I3259" s="3">
        <v>13068</v>
      </c>
      <c r="J3259" s="13">
        <v>44122.423333333332</v>
      </c>
      <c r="K3259" s="14">
        <v>2.5972222222222219E-2</v>
      </c>
      <c r="M3259" s="1" t="s">
        <v>223</v>
      </c>
      <c r="N3259" s="1" t="s">
        <v>224</v>
      </c>
      <c r="O3259" s="3">
        <v>10149</v>
      </c>
      <c r="P3259" s="13">
        <v>44063.402094907404</v>
      </c>
      <c r="Q3259" s="14">
        <v>3.7615740740740741E-2</v>
      </c>
    </row>
    <row r="3260" spans="1:17" x14ac:dyDescent="0.25">
      <c r="A3260" s="1" t="s">
        <v>225</v>
      </c>
      <c r="B3260" s="1" t="s">
        <v>226</v>
      </c>
      <c r="C3260" s="3">
        <v>13274</v>
      </c>
      <c r="D3260" s="13">
        <v>44128.399722222224</v>
      </c>
      <c r="E3260" s="14">
        <v>3.8958333333333338E-2</v>
      </c>
      <c r="G3260" s="1" t="s">
        <v>251</v>
      </c>
      <c r="H3260" s="1" t="s">
        <v>252</v>
      </c>
      <c r="I3260" s="3">
        <v>13071</v>
      </c>
      <c r="J3260" s="13">
        <v>44122.465995370374</v>
      </c>
      <c r="K3260" s="14">
        <v>2.6030092592592594E-2</v>
      </c>
      <c r="M3260" s="1" t="s">
        <v>191</v>
      </c>
      <c r="N3260" s="1" t="s">
        <v>192</v>
      </c>
      <c r="O3260" s="3">
        <v>10150</v>
      </c>
      <c r="P3260" s="13">
        <v>44063.413263888891</v>
      </c>
      <c r="Q3260" s="14">
        <v>3.8344907407407411E-2</v>
      </c>
    </row>
    <row r="3261" spans="1:17" x14ac:dyDescent="0.25">
      <c r="A3261" s="1" t="s">
        <v>205</v>
      </c>
      <c r="B3261" s="1" t="s">
        <v>206</v>
      </c>
      <c r="C3261" s="3">
        <v>13275</v>
      </c>
      <c r="D3261" s="13">
        <v>44128.409756944442</v>
      </c>
      <c r="E3261" s="14">
        <v>2.9050925925925928E-2</v>
      </c>
      <c r="G3261" s="1" t="s">
        <v>193</v>
      </c>
      <c r="H3261" s="1" t="s">
        <v>194</v>
      </c>
      <c r="I3261" s="3">
        <v>13075</v>
      </c>
      <c r="J3261" s="13">
        <v>44122.516689814816</v>
      </c>
      <c r="K3261" s="14">
        <v>3.7615740740740741E-2</v>
      </c>
      <c r="M3261" s="1" t="s">
        <v>126</v>
      </c>
      <c r="N3261" s="1" t="s">
        <v>220</v>
      </c>
      <c r="O3261" s="3">
        <v>10152</v>
      </c>
      <c r="P3261" s="13">
        <v>44063.445416666669</v>
      </c>
      <c r="Q3261" s="14">
        <v>2.8148148148148148E-2</v>
      </c>
    </row>
    <row r="3262" spans="1:17" x14ac:dyDescent="0.25">
      <c r="A3262" s="1" t="s">
        <v>189</v>
      </c>
      <c r="B3262" s="1" t="s">
        <v>190</v>
      </c>
      <c r="C3262" s="3">
        <v>13278</v>
      </c>
      <c r="D3262" s="13">
        <v>44128.460104166668</v>
      </c>
      <c r="E3262" s="14">
        <v>3.1168981481481482E-2</v>
      </c>
      <c r="G3262" s="1" t="s">
        <v>235</v>
      </c>
      <c r="H3262" s="1" t="s">
        <v>236</v>
      </c>
      <c r="I3262" s="3">
        <v>13079</v>
      </c>
      <c r="J3262" s="13">
        <v>44122.579641203702</v>
      </c>
      <c r="K3262" s="14">
        <v>3.0601851851851852E-2</v>
      </c>
      <c r="M3262" s="1" t="s">
        <v>185</v>
      </c>
      <c r="N3262" s="1" t="s">
        <v>186</v>
      </c>
      <c r="O3262" s="3">
        <v>10153</v>
      </c>
      <c r="P3262" s="13">
        <v>44063.458912037036</v>
      </c>
      <c r="Q3262" s="14">
        <v>3.6076388888888887E-2</v>
      </c>
    </row>
    <row r="3263" spans="1:17" x14ac:dyDescent="0.25">
      <c r="A3263" s="1" t="s">
        <v>225</v>
      </c>
      <c r="B3263" s="1" t="s">
        <v>226</v>
      </c>
      <c r="C3263" s="3">
        <v>13280</v>
      </c>
      <c r="D3263" s="13">
        <v>44128.485844907409</v>
      </c>
      <c r="E3263" s="14">
        <v>3.8159722222222227E-2</v>
      </c>
      <c r="G3263" s="1" t="s">
        <v>235</v>
      </c>
      <c r="H3263" s="1" t="s">
        <v>236</v>
      </c>
      <c r="I3263" s="3">
        <v>13083</v>
      </c>
      <c r="J3263" s="13">
        <v>44122.63212962963</v>
      </c>
      <c r="K3263" s="14">
        <v>3.107638888888889E-2</v>
      </c>
      <c r="M3263" s="1" t="s">
        <v>130</v>
      </c>
      <c r="N3263" s="1" t="s">
        <v>218</v>
      </c>
      <c r="O3263" s="3">
        <v>10156</v>
      </c>
      <c r="P3263" s="13">
        <v>44063.495057870372</v>
      </c>
      <c r="Q3263" s="14">
        <v>4.0092592592592589E-2</v>
      </c>
    </row>
    <row r="3264" spans="1:17" x14ac:dyDescent="0.25">
      <c r="A3264" s="1" t="s">
        <v>161</v>
      </c>
      <c r="B3264" s="1" t="s">
        <v>162</v>
      </c>
      <c r="C3264" s="3">
        <v>13281</v>
      </c>
      <c r="D3264" s="13">
        <v>44128.50409722222</v>
      </c>
      <c r="E3264" s="14">
        <v>3.667824074074074E-2</v>
      </c>
      <c r="G3264" s="1" t="s">
        <v>215</v>
      </c>
      <c r="H3264" s="1" t="s">
        <v>216</v>
      </c>
      <c r="I3264" s="3">
        <v>13088</v>
      </c>
      <c r="J3264" s="13">
        <v>44122.702488425923</v>
      </c>
      <c r="K3264" s="14">
        <v>2.826388888888889E-2</v>
      </c>
      <c r="M3264" s="1" t="s">
        <v>237</v>
      </c>
      <c r="N3264" s="1" t="s">
        <v>238</v>
      </c>
      <c r="O3264" s="3">
        <v>10158</v>
      </c>
      <c r="P3264" s="13">
        <v>44063.520925925928</v>
      </c>
      <c r="Q3264" s="14">
        <v>3.8009259259259263E-2</v>
      </c>
    </row>
    <row r="3265" spans="1:17" x14ac:dyDescent="0.25">
      <c r="A3265" s="1" t="s">
        <v>189</v>
      </c>
      <c r="B3265" s="1" t="s">
        <v>190</v>
      </c>
      <c r="C3265" s="3">
        <v>13286</v>
      </c>
      <c r="D3265" s="13">
        <v>44128.578506944446</v>
      </c>
      <c r="E3265" s="14">
        <v>3.3275462962962958E-2</v>
      </c>
      <c r="G3265" s="1" t="s">
        <v>211</v>
      </c>
      <c r="H3265" s="1" t="s">
        <v>212</v>
      </c>
      <c r="I3265" s="3">
        <v>13093</v>
      </c>
      <c r="J3265" s="13">
        <v>44122.767974537041</v>
      </c>
      <c r="K3265" s="14">
        <v>3.9675925925925927E-2</v>
      </c>
      <c r="M3265" s="1" t="s">
        <v>209</v>
      </c>
      <c r="N3265" s="1" t="s">
        <v>210</v>
      </c>
      <c r="O3265" s="3">
        <v>10165</v>
      </c>
      <c r="P3265" s="13">
        <v>44063.631736111114</v>
      </c>
      <c r="Q3265" s="14">
        <v>3.6932870370370366E-2</v>
      </c>
    </row>
    <row r="3266" spans="1:17" x14ac:dyDescent="0.25">
      <c r="A3266" s="1" t="s">
        <v>255</v>
      </c>
      <c r="B3266" s="1" t="s">
        <v>256</v>
      </c>
      <c r="C3266" s="3">
        <v>13293</v>
      </c>
      <c r="D3266" s="13">
        <v>44128.677905092591</v>
      </c>
      <c r="E3266" s="14">
        <v>3.5671296296296298E-2</v>
      </c>
      <c r="G3266" s="1" t="s">
        <v>233</v>
      </c>
      <c r="H3266" s="1" t="s">
        <v>234</v>
      </c>
      <c r="I3266" s="3">
        <v>13095</v>
      </c>
      <c r="J3266" s="13">
        <v>44122.797314814816</v>
      </c>
      <c r="K3266" s="14">
        <v>3.0972222222222224E-2</v>
      </c>
      <c r="M3266" s="1" t="s">
        <v>245</v>
      </c>
      <c r="N3266" s="1" t="s">
        <v>246</v>
      </c>
      <c r="O3266" s="3">
        <v>10167</v>
      </c>
      <c r="P3266" s="13">
        <v>44063.66028935185</v>
      </c>
      <c r="Q3266" s="14">
        <v>3.6898148148148145E-2</v>
      </c>
    </row>
    <row r="3267" spans="1:17" x14ac:dyDescent="0.25">
      <c r="A3267" s="1" t="s">
        <v>161</v>
      </c>
      <c r="B3267" s="1" t="s">
        <v>162</v>
      </c>
      <c r="C3267" s="3">
        <v>13304</v>
      </c>
      <c r="D3267" s="13">
        <v>44128.831122685187</v>
      </c>
      <c r="E3267" s="14">
        <v>3.667824074074074E-2</v>
      </c>
      <c r="G3267" s="1" t="s">
        <v>179</v>
      </c>
      <c r="H3267" s="1" t="s">
        <v>180</v>
      </c>
      <c r="I3267" s="3">
        <v>13096</v>
      </c>
      <c r="J3267" s="13">
        <v>44122.810300925928</v>
      </c>
      <c r="K3267" s="14">
        <v>3.6805555555555557E-2</v>
      </c>
      <c r="M3267" s="1" t="s">
        <v>185</v>
      </c>
      <c r="N3267" s="1" t="s">
        <v>186</v>
      </c>
      <c r="O3267" s="3">
        <v>10173</v>
      </c>
      <c r="P3267" s="13">
        <v>44063.739594907405</v>
      </c>
      <c r="Q3267" s="14">
        <v>3.1620370370370368E-2</v>
      </c>
    </row>
    <row r="3268" spans="1:17" x14ac:dyDescent="0.25">
      <c r="A3268" s="1" t="s">
        <v>159</v>
      </c>
      <c r="B3268" s="1" t="s">
        <v>160</v>
      </c>
      <c r="C3268" s="3">
        <v>13305</v>
      </c>
      <c r="D3268" s="13">
        <v>44128.848252314812</v>
      </c>
      <c r="E3268" s="14">
        <v>3.6736111111111108E-2</v>
      </c>
      <c r="G3268" s="1" t="s">
        <v>179</v>
      </c>
      <c r="H3268" s="1" t="s">
        <v>180</v>
      </c>
      <c r="I3268" s="3">
        <v>13097</v>
      </c>
      <c r="J3268" s="13">
        <v>44122.820798611108</v>
      </c>
      <c r="K3268" s="14">
        <v>3.4571759259259253E-2</v>
      </c>
      <c r="M3268" s="1" t="s">
        <v>173</v>
      </c>
      <c r="N3268" s="1" t="s">
        <v>174</v>
      </c>
      <c r="O3268" s="3">
        <v>10174</v>
      </c>
      <c r="P3268" s="13">
        <v>44063.75540509259</v>
      </c>
      <c r="Q3268" s="14">
        <v>4.1539351851851855E-2</v>
      </c>
    </row>
    <row r="3269" spans="1:17" x14ac:dyDescent="0.25">
      <c r="A3269" s="1" t="s">
        <v>163</v>
      </c>
      <c r="B3269" s="1" t="s">
        <v>164</v>
      </c>
      <c r="C3269" s="3">
        <v>13307</v>
      </c>
      <c r="D3269" s="13">
        <v>44128.872407407405</v>
      </c>
      <c r="E3269" s="14">
        <v>3.8101851851851852E-2</v>
      </c>
      <c r="G3269" s="1" t="s">
        <v>175</v>
      </c>
      <c r="H3269" s="1" t="s">
        <v>176</v>
      </c>
      <c r="I3269" s="3">
        <v>13099</v>
      </c>
      <c r="J3269" s="13">
        <v>44122.843252314815</v>
      </c>
      <c r="K3269" s="14">
        <v>3.0023148148148149E-2</v>
      </c>
      <c r="M3269" s="1" t="s">
        <v>126</v>
      </c>
      <c r="N3269" s="1" t="s">
        <v>220</v>
      </c>
      <c r="O3269" s="3">
        <v>10175</v>
      </c>
      <c r="P3269" s="13">
        <v>44063.764918981484</v>
      </c>
      <c r="Q3269" s="14">
        <v>3.6840277777777777E-2</v>
      </c>
    </row>
    <row r="3270" spans="1:17" x14ac:dyDescent="0.25">
      <c r="A3270" s="1" t="s">
        <v>165</v>
      </c>
      <c r="B3270" s="1" t="s">
        <v>166</v>
      </c>
      <c r="C3270" s="3">
        <v>13310</v>
      </c>
      <c r="D3270" s="13">
        <v>44129.41300925926</v>
      </c>
      <c r="E3270" s="14">
        <v>2.6620370370370374E-2</v>
      </c>
      <c r="G3270" s="1" t="s">
        <v>120</v>
      </c>
      <c r="H3270" s="1" t="s">
        <v>219</v>
      </c>
      <c r="I3270" s="3">
        <v>13103</v>
      </c>
      <c r="J3270" s="13">
        <v>44123.393819444442</v>
      </c>
      <c r="K3270" s="14">
        <v>2.943287037037037E-2</v>
      </c>
      <c r="M3270" s="1" t="s">
        <v>209</v>
      </c>
      <c r="N3270" s="1" t="s">
        <v>210</v>
      </c>
      <c r="O3270" s="3">
        <v>10180</v>
      </c>
      <c r="P3270" s="13">
        <v>44063.820057870369</v>
      </c>
      <c r="Q3270" s="14">
        <v>3.3067129629629634E-2</v>
      </c>
    </row>
    <row r="3271" spans="1:17" x14ac:dyDescent="0.25">
      <c r="A3271" s="1" t="s">
        <v>225</v>
      </c>
      <c r="B3271" s="1" t="s">
        <v>226</v>
      </c>
      <c r="C3271" s="3">
        <v>13324</v>
      </c>
      <c r="D3271" s="13">
        <v>44129.62122685185</v>
      </c>
      <c r="E3271" s="14">
        <v>3.30787037037037E-2</v>
      </c>
      <c r="G3271" s="1" t="s">
        <v>179</v>
      </c>
      <c r="H3271" s="1" t="s">
        <v>180</v>
      </c>
      <c r="I3271" s="3">
        <v>13106</v>
      </c>
      <c r="J3271" s="13">
        <v>44123.437858796293</v>
      </c>
      <c r="K3271" s="14">
        <v>3.3217592592592597E-2</v>
      </c>
      <c r="M3271" s="1" t="s">
        <v>223</v>
      </c>
      <c r="N3271" s="1" t="s">
        <v>224</v>
      </c>
      <c r="O3271" s="3">
        <v>10181</v>
      </c>
      <c r="P3271" s="13">
        <v>44063.835231481484</v>
      </c>
      <c r="Q3271" s="14">
        <v>4.1585648148148149E-2</v>
      </c>
    </row>
    <row r="3272" spans="1:17" x14ac:dyDescent="0.25">
      <c r="A3272" s="1" t="s">
        <v>159</v>
      </c>
      <c r="B3272" s="1" t="s">
        <v>160</v>
      </c>
      <c r="C3272" s="3">
        <v>13325</v>
      </c>
      <c r="D3272" s="13">
        <v>44129.638194444444</v>
      </c>
      <c r="E3272" s="14">
        <v>2.8483796296296295E-2</v>
      </c>
      <c r="G3272" s="1" t="s">
        <v>251</v>
      </c>
      <c r="H3272" s="1" t="s">
        <v>252</v>
      </c>
      <c r="I3272" s="3">
        <v>13110</v>
      </c>
      <c r="J3272" s="13">
        <v>44123.497233796297</v>
      </c>
      <c r="K3272" s="14">
        <v>2.9710648148148149E-2</v>
      </c>
      <c r="M3272" s="1" t="s">
        <v>185</v>
      </c>
      <c r="N3272" s="1" t="s">
        <v>186</v>
      </c>
      <c r="O3272" s="3">
        <v>10184</v>
      </c>
      <c r="P3272" s="13">
        <v>44064.370486111111</v>
      </c>
      <c r="Q3272" s="14">
        <v>4.1643518518518517E-2</v>
      </c>
    </row>
    <row r="3273" spans="1:17" x14ac:dyDescent="0.25">
      <c r="A3273" s="1" t="s">
        <v>243</v>
      </c>
      <c r="B3273" s="1" t="s">
        <v>244</v>
      </c>
      <c r="C3273" s="3">
        <v>13326</v>
      </c>
      <c r="D3273" s="13">
        <v>44129.656331018516</v>
      </c>
      <c r="E3273" s="14">
        <v>3.4907407407407408E-2</v>
      </c>
      <c r="G3273" s="1" t="s">
        <v>233</v>
      </c>
      <c r="H3273" s="1" t="s">
        <v>234</v>
      </c>
      <c r="I3273" s="3">
        <v>13111</v>
      </c>
      <c r="J3273" s="13">
        <v>44123.510381944441</v>
      </c>
      <c r="K3273" s="14">
        <v>2.9641203703703701E-2</v>
      </c>
      <c r="M3273" s="1" t="s">
        <v>227</v>
      </c>
      <c r="N3273" s="1" t="s">
        <v>228</v>
      </c>
      <c r="O3273" s="3">
        <v>10187</v>
      </c>
      <c r="P3273" s="13">
        <v>44064.401388888888</v>
      </c>
      <c r="Q3273" s="14">
        <v>3.6620370370370373E-2</v>
      </c>
    </row>
    <row r="3274" spans="1:17" x14ac:dyDescent="0.25">
      <c r="A3274" s="1" t="s">
        <v>163</v>
      </c>
      <c r="B3274" s="1" t="s">
        <v>164</v>
      </c>
      <c r="C3274" s="3">
        <v>13328</v>
      </c>
      <c r="D3274" s="13">
        <v>44129.678668981483</v>
      </c>
      <c r="E3274" s="14">
        <v>3.3865740740740738E-2</v>
      </c>
      <c r="G3274" s="1" t="s">
        <v>171</v>
      </c>
      <c r="H3274" s="1" t="s">
        <v>172</v>
      </c>
      <c r="I3274" s="3">
        <v>13112</v>
      </c>
      <c r="J3274" s="13">
        <v>44123.521087962959</v>
      </c>
      <c r="K3274" s="14">
        <v>3.9872685185185185E-2</v>
      </c>
      <c r="M3274" s="1" t="s">
        <v>167</v>
      </c>
      <c r="N3274" s="1" t="s">
        <v>168</v>
      </c>
      <c r="O3274" s="3">
        <v>10189</v>
      </c>
      <c r="P3274" s="13">
        <v>44064.422650462962</v>
      </c>
      <c r="Q3274" s="14">
        <v>3.6597222222222225E-2</v>
      </c>
    </row>
    <row r="3275" spans="1:17" x14ac:dyDescent="0.25">
      <c r="A3275" s="1" t="s">
        <v>161</v>
      </c>
      <c r="B3275" s="1" t="s">
        <v>162</v>
      </c>
      <c r="C3275" s="3">
        <v>13329</v>
      </c>
      <c r="D3275" s="13">
        <v>44129.688634259262</v>
      </c>
      <c r="E3275" s="14">
        <v>2.9675925925925925E-2</v>
      </c>
      <c r="G3275" s="1" t="s">
        <v>171</v>
      </c>
      <c r="H3275" s="1" t="s">
        <v>172</v>
      </c>
      <c r="I3275" s="3">
        <v>13116</v>
      </c>
      <c r="J3275" s="13">
        <v>44123.579432870371</v>
      </c>
      <c r="K3275" s="14">
        <v>2.5185185185185185E-2</v>
      </c>
      <c r="M3275" s="1" t="s">
        <v>245</v>
      </c>
      <c r="N3275" s="1" t="s">
        <v>246</v>
      </c>
      <c r="O3275" s="3">
        <v>10191</v>
      </c>
      <c r="P3275" s="13">
        <v>44064.455092592594</v>
      </c>
      <c r="Q3275" s="14">
        <v>3.5914351851851857E-2</v>
      </c>
    </row>
    <row r="3276" spans="1:17" x14ac:dyDescent="0.25">
      <c r="A3276" s="1" t="s">
        <v>181</v>
      </c>
      <c r="B3276" s="1" t="s">
        <v>182</v>
      </c>
      <c r="C3276" s="3">
        <v>13330</v>
      </c>
      <c r="D3276" s="13">
        <v>44129.701851851853</v>
      </c>
      <c r="E3276" s="14">
        <v>2.8252314814814813E-2</v>
      </c>
      <c r="G3276" s="1" t="s">
        <v>175</v>
      </c>
      <c r="H3276" s="1" t="s">
        <v>176</v>
      </c>
      <c r="I3276" s="3">
        <v>13119</v>
      </c>
      <c r="J3276" s="13">
        <v>44123.629212962966</v>
      </c>
      <c r="K3276" s="14">
        <v>3.4490740740740738E-2</v>
      </c>
      <c r="M3276" s="1" t="s">
        <v>209</v>
      </c>
      <c r="N3276" s="1" t="s">
        <v>210</v>
      </c>
      <c r="O3276" s="3">
        <v>10192</v>
      </c>
      <c r="P3276" s="13">
        <v>44064.467662037037</v>
      </c>
      <c r="Q3276" s="14">
        <v>3.7754629629629631E-2</v>
      </c>
    </row>
    <row r="3277" spans="1:17" x14ac:dyDescent="0.25">
      <c r="A3277" s="1" t="s">
        <v>163</v>
      </c>
      <c r="B3277" s="1" t="s">
        <v>164</v>
      </c>
      <c r="C3277" s="3">
        <v>13331</v>
      </c>
      <c r="D3277" s="13">
        <v>44129.719444444447</v>
      </c>
      <c r="E3277" s="14">
        <v>2.6516203703703698E-2</v>
      </c>
      <c r="G3277" s="1" t="s">
        <v>177</v>
      </c>
      <c r="H3277" s="1" t="s">
        <v>178</v>
      </c>
      <c r="I3277" s="3">
        <v>13122</v>
      </c>
      <c r="J3277" s="13">
        <v>44123.66946759259</v>
      </c>
      <c r="K3277" s="14">
        <v>3.1481481481481485E-2</v>
      </c>
      <c r="M3277" s="1" t="s">
        <v>199</v>
      </c>
      <c r="N3277" s="1" t="s">
        <v>200</v>
      </c>
      <c r="O3277" s="3">
        <v>10194</v>
      </c>
      <c r="P3277" s="13">
        <v>44064.496307870373</v>
      </c>
      <c r="Q3277" s="14">
        <v>3.8113425925925926E-2</v>
      </c>
    </row>
    <row r="3278" spans="1:17" x14ac:dyDescent="0.25">
      <c r="A3278" s="1" t="s">
        <v>183</v>
      </c>
      <c r="B3278" s="1" t="s">
        <v>184</v>
      </c>
      <c r="C3278" s="3">
        <v>13332</v>
      </c>
      <c r="D3278" s="13">
        <v>44129.738668981481</v>
      </c>
      <c r="E3278" s="14">
        <v>3.7650462962962962E-2</v>
      </c>
      <c r="G3278" s="1" t="s">
        <v>233</v>
      </c>
      <c r="H3278" s="1" t="s">
        <v>234</v>
      </c>
      <c r="I3278" s="3">
        <v>13127</v>
      </c>
      <c r="J3278" s="13">
        <v>44123.745937500003</v>
      </c>
      <c r="K3278" s="14">
        <v>2.479166666666667E-2</v>
      </c>
      <c r="M3278" s="1" t="s">
        <v>249</v>
      </c>
      <c r="N3278" s="1" t="s">
        <v>250</v>
      </c>
      <c r="O3278" s="3">
        <v>10203</v>
      </c>
      <c r="P3278" s="13">
        <v>44064.613761574074</v>
      </c>
      <c r="Q3278" s="14">
        <v>4.2048611111111113E-2</v>
      </c>
    </row>
    <row r="3279" spans="1:17" x14ac:dyDescent="0.25">
      <c r="A3279" s="1" t="s">
        <v>163</v>
      </c>
      <c r="B3279" s="1" t="s">
        <v>164</v>
      </c>
      <c r="C3279" s="3">
        <v>13335</v>
      </c>
      <c r="D3279" s="13">
        <v>44129.771574074075</v>
      </c>
      <c r="E3279" s="14">
        <v>3.5648148148148151E-2</v>
      </c>
      <c r="G3279" s="1" t="s">
        <v>215</v>
      </c>
      <c r="H3279" s="1" t="s">
        <v>216</v>
      </c>
      <c r="I3279" s="3">
        <v>13131</v>
      </c>
      <c r="J3279" s="13">
        <v>44123.808634259258</v>
      </c>
      <c r="K3279" s="14">
        <v>2.7800925925925923E-2</v>
      </c>
      <c r="M3279" s="1" t="s">
        <v>249</v>
      </c>
      <c r="N3279" s="1" t="s">
        <v>250</v>
      </c>
      <c r="O3279" s="3">
        <v>10206</v>
      </c>
      <c r="P3279" s="13">
        <v>44064.649247685185</v>
      </c>
      <c r="Q3279" s="14">
        <v>3.3553240740740745E-2</v>
      </c>
    </row>
    <row r="3280" spans="1:17" x14ac:dyDescent="0.25">
      <c r="A3280" s="1" t="s">
        <v>197</v>
      </c>
      <c r="B3280" s="1" t="s">
        <v>198</v>
      </c>
      <c r="C3280" s="3">
        <v>13338</v>
      </c>
      <c r="D3280" s="13">
        <v>44129.814120370371</v>
      </c>
      <c r="E3280" s="14">
        <v>3.0451388888888889E-2</v>
      </c>
      <c r="G3280" s="1" t="s">
        <v>203</v>
      </c>
      <c r="H3280" s="1" t="s">
        <v>204</v>
      </c>
      <c r="I3280" s="3">
        <v>13133</v>
      </c>
      <c r="J3280" s="13">
        <v>44123.837893518517</v>
      </c>
      <c r="K3280" s="14">
        <v>3.5428240740740739E-2</v>
      </c>
      <c r="M3280" s="1" t="s">
        <v>245</v>
      </c>
      <c r="N3280" s="1" t="s">
        <v>246</v>
      </c>
      <c r="O3280" s="3">
        <v>10207</v>
      </c>
      <c r="P3280" s="13">
        <v>44064.66233796296</v>
      </c>
      <c r="Q3280" s="14">
        <v>3.4270833333333334E-2</v>
      </c>
    </row>
    <row r="3281" spans="1:17" x14ac:dyDescent="0.25">
      <c r="A3281" s="1" t="s">
        <v>161</v>
      </c>
      <c r="B3281" s="1" t="s">
        <v>162</v>
      </c>
      <c r="C3281" s="3">
        <v>13339</v>
      </c>
      <c r="D3281" s="13">
        <v>44129.832407407404</v>
      </c>
      <c r="E3281" s="14">
        <v>2.5092592592592593E-2</v>
      </c>
      <c r="G3281" s="1" t="s">
        <v>233</v>
      </c>
      <c r="H3281" s="1" t="s">
        <v>234</v>
      </c>
      <c r="I3281" s="3">
        <v>13134</v>
      </c>
      <c r="J3281" s="13">
        <v>44123.857025462959</v>
      </c>
      <c r="K3281" s="14">
        <v>4.1145833333333333E-2</v>
      </c>
      <c r="M3281" s="1" t="s">
        <v>227</v>
      </c>
      <c r="N3281" s="1" t="s">
        <v>228</v>
      </c>
      <c r="O3281" s="3">
        <v>10211</v>
      </c>
      <c r="P3281" s="13">
        <v>44064.721701388888</v>
      </c>
      <c r="Q3281" s="14">
        <v>3.636574074074074E-2</v>
      </c>
    </row>
    <row r="3282" spans="1:17" x14ac:dyDescent="0.25">
      <c r="A3282" s="1" t="s">
        <v>183</v>
      </c>
      <c r="B3282" s="1" t="s">
        <v>184</v>
      </c>
      <c r="C3282" s="3">
        <v>13346</v>
      </c>
      <c r="D3282" s="13">
        <v>44130.419340277775</v>
      </c>
      <c r="E3282" s="14">
        <v>4.010416666666667E-2</v>
      </c>
      <c r="G3282" s="1" t="s">
        <v>215</v>
      </c>
      <c r="H3282" s="1" t="s">
        <v>216</v>
      </c>
      <c r="I3282" s="3">
        <v>13135</v>
      </c>
      <c r="J3282" s="13">
        <v>44123.870995370373</v>
      </c>
      <c r="K3282" s="14">
        <v>3.2743055555555553E-2</v>
      </c>
      <c r="M3282" s="1" t="s">
        <v>229</v>
      </c>
      <c r="N3282" s="1" t="s">
        <v>230</v>
      </c>
      <c r="O3282" s="3">
        <v>10213</v>
      </c>
      <c r="P3282" s="13">
        <v>44064.755555555559</v>
      </c>
      <c r="Q3282" s="14">
        <v>4.5706018518518521E-2</v>
      </c>
    </row>
    <row r="3283" spans="1:17" x14ac:dyDescent="0.25">
      <c r="A3283" s="1" t="s">
        <v>225</v>
      </c>
      <c r="B3283" s="1" t="s">
        <v>226</v>
      </c>
      <c r="C3283" s="3">
        <v>13347</v>
      </c>
      <c r="D3283" s="13">
        <v>44130.433379629627</v>
      </c>
      <c r="E3283" s="14">
        <v>2.4201388888888887E-2</v>
      </c>
      <c r="G3283" s="1" t="s">
        <v>211</v>
      </c>
      <c r="H3283" s="1" t="s">
        <v>212</v>
      </c>
      <c r="I3283" s="3">
        <v>13136</v>
      </c>
      <c r="J3283" s="13">
        <v>44123.889652777776</v>
      </c>
      <c r="K3283" s="14">
        <v>2.6296296296296293E-2</v>
      </c>
      <c r="M3283" s="1" t="s">
        <v>249</v>
      </c>
      <c r="N3283" s="1" t="s">
        <v>250</v>
      </c>
      <c r="O3283" s="3">
        <v>10214</v>
      </c>
      <c r="P3283" s="13">
        <v>44064.770902777775</v>
      </c>
      <c r="Q3283" s="14">
        <v>3.6458333333333336E-2</v>
      </c>
    </row>
    <row r="3284" spans="1:17" x14ac:dyDescent="0.25">
      <c r="A3284" s="1" t="s">
        <v>197</v>
      </c>
      <c r="B3284" s="1" t="s">
        <v>198</v>
      </c>
      <c r="C3284" s="3">
        <v>13348</v>
      </c>
      <c r="D3284" s="13">
        <v>44130.449293981481</v>
      </c>
      <c r="E3284" s="14">
        <v>3.2789351851851854E-2</v>
      </c>
      <c r="G3284" s="1" t="s">
        <v>122</v>
      </c>
      <c r="H3284" s="1" t="s">
        <v>217</v>
      </c>
      <c r="I3284" s="3">
        <v>13140</v>
      </c>
      <c r="J3284" s="13">
        <v>44124.447442129633</v>
      </c>
      <c r="K3284" s="14">
        <v>3.2106481481481479E-2</v>
      </c>
      <c r="M3284" s="1" t="s">
        <v>223</v>
      </c>
      <c r="N3284" s="1" t="s">
        <v>224</v>
      </c>
      <c r="O3284" s="3">
        <v>10220</v>
      </c>
      <c r="P3284" s="13">
        <v>44065.358680555553</v>
      </c>
      <c r="Q3284" s="14">
        <v>4.2662037037037033E-2</v>
      </c>
    </row>
    <row r="3285" spans="1:17" x14ac:dyDescent="0.25">
      <c r="A3285" s="1" t="s">
        <v>197</v>
      </c>
      <c r="B3285" s="1" t="s">
        <v>198</v>
      </c>
      <c r="C3285" s="3">
        <v>13350</v>
      </c>
      <c r="D3285" s="13">
        <v>44130.471979166665</v>
      </c>
      <c r="E3285" s="14">
        <v>3.3738425925925929E-2</v>
      </c>
      <c r="G3285" s="1" t="s">
        <v>251</v>
      </c>
      <c r="H3285" s="1" t="s">
        <v>252</v>
      </c>
      <c r="I3285" s="3">
        <v>13141</v>
      </c>
      <c r="J3285" s="13">
        <v>44124.459143518521</v>
      </c>
      <c r="K3285" s="14">
        <v>3.5671296296296298E-2</v>
      </c>
      <c r="M3285" s="1" t="s">
        <v>241</v>
      </c>
      <c r="N3285" s="1" t="s">
        <v>242</v>
      </c>
      <c r="O3285" s="3">
        <v>10223</v>
      </c>
      <c r="P3285" s="13">
        <v>44065.399236111109</v>
      </c>
      <c r="Q3285" s="14">
        <v>3.2523148148148148E-2</v>
      </c>
    </row>
    <row r="3286" spans="1:17" x14ac:dyDescent="0.25">
      <c r="A3286" s="1" t="s">
        <v>165</v>
      </c>
      <c r="B3286" s="1" t="s">
        <v>166</v>
      </c>
      <c r="C3286" s="3">
        <v>13352</v>
      </c>
      <c r="D3286" s="13">
        <v>44130.503587962965</v>
      </c>
      <c r="E3286" s="14">
        <v>2.525462962962963E-2</v>
      </c>
      <c r="G3286" s="1" t="s">
        <v>203</v>
      </c>
      <c r="H3286" s="1" t="s">
        <v>204</v>
      </c>
      <c r="I3286" s="3">
        <v>13143</v>
      </c>
      <c r="J3286" s="13">
        <v>44124.4922337963</v>
      </c>
      <c r="K3286" s="14">
        <v>3.2118055555555559E-2</v>
      </c>
      <c r="M3286" s="1" t="s">
        <v>245</v>
      </c>
      <c r="N3286" s="1" t="s">
        <v>246</v>
      </c>
      <c r="O3286" s="3">
        <v>10225</v>
      </c>
      <c r="P3286" s="13">
        <v>44065.42591435185</v>
      </c>
      <c r="Q3286" s="14">
        <v>3.8055555555555558E-2</v>
      </c>
    </row>
    <row r="3287" spans="1:17" x14ac:dyDescent="0.25">
      <c r="A3287" s="1" t="s">
        <v>201</v>
      </c>
      <c r="B3287" s="1" t="s">
        <v>202</v>
      </c>
      <c r="C3287" s="3">
        <v>13357</v>
      </c>
      <c r="D3287" s="13">
        <v>44130.579814814817</v>
      </c>
      <c r="E3287" s="14">
        <v>2.6469907407407411E-2</v>
      </c>
      <c r="G3287" s="1" t="s">
        <v>122</v>
      </c>
      <c r="H3287" s="1" t="s">
        <v>217</v>
      </c>
      <c r="I3287" s="3">
        <v>13157</v>
      </c>
      <c r="J3287" s="13">
        <v>44124.694861111115</v>
      </c>
      <c r="K3287" s="14">
        <v>2.5428240740740741E-2</v>
      </c>
      <c r="M3287" s="1" t="s">
        <v>253</v>
      </c>
      <c r="N3287" s="1" t="s">
        <v>254</v>
      </c>
      <c r="O3287" s="3">
        <v>10229</v>
      </c>
      <c r="P3287" s="13">
        <v>44065.476215277777</v>
      </c>
      <c r="Q3287" s="14">
        <v>3.2384259259259258E-2</v>
      </c>
    </row>
    <row r="3288" spans="1:17" x14ac:dyDescent="0.25">
      <c r="A3288" s="1" t="s">
        <v>159</v>
      </c>
      <c r="B3288" s="1" t="s">
        <v>160</v>
      </c>
      <c r="C3288" s="3">
        <v>13360</v>
      </c>
      <c r="D3288" s="13">
        <v>44130.621111111112</v>
      </c>
      <c r="E3288" s="14">
        <v>3.0567129629629628E-2</v>
      </c>
      <c r="G3288" s="1" t="s">
        <v>235</v>
      </c>
      <c r="H3288" s="1" t="s">
        <v>236</v>
      </c>
      <c r="I3288" s="3">
        <v>13160</v>
      </c>
      <c r="J3288" s="13">
        <v>44124.740763888891</v>
      </c>
      <c r="K3288" s="14">
        <v>3.4733796296296297E-2</v>
      </c>
      <c r="M3288" s="1" t="s">
        <v>173</v>
      </c>
      <c r="N3288" s="1" t="s">
        <v>174</v>
      </c>
      <c r="O3288" s="3">
        <v>10233</v>
      </c>
      <c r="P3288" s="13">
        <v>44065.534108796295</v>
      </c>
      <c r="Q3288" s="14">
        <v>3.8009259259259263E-2</v>
      </c>
    </row>
    <row r="3289" spans="1:17" x14ac:dyDescent="0.25">
      <c r="A3289" s="1" t="s">
        <v>165</v>
      </c>
      <c r="B3289" s="1" t="s">
        <v>166</v>
      </c>
      <c r="C3289" s="3">
        <v>13370</v>
      </c>
      <c r="D3289" s="13">
        <v>44130.759814814817</v>
      </c>
      <c r="E3289" s="14">
        <v>3.4432870370370371E-2</v>
      </c>
      <c r="G3289" s="1" t="s">
        <v>193</v>
      </c>
      <c r="H3289" s="1" t="s">
        <v>194</v>
      </c>
      <c r="I3289" s="3">
        <v>13168</v>
      </c>
      <c r="J3289" s="13">
        <v>44124.864108796297</v>
      </c>
      <c r="K3289" s="14">
        <v>2.9537037037037039E-2</v>
      </c>
      <c r="M3289" s="1" t="s">
        <v>199</v>
      </c>
      <c r="N3289" s="1" t="s">
        <v>200</v>
      </c>
      <c r="O3289" s="3">
        <v>10234</v>
      </c>
      <c r="P3289" s="13">
        <v>44065.544872685183</v>
      </c>
      <c r="Q3289" s="14">
        <v>3.9525462962962964E-2</v>
      </c>
    </row>
    <row r="3290" spans="1:17" x14ac:dyDescent="0.25">
      <c r="A3290" s="1" t="s">
        <v>197</v>
      </c>
      <c r="B3290" s="1" t="s">
        <v>198</v>
      </c>
      <c r="C3290" s="3">
        <v>13373</v>
      </c>
      <c r="D3290" s="13">
        <v>44130.810717592591</v>
      </c>
      <c r="E3290" s="14">
        <v>3.2731481481481479E-2</v>
      </c>
      <c r="G3290" s="1" t="s">
        <v>187</v>
      </c>
      <c r="H3290" s="1" t="s">
        <v>188</v>
      </c>
      <c r="I3290" s="3">
        <v>13174</v>
      </c>
      <c r="J3290" s="13">
        <v>44125.443391203706</v>
      </c>
      <c r="K3290" s="14">
        <v>3.6516203703703703E-2</v>
      </c>
      <c r="M3290" s="1" t="s">
        <v>249</v>
      </c>
      <c r="N3290" s="1" t="s">
        <v>250</v>
      </c>
      <c r="O3290" s="3">
        <v>10242</v>
      </c>
      <c r="P3290" s="13">
        <v>44065.646307870367</v>
      </c>
      <c r="Q3290" s="14">
        <v>3.8240740740740742E-2</v>
      </c>
    </row>
    <row r="3291" spans="1:17" x14ac:dyDescent="0.25">
      <c r="A3291" s="1" t="s">
        <v>255</v>
      </c>
      <c r="B3291" s="1" t="s">
        <v>256</v>
      </c>
      <c r="C3291" s="3">
        <v>13374</v>
      </c>
      <c r="D3291" s="13">
        <v>44130.820914351854</v>
      </c>
      <c r="E3291" s="14">
        <v>3.7743055555555557E-2</v>
      </c>
      <c r="G3291" s="1" t="s">
        <v>203</v>
      </c>
      <c r="H3291" s="1" t="s">
        <v>204</v>
      </c>
      <c r="I3291" s="3">
        <v>13177</v>
      </c>
      <c r="J3291" s="13">
        <v>44125.481319444443</v>
      </c>
      <c r="K3291" s="14">
        <v>3.4224537037037032E-2</v>
      </c>
      <c r="M3291" s="1" t="s">
        <v>199</v>
      </c>
      <c r="N3291" s="1" t="s">
        <v>200</v>
      </c>
      <c r="O3291" s="3">
        <v>10245</v>
      </c>
      <c r="P3291" s="13">
        <v>44065.690069444441</v>
      </c>
      <c r="Q3291" s="14">
        <v>3.6215277777777777E-2</v>
      </c>
    </row>
    <row r="3292" spans="1:17" x14ac:dyDescent="0.25">
      <c r="A3292" s="1" t="s">
        <v>161</v>
      </c>
      <c r="B3292" s="1" t="s">
        <v>162</v>
      </c>
      <c r="C3292" s="3">
        <v>13382</v>
      </c>
      <c r="D3292" s="13">
        <v>44131.439479166664</v>
      </c>
      <c r="E3292" s="14">
        <v>3.2233796296296295E-2</v>
      </c>
      <c r="G3292" s="1" t="s">
        <v>177</v>
      </c>
      <c r="H3292" s="1" t="s">
        <v>178</v>
      </c>
      <c r="I3292" s="3">
        <v>13181</v>
      </c>
      <c r="J3292" s="13">
        <v>44125.539421296293</v>
      </c>
      <c r="K3292" s="14">
        <v>3.4212962962962966E-2</v>
      </c>
      <c r="M3292" s="1" t="s">
        <v>167</v>
      </c>
      <c r="N3292" s="1" t="s">
        <v>168</v>
      </c>
      <c r="O3292" s="3">
        <v>10252</v>
      </c>
      <c r="P3292" s="13">
        <v>44065.771053240744</v>
      </c>
      <c r="Q3292" s="14">
        <v>3.9988425925925927E-2</v>
      </c>
    </row>
    <row r="3293" spans="1:17" x14ac:dyDescent="0.25">
      <c r="A3293" s="1" t="s">
        <v>159</v>
      </c>
      <c r="B3293" s="1" t="s">
        <v>160</v>
      </c>
      <c r="C3293" s="3">
        <v>13384</v>
      </c>
      <c r="D3293" s="13">
        <v>44131.474212962959</v>
      </c>
      <c r="E3293" s="14">
        <v>4.1296296296296296E-2</v>
      </c>
      <c r="G3293" s="1" t="s">
        <v>179</v>
      </c>
      <c r="H3293" s="1" t="s">
        <v>180</v>
      </c>
      <c r="I3293" s="3">
        <v>13182</v>
      </c>
      <c r="J3293" s="13">
        <v>44125.552152777775</v>
      </c>
      <c r="K3293" s="14">
        <v>3.2152777777777773E-2</v>
      </c>
      <c r="M3293" s="1" t="s">
        <v>247</v>
      </c>
      <c r="N3293" s="1" t="s">
        <v>248</v>
      </c>
      <c r="O3293" s="3">
        <v>10254</v>
      </c>
      <c r="P3293" s="13">
        <v>44065.800474537034</v>
      </c>
      <c r="Q3293" s="14">
        <v>4.08912037037037E-2</v>
      </c>
    </row>
    <row r="3294" spans="1:17" x14ac:dyDescent="0.25">
      <c r="A3294" s="1" t="s">
        <v>181</v>
      </c>
      <c r="B3294" s="1" t="s">
        <v>182</v>
      </c>
      <c r="C3294" s="3">
        <v>13385</v>
      </c>
      <c r="D3294" s="13">
        <v>44131.485509259262</v>
      </c>
      <c r="E3294" s="14">
        <v>2.6296296296296293E-2</v>
      </c>
      <c r="G3294" s="1" t="s">
        <v>233</v>
      </c>
      <c r="H3294" s="1" t="s">
        <v>234</v>
      </c>
      <c r="I3294" s="3">
        <v>13187</v>
      </c>
      <c r="J3294" s="13">
        <v>44125.623206018521</v>
      </c>
      <c r="K3294" s="14">
        <v>3.4976851851851849E-2</v>
      </c>
      <c r="M3294" s="1" t="s">
        <v>237</v>
      </c>
      <c r="N3294" s="1" t="s">
        <v>238</v>
      </c>
      <c r="O3294" s="3">
        <v>10256</v>
      </c>
      <c r="P3294" s="13">
        <v>44065.822939814818</v>
      </c>
      <c r="Q3294" s="14">
        <v>3.5023148148148144E-2</v>
      </c>
    </row>
    <row r="3295" spans="1:17" x14ac:dyDescent="0.25">
      <c r="A3295" s="1" t="s">
        <v>165</v>
      </c>
      <c r="B3295" s="1" t="s">
        <v>166</v>
      </c>
      <c r="C3295" s="3">
        <v>13388</v>
      </c>
      <c r="D3295" s="13">
        <v>44131.531053240738</v>
      </c>
      <c r="E3295" s="14">
        <v>2.9108796296296296E-2</v>
      </c>
      <c r="G3295" s="1" t="s">
        <v>211</v>
      </c>
      <c r="H3295" s="1" t="s">
        <v>212</v>
      </c>
      <c r="I3295" s="3">
        <v>13191</v>
      </c>
      <c r="J3295" s="13">
        <v>44125.679467592592</v>
      </c>
      <c r="K3295" s="14">
        <v>3.4050925925925922E-2</v>
      </c>
      <c r="M3295" s="1" t="s">
        <v>167</v>
      </c>
      <c r="N3295" s="1" t="s">
        <v>168</v>
      </c>
      <c r="O3295" s="3">
        <v>10260</v>
      </c>
      <c r="P3295" s="13">
        <v>44066.372812499998</v>
      </c>
      <c r="Q3295" s="14">
        <v>2.8796296296296296E-2</v>
      </c>
    </row>
    <row r="3296" spans="1:17" x14ac:dyDescent="0.25">
      <c r="A3296" s="1" t="s">
        <v>243</v>
      </c>
      <c r="B3296" s="1" t="s">
        <v>244</v>
      </c>
      <c r="C3296" s="3">
        <v>13390</v>
      </c>
      <c r="D3296" s="13">
        <v>44131.564386574071</v>
      </c>
      <c r="E3296" s="14">
        <v>3.4467592592592591E-2</v>
      </c>
      <c r="G3296" s="1" t="s">
        <v>211</v>
      </c>
      <c r="H3296" s="1" t="s">
        <v>212</v>
      </c>
      <c r="I3296" s="3">
        <v>13195</v>
      </c>
      <c r="J3296" s="13">
        <v>44125.733217592591</v>
      </c>
      <c r="K3296" s="14">
        <v>2.836805555555556E-2</v>
      </c>
      <c r="M3296" s="1" t="s">
        <v>191</v>
      </c>
      <c r="N3296" s="1" t="s">
        <v>192</v>
      </c>
      <c r="O3296" s="3">
        <v>10261</v>
      </c>
      <c r="P3296" s="13">
        <v>44066.382523148146</v>
      </c>
      <c r="Q3296" s="14">
        <v>4.144675925925926E-2</v>
      </c>
    </row>
    <row r="3297" spans="1:17" x14ac:dyDescent="0.25">
      <c r="A3297" s="1" t="s">
        <v>255</v>
      </c>
      <c r="B3297" s="1" t="s">
        <v>256</v>
      </c>
      <c r="C3297" s="3">
        <v>13399</v>
      </c>
      <c r="D3297" s="13">
        <v>44131.684675925928</v>
      </c>
      <c r="E3297" s="14">
        <v>3.30787037037037E-2</v>
      </c>
      <c r="G3297" s="1" t="s">
        <v>177</v>
      </c>
      <c r="H3297" s="1" t="s">
        <v>178</v>
      </c>
      <c r="I3297" s="3">
        <v>13196</v>
      </c>
      <c r="J3297" s="13">
        <v>44125.747048611112</v>
      </c>
      <c r="K3297" s="14">
        <v>2.7962962962962964E-2</v>
      </c>
      <c r="M3297" s="1" t="s">
        <v>173</v>
      </c>
      <c r="N3297" s="1" t="s">
        <v>174</v>
      </c>
      <c r="O3297" s="3">
        <v>10264</v>
      </c>
      <c r="P3297" s="13">
        <v>44066.422094907408</v>
      </c>
      <c r="Q3297" s="14">
        <v>3.6655092592592593E-2</v>
      </c>
    </row>
    <row r="3298" spans="1:17" x14ac:dyDescent="0.25">
      <c r="A3298" s="1" t="s">
        <v>183</v>
      </c>
      <c r="B3298" s="1" t="s">
        <v>184</v>
      </c>
      <c r="C3298" s="3">
        <v>13400</v>
      </c>
      <c r="D3298" s="13">
        <v>44131.699016203704</v>
      </c>
      <c r="E3298" s="14">
        <v>3.7453703703703704E-2</v>
      </c>
      <c r="G3298" s="1" t="s">
        <v>179</v>
      </c>
      <c r="H3298" s="1" t="s">
        <v>180</v>
      </c>
      <c r="I3298" s="3">
        <v>13198</v>
      </c>
      <c r="J3298" s="13">
        <v>44125.776875000003</v>
      </c>
      <c r="K3298" s="14">
        <v>4.1828703703703701E-2</v>
      </c>
      <c r="M3298" s="1" t="s">
        <v>253</v>
      </c>
      <c r="N3298" s="1" t="s">
        <v>254</v>
      </c>
      <c r="O3298" s="3">
        <v>10267</v>
      </c>
      <c r="P3298" s="13">
        <v>44066.463159722225</v>
      </c>
      <c r="Q3298" s="14">
        <v>3.5173611111111107E-2</v>
      </c>
    </row>
    <row r="3299" spans="1:17" x14ac:dyDescent="0.25">
      <c r="A3299" s="1" t="s">
        <v>213</v>
      </c>
      <c r="B3299" s="1" t="s">
        <v>214</v>
      </c>
      <c r="C3299" s="3">
        <v>13402</v>
      </c>
      <c r="D3299" s="13">
        <v>44131.728634259256</v>
      </c>
      <c r="E3299" s="14">
        <v>3.9872685185185185E-2</v>
      </c>
      <c r="G3299" s="1" t="s">
        <v>179</v>
      </c>
      <c r="H3299" s="1" t="s">
        <v>180</v>
      </c>
      <c r="I3299" s="3">
        <v>13200</v>
      </c>
      <c r="J3299" s="13">
        <v>44125.807106481479</v>
      </c>
      <c r="K3299" s="14">
        <v>2.7442129629629632E-2</v>
      </c>
      <c r="M3299" s="1" t="s">
        <v>191</v>
      </c>
      <c r="N3299" s="1" t="s">
        <v>192</v>
      </c>
      <c r="O3299" s="3">
        <v>10270</v>
      </c>
      <c r="P3299" s="13">
        <v>44066.505636574075</v>
      </c>
      <c r="Q3299" s="14">
        <v>2.90162037037037E-2</v>
      </c>
    </row>
    <row r="3300" spans="1:17" x14ac:dyDescent="0.25">
      <c r="A3300" s="1" t="s">
        <v>243</v>
      </c>
      <c r="B3300" s="1" t="s">
        <v>244</v>
      </c>
      <c r="C3300" s="3">
        <v>13414</v>
      </c>
      <c r="D3300" s="13">
        <v>44132.401875000003</v>
      </c>
      <c r="E3300" s="14">
        <v>2.9513888888888892E-2</v>
      </c>
      <c r="G3300" s="1" t="s">
        <v>193</v>
      </c>
      <c r="H3300" s="1" t="s">
        <v>194</v>
      </c>
      <c r="I3300" s="3">
        <v>13201</v>
      </c>
      <c r="J3300" s="13">
        <v>44125.822430555556</v>
      </c>
      <c r="K3300" s="14">
        <v>2.6724537037037036E-2</v>
      </c>
      <c r="M3300" s="1" t="s">
        <v>130</v>
      </c>
      <c r="N3300" s="1" t="s">
        <v>218</v>
      </c>
      <c r="O3300" s="3">
        <v>10271</v>
      </c>
      <c r="P3300" s="13">
        <v>44066.523564814815</v>
      </c>
      <c r="Q3300" s="14">
        <v>3.2048611111111111E-2</v>
      </c>
    </row>
    <row r="3301" spans="1:17" x14ac:dyDescent="0.25">
      <c r="A3301" s="1" t="s">
        <v>213</v>
      </c>
      <c r="B3301" s="1" t="s">
        <v>214</v>
      </c>
      <c r="C3301" s="3">
        <v>13416</v>
      </c>
      <c r="D3301" s="13">
        <v>44132.421076388891</v>
      </c>
      <c r="E3301" s="14">
        <v>3.243055555555556E-2</v>
      </c>
      <c r="G3301" s="1" t="s">
        <v>120</v>
      </c>
      <c r="H3301" s="1" t="s">
        <v>219</v>
      </c>
      <c r="I3301" s="3">
        <v>13207</v>
      </c>
      <c r="J3301" s="13">
        <v>44126.399074074077</v>
      </c>
      <c r="K3301" s="14">
        <v>3.8993055555555552E-2</v>
      </c>
      <c r="M3301" s="1" t="s">
        <v>253</v>
      </c>
      <c r="N3301" s="1" t="s">
        <v>254</v>
      </c>
      <c r="O3301" s="3">
        <v>10272</v>
      </c>
      <c r="P3301" s="13">
        <v>44066.53769675926</v>
      </c>
      <c r="Q3301" s="14">
        <v>4.3124999999999997E-2</v>
      </c>
    </row>
    <row r="3302" spans="1:17" x14ac:dyDescent="0.25">
      <c r="A3302" s="1" t="s">
        <v>243</v>
      </c>
      <c r="B3302" s="1" t="s">
        <v>244</v>
      </c>
      <c r="C3302" s="3">
        <v>13419</v>
      </c>
      <c r="D3302" s="13">
        <v>44132.467094907406</v>
      </c>
      <c r="E3302" s="14">
        <v>3.1111111111111107E-2</v>
      </c>
      <c r="G3302" s="1" t="s">
        <v>215</v>
      </c>
      <c r="H3302" s="1" t="s">
        <v>216</v>
      </c>
      <c r="I3302" s="3">
        <v>13209</v>
      </c>
      <c r="J3302" s="13">
        <v>44126.430497685185</v>
      </c>
      <c r="K3302" s="14">
        <v>3.0335648148148143E-2</v>
      </c>
      <c r="M3302" s="1" t="s">
        <v>229</v>
      </c>
      <c r="N3302" s="1" t="s">
        <v>230</v>
      </c>
      <c r="O3302" s="3">
        <v>10274</v>
      </c>
      <c r="P3302" s="13">
        <v>44066.568935185183</v>
      </c>
      <c r="Q3302" s="14">
        <v>4.4872685185185189E-2</v>
      </c>
    </row>
    <row r="3303" spans="1:17" x14ac:dyDescent="0.25">
      <c r="A3303" s="1" t="s">
        <v>207</v>
      </c>
      <c r="B3303" s="1" t="s">
        <v>208</v>
      </c>
      <c r="C3303" s="3">
        <v>13422</v>
      </c>
      <c r="D3303" s="13">
        <v>44132.511319444442</v>
      </c>
      <c r="E3303" s="14">
        <v>2.7002314814814812E-2</v>
      </c>
      <c r="G3303" s="1" t="s">
        <v>179</v>
      </c>
      <c r="H3303" s="1" t="s">
        <v>180</v>
      </c>
      <c r="I3303" s="3">
        <v>13211</v>
      </c>
      <c r="J3303" s="13">
        <v>44126.456365740742</v>
      </c>
      <c r="K3303" s="14">
        <v>3.1527777777777773E-2</v>
      </c>
      <c r="M3303" s="1" t="s">
        <v>245</v>
      </c>
      <c r="N3303" s="1" t="s">
        <v>246</v>
      </c>
      <c r="O3303" s="3">
        <v>10288</v>
      </c>
      <c r="P3303" s="13">
        <v>44066.761782407404</v>
      </c>
      <c r="Q3303" s="14">
        <v>3.5335648148148151E-2</v>
      </c>
    </row>
    <row r="3304" spans="1:17" x14ac:dyDescent="0.25">
      <c r="A3304" s="1" t="s">
        <v>181</v>
      </c>
      <c r="B3304" s="1" t="s">
        <v>182</v>
      </c>
      <c r="C3304" s="3">
        <v>13429</v>
      </c>
      <c r="D3304" s="13">
        <v>44132.621192129627</v>
      </c>
      <c r="E3304" s="14">
        <v>3.3159722222222222E-2</v>
      </c>
      <c r="G3304" s="1" t="s">
        <v>235</v>
      </c>
      <c r="H3304" s="1" t="s">
        <v>236</v>
      </c>
      <c r="I3304" s="3">
        <v>13213</v>
      </c>
      <c r="J3304" s="13">
        <v>44126.482592592591</v>
      </c>
      <c r="K3304" s="14">
        <v>3.259259259259259E-2</v>
      </c>
      <c r="M3304" s="1" t="s">
        <v>237</v>
      </c>
      <c r="N3304" s="1" t="s">
        <v>238</v>
      </c>
      <c r="O3304" s="3">
        <v>10289</v>
      </c>
      <c r="P3304" s="13">
        <v>44066.771354166667</v>
      </c>
      <c r="Q3304" s="14">
        <v>4.2604166666666665E-2</v>
      </c>
    </row>
    <row r="3305" spans="1:17" x14ac:dyDescent="0.25">
      <c r="A3305" s="1" t="s">
        <v>207</v>
      </c>
      <c r="B3305" s="1" t="s">
        <v>208</v>
      </c>
      <c r="C3305" s="3">
        <v>13430</v>
      </c>
      <c r="D3305" s="13">
        <v>44132.634085648147</v>
      </c>
      <c r="E3305" s="14">
        <v>3.1898148148148148E-2</v>
      </c>
      <c r="G3305" s="1" t="s">
        <v>177</v>
      </c>
      <c r="H3305" s="1" t="s">
        <v>178</v>
      </c>
      <c r="I3305" s="3">
        <v>13214</v>
      </c>
      <c r="J3305" s="13">
        <v>44126.496006944442</v>
      </c>
      <c r="K3305" s="14">
        <v>3.6597222222222225E-2</v>
      </c>
      <c r="M3305" s="1" t="s">
        <v>185</v>
      </c>
      <c r="N3305" s="1" t="s">
        <v>186</v>
      </c>
      <c r="O3305" s="3">
        <v>10291</v>
      </c>
      <c r="P3305" s="13">
        <v>44066.797534722224</v>
      </c>
      <c r="Q3305" s="14">
        <v>3.6793981481481483E-2</v>
      </c>
    </row>
    <row r="3306" spans="1:17" x14ac:dyDescent="0.25">
      <c r="A3306" s="1" t="s">
        <v>213</v>
      </c>
      <c r="B3306" s="1" t="s">
        <v>214</v>
      </c>
      <c r="C3306" s="3">
        <v>13433</v>
      </c>
      <c r="D3306" s="13">
        <v>44132.672662037039</v>
      </c>
      <c r="E3306" s="14">
        <v>3.0590277777777775E-2</v>
      </c>
      <c r="G3306" s="1" t="s">
        <v>193</v>
      </c>
      <c r="H3306" s="1" t="s">
        <v>194</v>
      </c>
      <c r="I3306" s="3">
        <v>13225</v>
      </c>
      <c r="J3306" s="13">
        <v>44126.668993055559</v>
      </c>
      <c r="K3306" s="14">
        <v>2.7939814814814817E-2</v>
      </c>
      <c r="M3306" s="1" t="s">
        <v>231</v>
      </c>
      <c r="N3306" s="1" t="s">
        <v>232</v>
      </c>
      <c r="O3306" s="3">
        <v>10293</v>
      </c>
      <c r="P3306" s="13">
        <v>44066.825208333335</v>
      </c>
      <c r="Q3306" s="14">
        <v>3.9942129629629626E-2</v>
      </c>
    </row>
    <row r="3307" spans="1:17" x14ac:dyDescent="0.25">
      <c r="A3307" s="1" t="s">
        <v>165</v>
      </c>
      <c r="B3307" s="1" t="s">
        <v>166</v>
      </c>
      <c r="C3307" s="3">
        <v>13435</v>
      </c>
      <c r="D3307" s="13">
        <v>44132.706793981481</v>
      </c>
      <c r="E3307" s="14">
        <v>3.2164351851851854E-2</v>
      </c>
      <c r="G3307" s="1" t="s">
        <v>233</v>
      </c>
      <c r="H3307" s="1" t="s">
        <v>234</v>
      </c>
      <c r="I3307" s="3">
        <v>13227</v>
      </c>
      <c r="J3307" s="13">
        <v>44126.70652777778</v>
      </c>
      <c r="K3307" s="14">
        <v>2.988425925925926E-2</v>
      </c>
      <c r="M3307" s="1" t="s">
        <v>237</v>
      </c>
      <c r="N3307" s="1" t="s">
        <v>238</v>
      </c>
      <c r="O3307" s="3">
        <v>10295</v>
      </c>
      <c r="P3307" s="13">
        <v>44067.350532407407</v>
      </c>
      <c r="Q3307" s="14">
        <v>2.989583333333333E-2</v>
      </c>
    </row>
    <row r="3308" spans="1:17" x14ac:dyDescent="0.25">
      <c r="A3308" s="1" t="s">
        <v>183</v>
      </c>
      <c r="B3308" s="1" t="s">
        <v>184</v>
      </c>
      <c r="C3308" s="3">
        <v>13437</v>
      </c>
      <c r="D3308" s="13">
        <v>44132.731527777774</v>
      </c>
      <c r="E3308" s="14">
        <v>3.8101851851851852E-2</v>
      </c>
      <c r="G3308" s="1" t="s">
        <v>187</v>
      </c>
      <c r="H3308" s="1" t="s">
        <v>188</v>
      </c>
      <c r="I3308" s="3">
        <v>13228</v>
      </c>
      <c r="J3308" s="13">
        <v>44126.721203703702</v>
      </c>
      <c r="K3308" s="14">
        <v>3.201388888888889E-2</v>
      </c>
      <c r="M3308" s="1" t="s">
        <v>167</v>
      </c>
      <c r="N3308" s="1" t="s">
        <v>168</v>
      </c>
      <c r="O3308" s="3">
        <v>10301</v>
      </c>
      <c r="P3308" s="13">
        <v>44067.440671296295</v>
      </c>
      <c r="Q3308" s="14">
        <v>4.2557870370370371E-2</v>
      </c>
    </row>
    <row r="3309" spans="1:17" x14ac:dyDescent="0.25">
      <c r="A3309" s="1" t="s">
        <v>197</v>
      </c>
      <c r="B3309" s="1" t="s">
        <v>198</v>
      </c>
      <c r="C3309" s="3">
        <v>13442</v>
      </c>
      <c r="D3309" s="13">
        <v>44132.806574074071</v>
      </c>
      <c r="E3309" s="14">
        <v>2.8344907407407412E-2</v>
      </c>
      <c r="G3309" s="1" t="s">
        <v>122</v>
      </c>
      <c r="H3309" s="1" t="s">
        <v>217</v>
      </c>
      <c r="I3309" s="3">
        <v>13231</v>
      </c>
      <c r="J3309" s="13">
        <v>44126.765011574076</v>
      </c>
      <c r="K3309" s="14">
        <v>2.7928240740740743E-2</v>
      </c>
      <c r="M3309" s="1" t="s">
        <v>245</v>
      </c>
      <c r="N3309" s="1" t="s">
        <v>246</v>
      </c>
      <c r="O3309" s="3">
        <v>10305</v>
      </c>
      <c r="P3309" s="13">
        <v>44067.498078703706</v>
      </c>
      <c r="Q3309" s="14">
        <v>3.3310185185185186E-2</v>
      </c>
    </row>
    <row r="3310" spans="1:17" x14ac:dyDescent="0.25">
      <c r="A3310" s="1" t="s">
        <v>197</v>
      </c>
      <c r="B3310" s="1" t="s">
        <v>198</v>
      </c>
      <c r="C3310" s="3">
        <v>13443</v>
      </c>
      <c r="D3310" s="13">
        <v>44132.822627314818</v>
      </c>
      <c r="E3310" s="14">
        <v>2.6782407407407408E-2</v>
      </c>
      <c r="G3310" s="1" t="s">
        <v>211</v>
      </c>
      <c r="H3310" s="1" t="s">
        <v>212</v>
      </c>
      <c r="I3310" s="3">
        <v>13232</v>
      </c>
      <c r="J3310" s="13">
        <v>44126.775034722225</v>
      </c>
      <c r="K3310" s="14">
        <v>3.3240740740740744E-2</v>
      </c>
      <c r="M3310" s="1" t="s">
        <v>245</v>
      </c>
      <c r="N3310" s="1" t="s">
        <v>246</v>
      </c>
      <c r="O3310" s="3">
        <v>10306</v>
      </c>
      <c r="P3310" s="13">
        <v>44067.515069444446</v>
      </c>
      <c r="Q3310" s="14">
        <v>2.9664351851851855E-2</v>
      </c>
    </row>
    <row r="3311" spans="1:17" x14ac:dyDescent="0.25">
      <c r="A3311" s="1" t="s">
        <v>189</v>
      </c>
      <c r="B3311" s="1" t="s">
        <v>190</v>
      </c>
      <c r="C3311" s="3">
        <v>13445</v>
      </c>
      <c r="D3311" s="13">
        <v>44132.848321759258</v>
      </c>
      <c r="E3311" s="14">
        <v>3.184027777777778E-2</v>
      </c>
      <c r="G3311" s="1" t="s">
        <v>179</v>
      </c>
      <c r="H3311" s="1" t="s">
        <v>180</v>
      </c>
      <c r="I3311" s="3">
        <v>13238</v>
      </c>
      <c r="J3311" s="13">
        <v>44126.864861111113</v>
      </c>
      <c r="K3311" s="14">
        <v>2.3032407407407404E-2</v>
      </c>
      <c r="M3311" s="1" t="s">
        <v>185</v>
      </c>
      <c r="N3311" s="1" t="s">
        <v>186</v>
      </c>
      <c r="O3311" s="3">
        <v>10310</v>
      </c>
      <c r="P3311" s="13">
        <v>44067.575486111113</v>
      </c>
      <c r="Q3311" s="14">
        <v>4.494212962962963E-2</v>
      </c>
    </row>
    <row r="3312" spans="1:17" x14ac:dyDescent="0.25">
      <c r="A3312" s="1" t="s">
        <v>207</v>
      </c>
      <c r="B3312" s="1" t="s">
        <v>208</v>
      </c>
      <c r="C3312" s="3">
        <v>13452</v>
      </c>
      <c r="D3312" s="13">
        <v>44133.441180555557</v>
      </c>
      <c r="E3312" s="14">
        <v>3.4826388888888886E-2</v>
      </c>
      <c r="G3312" s="1" t="s">
        <v>177</v>
      </c>
      <c r="H3312" s="1" t="s">
        <v>178</v>
      </c>
      <c r="I3312" s="3">
        <v>13241</v>
      </c>
      <c r="J3312" s="13">
        <v>44127.407789351855</v>
      </c>
      <c r="K3312" s="14">
        <v>2.5532407407407406E-2</v>
      </c>
      <c r="M3312" s="1" t="s">
        <v>223</v>
      </c>
      <c r="N3312" s="1" t="s">
        <v>224</v>
      </c>
      <c r="O3312" s="3">
        <v>10313</v>
      </c>
      <c r="P3312" s="13">
        <v>44067.616030092591</v>
      </c>
      <c r="Q3312" s="14">
        <v>4.0601851851851854E-2</v>
      </c>
    </row>
    <row r="3313" spans="1:17" x14ac:dyDescent="0.25">
      <c r="A3313" s="1" t="s">
        <v>163</v>
      </c>
      <c r="B3313" s="1" t="s">
        <v>164</v>
      </c>
      <c r="C3313" s="3">
        <v>13454</v>
      </c>
      <c r="D3313" s="13">
        <v>44133.471064814818</v>
      </c>
      <c r="E3313" s="14">
        <v>3.5729166666666666E-2</v>
      </c>
      <c r="G3313" s="1" t="s">
        <v>233</v>
      </c>
      <c r="H3313" s="1" t="s">
        <v>234</v>
      </c>
      <c r="I3313" s="3">
        <v>13248</v>
      </c>
      <c r="J3313" s="13">
        <v>44127.511516203704</v>
      </c>
      <c r="K3313" s="14">
        <v>3.2893518518518523E-2</v>
      </c>
      <c r="M3313" s="1" t="s">
        <v>227</v>
      </c>
      <c r="N3313" s="1" t="s">
        <v>228</v>
      </c>
      <c r="O3313" s="3">
        <v>10315</v>
      </c>
      <c r="P3313" s="13">
        <v>44067.644270833334</v>
      </c>
      <c r="Q3313" s="14">
        <v>3.5277777777777776E-2</v>
      </c>
    </row>
    <row r="3314" spans="1:17" x14ac:dyDescent="0.25">
      <c r="A3314" s="1" t="s">
        <v>255</v>
      </c>
      <c r="B3314" s="1" t="s">
        <v>256</v>
      </c>
      <c r="C3314" s="3">
        <v>13461</v>
      </c>
      <c r="D3314" s="13">
        <v>44133.572604166664</v>
      </c>
      <c r="E3314" s="14">
        <v>2.5486111111111112E-2</v>
      </c>
      <c r="G3314" s="1" t="s">
        <v>193</v>
      </c>
      <c r="H3314" s="1" t="s">
        <v>194</v>
      </c>
      <c r="I3314" s="3">
        <v>13253</v>
      </c>
      <c r="J3314" s="13">
        <v>44127.576782407406</v>
      </c>
      <c r="K3314" s="14">
        <v>3.096064814814815E-2</v>
      </c>
      <c r="M3314" s="1" t="s">
        <v>253</v>
      </c>
      <c r="N3314" s="1" t="s">
        <v>254</v>
      </c>
      <c r="O3314" s="3">
        <v>10317</v>
      </c>
      <c r="P3314" s="13">
        <v>44067.674733796295</v>
      </c>
      <c r="Q3314" s="14">
        <v>3.1736111111111111E-2</v>
      </c>
    </row>
    <row r="3315" spans="1:17" x14ac:dyDescent="0.25">
      <c r="A3315" s="1" t="s">
        <v>181</v>
      </c>
      <c r="B3315" s="1" t="s">
        <v>182</v>
      </c>
      <c r="C3315" s="3">
        <v>13464</v>
      </c>
      <c r="D3315" s="13">
        <v>44133.619386574072</v>
      </c>
      <c r="E3315" s="14">
        <v>3.7118055555555557E-2</v>
      </c>
      <c r="G3315" s="1" t="s">
        <v>233</v>
      </c>
      <c r="H3315" s="1" t="s">
        <v>234</v>
      </c>
      <c r="I3315" s="3">
        <v>13257</v>
      </c>
      <c r="J3315" s="13">
        <v>44127.65053240741</v>
      </c>
      <c r="K3315" s="14">
        <v>3.7256944444444447E-2</v>
      </c>
      <c r="M3315" s="1" t="s">
        <v>199</v>
      </c>
      <c r="N3315" s="1" t="s">
        <v>200</v>
      </c>
      <c r="O3315" s="3">
        <v>10322</v>
      </c>
      <c r="P3315" s="13">
        <v>44067.74726851852</v>
      </c>
      <c r="Q3315" s="14">
        <v>4.0254629629629633E-2</v>
      </c>
    </row>
    <row r="3316" spans="1:17" x14ac:dyDescent="0.25">
      <c r="A3316" s="1" t="s">
        <v>201</v>
      </c>
      <c r="B3316" s="1" t="s">
        <v>202</v>
      </c>
      <c r="C3316" s="3">
        <v>13467</v>
      </c>
      <c r="D3316" s="13">
        <v>44133.662766203706</v>
      </c>
      <c r="E3316" s="14">
        <v>3.2824074074074075E-2</v>
      </c>
      <c r="G3316" s="1" t="s">
        <v>120</v>
      </c>
      <c r="H3316" s="1" t="s">
        <v>219</v>
      </c>
      <c r="I3316" s="3">
        <v>13260</v>
      </c>
      <c r="J3316" s="13">
        <v>44127.697951388887</v>
      </c>
      <c r="K3316" s="14">
        <v>2.9872685185185183E-2</v>
      </c>
      <c r="M3316" s="1" t="s">
        <v>229</v>
      </c>
      <c r="N3316" s="1" t="s">
        <v>230</v>
      </c>
      <c r="O3316" s="3">
        <v>10323</v>
      </c>
      <c r="P3316" s="13">
        <v>44067.764918981484</v>
      </c>
      <c r="Q3316" s="14">
        <v>3.1296296296296301E-2</v>
      </c>
    </row>
    <row r="3317" spans="1:17" x14ac:dyDescent="0.25">
      <c r="A3317" s="1" t="s">
        <v>213</v>
      </c>
      <c r="B3317" s="1" t="s">
        <v>214</v>
      </c>
      <c r="C3317" s="3">
        <v>13472</v>
      </c>
      <c r="D3317" s="13">
        <v>44133.736157407409</v>
      </c>
      <c r="E3317" s="14">
        <v>3.5347222222222217E-2</v>
      </c>
      <c r="G3317" s="1" t="s">
        <v>193</v>
      </c>
      <c r="H3317" s="1" t="s">
        <v>194</v>
      </c>
      <c r="I3317" s="3">
        <v>13263</v>
      </c>
      <c r="J3317" s="13">
        <v>44127.746550925927</v>
      </c>
      <c r="K3317" s="14">
        <v>3.664351851851852E-2</v>
      </c>
      <c r="M3317" s="1" t="s">
        <v>185</v>
      </c>
      <c r="N3317" s="1" t="s">
        <v>186</v>
      </c>
      <c r="O3317" s="3">
        <v>10327</v>
      </c>
      <c r="P3317" s="13">
        <v>44067.829108796293</v>
      </c>
      <c r="Q3317" s="14">
        <v>4.0486111111111105E-2</v>
      </c>
    </row>
    <row r="3318" spans="1:17" x14ac:dyDescent="0.25">
      <c r="A3318" s="1" t="s">
        <v>163</v>
      </c>
      <c r="B3318" s="1" t="s">
        <v>164</v>
      </c>
      <c r="C3318" s="3">
        <v>13475</v>
      </c>
      <c r="D3318" s="13">
        <v>44133.779745370368</v>
      </c>
      <c r="E3318" s="14">
        <v>3.923611111111111E-2</v>
      </c>
      <c r="G3318" s="1" t="s">
        <v>187</v>
      </c>
      <c r="H3318" s="1" t="s">
        <v>188</v>
      </c>
      <c r="I3318" s="3">
        <v>13267</v>
      </c>
      <c r="J3318" s="13">
        <v>44127.798483796294</v>
      </c>
      <c r="K3318" s="14">
        <v>3.1041666666666665E-2</v>
      </c>
      <c r="M3318" s="1" t="s">
        <v>245</v>
      </c>
      <c r="N3318" s="1" t="s">
        <v>246</v>
      </c>
      <c r="O3318" s="3">
        <v>10328</v>
      </c>
      <c r="P3318" s="13">
        <v>44067.844004629631</v>
      </c>
      <c r="Q3318" s="14">
        <v>3.1828703703703706E-2</v>
      </c>
    </row>
    <row r="3319" spans="1:17" x14ac:dyDescent="0.25">
      <c r="A3319" s="1" t="s">
        <v>213</v>
      </c>
      <c r="B3319" s="1" t="s">
        <v>214</v>
      </c>
      <c r="C3319" s="3">
        <v>13482</v>
      </c>
      <c r="D3319" s="13">
        <v>44133.871192129627</v>
      </c>
      <c r="E3319" s="14">
        <v>3.1574074074074074E-2</v>
      </c>
      <c r="G3319" s="1" t="s">
        <v>187</v>
      </c>
      <c r="H3319" s="1" t="s">
        <v>188</v>
      </c>
      <c r="I3319" s="3">
        <v>13269</v>
      </c>
      <c r="J3319" s="13">
        <v>44127.830046296294</v>
      </c>
      <c r="K3319" s="14">
        <v>3.5046296296296298E-2</v>
      </c>
      <c r="M3319" s="1" t="s">
        <v>130</v>
      </c>
      <c r="N3319" s="1" t="s">
        <v>218</v>
      </c>
      <c r="O3319" s="3">
        <v>10329</v>
      </c>
      <c r="P3319" s="13">
        <v>44068.350949074076</v>
      </c>
      <c r="Q3319" s="14">
        <v>4.2314814814814812E-2</v>
      </c>
    </row>
    <row r="3320" spans="1:17" x14ac:dyDescent="0.25">
      <c r="A3320" s="1" t="s">
        <v>159</v>
      </c>
      <c r="B3320" s="1" t="s">
        <v>160</v>
      </c>
      <c r="C3320" s="3">
        <v>13485</v>
      </c>
      <c r="D3320" s="13">
        <v>44134.408888888887</v>
      </c>
      <c r="E3320" s="14">
        <v>3.8043981481481477E-2</v>
      </c>
      <c r="G3320" s="1" t="s">
        <v>179</v>
      </c>
      <c r="H3320" s="1" t="s">
        <v>180</v>
      </c>
      <c r="I3320" s="3">
        <v>13276</v>
      </c>
      <c r="J3320" s="13">
        <v>44128.426203703704</v>
      </c>
      <c r="K3320" s="14">
        <v>2.9131944444444446E-2</v>
      </c>
      <c r="M3320" s="1" t="s">
        <v>191</v>
      </c>
      <c r="N3320" s="1" t="s">
        <v>192</v>
      </c>
      <c r="O3320" s="3">
        <v>10330</v>
      </c>
      <c r="P3320" s="13">
        <v>44068.360625000001</v>
      </c>
      <c r="Q3320" s="14">
        <v>3.9421296296296295E-2</v>
      </c>
    </row>
    <row r="3321" spans="1:17" x14ac:dyDescent="0.25">
      <c r="A3321" s="1" t="s">
        <v>243</v>
      </c>
      <c r="B3321" s="1" t="s">
        <v>244</v>
      </c>
      <c r="C3321" s="3">
        <v>13491</v>
      </c>
      <c r="D3321" s="13">
        <v>44134.484178240738</v>
      </c>
      <c r="E3321" s="14">
        <v>3.8287037037037036E-2</v>
      </c>
      <c r="G3321" s="1" t="s">
        <v>122</v>
      </c>
      <c r="H3321" s="1" t="s">
        <v>217</v>
      </c>
      <c r="I3321" s="3">
        <v>13277</v>
      </c>
      <c r="J3321" s="13">
        <v>44128.442025462966</v>
      </c>
      <c r="K3321" s="14">
        <v>3.2638888888888891E-2</v>
      </c>
      <c r="M3321" s="1" t="s">
        <v>223</v>
      </c>
      <c r="N3321" s="1" t="s">
        <v>224</v>
      </c>
      <c r="O3321" s="3">
        <v>10332</v>
      </c>
      <c r="P3321" s="13">
        <v>44068.389756944445</v>
      </c>
      <c r="Q3321" s="14">
        <v>3.7314814814814815E-2</v>
      </c>
    </row>
    <row r="3322" spans="1:17" x14ac:dyDescent="0.25">
      <c r="A3322" s="1" t="s">
        <v>213</v>
      </c>
      <c r="B3322" s="1" t="s">
        <v>214</v>
      </c>
      <c r="C3322" s="3">
        <v>13501</v>
      </c>
      <c r="D3322" s="13">
        <v>44134.611574074072</v>
      </c>
      <c r="E3322" s="14">
        <v>3.1180555555555555E-2</v>
      </c>
      <c r="G3322" s="1" t="s">
        <v>193</v>
      </c>
      <c r="H3322" s="1" t="s">
        <v>194</v>
      </c>
      <c r="I3322" s="3">
        <v>13283</v>
      </c>
      <c r="J3322" s="13">
        <v>44128.535393518519</v>
      </c>
      <c r="K3322" s="14">
        <v>4.0497685185185185E-2</v>
      </c>
      <c r="M3322" s="1" t="s">
        <v>209</v>
      </c>
      <c r="N3322" s="1" t="s">
        <v>210</v>
      </c>
      <c r="O3322" s="3">
        <v>10337</v>
      </c>
      <c r="P3322" s="13">
        <v>44068.447546296295</v>
      </c>
      <c r="Q3322" s="14">
        <v>3.90625E-2</v>
      </c>
    </row>
    <row r="3323" spans="1:17" x14ac:dyDescent="0.25">
      <c r="A3323" s="1" t="s">
        <v>243</v>
      </c>
      <c r="B3323" s="1" t="s">
        <v>244</v>
      </c>
      <c r="C3323" s="3">
        <v>13504</v>
      </c>
      <c r="D3323" s="13">
        <v>44134.654652777775</v>
      </c>
      <c r="E3323" s="14">
        <v>3.2673611111111105E-2</v>
      </c>
      <c r="G3323" s="1" t="s">
        <v>175</v>
      </c>
      <c r="H3323" s="1" t="s">
        <v>176</v>
      </c>
      <c r="I3323" s="3">
        <v>13285</v>
      </c>
      <c r="J3323" s="13">
        <v>44128.562083333331</v>
      </c>
      <c r="K3323" s="14">
        <v>3.0717592592592591E-2</v>
      </c>
      <c r="M3323" s="1" t="s">
        <v>191</v>
      </c>
      <c r="N3323" s="1" t="s">
        <v>192</v>
      </c>
      <c r="O3323" s="3">
        <v>10338</v>
      </c>
      <c r="P3323" s="13">
        <v>44068.46603009259</v>
      </c>
      <c r="Q3323" s="14">
        <v>3.4837962962962959E-2</v>
      </c>
    </row>
    <row r="3324" spans="1:17" x14ac:dyDescent="0.25">
      <c r="A3324" s="1" t="s">
        <v>165</v>
      </c>
      <c r="B3324" s="1" t="s">
        <v>166</v>
      </c>
      <c r="C3324" s="3">
        <v>13507</v>
      </c>
      <c r="D3324" s="13">
        <v>44134.70045138889</v>
      </c>
      <c r="E3324" s="14">
        <v>3.515046296296296E-2</v>
      </c>
      <c r="G3324" s="1" t="s">
        <v>215</v>
      </c>
      <c r="H3324" s="1" t="s">
        <v>216</v>
      </c>
      <c r="I3324" s="3">
        <v>13290</v>
      </c>
      <c r="J3324" s="13">
        <v>44128.640208333331</v>
      </c>
      <c r="K3324" s="14">
        <v>2.836805555555556E-2</v>
      </c>
      <c r="M3324" s="1" t="s">
        <v>245</v>
      </c>
      <c r="N3324" s="1" t="s">
        <v>246</v>
      </c>
      <c r="O3324" s="3">
        <v>10340</v>
      </c>
      <c r="P3324" s="13">
        <v>44068.493703703702</v>
      </c>
      <c r="Q3324" s="14">
        <v>3.8784722222222227E-2</v>
      </c>
    </row>
    <row r="3325" spans="1:17" x14ac:dyDescent="0.25">
      <c r="A3325" s="1" t="s">
        <v>197</v>
      </c>
      <c r="B3325" s="1" t="s">
        <v>198</v>
      </c>
      <c r="C3325" s="3">
        <v>13513</v>
      </c>
      <c r="D3325" s="13">
        <v>44134.787326388891</v>
      </c>
      <c r="E3325" s="14">
        <v>3.8865740740740742E-2</v>
      </c>
      <c r="G3325" s="1" t="s">
        <v>187</v>
      </c>
      <c r="H3325" s="1" t="s">
        <v>188</v>
      </c>
      <c r="I3325" s="3">
        <v>13291</v>
      </c>
      <c r="J3325" s="13">
        <v>44128.652372685188</v>
      </c>
      <c r="K3325" s="14">
        <v>2.5740740740740745E-2</v>
      </c>
      <c r="M3325" s="1" t="s">
        <v>237</v>
      </c>
      <c r="N3325" s="1" t="s">
        <v>238</v>
      </c>
      <c r="O3325" s="3">
        <v>10343</v>
      </c>
      <c r="P3325" s="13">
        <v>44068.539733796293</v>
      </c>
      <c r="Q3325" s="14">
        <v>4.520833333333333E-2</v>
      </c>
    </row>
    <row r="3326" spans="1:17" x14ac:dyDescent="0.25">
      <c r="A3326" s="1" t="s">
        <v>159</v>
      </c>
      <c r="B3326" s="1" t="s">
        <v>160</v>
      </c>
      <c r="C3326" s="3">
        <v>13515</v>
      </c>
      <c r="D3326" s="13">
        <v>44134.816712962966</v>
      </c>
      <c r="E3326" s="14">
        <v>3.0011574074074076E-2</v>
      </c>
      <c r="G3326" s="1" t="s">
        <v>193</v>
      </c>
      <c r="H3326" s="1" t="s">
        <v>194</v>
      </c>
      <c r="I3326" s="3">
        <v>13292</v>
      </c>
      <c r="J3326" s="13">
        <v>44128.663645833331</v>
      </c>
      <c r="K3326" s="14">
        <v>3.6736111111111108E-2</v>
      </c>
      <c r="M3326" s="1" t="s">
        <v>223</v>
      </c>
      <c r="N3326" s="1" t="s">
        <v>224</v>
      </c>
      <c r="O3326" s="3">
        <v>10344</v>
      </c>
      <c r="P3326" s="13">
        <v>44068.553877314815</v>
      </c>
      <c r="Q3326" s="14">
        <v>3.2835648148148149E-2</v>
      </c>
    </row>
    <row r="3327" spans="1:17" x14ac:dyDescent="0.25">
      <c r="A3327" s="1" t="s">
        <v>181</v>
      </c>
      <c r="B3327" s="1" t="s">
        <v>182</v>
      </c>
      <c r="C3327" s="3">
        <v>13519</v>
      </c>
      <c r="D3327" s="13">
        <v>44134.875185185185</v>
      </c>
      <c r="E3327" s="14">
        <v>3.2511574074074075E-2</v>
      </c>
      <c r="G3327" s="1" t="s">
        <v>175</v>
      </c>
      <c r="H3327" s="1" t="s">
        <v>176</v>
      </c>
      <c r="I3327" s="3">
        <v>13296</v>
      </c>
      <c r="J3327" s="13">
        <v>44128.721319444441</v>
      </c>
      <c r="K3327" s="14">
        <v>3.0011574074074076E-2</v>
      </c>
      <c r="M3327" s="1" t="s">
        <v>249</v>
      </c>
      <c r="N3327" s="1" t="s">
        <v>250</v>
      </c>
      <c r="O3327" s="3">
        <v>10349</v>
      </c>
      <c r="P3327" s="13">
        <v>44068.619444444441</v>
      </c>
      <c r="Q3327" s="14">
        <v>4.4965277777777778E-2</v>
      </c>
    </row>
    <row r="3328" spans="1:17" x14ac:dyDescent="0.25">
      <c r="A3328" s="1" t="s">
        <v>255</v>
      </c>
      <c r="B3328" s="1" t="s">
        <v>256</v>
      </c>
      <c r="C3328" s="3">
        <v>13520</v>
      </c>
      <c r="D3328" s="13">
        <v>44135.38212962963</v>
      </c>
      <c r="E3328" s="14">
        <v>3.3101851851851848E-2</v>
      </c>
      <c r="G3328" s="1" t="s">
        <v>193</v>
      </c>
      <c r="H3328" s="1" t="s">
        <v>194</v>
      </c>
      <c r="I3328" s="3">
        <v>13302</v>
      </c>
      <c r="J3328" s="13">
        <v>44128.801574074074</v>
      </c>
      <c r="K3328" s="14">
        <v>3.3622685185185179E-2</v>
      </c>
      <c r="M3328" s="1" t="s">
        <v>247</v>
      </c>
      <c r="N3328" s="1" t="s">
        <v>248</v>
      </c>
      <c r="O3328" s="3">
        <v>10351</v>
      </c>
      <c r="P3328" s="13">
        <v>44068.647939814815</v>
      </c>
      <c r="Q3328" s="14">
        <v>3.7361111111111109E-2</v>
      </c>
    </row>
    <row r="3329" spans="1:17" x14ac:dyDescent="0.25">
      <c r="A3329" s="1" t="s">
        <v>225</v>
      </c>
      <c r="B3329" s="1" t="s">
        <v>226</v>
      </c>
      <c r="C3329" s="3">
        <v>13521</v>
      </c>
      <c r="D3329" s="13">
        <v>44135.397569444445</v>
      </c>
      <c r="E3329" s="14">
        <v>3.9224537037037037E-2</v>
      </c>
      <c r="G3329" s="1" t="s">
        <v>211</v>
      </c>
      <c r="H3329" s="1" t="s">
        <v>212</v>
      </c>
      <c r="I3329" s="3">
        <v>13309</v>
      </c>
      <c r="J3329" s="13">
        <v>44129.396597222221</v>
      </c>
      <c r="K3329" s="14">
        <v>2.6689814814814816E-2</v>
      </c>
      <c r="M3329" s="1" t="s">
        <v>237</v>
      </c>
      <c r="N3329" s="1" t="s">
        <v>238</v>
      </c>
      <c r="O3329" s="3">
        <v>10353</v>
      </c>
      <c r="P3329" s="13">
        <v>44068.676481481481</v>
      </c>
      <c r="Q3329" s="14">
        <v>3.9131944444444448E-2</v>
      </c>
    </row>
    <row r="3330" spans="1:17" x14ac:dyDescent="0.25">
      <c r="A3330" s="1" t="s">
        <v>205</v>
      </c>
      <c r="B3330" s="1" t="s">
        <v>206</v>
      </c>
      <c r="C3330" s="3">
        <v>13527</v>
      </c>
      <c r="D3330" s="13">
        <v>44135.490416666667</v>
      </c>
      <c r="E3330" s="14">
        <v>3.9340277777777773E-2</v>
      </c>
      <c r="G3330" s="1" t="s">
        <v>193</v>
      </c>
      <c r="H3330" s="1" t="s">
        <v>194</v>
      </c>
      <c r="I3330" s="3">
        <v>13311</v>
      </c>
      <c r="J3330" s="13">
        <v>44129.42763888889</v>
      </c>
      <c r="K3330" s="14">
        <v>2.5104166666666664E-2</v>
      </c>
      <c r="M3330" s="1" t="s">
        <v>185</v>
      </c>
      <c r="N3330" s="1" t="s">
        <v>186</v>
      </c>
      <c r="O3330" s="3">
        <v>10356</v>
      </c>
      <c r="P3330" s="13">
        <v>44068.718622685185</v>
      </c>
      <c r="Q3330" s="14">
        <v>4.3368055555555556E-2</v>
      </c>
    </row>
    <row r="3331" spans="1:17" x14ac:dyDescent="0.25">
      <c r="A3331" s="1" t="s">
        <v>197</v>
      </c>
      <c r="B3331" s="1" t="s">
        <v>198</v>
      </c>
      <c r="C3331" s="3">
        <v>13534</v>
      </c>
      <c r="D3331" s="13">
        <v>44135.600254629629</v>
      </c>
      <c r="E3331" s="14">
        <v>3.2118055555555559E-2</v>
      </c>
      <c r="G3331" s="1" t="s">
        <v>251</v>
      </c>
      <c r="H3331" s="1" t="s">
        <v>252</v>
      </c>
      <c r="I3331" s="3">
        <v>13312</v>
      </c>
      <c r="J3331" s="13">
        <v>44129.445011574076</v>
      </c>
      <c r="K3331" s="14">
        <v>3.6018518518518519E-2</v>
      </c>
      <c r="M3331" s="1" t="s">
        <v>237</v>
      </c>
      <c r="N3331" s="1" t="s">
        <v>238</v>
      </c>
      <c r="O3331" s="3">
        <v>10361</v>
      </c>
      <c r="P3331" s="13">
        <v>44068.79650462963</v>
      </c>
      <c r="Q3331" s="14">
        <v>3.7280092592592594E-2</v>
      </c>
    </row>
    <row r="3332" spans="1:17" x14ac:dyDescent="0.25">
      <c r="A3332" s="1" t="s">
        <v>189</v>
      </c>
      <c r="B3332" s="1" t="s">
        <v>190</v>
      </c>
      <c r="C3332" s="3">
        <v>13541</v>
      </c>
      <c r="D3332" s="13">
        <v>44135.71020833333</v>
      </c>
      <c r="E3332" s="14">
        <v>3.1446759259259258E-2</v>
      </c>
      <c r="G3332" s="1" t="s">
        <v>187</v>
      </c>
      <c r="H3332" s="1" t="s">
        <v>188</v>
      </c>
      <c r="I3332" s="3">
        <v>13314</v>
      </c>
      <c r="J3332" s="13">
        <v>44129.475532407407</v>
      </c>
      <c r="K3332" s="14">
        <v>3.8796296296296294E-2</v>
      </c>
      <c r="M3332" s="1" t="s">
        <v>167</v>
      </c>
      <c r="N3332" s="1" t="s">
        <v>168</v>
      </c>
      <c r="O3332" s="3">
        <v>10364</v>
      </c>
      <c r="P3332" s="13">
        <v>44068.826724537037</v>
      </c>
      <c r="Q3332" s="14">
        <v>3.1944444444444449E-2</v>
      </c>
    </row>
    <row r="3333" spans="1:17" x14ac:dyDescent="0.25">
      <c r="A3333" s="1" t="s">
        <v>165</v>
      </c>
      <c r="B3333" s="1" t="s">
        <v>166</v>
      </c>
      <c r="C3333" s="3">
        <v>13543</v>
      </c>
      <c r="D3333" s="13">
        <v>44135.745057870372</v>
      </c>
      <c r="E3333" s="14">
        <v>3.5590277777777776E-2</v>
      </c>
      <c r="G3333" s="1" t="s">
        <v>187</v>
      </c>
      <c r="H3333" s="1" t="s">
        <v>188</v>
      </c>
      <c r="I3333" s="3">
        <v>13317</v>
      </c>
      <c r="J3333" s="13">
        <v>44129.517222222225</v>
      </c>
      <c r="K3333" s="14">
        <v>2.7430555555555555E-2</v>
      </c>
      <c r="M3333" s="1" t="s">
        <v>253</v>
      </c>
      <c r="N3333" s="1" t="s">
        <v>254</v>
      </c>
      <c r="O3333" s="3">
        <v>10369</v>
      </c>
      <c r="P3333" s="13">
        <v>44069.40116898148</v>
      </c>
      <c r="Q3333" s="14">
        <v>3.3333333333333333E-2</v>
      </c>
    </row>
    <row r="3334" spans="1:17" x14ac:dyDescent="0.25">
      <c r="A3334" s="1" t="s">
        <v>213</v>
      </c>
      <c r="B3334" s="1" t="s">
        <v>214</v>
      </c>
      <c r="C3334" s="3">
        <v>13549</v>
      </c>
      <c r="D3334" s="13">
        <v>44135.82408564815</v>
      </c>
      <c r="E3334" s="14">
        <v>2.9953703703703705E-2</v>
      </c>
      <c r="G3334" s="1" t="s">
        <v>233</v>
      </c>
      <c r="H3334" s="1" t="s">
        <v>234</v>
      </c>
      <c r="I3334" s="3">
        <v>13334</v>
      </c>
      <c r="J3334" s="13">
        <v>44129.760798611111</v>
      </c>
      <c r="K3334" s="14">
        <v>3.8738425925925926E-2</v>
      </c>
      <c r="M3334" s="1" t="s">
        <v>223</v>
      </c>
      <c r="N3334" s="1" t="s">
        <v>224</v>
      </c>
      <c r="O3334" s="3">
        <v>10372</v>
      </c>
      <c r="P3334" s="13">
        <v>44069.435486111113</v>
      </c>
      <c r="Q3334" s="14">
        <v>4.3831018518518512E-2</v>
      </c>
    </row>
    <row r="3335" spans="1:17" x14ac:dyDescent="0.25">
      <c r="A3335" s="1" t="s">
        <v>189</v>
      </c>
      <c r="B3335" s="1" t="s">
        <v>190</v>
      </c>
      <c r="C3335" s="3">
        <v>13552</v>
      </c>
      <c r="D3335" s="13">
        <v>44135.867858796293</v>
      </c>
      <c r="E3335" s="14">
        <v>3.0138888888888885E-2</v>
      </c>
      <c r="G3335" s="1" t="s">
        <v>211</v>
      </c>
      <c r="H3335" s="1" t="s">
        <v>212</v>
      </c>
      <c r="I3335" s="3">
        <v>13337</v>
      </c>
      <c r="J3335" s="13">
        <v>44129.802268518521</v>
      </c>
      <c r="K3335" s="14">
        <v>2.8773148148148145E-2</v>
      </c>
      <c r="M3335" s="1" t="s">
        <v>237</v>
      </c>
      <c r="N3335" s="1" t="s">
        <v>238</v>
      </c>
      <c r="O3335" s="3">
        <v>10374</v>
      </c>
      <c r="P3335" s="13">
        <v>44069.460081018522</v>
      </c>
      <c r="Q3335" s="14">
        <v>3.0925925925925926E-2</v>
      </c>
    </row>
    <row r="3336" spans="1:17" x14ac:dyDescent="0.25">
      <c r="A3336" s="1" t="s">
        <v>255</v>
      </c>
      <c r="B3336" s="1" t="s">
        <v>256</v>
      </c>
      <c r="C3336" s="3">
        <v>13554</v>
      </c>
      <c r="D3336" s="13">
        <v>44136.391689814816</v>
      </c>
      <c r="E3336" s="14">
        <v>2.7476851851851853E-2</v>
      </c>
      <c r="G3336" s="1" t="s">
        <v>177</v>
      </c>
      <c r="H3336" s="1" t="s">
        <v>178</v>
      </c>
      <c r="I3336" s="3">
        <v>13340</v>
      </c>
      <c r="J3336" s="13">
        <v>44129.84275462963</v>
      </c>
      <c r="K3336" s="14">
        <v>3.3750000000000002E-2</v>
      </c>
      <c r="M3336" s="1" t="s">
        <v>173</v>
      </c>
      <c r="N3336" s="1" t="s">
        <v>174</v>
      </c>
      <c r="O3336" s="3">
        <v>10375</v>
      </c>
      <c r="P3336" s="13">
        <v>44069.468761574077</v>
      </c>
      <c r="Q3336" s="14">
        <v>3.3391203703703708E-2</v>
      </c>
    </row>
    <row r="3337" spans="1:17" x14ac:dyDescent="0.25">
      <c r="A3337" s="1" t="s">
        <v>197</v>
      </c>
      <c r="B3337" s="1" t="s">
        <v>198</v>
      </c>
      <c r="C3337" s="3">
        <v>13565</v>
      </c>
      <c r="D3337" s="13">
        <v>44136.554293981484</v>
      </c>
      <c r="E3337" s="14">
        <v>3.2268518518518523E-2</v>
      </c>
      <c r="G3337" s="1" t="s">
        <v>177</v>
      </c>
      <c r="H3337" s="1" t="s">
        <v>178</v>
      </c>
      <c r="I3337" s="3">
        <v>13341</v>
      </c>
      <c r="J3337" s="13">
        <v>44129.859236111108</v>
      </c>
      <c r="K3337" s="14">
        <v>3.532407407407407E-2</v>
      </c>
      <c r="M3337" s="1" t="s">
        <v>130</v>
      </c>
      <c r="N3337" s="1" t="s">
        <v>218</v>
      </c>
      <c r="O3337" s="3">
        <v>10378</v>
      </c>
      <c r="P3337" s="13">
        <v>44069.510960648149</v>
      </c>
      <c r="Q3337" s="14">
        <v>4.0347222222222222E-2</v>
      </c>
    </row>
    <row r="3338" spans="1:17" x14ac:dyDescent="0.25">
      <c r="A3338" s="1" t="s">
        <v>225</v>
      </c>
      <c r="B3338" s="1" t="s">
        <v>226</v>
      </c>
      <c r="C3338" s="3">
        <v>13567</v>
      </c>
      <c r="D3338" s="13">
        <v>44136.585393518515</v>
      </c>
      <c r="E3338" s="14">
        <v>3.6030092592592593E-2</v>
      </c>
      <c r="G3338" s="1" t="s">
        <v>193</v>
      </c>
      <c r="H3338" s="1" t="s">
        <v>194</v>
      </c>
      <c r="I3338" s="3">
        <v>13343</v>
      </c>
      <c r="J3338" s="13">
        <v>44129.884039351855</v>
      </c>
      <c r="K3338" s="14">
        <v>3.2534722222222222E-2</v>
      </c>
      <c r="M3338" s="1" t="s">
        <v>237</v>
      </c>
      <c r="N3338" s="1" t="s">
        <v>238</v>
      </c>
      <c r="O3338" s="3">
        <v>10384</v>
      </c>
      <c r="P3338" s="13">
        <v>44069.591840277775</v>
      </c>
      <c r="Q3338" s="14">
        <v>4.5034722222222219E-2</v>
      </c>
    </row>
    <row r="3339" spans="1:17" x14ac:dyDescent="0.25">
      <c r="A3339" s="1" t="s">
        <v>163</v>
      </c>
      <c r="B3339" s="1" t="s">
        <v>164</v>
      </c>
      <c r="C3339" s="3">
        <v>13571</v>
      </c>
      <c r="D3339" s="13">
        <v>44136.631319444445</v>
      </c>
      <c r="E3339" s="14">
        <v>3.2847222222222222E-2</v>
      </c>
      <c r="G3339" s="1" t="s">
        <v>175</v>
      </c>
      <c r="H3339" s="1" t="s">
        <v>176</v>
      </c>
      <c r="I3339" s="3">
        <v>13344</v>
      </c>
      <c r="J3339" s="13">
        <v>44130.390983796293</v>
      </c>
      <c r="K3339" s="14">
        <v>3.1793981481481479E-2</v>
      </c>
      <c r="M3339" s="1" t="s">
        <v>245</v>
      </c>
      <c r="N3339" s="1" t="s">
        <v>246</v>
      </c>
      <c r="O3339" s="3">
        <v>10385</v>
      </c>
      <c r="P3339" s="13">
        <v>44069.609027777777</v>
      </c>
      <c r="Q3339" s="14">
        <v>2.8692129629629633E-2</v>
      </c>
    </row>
    <row r="3340" spans="1:17" x14ac:dyDescent="0.25">
      <c r="A3340" s="1" t="s">
        <v>213</v>
      </c>
      <c r="B3340" s="1" t="s">
        <v>214</v>
      </c>
      <c r="C3340" s="3">
        <v>13578</v>
      </c>
      <c r="D3340" s="13">
        <v>44136.740752314814</v>
      </c>
      <c r="E3340" s="14">
        <v>2.9675925925925925E-2</v>
      </c>
      <c r="G3340" s="1" t="s">
        <v>235</v>
      </c>
      <c r="H3340" s="1" t="s">
        <v>236</v>
      </c>
      <c r="I3340" s="3">
        <v>13349</v>
      </c>
      <c r="J3340" s="13">
        <v>44130.461412037039</v>
      </c>
      <c r="K3340" s="14">
        <v>3.9583333333333331E-2</v>
      </c>
      <c r="M3340" s="1" t="s">
        <v>253</v>
      </c>
      <c r="N3340" s="1" t="s">
        <v>254</v>
      </c>
      <c r="O3340" s="3">
        <v>10388</v>
      </c>
      <c r="P3340" s="13">
        <v>44069.644560185188</v>
      </c>
      <c r="Q3340" s="14">
        <v>2.9305555555555557E-2</v>
      </c>
    </row>
    <row r="3341" spans="1:17" x14ac:dyDescent="0.25">
      <c r="A3341" s="1" t="s">
        <v>201</v>
      </c>
      <c r="B3341" s="1" t="s">
        <v>202</v>
      </c>
      <c r="C3341" s="3">
        <v>13580</v>
      </c>
      <c r="D3341" s="13">
        <v>44136.767291666663</v>
      </c>
      <c r="E3341" s="14">
        <v>2.7916666666666669E-2</v>
      </c>
      <c r="G3341" s="1" t="s">
        <v>203</v>
      </c>
      <c r="H3341" s="1" t="s">
        <v>204</v>
      </c>
      <c r="I3341" s="3">
        <v>13353</v>
      </c>
      <c r="J3341" s="13">
        <v>44130.521747685183</v>
      </c>
      <c r="K3341" s="14">
        <v>3.0810185185185187E-2</v>
      </c>
      <c r="M3341" s="1" t="s">
        <v>209</v>
      </c>
      <c r="N3341" s="1" t="s">
        <v>210</v>
      </c>
      <c r="O3341" s="3">
        <v>10389</v>
      </c>
      <c r="P3341" s="13">
        <v>44069.658946759257</v>
      </c>
      <c r="Q3341" s="14">
        <v>3.5729166666666666E-2</v>
      </c>
    </row>
    <row r="3342" spans="1:17" x14ac:dyDescent="0.25">
      <c r="A3342" s="1" t="s">
        <v>255</v>
      </c>
      <c r="B3342" s="1" t="s">
        <v>256</v>
      </c>
      <c r="C3342" s="3">
        <v>13586</v>
      </c>
      <c r="D3342" s="13">
        <v>44136.848692129628</v>
      </c>
      <c r="E3342" s="14">
        <v>2.7395833333333338E-2</v>
      </c>
      <c r="G3342" s="1" t="s">
        <v>193</v>
      </c>
      <c r="H3342" s="1" t="s">
        <v>194</v>
      </c>
      <c r="I3342" s="3">
        <v>13359</v>
      </c>
      <c r="J3342" s="13">
        <v>44130.608472222222</v>
      </c>
      <c r="K3342" s="14">
        <v>2.7337962962962963E-2</v>
      </c>
      <c r="M3342" s="1" t="s">
        <v>130</v>
      </c>
      <c r="N3342" s="1" t="s">
        <v>218</v>
      </c>
      <c r="O3342" s="3">
        <v>10392</v>
      </c>
      <c r="P3342" s="13">
        <v>44069.696701388886</v>
      </c>
      <c r="Q3342" s="14">
        <v>3.9305555555555559E-2</v>
      </c>
    </row>
    <row r="3343" spans="1:17" x14ac:dyDescent="0.25">
      <c r="A3343" s="1" t="s">
        <v>207</v>
      </c>
      <c r="B3343" s="1" t="s">
        <v>208</v>
      </c>
      <c r="C3343" s="3">
        <v>13595</v>
      </c>
      <c r="D3343" s="13">
        <v>44137.476527777777</v>
      </c>
      <c r="E3343" s="14">
        <v>4.0868055555555553E-2</v>
      </c>
      <c r="G3343" s="1" t="s">
        <v>179</v>
      </c>
      <c r="H3343" s="1" t="s">
        <v>180</v>
      </c>
      <c r="I3343" s="3">
        <v>13361</v>
      </c>
      <c r="J3343" s="13">
        <v>44130.636261574073</v>
      </c>
      <c r="K3343" s="14">
        <v>3.3125000000000002E-2</v>
      </c>
      <c r="M3343" s="1" t="s">
        <v>191</v>
      </c>
      <c r="N3343" s="1" t="s">
        <v>192</v>
      </c>
      <c r="O3343" s="3">
        <v>10395</v>
      </c>
      <c r="P3343" s="13">
        <v>44069.725798611114</v>
      </c>
      <c r="Q3343" s="14">
        <v>3.3854166666666664E-2</v>
      </c>
    </row>
    <row r="3344" spans="1:17" x14ac:dyDescent="0.25">
      <c r="A3344" s="1" t="s">
        <v>201</v>
      </c>
      <c r="B3344" s="1" t="s">
        <v>202</v>
      </c>
      <c r="C3344" s="3">
        <v>13596</v>
      </c>
      <c r="D3344" s="13">
        <v>44137.49459490741</v>
      </c>
      <c r="E3344" s="14">
        <v>3.3240740740740744E-2</v>
      </c>
      <c r="G3344" s="1" t="s">
        <v>120</v>
      </c>
      <c r="H3344" s="1" t="s">
        <v>219</v>
      </c>
      <c r="I3344" s="3">
        <v>13364</v>
      </c>
      <c r="J3344" s="13">
        <v>44130.673020833332</v>
      </c>
      <c r="K3344" s="14">
        <v>3.3819444444444451E-2</v>
      </c>
      <c r="M3344" s="1" t="s">
        <v>245</v>
      </c>
      <c r="N3344" s="1" t="s">
        <v>246</v>
      </c>
      <c r="O3344" s="3">
        <v>10398</v>
      </c>
      <c r="P3344" s="13">
        <v>44069.766412037039</v>
      </c>
      <c r="Q3344" s="14">
        <v>3.5752314814814813E-2</v>
      </c>
    </row>
    <row r="3345" spans="1:17" x14ac:dyDescent="0.25">
      <c r="A3345" s="1" t="s">
        <v>183</v>
      </c>
      <c r="B3345" s="1" t="s">
        <v>184</v>
      </c>
      <c r="C3345" s="3">
        <v>13597</v>
      </c>
      <c r="D3345" s="13">
        <v>44137.506979166668</v>
      </c>
      <c r="E3345" s="14">
        <v>3.75462962962963E-2</v>
      </c>
      <c r="G3345" s="1" t="s">
        <v>171</v>
      </c>
      <c r="H3345" s="1" t="s">
        <v>172</v>
      </c>
      <c r="I3345" s="3">
        <v>13372</v>
      </c>
      <c r="J3345" s="13">
        <v>44130.792372685188</v>
      </c>
      <c r="K3345" s="14">
        <v>3.2175925925925927E-2</v>
      </c>
      <c r="M3345" s="1" t="s">
        <v>253</v>
      </c>
      <c r="N3345" s="1" t="s">
        <v>254</v>
      </c>
      <c r="O3345" s="3">
        <v>10399</v>
      </c>
      <c r="P3345" s="13">
        <v>44069.779143518521</v>
      </c>
      <c r="Q3345" s="14">
        <v>3.6168981481481483E-2</v>
      </c>
    </row>
    <row r="3346" spans="1:17" x14ac:dyDescent="0.25">
      <c r="A3346" s="1" t="s">
        <v>159</v>
      </c>
      <c r="B3346" s="1" t="s">
        <v>160</v>
      </c>
      <c r="C3346" s="3">
        <v>13599</v>
      </c>
      <c r="D3346" s="13">
        <v>44137.535497685189</v>
      </c>
      <c r="E3346" s="14">
        <v>3.3009259259259259E-2</v>
      </c>
      <c r="G3346" s="1" t="s">
        <v>203</v>
      </c>
      <c r="H3346" s="1" t="s">
        <v>204</v>
      </c>
      <c r="I3346" s="3">
        <v>13377</v>
      </c>
      <c r="J3346" s="13">
        <v>44130.867812500001</v>
      </c>
      <c r="K3346" s="14">
        <v>3.7673611111111109E-2</v>
      </c>
      <c r="M3346" s="1" t="s">
        <v>249</v>
      </c>
      <c r="N3346" s="1" t="s">
        <v>250</v>
      </c>
      <c r="O3346" s="3">
        <v>10402</v>
      </c>
      <c r="P3346" s="13">
        <v>44069.811261574076</v>
      </c>
      <c r="Q3346" s="14">
        <v>3.3796296296296297E-2</v>
      </c>
    </row>
    <row r="3347" spans="1:17" x14ac:dyDescent="0.25">
      <c r="A3347" s="1" t="s">
        <v>163</v>
      </c>
      <c r="B3347" s="1" t="s">
        <v>164</v>
      </c>
      <c r="C3347" s="3">
        <v>13604</v>
      </c>
      <c r="D3347" s="13">
        <v>44137.612442129626</v>
      </c>
      <c r="E3347" s="14">
        <v>2.7824074074074074E-2</v>
      </c>
      <c r="G3347" s="1" t="s">
        <v>120</v>
      </c>
      <c r="H3347" s="1" t="s">
        <v>219</v>
      </c>
      <c r="I3347" s="3">
        <v>13379</v>
      </c>
      <c r="J3347" s="13">
        <v>44131.390046296299</v>
      </c>
      <c r="K3347" s="14">
        <v>2.9583333333333336E-2</v>
      </c>
      <c r="M3347" s="1" t="s">
        <v>130</v>
      </c>
      <c r="N3347" s="1" t="s">
        <v>218</v>
      </c>
      <c r="O3347" s="3">
        <v>10403</v>
      </c>
      <c r="P3347" s="13">
        <v>44069.822199074071</v>
      </c>
      <c r="Q3347" s="14">
        <v>3.5023148148148144E-2</v>
      </c>
    </row>
    <row r="3348" spans="1:17" x14ac:dyDescent="0.25">
      <c r="A3348" s="1" t="s">
        <v>197</v>
      </c>
      <c r="B3348" s="1" t="s">
        <v>198</v>
      </c>
      <c r="C3348" s="3">
        <v>13606</v>
      </c>
      <c r="D3348" s="13">
        <v>44137.64466435185</v>
      </c>
      <c r="E3348" s="14">
        <v>3.1053240740740742E-2</v>
      </c>
      <c r="G3348" s="1" t="s">
        <v>251</v>
      </c>
      <c r="H3348" s="1" t="s">
        <v>252</v>
      </c>
      <c r="I3348" s="3">
        <v>13381</v>
      </c>
      <c r="J3348" s="13">
        <v>44131.422766203701</v>
      </c>
      <c r="K3348" s="14">
        <v>3.1956018518518516E-2</v>
      </c>
      <c r="M3348" s="1" t="s">
        <v>241</v>
      </c>
      <c r="N3348" s="1" t="s">
        <v>242</v>
      </c>
      <c r="O3348" s="3">
        <v>10405</v>
      </c>
      <c r="P3348" s="13">
        <v>44070.341909722221</v>
      </c>
      <c r="Q3348" s="14">
        <v>3.8379629629629632E-2</v>
      </c>
    </row>
    <row r="3349" spans="1:17" x14ac:dyDescent="0.25">
      <c r="A3349" s="1" t="s">
        <v>213</v>
      </c>
      <c r="B3349" s="1" t="s">
        <v>214</v>
      </c>
      <c r="C3349" s="3">
        <v>13607</v>
      </c>
      <c r="D3349" s="13">
        <v>44137.656712962962</v>
      </c>
      <c r="E3349" s="14">
        <v>3.4699074074074077E-2</v>
      </c>
      <c r="G3349" s="1" t="s">
        <v>193</v>
      </c>
      <c r="H3349" s="1" t="s">
        <v>194</v>
      </c>
      <c r="I3349" s="3">
        <v>13383</v>
      </c>
      <c r="J3349" s="13">
        <v>44131.45585648148</v>
      </c>
      <c r="K3349" s="14">
        <v>3.2349537037037038E-2</v>
      </c>
      <c r="M3349" s="1" t="s">
        <v>126</v>
      </c>
      <c r="N3349" s="1" t="s">
        <v>220</v>
      </c>
      <c r="O3349" s="3">
        <v>10407</v>
      </c>
      <c r="P3349" s="13">
        <v>44070.368715277778</v>
      </c>
      <c r="Q3349" s="14">
        <v>3.5624999999999997E-2</v>
      </c>
    </row>
    <row r="3350" spans="1:17" x14ac:dyDescent="0.25">
      <c r="A3350" s="1" t="s">
        <v>161</v>
      </c>
      <c r="B3350" s="1" t="s">
        <v>162</v>
      </c>
      <c r="C3350" s="3">
        <v>13608</v>
      </c>
      <c r="D3350" s="13">
        <v>44137.675763888888</v>
      </c>
      <c r="E3350" s="14">
        <v>2.7442129629629632E-2</v>
      </c>
      <c r="G3350" s="1" t="s">
        <v>235</v>
      </c>
      <c r="H3350" s="1" t="s">
        <v>236</v>
      </c>
      <c r="I3350" s="3">
        <v>13387</v>
      </c>
      <c r="J3350" s="13">
        <v>44131.514421296299</v>
      </c>
      <c r="K3350" s="14">
        <v>2.6215277777777778E-2</v>
      </c>
      <c r="M3350" s="1" t="s">
        <v>223</v>
      </c>
      <c r="N3350" s="1" t="s">
        <v>224</v>
      </c>
      <c r="O3350" s="3">
        <v>10409</v>
      </c>
      <c r="P3350" s="13">
        <v>44070.397187499999</v>
      </c>
      <c r="Q3350" s="14">
        <v>4.297453703703704E-2</v>
      </c>
    </row>
    <row r="3351" spans="1:17" x14ac:dyDescent="0.25">
      <c r="A3351" s="1" t="s">
        <v>189</v>
      </c>
      <c r="B3351" s="1" t="s">
        <v>190</v>
      </c>
      <c r="C3351" s="3">
        <v>13610</v>
      </c>
      <c r="D3351" s="13">
        <v>44137.70722222222</v>
      </c>
      <c r="E3351" s="14">
        <v>3.8738425925925926E-2</v>
      </c>
      <c r="G3351" s="1" t="s">
        <v>235</v>
      </c>
      <c r="H3351" s="1" t="s">
        <v>236</v>
      </c>
      <c r="I3351" s="3">
        <v>13391</v>
      </c>
      <c r="J3351" s="13">
        <v>44131.575266203705</v>
      </c>
      <c r="K3351" s="14">
        <v>3.2581018518518516E-2</v>
      </c>
      <c r="M3351" s="1" t="s">
        <v>199</v>
      </c>
      <c r="N3351" s="1" t="s">
        <v>200</v>
      </c>
      <c r="O3351" s="3">
        <v>10411</v>
      </c>
      <c r="P3351" s="13">
        <v>44070.424247685187</v>
      </c>
      <c r="Q3351" s="14">
        <v>3.6238425925925924E-2</v>
      </c>
    </row>
    <row r="3352" spans="1:17" x14ac:dyDescent="0.25">
      <c r="A3352" s="1" t="s">
        <v>225</v>
      </c>
      <c r="B3352" s="1" t="s">
        <v>226</v>
      </c>
      <c r="C3352" s="3">
        <v>13615</v>
      </c>
      <c r="D3352" s="13">
        <v>44137.779305555552</v>
      </c>
      <c r="E3352" s="14">
        <v>3.1747685185185184E-2</v>
      </c>
      <c r="G3352" s="1" t="s">
        <v>175</v>
      </c>
      <c r="H3352" s="1" t="s">
        <v>176</v>
      </c>
      <c r="I3352" s="3">
        <v>13392</v>
      </c>
      <c r="J3352" s="13">
        <v>44131.588773148149</v>
      </c>
      <c r="K3352" s="14">
        <v>3.5509259259259261E-2</v>
      </c>
      <c r="M3352" s="1" t="s">
        <v>199</v>
      </c>
      <c r="N3352" s="1" t="s">
        <v>200</v>
      </c>
      <c r="O3352" s="3">
        <v>10418</v>
      </c>
      <c r="P3352" s="13">
        <v>44070.515567129631</v>
      </c>
      <c r="Q3352" s="14">
        <v>3.5740740740740747E-2</v>
      </c>
    </row>
    <row r="3353" spans="1:17" x14ac:dyDescent="0.25">
      <c r="A3353" s="1" t="s">
        <v>205</v>
      </c>
      <c r="B3353" s="1" t="s">
        <v>206</v>
      </c>
      <c r="C3353" s="3">
        <v>13618</v>
      </c>
      <c r="D3353" s="13">
        <v>44137.826539351852</v>
      </c>
      <c r="E3353" s="14">
        <v>2.5150462962962961E-2</v>
      </c>
      <c r="G3353" s="1" t="s">
        <v>235</v>
      </c>
      <c r="H3353" s="1" t="s">
        <v>236</v>
      </c>
      <c r="I3353" s="3">
        <v>13394</v>
      </c>
      <c r="J3353" s="13">
        <v>44131.616724537038</v>
      </c>
      <c r="K3353" s="14">
        <v>3.2499999999999994E-2</v>
      </c>
      <c r="M3353" s="1" t="s">
        <v>237</v>
      </c>
      <c r="N3353" s="1" t="s">
        <v>238</v>
      </c>
      <c r="O3353" s="3">
        <v>10420</v>
      </c>
      <c r="P3353" s="13">
        <v>44070.542881944442</v>
      </c>
      <c r="Q3353" s="14">
        <v>4.1701388888888885E-2</v>
      </c>
    </row>
    <row r="3354" spans="1:17" x14ac:dyDescent="0.25">
      <c r="A3354" s="1" t="s">
        <v>189</v>
      </c>
      <c r="B3354" s="1" t="s">
        <v>190</v>
      </c>
      <c r="C3354" s="3">
        <v>13624</v>
      </c>
      <c r="D3354" s="13">
        <v>44138.414641203701</v>
      </c>
      <c r="E3354" s="14">
        <v>2.4016203703703706E-2</v>
      </c>
      <c r="G3354" s="1" t="s">
        <v>251</v>
      </c>
      <c r="H3354" s="1" t="s">
        <v>252</v>
      </c>
      <c r="I3354" s="3">
        <v>13395</v>
      </c>
      <c r="J3354" s="13">
        <v>44131.630115740743</v>
      </c>
      <c r="K3354" s="14">
        <v>3.1296296296296301E-2</v>
      </c>
      <c r="M3354" s="1" t="s">
        <v>237</v>
      </c>
      <c r="N3354" s="1" t="s">
        <v>238</v>
      </c>
      <c r="O3354" s="3">
        <v>10424</v>
      </c>
      <c r="P3354" s="13">
        <v>44070.594571759262</v>
      </c>
      <c r="Q3354" s="14">
        <v>3.2060185185185185E-2</v>
      </c>
    </row>
    <row r="3355" spans="1:17" x14ac:dyDescent="0.25">
      <c r="A3355" s="1" t="s">
        <v>205</v>
      </c>
      <c r="B3355" s="1" t="s">
        <v>206</v>
      </c>
      <c r="C3355" s="3">
        <v>13629</v>
      </c>
      <c r="D3355" s="13">
        <v>44138.48709490741</v>
      </c>
      <c r="E3355" s="14">
        <v>3.7164351851851851E-2</v>
      </c>
      <c r="G3355" s="1" t="s">
        <v>193</v>
      </c>
      <c r="H3355" s="1" t="s">
        <v>194</v>
      </c>
      <c r="I3355" s="3">
        <v>13397</v>
      </c>
      <c r="J3355" s="13">
        <v>44131.656805555554</v>
      </c>
      <c r="K3355" s="14">
        <v>3.3888888888888885E-2</v>
      </c>
      <c r="M3355" s="1" t="s">
        <v>245</v>
      </c>
      <c r="N3355" s="1" t="s">
        <v>246</v>
      </c>
      <c r="O3355" s="3">
        <v>10426</v>
      </c>
      <c r="P3355" s="13">
        <v>44070.617928240739</v>
      </c>
      <c r="Q3355" s="14">
        <v>3.5462962962962967E-2</v>
      </c>
    </row>
    <row r="3356" spans="1:17" x14ac:dyDescent="0.25">
      <c r="A3356" s="1" t="s">
        <v>225</v>
      </c>
      <c r="B3356" s="1" t="s">
        <v>226</v>
      </c>
      <c r="C3356" s="3">
        <v>13631</v>
      </c>
      <c r="D3356" s="13">
        <v>44138.51226851852</v>
      </c>
      <c r="E3356" s="14">
        <v>3.9421296296296295E-2</v>
      </c>
      <c r="G3356" s="1" t="s">
        <v>120</v>
      </c>
      <c r="H3356" s="1" t="s">
        <v>219</v>
      </c>
      <c r="I3356" s="3">
        <v>13401</v>
      </c>
      <c r="J3356" s="13">
        <v>44131.710636574076</v>
      </c>
      <c r="K3356" s="14">
        <v>2.8182870370370372E-2</v>
      </c>
      <c r="M3356" s="1" t="s">
        <v>173</v>
      </c>
      <c r="N3356" s="1" t="s">
        <v>174</v>
      </c>
      <c r="O3356" s="3">
        <v>10429</v>
      </c>
      <c r="P3356" s="13">
        <v>44070.655995370369</v>
      </c>
      <c r="Q3356" s="14">
        <v>3.7280092592592594E-2</v>
      </c>
    </row>
    <row r="3357" spans="1:17" x14ac:dyDescent="0.25">
      <c r="A3357" s="1" t="s">
        <v>225</v>
      </c>
      <c r="B3357" s="1" t="s">
        <v>226</v>
      </c>
      <c r="C3357" s="3">
        <v>13633</v>
      </c>
      <c r="D3357" s="13">
        <v>44138.539606481485</v>
      </c>
      <c r="E3357" s="14">
        <v>3.1932870370370368E-2</v>
      </c>
      <c r="G3357" s="1" t="s">
        <v>233</v>
      </c>
      <c r="H3357" s="1" t="s">
        <v>234</v>
      </c>
      <c r="I3357" s="3">
        <v>13405</v>
      </c>
      <c r="J3357" s="13">
        <v>44131.772557870368</v>
      </c>
      <c r="K3357" s="14">
        <v>3.8055555555555558E-2</v>
      </c>
      <c r="M3357" s="1" t="s">
        <v>241</v>
      </c>
      <c r="N3357" s="1" t="s">
        <v>242</v>
      </c>
      <c r="O3357" s="3">
        <v>10430</v>
      </c>
      <c r="P3357" s="13">
        <v>44070.674340277779</v>
      </c>
      <c r="Q3357" s="14">
        <v>3.7476851851851851E-2</v>
      </c>
    </row>
    <row r="3358" spans="1:17" x14ac:dyDescent="0.25">
      <c r="A3358" s="1" t="s">
        <v>183</v>
      </c>
      <c r="B3358" s="1" t="s">
        <v>184</v>
      </c>
      <c r="C3358" s="3">
        <v>13634</v>
      </c>
      <c r="D3358" s="13">
        <v>44138.550902777781</v>
      </c>
      <c r="E3358" s="14">
        <v>3.1041666666666665E-2</v>
      </c>
      <c r="G3358" s="1" t="s">
        <v>187</v>
      </c>
      <c r="H3358" s="1" t="s">
        <v>188</v>
      </c>
      <c r="I3358" s="3">
        <v>13406</v>
      </c>
      <c r="J3358" s="13">
        <v>44131.790810185186</v>
      </c>
      <c r="K3358" s="14">
        <v>3.0462962962962966E-2</v>
      </c>
      <c r="M3358" s="1" t="s">
        <v>237</v>
      </c>
      <c r="N3358" s="1" t="s">
        <v>238</v>
      </c>
      <c r="O3358" s="3">
        <v>10431</v>
      </c>
      <c r="P3358" s="13">
        <v>44070.689363425925</v>
      </c>
      <c r="Q3358" s="14">
        <v>3.2384259259259258E-2</v>
      </c>
    </row>
    <row r="3359" spans="1:17" x14ac:dyDescent="0.25">
      <c r="A3359" s="1" t="s">
        <v>225</v>
      </c>
      <c r="B3359" s="1" t="s">
        <v>226</v>
      </c>
      <c r="C3359" s="3">
        <v>13638</v>
      </c>
      <c r="D3359" s="13">
        <v>44138.60533564815</v>
      </c>
      <c r="E3359" s="14">
        <v>3.5312500000000004E-2</v>
      </c>
      <c r="G3359" s="1" t="s">
        <v>179</v>
      </c>
      <c r="H3359" s="1" t="s">
        <v>180</v>
      </c>
      <c r="I3359" s="3">
        <v>13409</v>
      </c>
      <c r="J3359" s="13">
        <v>44131.832499999997</v>
      </c>
      <c r="K3359" s="14">
        <v>3.2337962962962964E-2</v>
      </c>
      <c r="M3359" s="1" t="s">
        <v>191</v>
      </c>
      <c r="N3359" s="1" t="s">
        <v>192</v>
      </c>
      <c r="O3359" s="3">
        <v>10433</v>
      </c>
      <c r="P3359" s="13">
        <v>44070.720462962963</v>
      </c>
      <c r="Q3359" s="14">
        <v>3.7037037037037042E-2</v>
      </c>
    </row>
    <row r="3360" spans="1:17" x14ac:dyDescent="0.25">
      <c r="A3360" s="1" t="s">
        <v>159</v>
      </c>
      <c r="B3360" s="1" t="s">
        <v>160</v>
      </c>
      <c r="C3360" s="3">
        <v>13640</v>
      </c>
      <c r="D3360" s="13">
        <v>44138.636261574073</v>
      </c>
      <c r="E3360" s="14">
        <v>3.0243055555555554E-2</v>
      </c>
      <c r="G3360" s="1" t="s">
        <v>235</v>
      </c>
      <c r="H3360" s="1" t="s">
        <v>236</v>
      </c>
      <c r="I3360" s="3">
        <v>13411</v>
      </c>
      <c r="J3360" s="13">
        <v>44131.866689814815</v>
      </c>
      <c r="K3360" s="14">
        <v>3.0358796296296297E-2</v>
      </c>
      <c r="M3360" s="1" t="s">
        <v>241</v>
      </c>
      <c r="N3360" s="1" t="s">
        <v>242</v>
      </c>
      <c r="O3360" s="3">
        <v>10441</v>
      </c>
      <c r="P3360" s="13">
        <v>44070.838900462964</v>
      </c>
      <c r="Q3360" s="14">
        <v>4.1192129629629634E-2</v>
      </c>
    </row>
    <row r="3361" spans="1:17" x14ac:dyDescent="0.25">
      <c r="A3361" s="1" t="s">
        <v>183</v>
      </c>
      <c r="B3361" s="1" t="s">
        <v>184</v>
      </c>
      <c r="C3361" s="3">
        <v>13642</v>
      </c>
      <c r="D3361" s="13">
        <v>44138.663877314815</v>
      </c>
      <c r="E3361" s="14">
        <v>3.7604166666666668E-2</v>
      </c>
      <c r="G3361" s="1" t="s">
        <v>211</v>
      </c>
      <c r="H3361" s="1" t="s">
        <v>212</v>
      </c>
      <c r="I3361" s="3">
        <v>13417</v>
      </c>
      <c r="J3361" s="13">
        <v>44132.438842592594</v>
      </c>
      <c r="K3361" s="14">
        <v>3.3229166666666664E-2</v>
      </c>
      <c r="M3361" s="1" t="s">
        <v>167</v>
      </c>
      <c r="N3361" s="1" t="s">
        <v>168</v>
      </c>
      <c r="O3361" s="3">
        <v>10444</v>
      </c>
      <c r="P3361" s="13">
        <v>44071.373379629629</v>
      </c>
      <c r="Q3361" s="14">
        <v>3.9907407407407412E-2</v>
      </c>
    </row>
    <row r="3362" spans="1:17" x14ac:dyDescent="0.25">
      <c r="A3362" s="1" t="s">
        <v>161</v>
      </c>
      <c r="B3362" s="1" t="s">
        <v>162</v>
      </c>
      <c r="C3362" s="3">
        <v>13643</v>
      </c>
      <c r="D3362" s="13">
        <v>44138.675821759258</v>
      </c>
      <c r="E3362" s="14">
        <v>3.3888888888888885E-2</v>
      </c>
      <c r="G3362" s="1" t="s">
        <v>175</v>
      </c>
      <c r="H3362" s="1" t="s">
        <v>176</v>
      </c>
      <c r="I3362" s="3">
        <v>13421</v>
      </c>
      <c r="J3362" s="13">
        <v>44132.498796296299</v>
      </c>
      <c r="K3362" s="14">
        <v>2.9965277777777775E-2</v>
      </c>
      <c r="M3362" s="1" t="s">
        <v>167</v>
      </c>
      <c r="N3362" s="1" t="s">
        <v>168</v>
      </c>
      <c r="O3362" s="3">
        <v>10447</v>
      </c>
      <c r="P3362" s="13">
        <v>44071.411435185182</v>
      </c>
      <c r="Q3362" s="14">
        <v>3.5208333333333335E-2</v>
      </c>
    </row>
    <row r="3363" spans="1:17" x14ac:dyDescent="0.25">
      <c r="A3363" s="1" t="s">
        <v>161</v>
      </c>
      <c r="B3363" s="1" t="s">
        <v>162</v>
      </c>
      <c r="C3363" s="3">
        <v>13645</v>
      </c>
      <c r="D3363" s="13">
        <v>44138.709340277775</v>
      </c>
      <c r="E3363" s="14">
        <v>3.108796296296296E-2</v>
      </c>
      <c r="G3363" s="1" t="s">
        <v>251</v>
      </c>
      <c r="H3363" s="1" t="s">
        <v>252</v>
      </c>
      <c r="I3363" s="3">
        <v>13428</v>
      </c>
      <c r="J3363" s="13">
        <v>44132.605983796297</v>
      </c>
      <c r="K3363" s="14">
        <v>3.2523148148148148E-2</v>
      </c>
      <c r="M3363" s="1" t="s">
        <v>237</v>
      </c>
      <c r="N3363" s="1" t="s">
        <v>238</v>
      </c>
      <c r="O3363" s="3">
        <v>10449</v>
      </c>
      <c r="P3363" s="13">
        <v>44071.4375</v>
      </c>
      <c r="Q3363" s="14">
        <v>3.7118055555555557E-2</v>
      </c>
    </row>
    <row r="3364" spans="1:17" x14ac:dyDescent="0.25">
      <c r="A3364" s="1" t="s">
        <v>207</v>
      </c>
      <c r="B3364" s="1" t="s">
        <v>208</v>
      </c>
      <c r="C3364" s="3">
        <v>13652</v>
      </c>
      <c r="D3364" s="13">
        <v>44138.802997685183</v>
      </c>
      <c r="E3364" s="14">
        <v>3.1539351851851853E-2</v>
      </c>
      <c r="G3364" s="1" t="s">
        <v>120</v>
      </c>
      <c r="H3364" s="1" t="s">
        <v>219</v>
      </c>
      <c r="I3364" s="3">
        <v>13432</v>
      </c>
      <c r="J3364" s="13">
        <v>44132.658553240741</v>
      </c>
      <c r="K3364" s="14">
        <v>2.884259259259259E-2</v>
      </c>
      <c r="M3364" s="1" t="s">
        <v>241</v>
      </c>
      <c r="N3364" s="1" t="s">
        <v>242</v>
      </c>
      <c r="O3364" s="3">
        <v>10450</v>
      </c>
      <c r="P3364" s="13">
        <v>44071.45484953704</v>
      </c>
      <c r="Q3364" s="14">
        <v>3.335648148148148E-2</v>
      </c>
    </row>
    <row r="3365" spans="1:17" x14ac:dyDescent="0.25">
      <c r="A3365" s="1" t="s">
        <v>189</v>
      </c>
      <c r="B3365" s="1" t="s">
        <v>190</v>
      </c>
      <c r="C3365" s="3">
        <v>13656</v>
      </c>
      <c r="D3365" s="13">
        <v>44138.870578703703</v>
      </c>
      <c r="E3365" s="14">
        <v>3.6469907407407402E-2</v>
      </c>
      <c r="G3365" s="1" t="s">
        <v>251</v>
      </c>
      <c r="H3365" s="1" t="s">
        <v>252</v>
      </c>
      <c r="I3365" s="3">
        <v>13440</v>
      </c>
      <c r="J3365" s="13">
        <v>44132.778993055559</v>
      </c>
      <c r="K3365" s="14">
        <v>3.7662037037037036E-2</v>
      </c>
      <c r="M3365" s="1" t="s">
        <v>231</v>
      </c>
      <c r="N3365" s="1" t="s">
        <v>232</v>
      </c>
      <c r="O3365" s="3">
        <v>10455</v>
      </c>
      <c r="P3365" s="13">
        <v>44071.530092592591</v>
      </c>
      <c r="Q3365" s="14">
        <v>4.0682870370370376E-2</v>
      </c>
    </row>
    <row r="3366" spans="1:17" x14ac:dyDescent="0.25">
      <c r="A3366" s="1" t="s">
        <v>159</v>
      </c>
      <c r="B3366" s="1" t="s">
        <v>160</v>
      </c>
      <c r="C3366" s="3">
        <v>13659</v>
      </c>
      <c r="D3366" s="13">
        <v>44139.411076388889</v>
      </c>
      <c r="E3366" s="14">
        <v>3.050925925925926E-2</v>
      </c>
      <c r="G3366" s="1" t="s">
        <v>203</v>
      </c>
      <c r="H3366" s="1" t="s">
        <v>204</v>
      </c>
      <c r="I3366" s="3">
        <v>13441</v>
      </c>
      <c r="J3366" s="13">
        <v>44132.791064814817</v>
      </c>
      <c r="K3366" s="14">
        <v>3.2175925925925927E-2</v>
      </c>
      <c r="M3366" s="1" t="s">
        <v>126</v>
      </c>
      <c r="N3366" s="1" t="s">
        <v>220</v>
      </c>
      <c r="O3366" s="3">
        <v>10460</v>
      </c>
      <c r="P3366" s="13">
        <v>44071.592488425929</v>
      </c>
      <c r="Q3366" s="14">
        <v>3.7083333333333336E-2</v>
      </c>
    </row>
    <row r="3367" spans="1:17" x14ac:dyDescent="0.25">
      <c r="A3367" s="1" t="s">
        <v>201</v>
      </c>
      <c r="B3367" s="1" t="s">
        <v>202</v>
      </c>
      <c r="C3367" s="3">
        <v>13664</v>
      </c>
      <c r="D3367" s="13">
        <v>44139.485914351855</v>
      </c>
      <c r="E3367" s="14">
        <v>3.5046296296296298E-2</v>
      </c>
      <c r="G3367" s="1" t="s">
        <v>215</v>
      </c>
      <c r="H3367" s="1" t="s">
        <v>216</v>
      </c>
      <c r="I3367" s="3">
        <v>13446</v>
      </c>
      <c r="J3367" s="13">
        <v>44132.866620370369</v>
      </c>
      <c r="K3367" s="14">
        <v>3.2129629629629626E-2</v>
      </c>
      <c r="M3367" s="1" t="s">
        <v>241</v>
      </c>
      <c r="N3367" s="1" t="s">
        <v>242</v>
      </c>
      <c r="O3367" s="3">
        <v>10467</v>
      </c>
      <c r="P3367" s="13">
        <v>44071.688506944447</v>
      </c>
      <c r="Q3367" s="14">
        <v>3.9976851851851854E-2</v>
      </c>
    </row>
    <row r="3368" spans="1:17" x14ac:dyDescent="0.25">
      <c r="A3368" s="1" t="s">
        <v>201</v>
      </c>
      <c r="B3368" s="1" t="s">
        <v>202</v>
      </c>
      <c r="C3368" s="3">
        <v>13665</v>
      </c>
      <c r="D3368" s="13">
        <v>44139.50472222222</v>
      </c>
      <c r="E3368" s="14">
        <v>3.78587962962963E-2</v>
      </c>
      <c r="G3368" s="1" t="s">
        <v>233</v>
      </c>
      <c r="H3368" s="1" t="s">
        <v>234</v>
      </c>
      <c r="I3368" s="3">
        <v>13447</v>
      </c>
      <c r="J3368" s="13">
        <v>44132.878784722219</v>
      </c>
      <c r="K3368" s="14">
        <v>3.2615740740740744E-2</v>
      </c>
      <c r="M3368" s="1" t="s">
        <v>229</v>
      </c>
      <c r="N3368" s="1" t="s">
        <v>230</v>
      </c>
      <c r="O3368" s="3">
        <v>10469</v>
      </c>
      <c r="P3368" s="13">
        <v>44071.715115740742</v>
      </c>
      <c r="Q3368" s="14">
        <v>4.252314814814815E-2</v>
      </c>
    </row>
    <row r="3369" spans="1:17" x14ac:dyDescent="0.25">
      <c r="A3369" s="1" t="s">
        <v>213</v>
      </c>
      <c r="B3369" s="1" t="s">
        <v>214</v>
      </c>
      <c r="C3369" s="3">
        <v>13666</v>
      </c>
      <c r="D3369" s="13">
        <v>44139.523599537039</v>
      </c>
      <c r="E3369" s="14">
        <v>3.2083333333333332E-2</v>
      </c>
      <c r="G3369" s="1" t="s">
        <v>203</v>
      </c>
      <c r="H3369" s="1" t="s">
        <v>204</v>
      </c>
      <c r="I3369" s="3">
        <v>13449</v>
      </c>
      <c r="J3369" s="13">
        <v>44133.397453703707</v>
      </c>
      <c r="K3369" s="14">
        <v>3.471064814814815E-2</v>
      </c>
      <c r="M3369" s="1" t="s">
        <v>253</v>
      </c>
      <c r="N3369" s="1" t="s">
        <v>254</v>
      </c>
      <c r="O3369" s="3">
        <v>10470</v>
      </c>
      <c r="P3369" s="13">
        <v>44071.727037037039</v>
      </c>
      <c r="Q3369" s="14">
        <v>4.2199074074074076E-2</v>
      </c>
    </row>
    <row r="3370" spans="1:17" x14ac:dyDescent="0.25">
      <c r="A3370" s="1" t="s">
        <v>161</v>
      </c>
      <c r="B3370" s="1" t="s">
        <v>162</v>
      </c>
      <c r="C3370" s="3">
        <v>13667</v>
      </c>
      <c r="D3370" s="13">
        <v>44139.536828703705</v>
      </c>
      <c r="E3370" s="14">
        <v>3.4548611111111113E-2</v>
      </c>
      <c r="G3370" s="1" t="s">
        <v>171</v>
      </c>
      <c r="H3370" s="1" t="s">
        <v>172</v>
      </c>
      <c r="I3370" s="3">
        <v>13450</v>
      </c>
      <c r="J3370" s="13">
        <v>44133.412557870368</v>
      </c>
      <c r="K3370" s="14">
        <v>3.9305555555555559E-2</v>
      </c>
      <c r="M3370" s="1" t="s">
        <v>173</v>
      </c>
      <c r="N3370" s="1" t="s">
        <v>174</v>
      </c>
      <c r="O3370" s="3">
        <v>10472</v>
      </c>
      <c r="P3370" s="13">
        <v>44071.752627314818</v>
      </c>
      <c r="Q3370" s="14">
        <v>3.5439814814814813E-2</v>
      </c>
    </row>
    <row r="3371" spans="1:17" x14ac:dyDescent="0.25">
      <c r="A3371" s="1" t="s">
        <v>163</v>
      </c>
      <c r="B3371" s="1" t="s">
        <v>164</v>
      </c>
      <c r="C3371" s="3">
        <v>13668</v>
      </c>
      <c r="D3371" s="13">
        <v>44139.54959490741</v>
      </c>
      <c r="E3371" s="14">
        <v>3.1967592592592589E-2</v>
      </c>
      <c r="G3371" s="1" t="s">
        <v>233</v>
      </c>
      <c r="H3371" s="1" t="s">
        <v>234</v>
      </c>
      <c r="I3371" s="3">
        <v>13453</v>
      </c>
      <c r="J3371" s="13">
        <v>44133.452060185184</v>
      </c>
      <c r="K3371" s="14">
        <v>2.8414351851851847E-2</v>
      </c>
      <c r="M3371" s="1" t="s">
        <v>223</v>
      </c>
      <c r="N3371" s="1" t="s">
        <v>224</v>
      </c>
      <c r="O3371" s="3">
        <v>10474</v>
      </c>
      <c r="P3371" s="13">
        <v>44071.777581018519</v>
      </c>
      <c r="Q3371" s="14">
        <v>4.2326388888888893E-2</v>
      </c>
    </row>
    <row r="3372" spans="1:17" x14ac:dyDescent="0.25">
      <c r="A3372" s="1" t="s">
        <v>159</v>
      </c>
      <c r="B3372" s="1" t="s">
        <v>160</v>
      </c>
      <c r="C3372" s="3">
        <v>13671</v>
      </c>
      <c r="D3372" s="13">
        <v>44139.59039351852</v>
      </c>
      <c r="E3372" s="14">
        <v>3.201388888888889E-2</v>
      </c>
      <c r="G3372" s="1" t="s">
        <v>120</v>
      </c>
      <c r="H3372" s="1" t="s">
        <v>219</v>
      </c>
      <c r="I3372" s="3">
        <v>13456</v>
      </c>
      <c r="J3372" s="13">
        <v>44133.501215277778</v>
      </c>
      <c r="K3372" s="14">
        <v>3.2638888888888891E-2</v>
      </c>
      <c r="M3372" s="1" t="s">
        <v>191</v>
      </c>
      <c r="N3372" s="1" t="s">
        <v>192</v>
      </c>
      <c r="O3372" s="3">
        <v>10479</v>
      </c>
      <c r="P3372" s="13">
        <v>44071.847407407404</v>
      </c>
      <c r="Q3372" s="14">
        <v>3.3692129629629627E-2</v>
      </c>
    </row>
    <row r="3373" spans="1:17" x14ac:dyDescent="0.25">
      <c r="A3373" s="1" t="s">
        <v>189</v>
      </c>
      <c r="B3373" s="1" t="s">
        <v>190</v>
      </c>
      <c r="C3373" s="3">
        <v>13673</v>
      </c>
      <c r="D3373" s="13">
        <v>44139.617048611108</v>
      </c>
      <c r="E3373" s="14">
        <v>3.6041666666666666E-2</v>
      </c>
      <c r="G3373" s="1" t="s">
        <v>251</v>
      </c>
      <c r="H3373" s="1" t="s">
        <v>252</v>
      </c>
      <c r="I3373" s="3">
        <v>13458</v>
      </c>
      <c r="J3373" s="13">
        <v>44133.532152777778</v>
      </c>
      <c r="K3373" s="14">
        <v>2.8333333333333332E-2</v>
      </c>
      <c r="M3373" s="1" t="s">
        <v>167</v>
      </c>
      <c r="N3373" s="1" t="s">
        <v>168</v>
      </c>
      <c r="O3373" s="3">
        <v>10480</v>
      </c>
      <c r="P3373" s="13">
        <v>44072.354351851849</v>
      </c>
      <c r="Q3373" s="14">
        <v>3.6134259259259262E-2</v>
      </c>
    </row>
    <row r="3374" spans="1:17" x14ac:dyDescent="0.25">
      <c r="A3374" s="1" t="s">
        <v>181</v>
      </c>
      <c r="B3374" s="1" t="s">
        <v>182</v>
      </c>
      <c r="C3374" s="3">
        <v>13676</v>
      </c>
      <c r="D3374" s="13">
        <v>44139.669560185182</v>
      </c>
      <c r="E3374" s="14">
        <v>3.8877314814814816E-2</v>
      </c>
      <c r="G3374" s="1" t="s">
        <v>120</v>
      </c>
      <c r="H3374" s="1" t="s">
        <v>219</v>
      </c>
      <c r="I3374" s="3">
        <v>13469</v>
      </c>
      <c r="J3374" s="13">
        <v>44133.691504629627</v>
      </c>
      <c r="K3374" s="14">
        <v>3.8449074074074073E-2</v>
      </c>
      <c r="M3374" s="1" t="s">
        <v>223</v>
      </c>
      <c r="N3374" s="1" t="s">
        <v>224</v>
      </c>
      <c r="O3374" s="3">
        <v>10482</v>
      </c>
      <c r="P3374" s="13">
        <v>44072.380069444444</v>
      </c>
      <c r="Q3374" s="14">
        <v>3.2499999999999994E-2</v>
      </c>
    </row>
    <row r="3375" spans="1:17" x14ac:dyDescent="0.25">
      <c r="A3375" s="1" t="s">
        <v>205</v>
      </c>
      <c r="B3375" s="1" t="s">
        <v>206</v>
      </c>
      <c r="C3375" s="3">
        <v>13680</v>
      </c>
      <c r="D3375" s="13">
        <v>44139.731400462966</v>
      </c>
      <c r="E3375" s="14">
        <v>2.7569444444444448E-2</v>
      </c>
      <c r="G3375" s="1" t="s">
        <v>175</v>
      </c>
      <c r="H3375" s="1" t="s">
        <v>176</v>
      </c>
      <c r="I3375" s="3">
        <v>13470</v>
      </c>
      <c r="J3375" s="13">
        <v>44133.706944444442</v>
      </c>
      <c r="K3375" s="14">
        <v>2.7523148148148147E-2</v>
      </c>
      <c r="M3375" s="1" t="s">
        <v>249</v>
      </c>
      <c r="N3375" s="1" t="s">
        <v>250</v>
      </c>
      <c r="O3375" s="3">
        <v>10485</v>
      </c>
      <c r="P3375" s="13">
        <v>44072.431516203702</v>
      </c>
      <c r="Q3375" s="14">
        <v>3.4826388888888886E-2</v>
      </c>
    </row>
    <row r="3376" spans="1:17" x14ac:dyDescent="0.25">
      <c r="A3376" s="1" t="s">
        <v>161</v>
      </c>
      <c r="B3376" s="1" t="s">
        <v>162</v>
      </c>
      <c r="C3376" s="3">
        <v>13683</v>
      </c>
      <c r="D3376" s="13">
        <v>44139.782442129632</v>
      </c>
      <c r="E3376" s="14">
        <v>3.2303240740740737E-2</v>
      </c>
      <c r="G3376" s="1" t="s">
        <v>251</v>
      </c>
      <c r="H3376" s="1" t="s">
        <v>252</v>
      </c>
      <c r="I3376" s="3">
        <v>13476</v>
      </c>
      <c r="J3376" s="13">
        <v>44133.793668981481</v>
      </c>
      <c r="K3376" s="14">
        <v>3.5289351851851856E-2</v>
      </c>
      <c r="M3376" s="1" t="s">
        <v>185</v>
      </c>
      <c r="N3376" s="1" t="s">
        <v>186</v>
      </c>
      <c r="O3376" s="3">
        <v>10487</v>
      </c>
      <c r="P3376" s="13">
        <v>44072.455995370372</v>
      </c>
      <c r="Q3376" s="14">
        <v>3.7916666666666668E-2</v>
      </c>
    </row>
    <row r="3377" spans="1:17" x14ac:dyDescent="0.25">
      <c r="A3377" s="1" t="s">
        <v>255</v>
      </c>
      <c r="B3377" s="1" t="s">
        <v>256</v>
      </c>
      <c r="C3377" s="3">
        <v>13685</v>
      </c>
      <c r="D3377" s="13">
        <v>44139.811678240738</v>
      </c>
      <c r="E3377" s="14">
        <v>2.614583333333333E-2</v>
      </c>
      <c r="G3377" s="1" t="s">
        <v>233</v>
      </c>
      <c r="H3377" s="1" t="s">
        <v>234</v>
      </c>
      <c r="I3377" s="3">
        <v>13483</v>
      </c>
      <c r="J3377" s="13">
        <v>44133.886886574073</v>
      </c>
      <c r="K3377" s="14">
        <v>2.8414351851851847E-2</v>
      </c>
      <c r="M3377" s="1" t="s">
        <v>249</v>
      </c>
      <c r="N3377" s="1" t="s">
        <v>250</v>
      </c>
      <c r="O3377" s="3">
        <v>10490</v>
      </c>
      <c r="P3377" s="13">
        <v>44072.489571759259</v>
      </c>
      <c r="Q3377" s="14">
        <v>3.532407407407407E-2</v>
      </c>
    </row>
    <row r="3378" spans="1:17" x14ac:dyDescent="0.25">
      <c r="A3378" s="1" t="s">
        <v>189</v>
      </c>
      <c r="B3378" s="1" t="s">
        <v>190</v>
      </c>
      <c r="C3378" s="3">
        <v>13690</v>
      </c>
      <c r="D3378" s="13">
        <v>44140.384166666663</v>
      </c>
      <c r="E3378" s="14">
        <v>4.02662037037037E-2</v>
      </c>
      <c r="G3378" s="1" t="s">
        <v>179</v>
      </c>
      <c r="H3378" s="1" t="s">
        <v>180</v>
      </c>
      <c r="I3378" s="3">
        <v>13488</v>
      </c>
      <c r="J3378" s="13">
        <v>44134.444409722222</v>
      </c>
      <c r="K3378" s="14">
        <v>2.8043981481481479E-2</v>
      </c>
      <c r="M3378" s="1" t="s">
        <v>167</v>
      </c>
      <c r="N3378" s="1" t="s">
        <v>168</v>
      </c>
      <c r="O3378" s="3">
        <v>10495</v>
      </c>
      <c r="P3378" s="13">
        <v>44072.560300925928</v>
      </c>
      <c r="Q3378" s="14">
        <v>3.5706018518518519E-2</v>
      </c>
    </row>
    <row r="3379" spans="1:17" x14ac:dyDescent="0.25">
      <c r="A3379" s="1" t="s">
        <v>207</v>
      </c>
      <c r="B3379" s="1" t="s">
        <v>208</v>
      </c>
      <c r="C3379" s="3">
        <v>13691</v>
      </c>
      <c r="D3379" s="13">
        <v>44140.397268518522</v>
      </c>
      <c r="E3379" s="14">
        <v>2.9756944444444447E-2</v>
      </c>
      <c r="G3379" s="1" t="s">
        <v>120</v>
      </c>
      <c r="H3379" s="1" t="s">
        <v>219</v>
      </c>
      <c r="I3379" s="3">
        <v>13492</v>
      </c>
      <c r="J3379" s="13">
        <v>44134.493935185186</v>
      </c>
      <c r="K3379" s="14">
        <v>3.5497685185185188E-2</v>
      </c>
      <c r="M3379" s="1" t="s">
        <v>227</v>
      </c>
      <c r="N3379" s="1" t="s">
        <v>228</v>
      </c>
      <c r="O3379" s="3">
        <v>10502</v>
      </c>
      <c r="P3379" s="13">
        <v>44072.653055555558</v>
      </c>
      <c r="Q3379" s="14">
        <v>3.1875000000000001E-2</v>
      </c>
    </row>
    <row r="3380" spans="1:17" x14ac:dyDescent="0.25">
      <c r="A3380" s="1" t="s">
        <v>163</v>
      </c>
      <c r="B3380" s="1" t="s">
        <v>164</v>
      </c>
      <c r="C3380" s="3">
        <v>13696</v>
      </c>
      <c r="D3380" s="13">
        <v>44140.461365740739</v>
      </c>
      <c r="E3380" s="14">
        <v>3.1180555555555555E-2</v>
      </c>
      <c r="G3380" s="1" t="s">
        <v>211</v>
      </c>
      <c r="H3380" s="1" t="s">
        <v>212</v>
      </c>
      <c r="I3380" s="3">
        <v>13493</v>
      </c>
      <c r="J3380" s="13">
        <v>44134.50340277778</v>
      </c>
      <c r="K3380" s="14">
        <v>3.4548611111111113E-2</v>
      </c>
      <c r="M3380" s="1" t="s">
        <v>126</v>
      </c>
      <c r="N3380" s="1" t="s">
        <v>220</v>
      </c>
      <c r="O3380" s="3">
        <v>10507</v>
      </c>
      <c r="P3380" s="13">
        <v>44072.720995370371</v>
      </c>
      <c r="Q3380" s="14">
        <v>3.667824074074074E-2</v>
      </c>
    </row>
    <row r="3381" spans="1:17" x14ac:dyDescent="0.25">
      <c r="A3381" s="1" t="s">
        <v>205</v>
      </c>
      <c r="B3381" s="1" t="s">
        <v>206</v>
      </c>
      <c r="C3381" s="3">
        <v>13697</v>
      </c>
      <c r="D3381" s="13">
        <v>44140.472407407404</v>
      </c>
      <c r="E3381" s="14">
        <v>3.1331018518518515E-2</v>
      </c>
      <c r="G3381" s="1" t="s">
        <v>171</v>
      </c>
      <c r="H3381" s="1" t="s">
        <v>172</v>
      </c>
      <c r="I3381" s="3">
        <v>13498</v>
      </c>
      <c r="J3381" s="13">
        <v>44134.575219907405</v>
      </c>
      <c r="K3381" s="14">
        <v>3.2523148148148148E-2</v>
      </c>
      <c r="M3381" s="1" t="s">
        <v>231</v>
      </c>
      <c r="N3381" s="1" t="s">
        <v>232</v>
      </c>
      <c r="O3381" s="3">
        <v>10508</v>
      </c>
      <c r="P3381" s="13">
        <v>44072.730567129627</v>
      </c>
      <c r="Q3381" s="14">
        <v>3.3831018518518517E-2</v>
      </c>
    </row>
    <row r="3382" spans="1:17" x14ac:dyDescent="0.25">
      <c r="A3382" s="1" t="s">
        <v>163</v>
      </c>
      <c r="B3382" s="1" t="s">
        <v>164</v>
      </c>
      <c r="C3382" s="3">
        <v>13702</v>
      </c>
      <c r="D3382" s="13">
        <v>44140.549988425926</v>
      </c>
      <c r="E3382" s="14">
        <v>3.4282407407407407E-2</v>
      </c>
      <c r="G3382" s="1" t="s">
        <v>179</v>
      </c>
      <c r="H3382" s="1" t="s">
        <v>180</v>
      </c>
      <c r="I3382" s="3">
        <v>13502</v>
      </c>
      <c r="J3382" s="13">
        <v>44134.623935185184</v>
      </c>
      <c r="K3382" s="14">
        <v>3.5648148148148151E-2</v>
      </c>
      <c r="M3382" s="1" t="s">
        <v>223</v>
      </c>
      <c r="N3382" s="1" t="s">
        <v>224</v>
      </c>
      <c r="O3382" s="3">
        <v>10512</v>
      </c>
      <c r="P3382" s="13">
        <v>44072.785844907405</v>
      </c>
      <c r="Q3382" s="14">
        <v>4.0219907407407406E-2</v>
      </c>
    </row>
    <row r="3383" spans="1:17" x14ac:dyDescent="0.25">
      <c r="A3383" s="1" t="s">
        <v>207</v>
      </c>
      <c r="B3383" s="1" t="s">
        <v>208</v>
      </c>
      <c r="C3383" s="3">
        <v>13703</v>
      </c>
      <c r="D3383" s="13">
        <v>44140.56082175926</v>
      </c>
      <c r="E3383" s="14">
        <v>3.0810185185185187E-2</v>
      </c>
      <c r="G3383" s="1" t="s">
        <v>179</v>
      </c>
      <c r="H3383" s="1" t="s">
        <v>180</v>
      </c>
      <c r="I3383" s="3">
        <v>13505</v>
      </c>
      <c r="J3383" s="13">
        <v>44134.670856481483</v>
      </c>
      <c r="K3383" s="14">
        <v>3.349537037037037E-2</v>
      </c>
      <c r="M3383" s="1" t="s">
        <v>237</v>
      </c>
      <c r="N3383" s="1" t="s">
        <v>238</v>
      </c>
      <c r="O3383" s="3">
        <v>10514</v>
      </c>
      <c r="P3383" s="13">
        <v>44072.817719907405</v>
      </c>
      <c r="Q3383" s="14">
        <v>3.8263888888888889E-2</v>
      </c>
    </row>
    <row r="3384" spans="1:17" x14ac:dyDescent="0.25">
      <c r="A3384" s="1" t="s">
        <v>243</v>
      </c>
      <c r="B3384" s="1" t="s">
        <v>244</v>
      </c>
      <c r="C3384" s="3">
        <v>13706</v>
      </c>
      <c r="D3384" s="13">
        <v>44140.599780092591</v>
      </c>
      <c r="E3384" s="14">
        <v>3.9016203703703699E-2</v>
      </c>
      <c r="G3384" s="1" t="s">
        <v>215</v>
      </c>
      <c r="H3384" s="1" t="s">
        <v>216</v>
      </c>
      <c r="I3384" s="3">
        <v>13511</v>
      </c>
      <c r="J3384" s="13">
        <v>44134.752152777779</v>
      </c>
      <c r="K3384" s="14">
        <v>3.3391203703703708E-2</v>
      </c>
      <c r="M3384" s="1" t="s">
        <v>126</v>
      </c>
      <c r="N3384" s="1" t="s">
        <v>220</v>
      </c>
      <c r="O3384" s="3">
        <v>10516</v>
      </c>
      <c r="P3384" s="13">
        <v>44072.846990740742</v>
      </c>
      <c r="Q3384" s="14">
        <v>3.6863425925925931E-2</v>
      </c>
    </row>
    <row r="3385" spans="1:17" x14ac:dyDescent="0.25">
      <c r="A3385" s="1" t="s">
        <v>165</v>
      </c>
      <c r="B3385" s="1" t="s">
        <v>166</v>
      </c>
      <c r="C3385" s="3">
        <v>13709</v>
      </c>
      <c r="D3385" s="13">
        <v>44140.643287037034</v>
      </c>
      <c r="E3385" s="14">
        <v>3.0416666666666665E-2</v>
      </c>
      <c r="G3385" s="1" t="s">
        <v>179</v>
      </c>
      <c r="H3385" s="1" t="s">
        <v>180</v>
      </c>
      <c r="I3385" s="3">
        <v>13516</v>
      </c>
      <c r="J3385" s="13">
        <v>44134.834166666667</v>
      </c>
      <c r="K3385" s="14">
        <v>2.7569444444444448E-2</v>
      </c>
      <c r="M3385" s="1" t="s">
        <v>185</v>
      </c>
      <c r="N3385" s="1" t="s">
        <v>186</v>
      </c>
      <c r="O3385" s="3">
        <v>10523</v>
      </c>
      <c r="P3385" s="13">
        <v>44073.430092592593</v>
      </c>
      <c r="Q3385" s="14">
        <v>3.5312500000000004E-2</v>
      </c>
    </row>
    <row r="3386" spans="1:17" x14ac:dyDescent="0.25">
      <c r="A3386" s="1" t="s">
        <v>207</v>
      </c>
      <c r="B3386" s="1" t="s">
        <v>208</v>
      </c>
      <c r="C3386" s="3">
        <v>13710</v>
      </c>
      <c r="D3386" s="13">
        <v>44140.660949074074</v>
      </c>
      <c r="E3386" s="14">
        <v>2.8078703703703703E-2</v>
      </c>
      <c r="G3386" s="1" t="s">
        <v>179</v>
      </c>
      <c r="H3386" s="1" t="s">
        <v>180</v>
      </c>
      <c r="I3386" s="3">
        <v>13526</v>
      </c>
      <c r="J3386" s="13">
        <v>44135.474259259259</v>
      </c>
      <c r="K3386" s="14">
        <v>2.3668981481481485E-2</v>
      </c>
      <c r="M3386" s="1" t="s">
        <v>130</v>
      </c>
      <c r="N3386" s="1" t="s">
        <v>218</v>
      </c>
      <c r="O3386" s="3">
        <v>10525</v>
      </c>
      <c r="P3386" s="13">
        <v>44073.463414351849</v>
      </c>
      <c r="Q3386" s="14">
        <v>4.071759259259259E-2</v>
      </c>
    </row>
    <row r="3387" spans="1:17" x14ac:dyDescent="0.25">
      <c r="A3387" s="1" t="s">
        <v>213</v>
      </c>
      <c r="B3387" s="1" t="s">
        <v>214</v>
      </c>
      <c r="C3387" s="3">
        <v>13711</v>
      </c>
      <c r="D3387" s="13">
        <v>44140.679062499999</v>
      </c>
      <c r="E3387" s="14">
        <v>3.0891203703703702E-2</v>
      </c>
      <c r="G3387" s="1" t="s">
        <v>203</v>
      </c>
      <c r="H3387" s="1" t="s">
        <v>204</v>
      </c>
      <c r="I3387" s="3">
        <v>13535</v>
      </c>
      <c r="J3387" s="13">
        <v>44135.617928240739</v>
      </c>
      <c r="K3387" s="14">
        <v>3.3171296296296296E-2</v>
      </c>
      <c r="M3387" s="1" t="s">
        <v>199</v>
      </c>
      <c r="N3387" s="1" t="s">
        <v>200</v>
      </c>
      <c r="O3387" s="3">
        <v>10526</v>
      </c>
      <c r="P3387" s="13">
        <v>44073.476284722223</v>
      </c>
      <c r="Q3387" s="14">
        <v>4.2604166666666665E-2</v>
      </c>
    </row>
    <row r="3388" spans="1:17" x14ac:dyDescent="0.25">
      <c r="A3388" s="1" t="s">
        <v>197</v>
      </c>
      <c r="B3388" s="1" t="s">
        <v>198</v>
      </c>
      <c r="C3388" s="3">
        <v>13714</v>
      </c>
      <c r="D3388" s="13">
        <v>44140.725787037038</v>
      </c>
      <c r="E3388" s="14">
        <v>3.3252314814814811E-2</v>
      </c>
      <c r="G3388" s="1" t="s">
        <v>235</v>
      </c>
      <c r="H3388" s="1" t="s">
        <v>236</v>
      </c>
      <c r="I3388" s="3">
        <v>13536</v>
      </c>
      <c r="J3388" s="13">
        <v>44135.634317129632</v>
      </c>
      <c r="K3388" s="14">
        <v>4.0381944444444443E-2</v>
      </c>
      <c r="M3388" s="1" t="s">
        <v>185</v>
      </c>
      <c r="N3388" s="1" t="s">
        <v>186</v>
      </c>
      <c r="O3388" s="3">
        <v>10528</v>
      </c>
      <c r="P3388" s="13">
        <v>44073.503784722219</v>
      </c>
      <c r="Q3388" s="14">
        <v>3.349537037037037E-2</v>
      </c>
    </row>
    <row r="3389" spans="1:17" x14ac:dyDescent="0.25">
      <c r="A3389" s="1" t="s">
        <v>213</v>
      </c>
      <c r="B3389" s="1" t="s">
        <v>214</v>
      </c>
      <c r="C3389" s="3">
        <v>13718</v>
      </c>
      <c r="D3389" s="13">
        <v>44140.782789351855</v>
      </c>
      <c r="E3389" s="14">
        <v>3.4768518518518525E-2</v>
      </c>
      <c r="G3389" s="1" t="s">
        <v>120</v>
      </c>
      <c r="H3389" s="1" t="s">
        <v>219</v>
      </c>
      <c r="I3389" s="3">
        <v>13538</v>
      </c>
      <c r="J3389" s="13">
        <v>44135.664606481485</v>
      </c>
      <c r="K3389" s="14">
        <v>3.9849537037037037E-2</v>
      </c>
      <c r="M3389" s="1" t="s">
        <v>173</v>
      </c>
      <c r="N3389" s="1" t="s">
        <v>174</v>
      </c>
      <c r="O3389" s="3">
        <v>10532</v>
      </c>
      <c r="P3389" s="13">
        <v>44073.55878472222</v>
      </c>
      <c r="Q3389" s="14">
        <v>3.9155092592592596E-2</v>
      </c>
    </row>
    <row r="3390" spans="1:17" x14ac:dyDescent="0.25">
      <c r="A3390" s="1" t="s">
        <v>207</v>
      </c>
      <c r="B3390" s="1" t="s">
        <v>208</v>
      </c>
      <c r="C3390" s="3">
        <v>13719</v>
      </c>
      <c r="D3390" s="13">
        <v>44140.797372685185</v>
      </c>
      <c r="E3390" s="14">
        <v>3.6574074074074071E-2</v>
      </c>
      <c r="G3390" s="1" t="s">
        <v>120</v>
      </c>
      <c r="H3390" s="1" t="s">
        <v>219</v>
      </c>
      <c r="I3390" s="3">
        <v>13540</v>
      </c>
      <c r="J3390" s="13">
        <v>44135.692835648151</v>
      </c>
      <c r="K3390" s="14">
        <v>3.2083333333333332E-2</v>
      </c>
      <c r="M3390" s="1" t="s">
        <v>249</v>
      </c>
      <c r="N3390" s="1" t="s">
        <v>250</v>
      </c>
      <c r="O3390" s="3">
        <v>10536</v>
      </c>
      <c r="P3390" s="13">
        <v>44073.619305555556</v>
      </c>
      <c r="Q3390" s="14">
        <v>3.6979166666666667E-2</v>
      </c>
    </row>
    <row r="3391" spans="1:17" x14ac:dyDescent="0.25">
      <c r="A3391" s="1" t="s">
        <v>159</v>
      </c>
      <c r="B3391" s="1" t="s">
        <v>160</v>
      </c>
      <c r="C3391" s="3">
        <v>13722</v>
      </c>
      <c r="D3391" s="13">
        <v>44140.844895833332</v>
      </c>
      <c r="E3391" s="14">
        <v>3.3715277777777775E-2</v>
      </c>
      <c r="G3391" s="1" t="s">
        <v>177</v>
      </c>
      <c r="H3391" s="1" t="s">
        <v>178</v>
      </c>
      <c r="I3391" s="3">
        <v>13542</v>
      </c>
      <c r="J3391" s="13">
        <v>44135.729178240741</v>
      </c>
      <c r="K3391" s="14">
        <v>3.5995370370370372E-2</v>
      </c>
      <c r="M3391" s="1" t="s">
        <v>167</v>
      </c>
      <c r="N3391" s="1" t="s">
        <v>168</v>
      </c>
      <c r="O3391" s="3">
        <v>10538</v>
      </c>
      <c r="P3391" s="13">
        <v>44073.647951388892</v>
      </c>
      <c r="Q3391" s="14">
        <v>4.6087962962962963E-2</v>
      </c>
    </row>
    <row r="3392" spans="1:17" x14ac:dyDescent="0.25">
      <c r="A3392" s="1" t="s">
        <v>183</v>
      </c>
      <c r="B3392" s="1" t="s">
        <v>184</v>
      </c>
      <c r="C3392" s="3">
        <v>13732</v>
      </c>
      <c r="D3392" s="13">
        <v>44141.481249999997</v>
      </c>
      <c r="E3392" s="14">
        <v>3.7905092592592594E-2</v>
      </c>
      <c r="G3392" s="1" t="s">
        <v>179</v>
      </c>
      <c r="H3392" s="1" t="s">
        <v>180</v>
      </c>
      <c r="I3392" s="3">
        <v>13547</v>
      </c>
      <c r="J3392" s="13">
        <v>44135.795844907407</v>
      </c>
      <c r="K3392" s="14">
        <v>2.4120370370370372E-2</v>
      </c>
      <c r="M3392" s="1" t="s">
        <v>241</v>
      </c>
      <c r="N3392" s="1" t="s">
        <v>242</v>
      </c>
      <c r="O3392" s="3">
        <v>10546</v>
      </c>
      <c r="P3392" s="13">
        <v>44073.749363425923</v>
      </c>
      <c r="Q3392" s="14">
        <v>3.6134259259259262E-2</v>
      </c>
    </row>
    <row r="3393" spans="1:17" x14ac:dyDescent="0.25">
      <c r="A3393" s="1" t="s">
        <v>197</v>
      </c>
      <c r="B3393" s="1" t="s">
        <v>198</v>
      </c>
      <c r="C3393" s="3">
        <v>13733</v>
      </c>
      <c r="D3393" s="13">
        <v>44141.496412037035</v>
      </c>
      <c r="E3393" s="14">
        <v>3.259259259259259E-2</v>
      </c>
      <c r="G3393" s="1" t="s">
        <v>203</v>
      </c>
      <c r="H3393" s="1" t="s">
        <v>204</v>
      </c>
      <c r="I3393" s="3">
        <v>13548</v>
      </c>
      <c r="J3393" s="13">
        <v>44135.813587962963</v>
      </c>
      <c r="K3393" s="14">
        <v>3.7291666666666667E-2</v>
      </c>
      <c r="M3393" s="1" t="s">
        <v>199</v>
      </c>
      <c r="N3393" s="1" t="s">
        <v>200</v>
      </c>
      <c r="O3393" s="3">
        <v>10547</v>
      </c>
      <c r="P3393" s="13">
        <v>44073.762013888889</v>
      </c>
      <c r="Q3393" s="14">
        <v>3.6481481481481483E-2</v>
      </c>
    </row>
    <row r="3394" spans="1:17" x14ac:dyDescent="0.25">
      <c r="A3394" s="1" t="s">
        <v>165</v>
      </c>
      <c r="B3394" s="1" t="s">
        <v>166</v>
      </c>
      <c r="C3394" s="3">
        <v>13734</v>
      </c>
      <c r="D3394" s="13">
        <v>44141.513622685183</v>
      </c>
      <c r="E3394" s="14">
        <v>3.1539351851851853E-2</v>
      </c>
      <c r="G3394" s="1" t="s">
        <v>211</v>
      </c>
      <c r="H3394" s="1" t="s">
        <v>212</v>
      </c>
      <c r="I3394" s="3">
        <v>13557</v>
      </c>
      <c r="J3394" s="13">
        <v>44136.432581018518</v>
      </c>
      <c r="K3394" s="14">
        <v>2.9988425925925922E-2</v>
      </c>
      <c r="M3394" s="1" t="s">
        <v>191</v>
      </c>
      <c r="N3394" s="1" t="s">
        <v>192</v>
      </c>
      <c r="O3394" s="3">
        <v>10550</v>
      </c>
      <c r="P3394" s="13">
        <v>44073.806747685187</v>
      </c>
      <c r="Q3394" s="14">
        <v>4.0706018518518523E-2</v>
      </c>
    </row>
    <row r="3395" spans="1:17" x14ac:dyDescent="0.25">
      <c r="A3395" s="1" t="s">
        <v>189</v>
      </c>
      <c r="B3395" s="1" t="s">
        <v>190</v>
      </c>
      <c r="C3395" s="3">
        <v>13736</v>
      </c>
      <c r="D3395" s="13">
        <v>44141.547847222224</v>
      </c>
      <c r="E3395" s="14">
        <v>2.8611111111111115E-2</v>
      </c>
      <c r="G3395" s="1" t="s">
        <v>120</v>
      </c>
      <c r="H3395" s="1" t="s">
        <v>219</v>
      </c>
      <c r="I3395" s="3">
        <v>13558</v>
      </c>
      <c r="J3395" s="13">
        <v>44136.444687499999</v>
      </c>
      <c r="K3395" s="14">
        <v>3.138888888888889E-2</v>
      </c>
      <c r="M3395" s="1" t="s">
        <v>237</v>
      </c>
      <c r="N3395" s="1" t="s">
        <v>238</v>
      </c>
      <c r="O3395" s="3">
        <v>10553</v>
      </c>
      <c r="P3395" s="13">
        <v>44073.850856481484</v>
      </c>
      <c r="Q3395" s="14">
        <v>4.0729166666666664E-2</v>
      </c>
    </row>
    <row r="3396" spans="1:17" x14ac:dyDescent="0.25">
      <c r="A3396" s="1" t="s">
        <v>207</v>
      </c>
      <c r="B3396" s="1" t="s">
        <v>208</v>
      </c>
      <c r="C3396" s="3">
        <v>13737</v>
      </c>
      <c r="D3396" s="13">
        <v>44141.557442129626</v>
      </c>
      <c r="E3396" s="14">
        <v>3.4212962962962966E-2</v>
      </c>
      <c r="G3396" s="1" t="s">
        <v>187</v>
      </c>
      <c r="H3396" s="1" t="s">
        <v>188</v>
      </c>
      <c r="I3396" s="3">
        <v>13562</v>
      </c>
      <c r="J3396" s="13">
        <v>44136.514652777776</v>
      </c>
      <c r="K3396" s="14">
        <v>2.8912037037037038E-2</v>
      </c>
      <c r="M3396" s="1" t="s">
        <v>227</v>
      </c>
      <c r="N3396" s="1" t="s">
        <v>228</v>
      </c>
      <c r="O3396" s="3">
        <v>10555</v>
      </c>
      <c r="P3396" s="13">
        <v>44074.375347222223</v>
      </c>
      <c r="Q3396" s="14">
        <v>3.107638888888889E-2</v>
      </c>
    </row>
    <row r="3397" spans="1:17" x14ac:dyDescent="0.25">
      <c r="A3397" s="1" t="s">
        <v>243</v>
      </c>
      <c r="B3397" s="1" t="s">
        <v>244</v>
      </c>
      <c r="C3397" s="3">
        <v>13743</v>
      </c>
      <c r="D3397" s="13">
        <v>44141.647523148145</v>
      </c>
      <c r="E3397" s="14">
        <v>3.8229166666666668E-2</v>
      </c>
      <c r="G3397" s="1" t="s">
        <v>187</v>
      </c>
      <c r="H3397" s="1" t="s">
        <v>188</v>
      </c>
      <c r="I3397" s="3">
        <v>13569</v>
      </c>
      <c r="J3397" s="13">
        <v>44136.607465277775</v>
      </c>
      <c r="K3397" s="14">
        <v>2.7280092592592592E-2</v>
      </c>
      <c r="M3397" s="1" t="s">
        <v>130</v>
      </c>
      <c r="N3397" s="1" t="s">
        <v>218</v>
      </c>
      <c r="O3397" s="3">
        <v>10558</v>
      </c>
      <c r="P3397" s="13">
        <v>44074.407789351855</v>
      </c>
      <c r="Q3397" s="14">
        <v>3.7372685185185189E-2</v>
      </c>
    </row>
    <row r="3398" spans="1:17" x14ac:dyDescent="0.25">
      <c r="A3398" s="1" t="s">
        <v>163</v>
      </c>
      <c r="B3398" s="1" t="s">
        <v>164</v>
      </c>
      <c r="C3398" s="3">
        <v>13746</v>
      </c>
      <c r="D3398" s="13">
        <v>44141.681423611109</v>
      </c>
      <c r="E3398" s="14">
        <v>3.0810185185185187E-2</v>
      </c>
      <c r="G3398" s="1" t="s">
        <v>211</v>
      </c>
      <c r="H3398" s="1" t="s">
        <v>212</v>
      </c>
      <c r="I3398" s="3">
        <v>13570</v>
      </c>
      <c r="J3398" s="13">
        <v>44136.617789351854</v>
      </c>
      <c r="K3398" s="14">
        <v>3.9791666666666663E-2</v>
      </c>
      <c r="M3398" s="1" t="s">
        <v>173</v>
      </c>
      <c r="N3398" s="1" t="s">
        <v>174</v>
      </c>
      <c r="O3398" s="3">
        <v>10560</v>
      </c>
      <c r="P3398" s="13">
        <v>44074.436296296299</v>
      </c>
      <c r="Q3398" s="14">
        <v>4.0856481481481487E-2</v>
      </c>
    </row>
    <row r="3399" spans="1:17" x14ac:dyDescent="0.25">
      <c r="A3399" s="1" t="s">
        <v>243</v>
      </c>
      <c r="B3399" s="1" t="s">
        <v>244</v>
      </c>
      <c r="C3399" s="3">
        <v>13754</v>
      </c>
      <c r="D3399" s="13">
        <v>44141.805034722223</v>
      </c>
      <c r="E3399" s="14">
        <v>3.3171296296296296E-2</v>
      </c>
      <c r="G3399" s="1" t="s">
        <v>179</v>
      </c>
      <c r="H3399" s="1" t="s">
        <v>180</v>
      </c>
      <c r="I3399" s="3">
        <v>13574</v>
      </c>
      <c r="J3399" s="13">
        <v>44136.674247685187</v>
      </c>
      <c r="K3399" s="14">
        <v>2.7650462962962963E-2</v>
      </c>
      <c r="M3399" s="1" t="s">
        <v>247</v>
      </c>
      <c r="N3399" s="1" t="s">
        <v>248</v>
      </c>
      <c r="O3399" s="3">
        <v>10561</v>
      </c>
      <c r="P3399" s="13">
        <v>44074.445439814815</v>
      </c>
      <c r="Q3399" s="14">
        <v>3.1909722222222221E-2</v>
      </c>
    </row>
    <row r="3400" spans="1:17" x14ac:dyDescent="0.25">
      <c r="A3400" s="1" t="s">
        <v>207</v>
      </c>
      <c r="B3400" s="1" t="s">
        <v>208</v>
      </c>
      <c r="C3400" s="3">
        <v>13756</v>
      </c>
      <c r="D3400" s="13">
        <v>44141.838761574072</v>
      </c>
      <c r="E3400" s="14">
        <v>3.1747685185185184E-2</v>
      </c>
      <c r="G3400" s="1" t="s">
        <v>233</v>
      </c>
      <c r="H3400" s="1" t="s">
        <v>234</v>
      </c>
      <c r="I3400" s="3">
        <v>13579</v>
      </c>
      <c r="J3400" s="13">
        <v>44136.75613425926</v>
      </c>
      <c r="K3400" s="14">
        <v>3.4108796296296297E-2</v>
      </c>
      <c r="M3400" s="1" t="s">
        <v>237</v>
      </c>
      <c r="N3400" s="1" t="s">
        <v>238</v>
      </c>
      <c r="O3400" s="3">
        <v>10564</v>
      </c>
      <c r="P3400" s="13">
        <v>44074.491782407407</v>
      </c>
      <c r="Q3400" s="14">
        <v>3.3900462962962966E-2</v>
      </c>
    </row>
    <row r="3401" spans="1:17" x14ac:dyDescent="0.25">
      <c r="A3401" s="1" t="s">
        <v>207</v>
      </c>
      <c r="B3401" s="1" t="s">
        <v>208</v>
      </c>
      <c r="C3401" s="3">
        <v>13757</v>
      </c>
      <c r="D3401" s="13">
        <v>44141.851770833331</v>
      </c>
      <c r="E3401" s="14">
        <v>2.9953703703703705E-2</v>
      </c>
      <c r="G3401" s="1" t="s">
        <v>177</v>
      </c>
      <c r="H3401" s="1" t="s">
        <v>178</v>
      </c>
      <c r="I3401" s="3">
        <v>13584</v>
      </c>
      <c r="J3401" s="13">
        <v>44136.819398148145</v>
      </c>
      <c r="K3401" s="14">
        <v>3.005787037037037E-2</v>
      </c>
      <c r="M3401" s="1" t="s">
        <v>191</v>
      </c>
      <c r="N3401" s="1" t="s">
        <v>192</v>
      </c>
      <c r="O3401" s="3">
        <v>10565</v>
      </c>
      <c r="P3401" s="13">
        <v>44074.510277777779</v>
      </c>
      <c r="Q3401" s="14">
        <v>3.3414351851851855E-2</v>
      </c>
    </row>
    <row r="3402" spans="1:17" x14ac:dyDescent="0.25">
      <c r="A3402" s="1" t="s">
        <v>205</v>
      </c>
      <c r="B3402" s="1" t="s">
        <v>206</v>
      </c>
      <c r="C3402" s="3">
        <v>13758</v>
      </c>
      <c r="D3402" s="13">
        <v>44141.869259259256</v>
      </c>
      <c r="E3402" s="14">
        <v>3.0717592592592591E-2</v>
      </c>
      <c r="G3402" s="1" t="s">
        <v>120</v>
      </c>
      <c r="H3402" s="1" t="s">
        <v>219</v>
      </c>
      <c r="I3402" s="3">
        <v>13585</v>
      </c>
      <c r="J3402" s="13">
        <v>44136.837337962963</v>
      </c>
      <c r="K3402" s="14">
        <v>3.1990740740740743E-2</v>
      </c>
      <c r="M3402" s="1" t="s">
        <v>229</v>
      </c>
      <c r="N3402" s="1" t="s">
        <v>230</v>
      </c>
      <c r="O3402" s="3">
        <v>10567</v>
      </c>
      <c r="P3402" s="13">
        <v>44074.540312500001</v>
      </c>
      <c r="Q3402" s="14">
        <v>3.24537037037037E-2</v>
      </c>
    </row>
    <row r="3403" spans="1:17" x14ac:dyDescent="0.25">
      <c r="A3403" s="1" t="s">
        <v>183</v>
      </c>
      <c r="B3403" s="1" t="s">
        <v>184</v>
      </c>
      <c r="C3403" s="3">
        <v>13759</v>
      </c>
      <c r="D3403" s="13">
        <v>44141.880543981482</v>
      </c>
      <c r="E3403" s="14">
        <v>3.8148148148148146E-2</v>
      </c>
      <c r="G3403" s="1" t="s">
        <v>233</v>
      </c>
      <c r="H3403" s="1" t="s">
        <v>234</v>
      </c>
      <c r="I3403" s="3">
        <v>13590</v>
      </c>
      <c r="J3403" s="13">
        <v>44137.401006944441</v>
      </c>
      <c r="K3403" s="14">
        <v>3.2731481481481479E-2</v>
      </c>
      <c r="M3403" s="1" t="s">
        <v>237</v>
      </c>
      <c r="N3403" s="1" t="s">
        <v>238</v>
      </c>
      <c r="O3403" s="3">
        <v>10575</v>
      </c>
      <c r="P3403" s="13">
        <v>44074.665219907409</v>
      </c>
      <c r="Q3403" s="14">
        <v>2.9965277777777775E-2</v>
      </c>
    </row>
    <row r="3404" spans="1:17" x14ac:dyDescent="0.25">
      <c r="A3404" s="1" t="s">
        <v>159</v>
      </c>
      <c r="B3404" s="1" t="s">
        <v>160</v>
      </c>
      <c r="C3404" s="3">
        <v>13760</v>
      </c>
      <c r="D3404" s="13">
        <v>44142.387488425928</v>
      </c>
      <c r="E3404" s="14">
        <v>3.0474537037037036E-2</v>
      </c>
      <c r="G3404" s="1" t="s">
        <v>211</v>
      </c>
      <c r="H3404" s="1" t="s">
        <v>212</v>
      </c>
      <c r="I3404" s="3">
        <v>13593</v>
      </c>
      <c r="J3404" s="13">
        <v>44137.440567129626</v>
      </c>
      <c r="K3404" s="14">
        <v>4.0729166666666664E-2</v>
      </c>
      <c r="M3404" s="1" t="s">
        <v>167</v>
      </c>
      <c r="N3404" s="1" t="s">
        <v>168</v>
      </c>
      <c r="O3404" s="3">
        <v>10583</v>
      </c>
      <c r="P3404" s="13">
        <v>44074.772581018522</v>
      </c>
      <c r="Q3404" s="14">
        <v>3.8148148148148146E-2</v>
      </c>
    </row>
    <row r="3405" spans="1:17" x14ac:dyDescent="0.25">
      <c r="A3405" s="1" t="s">
        <v>183</v>
      </c>
      <c r="B3405" s="1" t="s">
        <v>184</v>
      </c>
      <c r="C3405" s="3">
        <v>13769</v>
      </c>
      <c r="D3405" s="13">
        <v>44142.527939814812</v>
      </c>
      <c r="E3405" s="14">
        <v>3.3379629629629634E-2</v>
      </c>
      <c r="G3405" s="1" t="s">
        <v>215</v>
      </c>
      <c r="H3405" s="1" t="s">
        <v>216</v>
      </c>
      <c r="I3405" s="3">
        <v>13602</v>
      </c>
      <c r="J3405" s="13">
        <v>44137.583368055559</v>
      </c>
      <c r="K3405" s="14">
        <v>3.0648148148148147E-2</v>
      </c>
      <c r="M3405" s="1" t="s">
        <v>199</v>
      </c>
      <c r="N3405" s="1" t="s">
        <v>200</v>
      </c>
      <c r="O3405" s="3">
        <v>10584</v>
      </c>
      <c r="P3405" s="13">
        <v>44074.790937500002</v>
      </c>
      <c r="Q3405" s="14">
        <v>3.1527777777777773E-2</v>
      </c>
    </row>
    <row r="3406" spans="1:17" x14ac:dyDescent="0.25">
      <c r="A3406" s="1" t="s">
        <v>165</v>
      </c>
      <c r="B3406" s="1" t="s">
        <v>166</v>
      </c>
      <c r="C3406" s="3">
        <v>13770</v>
      </c>
      <c r="D3406" s="13">
        <v>44142.541898148149</v>
      </c>
      <c r="E3406" s="14">
        <v>3.006944444444444E-2</v>
      </c>
      <c r="G3406" s="1" t="s">
        <v>171</v>
      </c>
      <c r="H3406" s="1" t="s">
        <v>172</v>
      </c>
      <c r="I3406" s="3">
        <v>13603</v>
      </c>
      <c r="J3406" s="13">
        <v>44137.597384259258</v>
      </c>
      <c r="K3406" s="14">
        <v>3.0520833333333334E-2</v>
      </c>
      <c r="M3406" s="1" t="s">
        <v>229</v>
      </c>
      <c r="N3406" s="1" t="s">
        <v>230</v>
      </c>
      <c r="O3406" s="3">
        <v>10585</v>
      </c>
      <c r="P3406" s="13">
        <v>44074.804155092592</v>
      </c>
      <c r="Q3406" s="14">
        <v>3.8506944444444448E-2</v>
      </c>
    </row>
    <row r="3407" spans="1:17" x14ac:dyDescent="0.25">
      <c r="A3407" s="1" t="s">
        <v>213</v>
      </c>
      <c r="B3407" s="1" t="s">
        <v>214</v>
      </c>
      <c r="C3407" s="3">
        <v>13775</v>
      </c>
      <c r="D3407" s="13">
        <v>44142.621168981481</v>
      </c>
      <c r="E3407" s="14">
        <v>3.5451388888888886E-2</v>
      </c>
      <c r="G3407" s="1" t="s">
        <v>235</v>
      </c>
      <c r="H3407" s="1" t="s">
        <v>236</v>
      </c>
      <c r="I3407" s="3">
        <v>13611</v>
      </c>
      <c r="J3407" s="13">
        <v>44137.72216435185</v>
      </c>
      <c r="K3407" s="14">
        <v>3.6736111111111108E-2</v>
      </c>
      <c r="M3407" s="1" t="s">
        <v>237</v>
      </c>
      <c r="N3407" s="1" t="s">
        <v>238</v>
      </c>
      <c r="O3407" s="3">
        <v>10597</v>
      </c>
      <c r="P3407" s="13">
        <v>44075.469247685185</v>
      </c>
      <c r="Q3407" s="14">
        <v>3.3194444444444443E-2</v>
      </c>
    </row>
    <row r="3408" spans="1:17" x14ac:dyDescent="0.25">
      <c r="A3408" s="1" t="s">
        <v>183</v>
      </c>
      <c r="B3408" s="1" t="s">
        <v>184</v>
      </c>
      <c r="C3408" s="3">
        <v>13776</v>
      </c>
      <c r="D3408" s="13">
        <v>44142.63652777778</v>
      </c>
      <c r="E3408" s="14">
        <v>2.6909722222222224E-2</v>
      </c>
      <c r="G3408" s="1" t="s">
        <v>193</v>
      </c>
      <c r="H3408" s="1" t="s">
        <v>194</v>
      </c>
      <c r="I3408" s="3">
        <v>13613</v>
      </c>
      <c r="J3408" s="13">
        <v>44137.750231481485</v>
      </c>
      <c r="K3408" s="14">
        <v>2.6585648148148146E-2</v>
      </c>
      <c r="M3408" s="1" t="s">
        <v>199</v>
      </c>
      <c r="N3408" s="1" t="s">
        <v>200</v>
      </c>
      <c r="O3408" s="3">
        <v>10606</v>
      </c>
      <c r="P3408" s="13">
        <v>44075.594282407408</v>
      </c>
      <c r="Q3408" s="14">
        <v>4.4571759259259262E-2</v>
      </c>
    </row>
    <row r="3409" spans="1:17" x14ac:dyDescent="0.25">
      <c r="A3409" s="1" t="s">
        <v>159</v>
      </c>
      <c r="B3409" s="1" t="s">
        <v>160</v>
      </c>
      <c r="C3409" s="3">
        <v>13777</v>
      </c>
      <c r="D3409" s="13">
        <v>44142.64912037037</v>
      </c>
      <c r="E3409" s="14">
        <v>3.4513888888888893E-2</v>
      </c>
      <c r="G3409" s="1" t="s">
        <v>177</v>
      </c>
      <c r="H3409" s="1" t="s">
        <v>178</v>
      </c>
      <c r="I3409" s="3">
        <v>13616</v>
      </c>
      <c r="J3409" s="13">
        <v>44137.79414351852</v>
      </c>
      <c r="K3409" s="14">
        <v>3.1458333333333331E-2</v>
      </c>
      <c r="M3409" s="1" t="s">
        <v>199</v>
      </c>
      <c r="N3409" s="1" t="s">
        <v>200</v>
      </c>
      <c r="O3409" s="3">
        <v>10607</v>
      </c>
      <c r="P3409" s="13">
        <v>44075.608912037038</v>
      </c>
      <c r="Q3409" s="14">
        <v>3.6851851851851851E-2</v>
      </c>
    </row>
    <row r="3410" spans="1:17" x14ac:dyDescent="0.25">
      <c r="A3410" s="1" t="s">
        <v>159</v>
      </c>
      <c r="B3410" s="1" t="s">
        <v>160</v>
      </c>
      <c r="C3410" s="3">
        <v>13788</v>
      </c>
      <c r="D3410" s="13">
        <v>44142.815497685187</v>
      </c>
      <c r="E3410" s="14">
        <v>2.8182870370370372E-2</v>
      </c>
      <c r="G3410" s="1" t="s">
        <v>177</v>
      </c>
      <c r="H3410" s="1" t="s">
        <v>178</v>
      </c>
      <c r="I3410" s="3">
        <v>13619</v>
      </c>
      <c r="J3410" s="13">
        <v>44137.844097222223</v>
      </c>
      <c r="K3410" s="14">
        <v>3.9988425925925927E-2</v>
      </c>
      <c r="M3410" s="1" t="s">
        <v>229</v>
      </c>
      <c r="N3410" s="1" t="s">
        <v>230</v>
      </c>
      <c r="O3410" s="3">
        <v>10608</v>
      </c>
      <c r="P3410" s="13">
        <v>44075.618784722225</v>
      </c>
      <c r="Q3410" s="14">
        <v>3.5810185185185188E-2</v>
      </c>
    </row>
    <row r="3411" spans="1:17" x14ac:dyDescent="0.25">
      <c r="A3411" s="1" t="s">
        <v>197</v>
      </c>
      <c r="B3411" s="1" t="s">
        <v>198</v>
      </c>
      <c r="C3411" s="3">
        <v>13790</v>
      </c>
      <c r="D3411" s="13">
        <v>44142.840833333335</v>
      </c>
      <c r="E3411" s="14">
        <v>2.9409722222222223E-2</v>
      </c>
      <c r="G3411" s="1" t="s">
        <v>120</v>
      </c>
      <c r="H3411" s="1" t="s">
        <v>219</v>
      </c>
      <c r="I3411" s="3">
        <v>13622</v>
      </c>
      <c r="J3411" s="13">
        <v>44138.387476851851</v>
      </c>
      <c r="K3411" s="14">
        <v>2.5150462962962961E-2</v>
      </c>
      <c r="M3411" s="1" t="s">
        <v>241</v>
      </c>
      <c r="N3411" s="1" t="s">
        <v>242</v>
      </c>
      <c r="O3411" s="3">
        <v>10610</v>
      </c>
      <c r="P3411" s="13">
        <v>44075.645960648151</v>
      </c>
      <c r="Q3411" s="14">
        <v>4.0185185185185185E-2</v>
      </c>
    </row>
    <row r="3412" spans="1:17" x14ac:dyDescent="0.25">
      <c r="A3412" s="1" t="s">
        <v>189</v>
      </c>
      <c r="B3412" s="1" t="s">
        <v>190</v>
      </c>
      <c r="C3412" s="3">
        <v>13792</v>
      </c>
      <c r="D3412" s="13">
        <v>44142.868773148148</v>
      </c>
      <c r="E3412" s="14">
        <v>3.2939814814814811E-2</v>
      </c>
      <c r="G3412" s="1" t="s">
        <v>193</v>
      </c>
      <c r="H3412" s="1" t="s">
        <v>194</v>
      </c>
      <c r="I3412" s="3">
        <v>13625</v>
      </c>
      <c r="J3412" s="13">
        <v>44138.426805555559</v>
      </c>
      <c r="K3412" s="14">
        <v>3.1736111111111111E-2</v>
      </c>
      <c r="M3412" s="1" t="s">
        <v>130</v>
      </c>
      <c r="N3412" s="1" t="s">
        <v>218</v>
      </c>
      <c r="O3412" s="3">
        <v>10614</v>
      </c>
      <c r="P3412" s="13">
        <v>44075.705752314818</v>
      </c>
      <c r="Q3412" s="14">
        <v>3.7442129629629624E-2</v>
      </c>
    </row>
    <row r="3413" spans="1:17" x14ac:dyDescent="0.25">
      <c r="A3413" s="1" t="s">
        <v>181</v>
      </c>
      <c r="B3413" s="1" t="s">
        <v>182</v>
      </c>
      <c r="C3413" s="3">
        <v>13793</v>
      </c>
      <c r="D3413" s="13">
        <v>44142.880578703705</v>
      </c>
      <c r="E3413" s="14">
        <v>3.1736111111111111E-2</v>
      </c>
      <c r="G3413" s="1" t="s">
        <v>193</v>
      </c>
      <c r="H3413" s="1" t="s">
        <v>194</v>
      </c>
      <c r="I3413" s="3">
        <v>13630</v>
      </c>
      <c r="J3413" s="13">
        <v>44138.501851851855</v>
      </c>
      <c r="K3413" s="14">
        <v>3.4062500000000002E-2</v>
      </c>
      <c r="M3413" s="1" t="s">
        <v>199</v>
      </c>
      <c r="N3413" s="1" t="s">
        <v>200</v>
      </c>
      <c r="O3413" s="3">
        <v>10620</v>
      </c>
      <c r="P3413" s="13">
        <v>44075.792118055557</v>
      </c>
      <c r="Q3413" s="14">
        <v>4.4282407407407409E-2</v>
      </c>
    </row>
    <row r="3414" spans="1:17" x14ac:dyDescent="0.25">
      <c r="A3414" s="1" t="s">
        <v>183</v>
      </c>
      <c r="B3414" s="1" t="s">
        <v>184</v>
      </c>
      <c r="C3414" s="3">
        <v>13795</v>
      </c>
      <c r="D3414" s="13">
        <v>44143.404861111114</v>
      </c>
      <c r="E3414" s="14">
        <v>2.9479166666666667E-2</v>
      </c>
      <c r="G3414" s="1" t="s">
        <v>215</v>
      </c>
      <c r="H3414" s="1" t="s">
        <v>216</v>
      </c>
      <c r="I3414" s="3">
        <v>13632</v>
      </c>
      <c r="J3414" s="13">
        <v>44138.526458333334</v>
      </c>
      <c r="K3414" s="14">
        <v>2.5868055555555557E-2</v>
      </c>
      <c r="M3414" s="1" t="s">
        <v>191</v>
      </c>
      <c r="N3414" s="1" t="s">
        <v>192</v>
      </c>
      <c r="O3414" s="3">
        <v>10624</v>
      </c>
      <c r="P3414" s="13">
        <v>44076.345567129632</v>
      </c>
      <c r="Q3414" s="14">
        <v>3.4016203703703708E-2</v>
      </c>
    </row>
    <row r="3415" spans="1:17" x14ac:dyDescent="0.25">
      <c r="A3415" s="1" t="s">
        <v>163</v>
      </c>
      <c r="B3415" s="1" t="s">
        <v>164</v>
      </c>
      <c r="C3415" s="3">
        <v>13796</v>
      </c>
      <c r="D3415" s="13">
        <v>44143.422418981485</v>
      </c>
      <c r="E3415" s="14">
        <v>2.9803240740740741E-2</v>
      </c>
      <c r="G3415" s="1" t="s">
        <v>235</v>
      </c>
      <c r="H3415" s="1" t="s">
        <v>236</v>
      </c>
      <c r="I3415" s="3">
        <v>13635</v>
      </c>
      <c r="J3415" s="13">
        <v>44138.564791666664</v>
      </c>
      <c r="K3415" s="14">
        <v>4.1319444444444443E-2</v>
      </c>
      <c r="M3415" s="1" t="s">
        <v>199</v>
      </c>
      <c r="N3415" s="1" t="s">
        <v>200</v>
      </c>
      <c r="O3415" s="3">
        <v>10627</v>
      </c>
      <c r="P3415" s="13">
        <v>44076.38621527778</v>
      </c>
      <c r="Q3415" s="14">
        <v>3.8541666666666669E-2</v>
      </c>
    </row>
    <row r="3416" spans="1:17" x14ac:dyDescent="0.25">
      <c r="A3416" s="1" t="s">
        <v>163</v>
      </c>
      <c r="B3416" s="1" t="s">
        <v>164</v>
      </c>
      <c r="C3416" s="3">
        <v>13798</v>
      </c>
      <c r="D3416" s="13">
        <v>44143.450821759259</v>
      </c>
      <c r="E3416" s="14">
        <v>3.4166666666666672E-2</v>
      </c>
      <c r="G3416" s="1" t="s">
        <v>215</v>
      </c>
      <c r="H3416" s="1" t="s">
        <v>216</v>
      </c>
      <c r="I3416" s="3">
        <v>13637</v>
      </c>
      <c r="J3416" s="13">
        <v>44138.591423611113</v>
      </c>
      <c r="K3416" s="14">
        <v>2.6018518518518521E-2</v>
      </c>
      <c r="M3416" s="1" t="s">
        <v>191</v>
      </c>
      <c r="N3416" s="1" t="s">
        <v>192</v>
      </c>
      <c r="O3416" s="3">
        <v>10630</v>
      </c>
      <c r="P3416" s="13">
        <v>44076.42114583333</v>
      </c>
      <c r="Q3416" s="14">
        <v>3.9016203703703699E-2</v>
      </c>
    </row>
    <row r="3417" spans="1:17" x14ac:dyDescent="0.25">
      <c r="A3417" s="1" t="s">
        <v>189</v>
      </c>
      <c r="B3417" s="1" t="s">
        <v>190</v>
      </c>
      <c r="C3417" s="3">
        <v>13800</v>
      </c>
      <c r="D3417" s="13">
        <v>44143.476331018515</v>
      </c>
      <c r="E3417" s="14">
        <v>3.3032407407407406E-2</v>
      </c>
      <c r="G3417" s="1" t="s">
        <v>233</v>
      </c>
      <c r="H3417" s="1" t="s">
        <v>234</v>
      </c>
      <c r="I3417" s="3">
        <v>13646</v>
      </c>
      <c r="J3417" s="13">
        <v>44138.726006944446</v>
      </c>
      <c r="K3417" s="14">
        <v>3.4282407407407407E-2</v>
      </c>
      <c r="M3417" s="1" t="s">
        <v>199</v>
      </c>
      <c r="N3417" s="1" t="s">
        <v>200</v>
      </c>
      <c r="O3417" s="3">
        <v>10634</v>
      </c>
      <c r="P3417" s="13">
        <v>44076.483819444446</v>
      </c>
      <c r="Q3417" s="14">
        <v>3.6030092592592593E-2</v>
      </c>
    </row>
    <row r="3418" spans="1:17" x14ac:dyDescent="0.25">
      <c r="A3418" s="1" t="s">
        <v>165</v>
      </c>
      <c r="B3418" s="1" t="s">
        <v>166</v>
      </c>
      <c r="C3418" s="3">
        <v>13801</v>
      </c>
      <c r="D3418" s="13">
        <v>44143.491886574076</v>
      </c>
      <c r="E3418" s="14">
        <v>3.4814814814814812E-2</v>
      </c>
      <c r="G3418" s="1" t="s">
        <v>175</v>
      </c>
      <c r="H3418" s="1" t="s">
        <v>176</v>
      </c>
      <c r="I3418" s="3">
        <v>13651</v>
      </c>
      <c r="J3418" s="13">
        <v>44138.792291666665</v>
      </c>
      <c r="K3418" s="14">
        <v>2.7083333333333334E-2</v>
      </c>
      <c r="M3418" s="1" t="s">
        <v>223</v>
      </c>
      <c r="N3418" s="1" t="s">
        <v>224</v>
      </c>
      <c r="O3418" s="3">
        <v>10637</v>
      </c>
      <c r="P3418" s="13">
        <v>44076.527002314811</v>
      </c>
      <c r="Q3418" s="14">
        <v>3.2071759259259258E-2</v>
      </c>
    </row>
    <row r="3419" spans="1:17" x14ac:dyDescent="0.25">
      <c r="A3419" s="1" t="s">
        <v>201</v>
      </c>
      <c r="B3419" s="1" t="s">
        <v>202</v>
      </c>
      <c r="C3419" s="3">
        <v>13805</v>
      </c>
      <c r="D3419" s="13">
        <v>44143.549328703702</v>
      </c>
      <c r="E3419" s="14">
        <v>3.4224537037037032E-2</v>
      </c>
      <c r="G3419" s="1" t="s">
        <v>187</v>
      </c>
      <c r="H3419" s="1" t="s">
        <v>188</v>
      </c>
      <c r="I3419" s="3">
        <v>13658</v>
      </c>
      <c r="J3419" s="13">
        <v>44139.395694444444</v>
      </c>
      <c r="K3419" s="14">
        <v>3.1284722222222221E-2</v>
      </c>
      <c r="M3419" s="1" t="s">
        <v>223</v>
      </c>
      <c r="N3419" s="1" t="s">
        <v>224</v>
      </c>
      <c r="O3419" s="3">
        <v>10645</v>
      </c>
      <c r="P3419" s="13">
        <v>44076.633692129632</v>
      </c>
      <c r="Q3419" s="14">
        <v>4.5844907407407404E-2</v>
      </c>
    </row>
    <row r="3420" spans="1:17" x14ac:dyDescent="0.25">
      <c r="A3420" s="1" t="s">
        <v>159</v>
      </c>
      <c r="B3420" s="1" t="s">
        <v>160</v>
      </c>
      <c r="C3420" s="3">
        <v>13809</v>
      </c>
      <c r="D3420" s="13">
        <v>44143.615277777775</v>
      </c>
      <c r="E3420" s="14">
        <v>3.2754629629629627E-2</v>
      </c>
      <c r="G3420" s="1" t="s">
        <v>175</v>
      </c>
      <c r="H3420" s="1" t="s">
        <v>176</v>
      </c>
      <c r="I3420" s="3">
        <v>13660</v>
      </c>
      <c r="J3420" s="13">
        <v>44139.422222222223</v>
      </c>
      <c r="K3420" s="14">
        <v>3.363425925925926E-2</v>
      </c>
      <c r="M3420" s="1" t="s">
        <v>185</v>
      </c>
      <c r="N3420" s="1" t="s">
        <v>186</v>
      </c>
      <c r="O3420" s="3">
        <v>10647</v>
      </c>
      <c r="P3420" s="13">
        <v>44076.660115740742</v>
      </c>
      <c r="Q3420" s="14">
        <v>3.2268518518518523E-2</v>
      </c>
    </row>
    <row r="3421" spans="1:17" x14ac:dyDescent="0.25">
      <c r="A3421" s="1" t="s">
        <v>161</v>
      </c>
      <c r="B3421" s="1" t="s">
        <v>162</v>
      </c>
      <c r="C3421" s="3">
        <v>13812</v>
      </c>
      <c r="D3421" s="13">
        <v>44143.652499999997</v>
      </c>
      <c r="E3421" s="14">
        <v>3.0439814814814819E-2</v>
      </c>
      <c r="G3421" s="1" t="s">
        <v>177</v>
      </c>
      <c r="H3421" s="1" t="s">
        <v>178</v>
      </c>
      <c r="I3421" s="3">
        <v>13662</v>
      </c>
      <c r="J3421" s="13">
        <v>44139.452291666668</v>
      </c>
      <c r="K3421" s="14">
        <v>3.1006944444444445E-2</v>
      </c>
      <c r="M3421" s="1" t="s">
        <v>199</v>
      </c>
      <c r="N3421" s="1" t="s">
        <v>200</v>
      </c>
      <c r="O3421" s="3">
        <v>10650</v>
      </c>
      <c r="P3421" s="13">
        <v>44076.70107638889</v>
      </c>
      <c r="Q3421" s="14">
        <v>4.0185185185185185E-2</v>
      </c>
    </row>
    <row r="3422" spans="1:17" x14ac:dyDescent="0.25">
      <c r="A3422" s="1" t="s">
        <v>201</v>
      </c>
      <c r="B3422" s="1" t="s">
        <v>202</v>
      </c>
      <c r="C3422" s="3">
        <v>13814</v>
      </c>
      <c r="D3422" s="13">
        <v>44143.683229166665</v>
      </c>
      <c r="E3422" s="14">
        <v>3.3298611111111112E-2</v>
      </c>
      <c r="G3422" s="1" t="s">
        <v>177</v>
      </c>
      <c r="H3422" s="1" t="s">
        <v>178</v>
      </c>
      <c r="I3422" s="3">
        <v>13663</v>
      </c>
      <c r="J3422" s="13">
        <v>44139.468495370369</v>
      </c>
      <c r="K3422" s="14">
        <v>2.9074074074074075E-2</v>
      </c>
      <c r="M3422" s="1" t="s">
        <v>209</v>
      </c>
      <c r="N3422" s="1" t="s">
        <v>210</v>
      </c>
      <c r="O3422" s="3">
        <v>10653</v>
      </c>
      <c r="P3422" s="13">
        <v>44076.728807870371</v>
      </c>
      <c r="Q3422" s="14">
        <v>3.3414351851851855E-2</v>
      </c>
    </row>
    <row r="3423" spans="1:17" x14ac:dyDescent="0.25">
      <c r="A3423" s="1" t="s">
        <v>213</v>
      </c>
      <c r="B3423" s="1" t="s">
        <v>214</v>
      </c>
      <c r="C3423" s="3">
        <v>13819</v>
      </c>
      <c r="D3423" s="13">
        <v>44143.754965277774</v>
      </c>
      <c r="E3423" s="14">
        <v>3.5798611111111107E-2</v>
      </c>
      <c r="G3423" s="1" t="s">
        <v>177</v>
      </c>
      <c r="H3423" s="1" t="s">
        <v>178</v>
      </c>
      <c r="I3423" s="3">
        <v>13669</v>
      </c>
      <c r="J3423" s="13">
        <v>44139.565486111111</v>
      </c>
      <c r="K3423" s="14">
        <v>3.1504629629629625E-2</v>
      </c>
      <c r="M3423" s="1" t="s">
        <v>245</v>
      </c>
      <c r="N3423" s="1" t="s">
        <v>246</v>
      </c>
      <c r="O3423" s="3">
        <v>10654</v>
      </c>
      <c r="P3423" s="13">
        <v>44076.744108796294</v>
      </c>
      <c r="Q3423" s="14">
        <v>3.6458333333333336E-2</v>
      </c>
    </row>
    <row r="3424" spans="1:17" x14ac:dyDescent="0.25">
      <c r="A3424" s="1" t="s">
        <v>255</v>
      </c>
      <c r="B3424" s="1" t="s">
        <v>256</v>
      </c>
      <c r="C3424" s="3">
        <v>13822</v>
      </c>
      <c r="D3424" s="13">
        <v>44143.806840277779</v>
      </c>
      <c r="E3424" s="14">
        <v>3.1828703703703706E-2</v>
      </c>
      <c r="G3424" s="1" t="s">
        <v>193</v>
      </c>
      <c r="H3424" s="1" t="s">
        <v>194</v>
      </c>
      <c r="I3424" s="3">
        <v>13670</v>
      </c>
      <c r="J3424" s="13">
        <v>44139.577141203707</v>
      </c>
      <c r="K3424" s="14">
        <v>2.989583333333333E-2</v>
      </c>
      <c r="M3424" s="1" t="s">
        <v>241</v>
      </c>
      <c r="N3424" s="1" t="s">
        <v>242</v>
      </c>
      <c r="O3424" s="3">
        <v>10655</v>
      </c>
      <c r="P3424" s="13">
        <v>44076.761250000003</v>
      </c>
      <c r="Q3424" s="14">
        <v>3.2939814814814811E-2</v>
      </c>
    </row>
    <row r="3425" spans="1:17" x14ac:dyDescent="0.25">
      <c r="A3425" s="1" t="s">
        <v>197</v>
      </c>
      <c r="B3425" s="1" t="s">
        <v>198</v>
      </c>
      <c r="C3425" s="3">
        <v>13823</v>
      </c>
      <c r="D3425" s="13">
        <v>44143.819039351853</v>
      </c>
      <c r="E3425" s="14">
        <v>3.6145833333333328E-2</v>
      </c>
      <c r="G3425" s="1" t="s">
        <v>193</v>
      </c>
      <c r="H3425" s="1" t="s">
        <v>194</v>
      </c>
      <c r="I3425" s="3">
        <v>13672</v>
      </c>
      <c r="J3425" s="13">
        <v>44139.606469907405</v>
      </c>
      <c r="K3425" s="14">
        <v>3.6493055555555549E-2</v>
      </c>
      <c r="M3425" s="1" t="s">
        <v>249</v>
      </c>
      <c r="N3425" s="1" t="s">
        <v>250</v>
      </c>
      <c r="O3425" s="3">
        <v>10656</v>
      </c>
      <c r="P3425" s="13">
        <v>44076.776053240741</v>
      </c>
      <c r="Q3425" s="14">
        <v>3.3726851851851855E-2</v>
      </c>
    </row>
    <row r="3426" spans="1:17" x14ac:dyDescent="0.25">
      <c r="A3426" s="1" t="s">
        <v>181</v>
      </c>
      <c r="B3426" s="1" t="s">
        <v>182</v>
      </c>
      <c r="C3426" s="3">
        <v>13828</v>
      </c>
      <c r="D3426" s="13">
        <v>44144.394884259258</v>
      </c>
      <c r="E3426" s="14">
        <v>3.1134259259259261E-2</v>
      </c>
      <c r="G3426" s="1" t="s">
        <v>211</v>
      </c>
      <c r="H3426" s="1" t="s">
        <v>212</v>
      </c>
      <c r="I3426" s="3">
        <v>13674</v>
      </c>
      <c r="J3426" s="13">
        <v>44139.635729166665</v>
      </c>
      <c r="K3426" s="14">
        <v>3.2523148148148148E-2</v>
      </c>
      <c r="M3426" s="1" t="s">
        <v>126</v>
      </c>
      <c r="N3426" s="1" t="s">
        <v>220</v>
      </c>
      <c r="O3426" s="3">
        <v>10658</v>
      </c>
      <c r="P3426" s="13">
        <v>44076.795555555553</v>
      </c>
      <c r="Q3426" s="14">
        <v>3.9930555555555559E-2</v>
      </c>
    </row>
    <row r="3427" spans="1:17" x14ac:dyDescent="0.25">
      <c r="A3427" s="1" t="s">
        <v>165</v>
      </c>
      <c r="B3427" s="1" t="s">
        <v>166</v>
      </c>
      <c r="C3427" s="3">
        <v>13832</v>
      </c>
      <c r="D3427" s="13">
        <v>44144.43855324074</v>
      </c>
      <c r="E3427" s="14">
        <v>3.2893518518518523E-2</v>
      </c>
      <c r="G3427" s="1" t="s">
        <v>235</v>
      </c>
      <c r="H3427" s="1" t="s">
        <v>236</v>
      </c>
      <c r="I3427" s="3">
        <v>13675</v>
      </c>
      <c r="J3427" s="13">
        <v>44139.65320601852</v>
      </c>
      <c r="K3427" s="14">
        <v>3.2858796296296296E-2</v>
      </c>
      <c r="M3427" s="1" t="s">
        <v>167</v>
      </c>
      <c r="N3427" s="1" t="s">
        <v>168</v>
      </c>
      <c r="O3427" s="3">
        <v>10659</v>
      </c>
      <c r="P3427" s="13">
        <v>44076.807337962964</v>
      </c>
      <c r="Q3427" s="14">
        <v>3.3888888888888885E-2</v>
      </c>
    </row>
    <row r="3428" spans="1:17" x14ac:dyDescent="0.25">
      <c r="A3428" s="1" t="s">
        <v>255</v>
      </c>
      <c r="B3428" s="1" t="s">
        <v>256</v>
      </c>
      <c r="C3428" s="3">
        <v>13840</v>
      </c>
      <c r="D3428" s="13">
        <v>44144.53979166667</v>
      </c>
      <c r="E3428" s="14">
        <v>3.3715277777777775E-2</v>
      </c>
      <c r="G3428" s="1" t="s">
        <v>235</v>
      </c>
      <c r="H3428" s="1" t="s">
        <v>236</v>
      </c>
      <c r="I3428" s="3">
        <v>13677</v>
      </c>
      <c r="J3428" s="13">
        <v>44139.68172453704</v>
      </c>
      <c r="K3428" s="14">
        <v>3.5763888888888887E-2</v>
      </c>
      <c r="M3428" s="1" t="s">
        <v>191</v>
      </c>
      <c r="N3428" s="1" t="s">
        <v>192</v>
      </c>
      <c r="O3428" s="3">
        <v>10660</v>
      </c>
      <c r="P3428" s="13">
        <v>44076.82135416667</v>
      </c>
      <c r="Q3428" s="14">
        <v>3.7164351851851851E-2</v>
      </c>
    </row>
    <row r="3429" spans="1:17" x14ac:dyDescent="0.25">
      <c r="A3429" s="1" t="s">
        <v>161</v>
      </c>
      <c r="B3429" s="1" t="s">
        <v>162</v>
      </c>
      <c r="C3429" s="3">
        <v>13842</v>
      </c>
      <c r="D3429" s="13">
        <v>44144.563981481479</v>
      </c>
      <c r="E3429" s="14">
        <v>3.5023148148148144E-2</v>
      </c>
      <c r="G3429" s="1" t="s">
        <v>215</v>
      </c>
      <c r="H3429" s="1" t="s">
        <v>216</v>
      </c>
      <c r="I3429" s="3">
        <v>13682</v>
      </c>
      <c r="J3429" s="13">
        <v>44139.764606481483</v>
      </c>
      <c r="K3429" s="14">
        <v>2.417824074074074E-2</v>
      </c>
      <c r="M3429" s="1" t="s">
        <v>237</v>
      </c>
      <c r="N3429" s="1" t="s">
        <v>238</v>
      </c>
      <c r="O3429" s="3">
        <v>10661</v>
      </c>
      <c r="P3429" s="13">
        <v>44076.833819444444</v>
      </c>
      <c r="Q3429" s="14">
        <v>3.6064814814814813E-2</v>
      </c>
    </row>
    <row r="3430" spans="1:17" x14ac:dyDescent="0.25">
      <c r="A3430" s="1" t="s">
        <v>183</v>
      </c>
      <c r="B3430" s="1" t="s">
        <v>184</v>
      </c>
      <c r="C3430" s="3">
        <v>13845</v>
      </c>
      <c r="D3430" s="13">
        <v>44144.60659722222</v>
      </c>
      <c r="E3430" s="14">
        <v>3.90625E-2</v>
      </c>
      <c r="G3430" s="1" t="s">
        <v>175</v>
      </c>
      <c r="H3430" s="1" t="s">
        <v>176</v>
      </c>
      <c r="I3430" s="3">
        <v>13686</v>
      </c>
      <c r="J3430" s="13">
        <v>44139.828240740739</v>
      </c>
      <c r="K3430" s="14">
        <v>2.8495370370370369E-2</v>
      </c>
      <c r="M3430" s="1" t="s">
        <v>173</v>
      </c>
      <c r="N3430" s="1" t="s">
        <v>174</v>
      </c>
      <c r="O3430" s="3">
        <v>10665</v>
      </c>
      <c r="P3430" s="13">
        <v>44077.382777777777</v>
      </c>
      <c r="Q3430" s="14">
        <v>4.0798611111111112E-2</v>
      </c>
    </row>
    <row r="3431" spans="1:17" x14ac:dyDescent="0.25">
      <c r="A3431" s="1" t="s">
        <v>183</v>
      </c>
      <c r="B3431" s="1" t="s">
        <v>184</v>
      </c>
      <c r="C3431" s="3">
        <v>13847</v>
      </c>
      <c r="D3431" s="13">
        <v>44144.635844907411</v>
      </c>
      <c r="E3431" s="14">
        <v>3.0243055555555554E-2</v>
      </c>
      <c r="G3431" s="1" t="s">
        <v>120</v>
      </c>
      <c r="H3431" s="1" t="s">
        <v>219</v>
      </c>
      <c r="I3431" s="3">
        <v>13692</v>
      </c>
      <c r="J3431" s="13">
        <v>44140.407812500001</v>
      </c>
      <c r="K3431" s="14">
        <v>2.9085648148148149E-2</v>
      </c>
      <c r="M3431" s="1" t="s">
        <v>126</v>
      </c>
      <c r="N3431" s="1" t="s">
        <v>220</v>
      </c>
      <c r="O3431" s="3">
        <v>10668</v>
      </c>
      <c r="P3431" s="13">
        <v>44077.414884259262</v>
      </c>
      <c r="Q3431" s="14">
        <v>3.2025462962962964E-2</v>
      </c>
    </row>
    <row r="3432" spans="1:17" x14ac:dyDescent="0.25">
      <c r="A3432" s="1" t="s">
        <v>189</v>
      </c>
      <c r="B3432" s="1" t="s">
        <v>190</v>
      </c>
      <c r="C3432" s="3">
        <v>13851</v>
      </c>
      <c r="D3432" s="13">
        <v>44144.704699074071</v>
      </c>
      <c r="E3432" s="14">
        <v>3.4212962962962966E-2</v>
      </c>
      <c r="G3432" s="1" t="s">
        <v>211</v>
      </c>
      <c r="H3432" s="1" t="s">
        <v>212</v>
      </c>
      <c r="I3432" s="3">
        <v>13694</v>
      </c>
      <c r="J3432" s="13">
        <v>44140.439629629633</v>
      </c>
      <c r="K3432" s="14">
        <v>3.802083333333333E-2</v>
      </c>
      <c r="M3432" s="1" t="s">
        <v>223</v>
      </c>
      <c r="N3432" s="1" t="s">
        <v>224</v>
      </c>
      <c r="O3432" s="3">
        <v>10669</v>
      </c>
      <c r="P3432" s="13">
        <v>44077.431493055556</v>
      </c>
      <c r="Q3432" s="14">
        <v>3.7453703703703704E-2</v>
      </c>
    </row>
    <row r="3433" spans="1:17" x14ac:dyDescent="0.25">
      <c r="A3433" s="1" t="s">
        <v>213</v>
      </c>
      <c r="B3433" s="1" t="s">
        <v>214</v>
      </c>
      <c r="C3433" s="3">
        <v>13860</v>
      </c>
      <c r="D3433" s="13">
        <v>44144.822569444441</v>
      </c>
      <c r="E3433" s="14">
        <v>3.7303240740740741E-2</v>
      </c>
      <c r="G3433" s="1" t="s">
        <v>187</v>
      </c>
      <c r="H3433" s="1" t="s">
        <v>188</v>
      </c>
      <c r="I3433" s="3">
        <v>13699</v>
      </c>
      <c r="J3433" s="13">
        <v>44140.508379629631</v>
      </c>
      <c r="K3433" s="14">
        <v>3.6574074074074071E-2</v>
      </c>
      <c r="M3433" s="1" t="s">
        <v>185</v>
      </c>
      <c r="N3433" s="1" t="s">
        <v>186</v>
      </c>
      <c r="O3433" s="3">
        <v>10673</v>
      </c>
      <c r="P3433" s="13">
        <v>44077.488877314812</v>
      </c>
      <c r="Q3433" s="14">
        <v>3.5358796296296298E-2</v>
      </c>
    </row>
    <row r="3434" spans="1:17" x14ac:dyDescent="0.25">
      <c r="A3434" s="1" t="s">
        <v>243</v>
      </c>
      <c r="B3434" s="1" t="s">
        <v>244</v>
      </c>
      <c r="C3434" s="3">
        <v>13862</v>
      </c>
      <c r="D3434" s="13">
        <v>44144.853148148148</v>
      </c>
      <c r="E3434" s="14">
        <v>3.4351851851851849E-2</v>
      </c>
      <c r="G3434" s="1" t="s">
        <v>233</v>
      </c>
      <c r="H3434" s="1" t="s">
        <v>234</v>
      </c>
      <c r="I3434" s="3">
        <v>13704</v>
      </c>
      <c r="J3434" s="13">
        <v>44140.574699074074</v>
      </c>
      <c r="K3434" s="14">
        <v>3.3842592592592598E-2</v>
      </c>
      <c r="M3434" s="1" t="s">
        <v>245</v>
      </c>
      <c r="N3434" s="1" t="s">
        <v>246</v>
      </c>
      <c r="O3434" s="3">
        <v>10677</v>
      </c>
      <c r="P3434" s="13">
        <v>44077.534629629627</v>
      </c>
      <c r="Q3434" s="14">
        <v>3.9143518518518515E-2</v>
      </c>
    </row>
    <row r="3435" spans="1:17" x14ac:dyDescent="0.25">
      <c r="A3435" s="1" t="s">
        <v>181</v>
      </c>
      <c r="B3435" s="1" t="s">
        <v>182</v>
      </c>
      <c r="C3435" s="3">
        <v>13863</v>
      </c>
      <c r="D3435" s="13">
        <v>44144.872129629628</v>
      </c>
      <c r="E3435" s="14">
        <v>3.4166666666666672E-2</v>
      </c>
      <c r="G3435" s="1" t="s">
        <v>215</v>
      </c>
      <c r="H3435" s="1" t="s">
        <v>216</v>
      </c>
      <c r="I3435" s="3">
        <v>13707</v>
      </c>
      <c r="J3435" s="13">
        <v>44140.614606481482</v>
      </c>
      <c r="K3435" s="14">
        <v>3.7812500000000006E-2</v>
      </c>
      <c r="M3435" s="1" t="s">
        <v>227</v>
      </c>
      <c r="N3435" s="1" t="s">
        <v>228</v>
      </c>
      <c r="O3435" s="3">
        <v>10678</v>
      </c>
      <c r="P3435" s="13">
        <v>44077.550243055557</v>
      </c>
      <c r="Q3435" s="14">
        <v>3.5208333333333335E-2</v>
      </c>
    </row>
    <row r="3436" spans="1:17" x14ac:dyDescent="0.25">
      <c r="A3436" s="1" t="s">
        <v>197</v>
      </c>
      <c r="B3436" s="1" t="s">
        <v>198</v>
      </c>
      <c r="C3436" s="3">
        <v>13868</v>
      </c>
      <c r="D3436" s="13">
        <v>44145.431307870371</v>
      </c>
      <c r="E3436" s="14">
        <v>3.3101851851851848E-2</v>
      </c>
      <c r="G3436" s="1" t="s">
        <v>233</v>
      </c>
      <c r="H3436" s="1" t="s">
        <v>234</v>
      </c>
      <c r="I3436" s="3">
        <v>13708</v>
      </c>
      <c r="J3436" s="13">
        <v>44140.625613425924</v>
      </c>
      <c r="K3436" s="14">
        <v>3.0995370370370371E-2</v>
      </c>
      <c r="M3436" s="1" t="s">
        <v>245</v>
      </c>
      <c r="N3436" s="1" t="s">
        <v>246</v>
      </c>
      <c r="O3436" s="3">
        <v>10681</v>
      </c>
      <c r="P3436" s="13">
        <v>44077.586423611108</v>
      </c>
      <c r="Q3436" s="14">
        <v>4.1365740740740745E-2</v>
      </c>
    </row>
    <row r="3437" spans="1:17" x14ac:dyDescent="0.25">
      <c r="A3437" s="1" t="s">
        <v>243</v>
      </c>
      <c r="B3437" s="1" t="s">
        <v>244</v>
      </c>
      <c r="C3437" s="3">
        <v>13869</v>
      </c>
      <c r="D3437" s="13">
        <v>44145.450312499997</v>
      </c>
      <c r="E3437" s="14">
        <v>3.2199074074074074E-2</v>
      </c>
      <c r="G3437" s="1" t="s">
        <v>233</v>
      </c>
      <c r="H3437" s="1" t="s">
        <v>234</v>
      </c>
      <c r="I3437" s="3">
        <v>13716</v>
      </c>
      <c r="J3437" s="13">
        <v>44140.758113425924</v>
      </c>
      <c r="K3437" s="14">
        <v>3.0833333333333334E-2</v>
      </c>
      <c r="M3437" s="1" t="s">
        <v>231</v>
      </c>
      <c r="N3437" s="1" t="s">
        <v>232</v>
      </c>
      <c r="O3437" s="3">
        <v>10684</v>
      </c>
      <c r="P3437" s="13">
        <v>44077.627708333333</v>
      </c>
      <c r="Q3437" s="14">
        <v>4.1041666666666664E-2</v>
      </c>
    </row>
    <row r="3438" spans="1:17" x14ac:dyDescent="0.25">
      <c r="A3438" s="1" t="s">
        <v>159</v>
      </c>
      <c r="B3438" s="1" t="s">
        <v>160</v>
      </c>
      <c r="C3438" s="3">
        <v>13870</v>
      </c>
      <c r="D3438" s="13">
        <v>44145.461562500001</v>
      </c>
      <c r="E3438" s="14">
        <v>3.3553240740740745E-2</v>
      </c>
      <c r="G3438" s="1" t="s">
        <v>179</v>
      </c>
      <c r="H3438" s="1" t="s">
        <v>180</v>
      </c>
      <c r="I3438" s="3">
        <v>13717</v>
      </c>
      <c r="J3438" s="13">
        <v>44140.769652777781</v>
      </c>
      <c r="K3438" s="14">
        <v>3.8784722222222227E-2</v>
      </c>
      <c r="M3438" s="1" t="s">
        <v>199</v>
      </c>
      <c r="N3438" s="1" t="s">
        <v>200</v>
      </c>
      <c r="O3438" s="3">
        <v>10685</v>
      </c>
      <c r="P3438" s="13">
        <v>44077.637199074074</v>
      </c>
      <c r="Q3438" s="14">
        <v>3.8576388888888889E-2</v>
      </c>
    </row>
    <row r="3439" spans="1:17" x14ac:dyDescent="0.25">
      <c r="A3439" s="1" t="s">
        <v>255</v>
      </c>
      <c r="B3439" s="1" t="s">
        <v>256</v>
      </c>
      <c r="C3439" s="3">
        <v>13875</v>
      </c>
      <c r="D3439" s="13">
        <v>44145.537326388891</v>
      </c>
      <c r="E3439" s="14">
        <v>3.3287037037037039E-2</v>
      </c>
      <c r="G3439" s="1" t="s">
        <v>120</v>
      </c>
      <c r="H3439" s="1" t="s">
        <v>219</v>
      </c>
      <c r="I3439" s="3">
        <v>13721</v>
      </c>
      <c r="J3439" s="13">
        <v>44140.825844907406</v>
      </c>
      <c r="K3439" s="14">
        <v>3.3645833333333333E-2</v>
      </c>
      <c r="M3439" s="1" t="s">
        <v>231</v>
      </c>
      <c r="N3439" s="1" t="s">
        <v>232</v>
      </c>
      <c r="O3439" s="3">
        <v>10687</v>
      </c>
      <c r="P3439" s="13">
        <v>44077.666145833333</v>
      </c>
      <c r="Q3439" s="14">
        <v>4.4803240740740741E-2</v>
      </c>
    </row>
    <row r="3440" spans="1:17" x14ac:dyDescent="0.25">
      <c r="A3440" s="1" t="s">
        <v>159</v>
      </c>
      <c r="B3440" s="1" t="s">
        <v>160</v>
      </c>
      <c r="C3440" s="3">
        <v>13879</v>
      </c>
      <c r="D3440" s="13">
        <v>44145.59474537037</v>
      </c>
      <c r="E3440" s="14">
        <v>3.4930555555555555E-2</v>
      </c>
      <c r="G3440" s="1" t="s">
        <v>193</v>
      </c>
      <c r="H3440" s="1" t="s">
        <v>194</v>
      </c>
      <c r="I3440" s="3">
        <v>13725</v>
      </c>
      <c r="J3440" s="13">
        <v>44140.885300925926</v>
      </c>
      <c r="K3440" s="14">
        <v>3.1805555555555552E-2</v>
      </c>
      <c r="M3440" s="1" t="s">
        <v>191</v>
      </c>
      <c r="N3440" s="1" t="s">
        <v>192</v>
      </c>
      <c r="O3440" s="3">
        <v>10688</v>
      </c>
      <c r="P3440" s="13">
        <v>44077.675543981481</v>
      </c>
      <c r="Q3440" s="14">
        <v>3.9293981481481485E-2</v>
      </c>
    </row>
    <row r="3441" spans="1:17" x14ac:dyDescent="0.25">
      <c r="A3441" s="1" t="s">
        <v>161</v>
      </c>
      <c r="B3441" s="1" t="s">
        <v>162</v>
      </c>
      <c r="C3441" s="3">
        <v>13881</v>
      </c>
      <c r="D3441" s="13">
        <v>44145.624513888892</v>
      </c>
      <c r="E3441" s="14">
        <v>3.2303240740740737E-2</v>
      </c>
      <c r="G3441" s="1" t="s">
        <v>120</v>
      </c>
      <c r="H3441" s="1" t="s">
        <v>219</v>
      </c>
      <c r="I3441" s="3">
        <v>13729</v>
      </c>
      <c r="J3441" s="13">
        <v>44141.44153935185</v>
      </c>
      <c r="K3441" s="14">
        <v>3.3009259259259259E-2</v>
      </c>
      <c r="M3441" s="1" t="s">
        <v>209</v>
      </c>
      <c r="N3441" s="1" t="s">
        <v>210</v>
      </c>
      <c r="O3441" s="3">
        <v>10690</v>
      </c>
      <c r="P3441" s="13">
        <v>44077.704108796293</v>
      </c>
      <c r="Q3441" s="14">
        <v>3.4386574074074076E-2</v>
      </c>
    </row>
    <row r="3442" spans="1:17" x14ac:dyDescent="0.25">
      <c r="A3442" s="1" t="s">
        <v>201</v>
      </c>
      <c r="B3442" s="1" t="s">
        <v>202</v>
      </c>
      <c r="C3442" s="3">
        <v>13882</v>
      </c>
      <c r="D3442" s="13">
        <v>44145.643229166664</v>
      </c>
      <c r="E3442" s="14">
        <v>3.9687500000000001E-2</v>
      </c>
      <c r="G3442" s="1" t="s">
        <v>211</v>
      </c>
      <c r="H3442" s="1" t="s">
        <v>212</v>
      </c>
      <c r="I3442" s="3">
        <v>13731</v>
      </c>
      <c r="J3442" s="13">
        <v>44141.471875000003</v>
      </c>
      <c r="K3442" s="14">
        <v>3.3518518518518517E-2</v>
      </c>
      <c r="M3442" s="1" t="s">
        <v>231</v>
      </c>
      <c r="N3442" s="1" t="s">
        <v>232</v>
      </c>
      <c r="O3442" s="3">
        <v>10692</v>
      </c>
      <c r="P3442" s="13">
        <v>44077.728229166663</v>
      </c>
      <c r="Q3442" s="14">
        <v>3.2511574074074075E-2</v>
      </c>
    </row>
    <row r="3443" spans="1:17" x14ac:dyDescent="0.25">
      <c r="A3443" s="1" t="s">
        <v>189</v>
      </c>
      <c r="B3443" s="1" t="s">
        <v>190</v>
      </c>
      <c r="C3443" s="3">
        <v>13886</v>
      </c>
      <c r="D3443" s="13">
        <v>44145.705891203703</v>
      </c>
      <c r="E3443" s="14">
        <v>3.7939814814814815E-2</v>
      </c>
      <c r="G3443" s="1" t="s">
        <v>120</v>
      </c>
      <c r="H3443" s="1" t="s">
        <v>219</v>
      </c>
      <c r="I3443" s="3">
        <v>13735</v>
      </c>
      <c r="J3443" s="13">
        <v>44141.529583333337</v>
      </c>
      <c r="K3443" s="14">
        <v>3.1793981481481479E-2</v>
      </c>
      <c r="M3443" s="1" t="s">
        <v>209</v>
      </c>
      <c r="N3443" s="1" t="s">
        <v>210</v>
      </c>
      <c r="O3443" s="3">
        <v>10695</v>
      </c>
      <c r="P3443" s="13">
        <v>44077.767071759263</v>
      </c>
      <c r="Q3443" s="14">
        <v>4.2037037037037039E-2</v>
      </c>
    </row>
    <row r="3444" spans="1:17" x14ac:dyDescent="0.25">
      <c r="A3444" s="1" t="s">
        <v>165</v>
      </c>
      <c r="B3444" s="1" t="s">
        <v>166</v>
      </c>
      <c r="C3444" s="3">
        <v>13888</v>
      </c>
      <c r="D3444" s="13">
        <v>44145.734548611108</v>
      </c>
      <c r="E3444" s="14">
        <v>2.6284722222222223E-2</v>
      </c>
      <c r="G3444" s="1" t="s">
        <v>122</v>
      </c>
      <c r="H3444" s="1" t="s">
        <v>217</v>
      </c>
      <c r="I3444" s="3">
        <v>13742</v>
      </c>
      <c r="J3444" s="13">
        <v>44141.636782407404</v>
      </c>
      <c r="K3444" s="14">
        <v>3.363425925925926E-2</v>
      </c>
      <c r="M3444" s="1" t="s">
        <v>247</v>
      </c>
      <c r="N3444" s="1" t="s">
        <v>248</v>
      </c>
      <c r="O3444" s="3">
        <v>10696</v>
      </c>
      <c r="P3444" s="13">
        <v>44077.776782407411</v>
      </c>
      <c r="Q3444" s="14">
        <v>3.7256944444444447E-2</v>
      </c>
    </row>
    <row r="3445" spans="1:17" x14ac:dyDescent="0.25">
      <c r="A3445" s="1" t="s">
        <v>181</v>
      </c>
      <c r="B3445" s="1" t="s">
        <v>182</v>
      </c>
      <c r="C3445" s="3">
        <v>13889</v>
      </c>
      <c r="D3445" s="13">
        <v>44145.745081018518</v>
      </c>
      <c r="E3445" s="14">
        <v>3.3159722222222222E-2</v>
      </c>
      <c r="G3445" s="1" t="s">
        <v>171</v>
      </c>
      <c r="H3445" s="1" t="s">
        <v>172</v>
      </c>
      <c r="I3445" s="3">
        <v>13748</v>
      </c>
      <c r="J3445" s="13">
        <v>44141.713171296295</v>
      </c>
      <c r="K3445" s="14">
        <v>3.5983796296296298E-2</v>
      </c>
      <c r="M3445" s="1" t="s">
        <v>247</v>
      </c>
      <c r="N3445" s="1" t="s">
        <v>248</v>
      </c>
      <c r="O3445" s="3">
        <v>10698</v>
      </c>
      <c r="P3445" s="13">
        <v>44077.804351851853</v>
      </c>
      <c r="Q3445" s="14">
        <v>3.6874999999999998E-2</v>
      </c>
    </row>
    <row r="3446" spans="1:17" x14ac:dyDescent="0.25">
      <c r="A3446" s="1" t="s">
        <v>201</v>
      </c>
      <c r="B3446" s="1" t="s">
        <v>202</v>
      </c>
      <c r="C3446" s="3">
        <v>13891</v>
      </c>
      <c r="D3446" s="13">
        <v>44145.777650462966</v>
      </c>
      <c r="E3446" s="14">
        <v>2.8900462962962961E-2</v>
      </c>
      <c r="G3446" s="1" t="s">
        <v>193</v>
      </c>
      <c r="H3446" s="1" t="s">
        <v>194</v>
      </c>
      <c r="I3446" s="3">
        <v>13749</v>
      </c>
      <c r="J3446" s="13">
        <v>44141.724687499998</v>
      </c>
      <c r="K3446" s="14">
        <v>3.5648148148148151E-2</v>
      </c>
      <c r="M3446" s="1" t="s">
        <v>245</v>
      </c>
      <c r="N3446" s="1" t="s">
        <v>246</v>
      </c>
      <c r="O3446" s="3">
        <v>10700</v>
      </c>
      <c r="P3446" s="13">
        <v>44077.827905092592</v>
      </c>
      <c r="Q3446" s="14">
        <v>3.0474537037037036E-2</v>
      </c>
    </row>
    <row r="3447" spans="1:17" x14ac:dyDescent="0.25">
      <c r="A3447" s="1" t="s">
        <v>163</v>
      </c>
      <c r="B3447" s="1" t="s">
        <v>164</v>
      </c>
      <c r="C3447" s="3">
        <v>13893</v>
      </c>
      <c r="D3447" s="13">
        <v>44145.813472222224</v>
      </c>
      <c r="E3447" s="14">
        <v>3.2337962962962964E-2</v>
      </c>
      <c r="G3447" s="1" t="s">
        <v>179</v>
      </c>
      <c r="H3447" s="1" t="s">
        <v>180</v>
      </c>
      <c r="I3447" s="3">
        <v>13750</v>
      </c>
      <c r="J3447" s="13">
        <v>44141.743333333332</v>
      </c>
      <c r="K3447" s="14">
        <v>2.8599537037037034E-2</v>
      </c>
      <c r="M3447" s="1" t="s">
        <v>241</v>
      </c>
      <c r="N3447" s="1" t="s">
        <v>242</v>
      </c>
      <c r="O3447" s="3">
        <v>10705</v>
      </c>
      <c r="P3447" s="13">
        <v>44078.385995370372</v>
      </c>
      <c r="Q3447" s="14">
        <v>3.0208333333333334E-2</v>
      </c>
    </row>
    <row r="3448" spans="1:17" x14ac:dyDescent="0.25">
      <c r="A3448" s="1" t="s">
        <v>165</v>
      </c>
      <c r="B3448" s="1" t="s">
        <v>166</v>
      </c>
      <c r="C3448" s="3">
        <v>13898</v>
      </c>
      <c r="D3448" s="13">
        <v>44145.877083333333</v>
      </c>
      <c r="E3448" s="14">
        <v>3.0624999999999999E-2</v>
      </c>
      <c r="G3448" s="1" t="s">
        <v>171</v>
      </c>
      <c r="H3448" s="1" t="s">
        <v>172</v>
      </c>
      <c r="I3448" s="3">
        <v>13753</v>
      </c>
      <c r="J3448" s="13">
        <v>44141.786041666666</v>
      </c>
      <c r="K3448" s="14">
        <v>3.0925925925925926E-2</v>
      </c>
      <c r="M3448" s="1" t="s">
        <v>247</v>
      </c>
      <c r="N3448" s="1" t="s">
        <v>248</v>
      </c>
      <c r="O3448" s="3">
        <v>10708</v>
      </c>
      <c r="P3448" s="13">
        <v>44078.424166666664</v>
      </c>
      <c r="Q3448" s="14">
        <v>2.943287037037037E-2</v>
      </c>
    </row>
    <row r="3449" spans="1:17" x14ac:dyDescent="0.25">
      <c r="A3449" s="1" t="s">
        <v>189</v>
      </c>
      <c r="B3449" s="1" t="s">
        <v>190</v>
      </c>
      <c r="C3449" s="3">
        <v>13899</v>
      </c>
      <c r="D3449" s="13">
        <v>44146.384027777778</v>
      </c>
      <c r="E3449" s="14">
        <v>3.6354166666666667E-2</v>
      </c>
      <c r="G3449" s="1" t="s">
        <v>215</v>
      </c>
      <c r="H3449" s="1" t="s">
        <v>216</v>
      </c>
      <c r="I3449" s="3">
        <v>13755</v>
      </c>
      <c r="J3449" s="13">
        <v>44141.821168981478</v>
      </c>
      <c r="K3449" s="14">
        <v>2.4918981481481483E-2</v>
      </c>
      <c r="M3449" s="1" t="s">
        <v>237</v>
      </c>
      <c r="N3449" s="1" t="s">
        <v>238</v>
      </c>
      <c r="O3449" s="3">
        <v>10710</v>
      </c>
      <c r="P3449" s="13">
        <v>44078.446273148147</v>
      </c>
      <c r="Q3449" s="14">
        <v>3.6770833333333336E-2</v>
      </c>
    </row>
    <row r="3450" spans="1:17" x14ac:dyDescent="0.25">
      <c r="A3450" s="1" t="s">
        <v>225</v>
      </c>
      <c r="B3450" s="1" t="s">
        <v>226</v>
      </c>
      <c r="C3450" s="3">
        <v>13900</v>
      </c>
      <c r="D3450" s="13">
        <v>44146.39707175926</v>
      </c>
      <c r="E3450" s="14">
        <v>3.6388888888888887E-2</v>
      </c>
      <c r="G3450" s="1" t="s">
        <v>251</v>
      </c>
      <c r="H3450" s="1" t="s">
        <v>252</v>
      </c>
      <c r="I3450" s="3">
        <v>13761</v>
      </c>
      <c r="J3450" s="13">
        <v>44142.403009259258</v>
      </c>
      <c r="K3450" s="14">
        <v>2.7951388888888887E-2</v>
      </c>
      <c r="M3450" s="1" t="s">
        <v>167</v>
      </c>
      <c r="N3450" s="1" t="s">
        <v>168</v>
      </c>
      <c r="O3450" s="3">
        <v>10711</v>
      </c>
      <c r="P3450" s="13">
        <v>44078.458912037036</v>
      </c>
      <c r="Q3450" s="14">
        <v>4.0023148148148148E-2</v>
      </c>
    </row>
    <row r="3451" spans="1:17" x14ac:dyDescent="0.25">
      <c r="A3451" s="1" t="s">
        <v>205</v>
      </c>
      <c r="B3451" s="1" t="s">
        <v>206</v>
      </c>
      <c r="C3451" s="3">
        <v>13904</v>
      </c>
      <c r="D3451" s="13">
        <v>44146.457280092596</v>
      </c>
      <c r="E3451" s="14">
        <v>3.8263888888888889E-2</v>
      </c>
      <c r="G3451" s="1" t="s">
        <v>251</v>
      </c>
      <c r="H3451" s="1" t="s">
        <v>252</v>
      </c>
      <c r="I3451" s="3">
        <v>13763</v>
      </c>
      <c r="J3451" s="13">
        <v>44142.431747685187</v>
      </c>
      <c r="K3451" s="14">
        <v>3.2488425925925928E-2</v>
      </c>
      <c r="M3451" s="1" t="s">
        <v>249</v>
      </c>
      <c r="N3451" s="1" t="s">
        <v>250</v>
      </c>
      <c r="O3451" s="3">
        <v>10712</v>
      </c>
      <c r="P3451" s="13">
        <v>44078.472233796296</v>
      </c>
      <c r="Q3451" s="14">
        <v>4.0381944444444443E-2</v>
      </c>
    </row>
    <row r="3452" spans="1:17" x14ac:dyDescent="0.25">
      <c r="A3452" s="1" t="s">
        <v>225</v>
      </c>
      <c r="B3452" s="1" t="s">
        <v>226</v>
      </c>
      <c r="C3452" s="3">
        <v>13909</v>
      </c>
      <c r="D3452" s="13">
        <v>44146.528194444443</v>
      </c>
      <c r="E3452" s="14">
        <v>3.4062500000000002E-2</v>
      </c>
      <c r="G3452" s="1" t="s">
        <v>179</v>
      </c>
      <c r="H3452" s="1" t="s">
        <v>180</v>
      </c>
      <c r="I3452" s="3">
        <v>13764</v>
      </c>
      <c r="J3452" s="13">
        <v>44142.448009259257</v>
      </c>
      <c r="K3452" s="14">
        <v>3.3518518518518517E-2</v>
      </c>
      <c r="M3452" s="1" t="s">
        <v>223</v>
      </c>
      <c r="N3452" s="1" t="s">
        <v>224</v>
      </c>
      <c r="O3452" s="3">
        <v>10716</v>
      </c>
      <c r="P3452" s="13">
        <v>44078.518761574072</v>
      </c>
      <c r="Q3452" s="14">
        <v>3.2094907407407412E-2</v>
      </c>
    </row>
    <row r="3453" spans="1:17" x14ac:dyDescent="0.25">
      <c r="A3453" s="1" t="s">
        <v>205</v>
      </c>
      <c r="B3453" s="1" t="s">
        <v>206</v>
      </c>
      <c r="C3453" s="3">
        <v>13910</v>
      </c>
      <c r="D3453" s="13">
        <v>44146.547465277778</v>
      </c>
      <c r="E3453" s="14">
        <v>2.9328703703703704E-2</v>
      </c>
      <c r="G3453" s="1" t="s">
        <v>171</v>
      </c>
      <c r="H3453" s="1" t="s">
        <v>172</v>
      </c>
      <c r="I3453" s="3">
        <v>13768</v>
      </c>
      <c r="J3453" s="13">
        <v>44142.511030092595</v>
      </c>
      <c r="K3453" s="14">
        <v>3.3344907407407406E-2</v>
      </c>
      <c r="M3453" s="1" t="s">
        <v>167</v>
      </c>
      <c r="N3453" s="1" t="s">
        <v>168</v>
      </c>
      <c r="O3453" s="3">
        <v>10723</v>
      </c>
      <c r="P3453" s="13">
        <v>44078.619062500002</v>
      </c>
      <c r="Q3453" s="14">
        <v>3.90625E-2</v>
      </c>
    </row>
    <row r="3454" spans="1:17" x14ac:dyDescent="0.25">
      <c r="A3454" s="1" t="s">
        <v>161</v>
      </c>
      <c r="B3454" s="1" t="s">
        <v>162</v>
      </c>
      <c r="C3454" s="3">
        <v>13914</v>
      </c>
      <c r="D3454" s="13">
        <v>44146.603101851855</v>
      </c>
      <c r="E3454" s="14">
        <v>2.9085648148148149E-2</v>
      </c>
      <c r="G3454" s="1" t="s">
        <v>187</v>
      </c>
      <c r="H3454" s="1" t="s">
        <v>188</v>
      </c>
      <c r="I3454" s="3">
        <v>13783</v>
      </c>
      <c r="J3454" s="13">
        <v>44142.734340277777</v>
      </c>
      <c r="K3454" s="14">
        <v>3.2673611111111105E-2</v>
      </c>
      <c r="M3454" s="1" t="s">
        <v>249</v>
      </c>
      <c r="N3454" s="1" t="s">
        <v>250</v>
      </c>
      <c r="O3454" s="3">
        <v>10727</v>
      </c>
      <c r="P3454" s="13">
        <v>44078.680034722223</v>
      </c>
      <c r="Q3454" s="14">
        <v>3.7905092592592594E-2</v>
      </c>
    </row>
    <row r="3455" spans="1:17" x14ac:dyDescent="0.25">
      <c r="A3455" s="1" t="s">
        <v>189</v>
      </c>
      <c r="B3455" s="1" t="s">
        <v>190</v>
      </c>
      <c r="C3455" s="3">
        <v>13918</v>
      </c>
      <c r="D3455" s="13">
        <v>44146.668865740743</v>
      </c>
      <c r="E3455" s="14">
        <v>3.4953703703703702E-2</v>
      </c>
      <c r="G3455" s="1" t="s">
        <v>187</v>
      </c>
      <c r="H3455" s="1" t="s">
        <v>188</v>
      </c>
      <c r="I3455" s="3">
        <v>13785</v>
      </c>
      <c r="J3455" s="13">
        <v>44142.769421296296</v>
      </c>
      <c r="K3455" s="14">
        <v>2.854166666666667E-2</v>
      </c>
      <c r="M3455" s="1" t="s">
        <v>241</v>
      </c>
      <c r="N3455" s="1" t="s">
        <v>242</v>
      </c>
      <c r="O3455" s="3">
        <v>10728</v>
      </c>
      <c r="P3455" s="13">
        <v>44078.689039351855</v>
      </c>
      <c r="Q3455" s="14">
        <v>4.1666666666666664E-2</v>
      </c>
    </row>
    <row r="3456" spans="1:17" x14ac:dyDescent="0.25">
      <c r="A3456" s="1" t="s">
        <v>201</v>
      </c>
      <c r="B3456" s="1" t="s">
        <v>202</v>
      </c>
      <c r="C3456" s="3">
        <v>13924</v>
      </c>
      <c r="D3456" s="13">
        <v>44146.763009259259</v>
      </c>
      <c r="E3456" s="14">
        <v>3.3113425925925928E-2</v>
      </c>
      <c r="G3456" s="1" t="s">
        <v>122</v>
      </c>
      <c r="H3456" s="1" t="s">
        <v>217</v>
      </c>
      <c r="I3456" s="3">
        <v>13797</v>
      </c>
      <c r="J3456" s="13">
        <v>44143.436643518522</v>
      </c>
      <c r="K3456" s="14">
        <v>3.5567129629629629E-2</v>
      </c>
      <c r="M3456" s="1" t="s">
        <v>126</v>
      </c>
      <c r="N3456" s="1" t="s">
        <v>220</v>
      </c>
      <c r="O3456" s="3">
        <v>10729</v>
      </c>
      <c r="P3456" s="13">
        <v>44078.706203703703</v>
      </c>
      <c r="Q3456" s="14">
        <v>3.0636574074074076E-2</v>
      </c>
    </row>
    <row r="3457" spans="1:17" x14ac:dyDescent="0.25">
      <c r="A3457" s="1" t="s">
        <v>201</v>
      </c>
      <c r="B3457" s="1" t="s">
        <v>202</v>
      </c>
      <c r="C3457" s="3">
        <v>13926</v>
      </c>
      <c r="D3457" s="13">
        <v>44146.790173611109</v>
      </c>
      <c r="E3457" s="14">
        <v>3.2048611111111111E-2</v>
      </c>
      <c r="G3457" s="1" t="s">
        <v>187</v>
      </c>
      <c r="H3457" s="1" t="s">
        <v>188</v>
      </c>
      <c r="I3457" s="3">
        <v>13799</v>
      </c>
      <c r="J3457" s="13">
        <v>44143.463356481479</v>
      </c>
      <c r="K3457" s="14">
        <v>2.9374999999999998E-2</v>
      </c>
      <c r="M3457" s="1" t="s">
        <v>247</v>
      </c>
      <c r="N3457" s="1" t="s">
        <v>248</v>
      </c>
      <c r="O3457" s="3">
        <v>10730</v>
      </c>
      <c r="P3457" s="13">
        <v>44078.724583333336</v>
      </c>
      <c r="Q3457" s="14">
        <v>4.6388888888888889E-2</v>
      </c>
    </row>
    <row r="3458" spans="1:17" x14ac:dyDescent="0.25">
      <c r="A3458" s="1" t="s">
        <v>205</v>
      </c>
      <c r="B3458" s="1" t="s">
        <v>206</v>
      </c>
      <c r="C3458" s="3">
        <v>13931</v>
      </c>
      <c r="D3458" s="13">
        <v>44146.856874999998</v>
      </c>
      <c r="E3458" s="14">
        <v>2.9548611111111109E-2</v>
      </c>
      <c r="G3458" s="1" t="s">
        <v>122</v>
      </c>
      <c r="H3458" s="1" t="s">
        <v>217</v>
      </c>
      <c r="I3458" s="3">
        <v>13810</v>
      </c>
      <c r="J3458" s="13">
        <v>44143.626469907409</v>
      </c>
      <c r="K3458" s="14">
        <v>3.0856481481481481E-2</v>
      </c>
      <c r="M3458" s="1" t="s">
        <v>223</v>
      </c>
      <c r="N3458" s="1" t="s">
        <v>224</v>
      </c>
      <c r="O3458" s="3">
        <v>10731</v>
      </c>
      <c r="P3458" s="13">
        <v>44078.740486111114</v>
      </c>
      <c r="Q3458" s="14">
        <v>4.4988425925925925E-2</v>
      </c>
    </row>
    <row r="3459" spans="1:17" x14ac:dyDescent="0.25">
      <c r="A3459" s="1" t="s">
        <v>181</v>
      </c>
      <c r="B3459" s="1" t="s">
        <v>182</v>
      </c>
      <c r="C3459" s="3">
        <v>13936</v>
      </c>
      <c r="D3459" s="13">
        <v>44147.426493055558</v>
      </c>
      <c r="E3459" s="14">
        <v>3.5254629629629629E-2</v>
      </c>
      <c r="G3459" s="1" t="s">
        <v>187</v>
      </c>
      <c r="H3459" s="1" t="s">
        <v>188</v>
      </c>
      <c r="I3459" s="3">
        <v>13817</v>
      </c>
      <c r="J3459" s="13">
        <v>44143.726238425923</v>
      </c>
      <c r="K3459" s="14">
        <v>4.0034722222222222E-2</v>
      </c>
      <c r="M3459" s="1" t="s">
        <v>209</v>
      </c>
      <c r="N3459" s="1" t="s">
        <v>210</v>
      </c>
      <c r="O3459" s="3">
        <v>10733</v>
      </c>
      <c r="P3459" s="13">
        <v>44078.762928240743</v>
      </c>
      <c r="Q3459" s="14">
        <v>4.1099537037037039E-2</v>
      </c>
    </row>
    <row r="3460" spans="1:17" x14ac:dyDescent="0.25">
      <c r="A3460" s="1" t="s">
        <v>189</v>
      </c>
      <c r="B3460" s="1" t="s">
        <v>190</v>
      </c>
      <c r="C3460" s="3">
        <v>13937</v>
      </c>
      <c r="D3460" s="13">
        <v>44147.443171296298</v>
      </c>
      <c r="E3460" s="14">
        <v>3.1851851851851853E-2</v>
      </c>
      <c r="G3460" s="1" t="s">
        <v>251</v>
      </c>
      <c r="H3460" s="1" t="s">
        <v>252</v>
      </c>
      <c r="I3460" s="3">
        <v>13826</v>
      </c>
      <c r="J3460" s="13">
        <v>44143.870115740741</v>
      </c>
      <c r="K3460" s="14">
        <v>3.0277777777777778E-2</v>
      </c>
      <c r="M3460" s="1" t="s">
        <v>231</v>
      </c>
      <c r="N3460" s="1" t="s">
        <v>232</v>
      </c>
      <c r="O3460" s="3">
        <v>10738</v>
      </c>
      <c r="P3460" s="13">
        <v>44078.822800925926</v>
      </c>
      <c r="Q3460" s="14">
        <v>3.3854166666666664E-2</v>
      </c>
    </row>
    <row r="3461" spans="1:17" x14ac:dyDescent="0.25">
      <c r="A3461" s="1" t="s">
        <v>225</v>
      </c>
      <c r="B3461" s="1" t="s">
        <v>226</v>
      </c>
      <c r="C3461" s="3">
        <v>13938</v>
      </c>
      <c r="D3461" s="13">
        <v>44147.45722222222</v>
      </c>
      <c r="E3461" s="14">
        <v>3.1863425925925927E-2</v>
      </c>
      <c r="G3461" s="1" t="s">
        <v>177</v>
      </c>
      <c r="H3461" s="1" t="s">
        <v>178</v>
      </c>
      <c r="I3461" s="3">
        <v>13827</v>
      </c>
      <c r="J3461" s="13">
        <v>44143.887939814813</v>
      </c>
      <c r="K3461" s="14">
        <v>3.2222222222222222E-2</v>
      </c>
      <c r="M3461" s="1" t="s">
        <v>253</v>
      </c>
      <c r="N3461" s="1" t="s">
        <v>254</v>
      </c>
      <c r="O3461" s="3">
        <v>10743</v>
      </c>
      <c r="P3461" s="13">
        <v>44079.385185185187</v>
      </c>
      <c r="Q3461" s="14">
        <v>4.027777777777778E-2</v>
      </c>
    </row>
    <row r="3462" spans="1:17" x14ac:dyDescent="0.25">
      <c r="A3462" s="1" t="s">
        <v>213</v>
      </c>
      <c r="B3462" s="1" t="s">
        <v>214</v>
      </c>
      <c r="C3462" s="3">
        <v>13940</v>
      </c>
      <c r="D3462" s="13">
        <v>44147.482800925929</v>
      </c>
      <c r="E3462" s="14">
        <v>3.8171296296296293E-2</v>
      </c>
      <c r="G3462" s="1" t="s">
        <v>251</v>
      </c>
      <c r="H3462" s="1" t="s">
        <v>252</v>
      </c>
      <c r="I3462" s="3">
        <v>13831</v>
      </c>
      <c r="J3462" s="13">
        <v>44144.428993055553</v>
      </c>
      <c r="K3462" s="14">
        <v>3.2870370370370376E-2</v>
      </c>
      <c r="M3462" s="1" t="s">
        <v>173</v>
      </c>
      <c r="N3462" s="1" t="s">
        <v>174</v>
      </c>
      <c r="O3462" s="3">
        <v>10747</v>
      </c>
      <c r="P3462" s="13">
        <v>44079.444675925923</v>
      </c>
      <c r="Q3462" s="14">
        <v>3.9351851851851853E-2</v>
      </c>
    </row>
    <row r="3463" spans="1:17" x14ac:dyDescent="0.25">
      <c r="A3463" s="1" t="s">
        <v>201</v>
      </c>
      <c r="B3463" s="1" t="s">
        <v>202</v>
      </c>
      <c r="C3463" s="3">
        <v>13942</v>
      </c>
      <c r="D3463" s="13">
        <v>44147.502974537034</v>
      </c>
      <c r="E3463" s="14">
        <v>3.3506944444444443E-2</v>
      </c>
      <c r="G3463" s="1" t="s">
        <v>187</v>
      </c>
      <c r="H3463" s="1" t="s">
        <v>188</v>
      </c>
      <c r="I3463" s="3">
        <v>13833</v>
      </c>
      <c r="J3463" s="13">
        <v>44144.449444444443</v>
      </c>
      <c r="K3463" s="14">
        <v>3.5381944444444445E-2</v>
      </c>
      <c r="M3463" s="1" t="s">
        <v>231</v>
      </c>
      <c r="N3463" s="1" t="s">
        <v>232</v>
      </c>
      <c r="O3463" s="3">
        <v>10748</v>
      </c>
      <c r="P3463" s="13">
        <v>44079.456006944441</v>
      </c>
      <c r="Q3463" s="14">
        <v>3.72337962962963E-2</v>
      </c>
    </row>
    <row r="3464" spans="1:17" x14ac:dyDescent="0.25">
      <c r="A3464" s="1" t="s">
        <v>255</v>
      </c>
      <c r="B3464" s="1" t="s">
        <v>256</v>
      </c>
      <c r="C3464" s="3">
        <v>13945</v>
      </c>
      <c r="D3464" s="13">
        <v>44147.55</v>
      </c>
      <c r="E3464" s="14">
        <v>2.8773148148148145E-2</v>
      </c>
      <c r="G3464" s="1" t="s">
        <v>177</v>
      </c>
      <c r="H3464" s="1" t="s">
        <v>178</v>
      </c>
      <c r="I3464" s="3">
        <v>13834</v>
      </c>
      <c r="J3464" s="13">
        <v>44144.465451388889</v>
      </c>
      <c r="K3464" s="14">
        <v>3.6215277777777777E-2</v>
      </c>
      <c r="M3464" s="1" t="s">
        <v>185</v>
      </c>
      <c r="N3464" s="1" t="s">
        <v>186</v>
      </c>
      <c r="O3464" s="3">
        <v>10749</v>
      </c>
      <c r="P3464" s="13">
        <v>44079.467141203706</v>
      </c>
      <c r="Q3464" s="14">
        <v>3.2245370370370369E-2</v>
      </c>
    </row>
    <row r="3465" spans="1:17" x14ac:dyDescent="0.25">
      <c r="A3465" s="1" t="s">
        <v>159</v>
      </c>
      <c r="B3465" s="1" t="s">
        <v>160</v>
      </c>
      <c r="C3465" s="3">
        <v>13947</v>
      </c>
      <c r="D3465" s="13">
        <v>44147.582546296297</v>
      </c>
      <c r="E3465" s="14">
        <v>2.7604166666666666E-2</v>
      </c>
      <c r="G3465" s="1" t="s">
        <v>179</v>
      </c>
      <c r="H3465" s="1" t="s">
        <v>180</v>
      </c>
      <c r="I3465" s="3">
        <v>13841</v>
      </c>
      <c r="J3465" s="13">
        <v>44144.552881944444</v>
      </c>
      <c r="K3465" s="14">
        <v>3.4502314814814812E-2</v>
      </c>
      <c r="M3465" s="1" t="s">
        <v>130</v>
      </c>
      <c r="N3465" s="1" t="s">
        <v>218</v>
      </c>
      <c r="O3465" s="3">
        <v>10753</v>
      </c>
      <c r="P3465" s="13">
        <v>44079.526076388887</v>
      </c>
      <c r="Q3465" s="14">
        <v>3.3217592592592597E-2</v>
      </c>
    </row>
    <row r="3466" spans="1:17" x14ac:dyDescent="0.25">
      <c r="A3466" s="1" t="s">
        <v>255</v>
      </c>
      <c r="B3466" s="1" t="s">
        <v>256</v>
      </c>
      <c r="C3466" s="3">
        <v>13948</v>
      </c>
      <c r="D3466" s="13">
        <v>44147.594351851854</v>
      </c>
      <c r="E3466" s="14">
        <v>2.9212962962962965E-2</v>
      </c>
      <c r="G3466" s="1" t="s">
        <v>193</v>
      </c>
      <c r="H3466" s="1" t="s">
        <v>194</v>
      </c>
      <c r="I3466" s="3">
        <v>13843</v>
      </c>
      <c r="J3466" s="13">
        <v>44144.580659722225</v>
      </c>
      <c r="K3466" s="14">
        <v>3.1030092592592592E-2</v>
      </c>
      <c r="M3466" s="1" t="s">
        <v>191</v>
      </c>
      <c r="N3466" s="1" t="s">
        <v>192</v>
      </c>
      <c r="O3466" s="3">
        <v>10755</v>
      </c>
      <c r="P3466" s="13">
        <v>44079.547974537039</v>
      </c>
      <c r="Q3466" s="14">
        <v>3.6018518518518519E-2</v>
      </c>
    </row>
    <row r="3467" spans="1:17" x14ac:dyDescent="0.25">
      <c r="A3467" s="1" t="s">
        <v>205</v>
      </c>
      <c r="B3467" s="1" t="s">
        <v>206</v>
      </c>
      <c r="C3467" s="3">
        <v>13950</v>
      </c>
      <c r="D3467" s="13">
        <v>44147.628229166665</v>
      </c>
      <c r="E3467" s="14">
        <v>3.7071759259259256E-2</v>
      </c>
      <c r="G3467" s="1" t="s">
        <v>177</v>
      </c>
      <c r="H3467" s="1" t="s">
        <v>178</v>
      </c>
      <c r="I3467" s="3">
        <v>13848</v>
      </c>
      <c r="J3467" s="13">
        <v>44144.651539351849</v>
      </c>
      <c r="K3467" s="14">
        <v>2.4143518518518519E-2</v>
      </c>
      <c r="M3467" s="1" t="s">
        <v>209</v>
      </c>
      <c r="N3467" s="1" t="s">
        <v>210</v>
      </c>
      <c r="O3467" s="3">
        <v>10756</v>
      </c>
      <c r="P3467" s="13">
        <v>44079.556585648148</v>
      </c>
      <c r="Q3467" s="14">
        <v>3.0497685185185183E-2</v>
      </c>
    </row>
    <row r="3468" spans="1:17" x14ac:dyDescent="0.25">
      <c r="A3468" s="1" t="s">
        <v>213</v>
      </c>
      <c r="B3468" s="1" t="s">
        <v>214</v>
      </c>
      <c r="C3468" s="3">
        <v>13951</v>
      </c>
      <c r="D3468" s="13">
        <v>44147.638622685183</v>
      </c>
      <c r="E3468" s="14">
        <v>2.9594907407407407E-2</v>
      </c>
      <c r="G3468" s="1" t="s">
        <v>175</v>
      </c>
      <c r="H3468" s="1" t="s">
        <v>176</v>
      </c>
      <c r="I3468" s="3">
        <v>13853</v>
      </c>
      <c r="J3468" s="13">
        <v>44144.731631944444</v>
      </c>
      <c r="K3468" s="14">
        <v>2.6701388888888889E-2</v>
      </c>
      <c r="M3468" s="1" t="s">
        <v>253</v>
      </c>
      <c r="N3468" s="1" t="s">
        <v>254</v>
      </c>
      <c r="O3468" s="3">
        <v>10759</v>
      </c>
      <c r="P3468" s="13">
        <v>44079.597210648149</v>
      </c>
      <c r="Q3468" s="14">
        <v>3.4560185185185187E-2</v>
      </c>
    </row>
    <row r="3469" spans="1:17" x14ac:dyDescent="0.25">
      <c r="A3469" s="1" t="s">
        <v>255</v>
      </c>
      <c r="B3469" s="1" t="s">
        <v>256</v>
      </c>
      <c r="C3469" s="3">
        <v>13956</v>
      </c>
      <c r="D3469" s="13">
        <v>44147.712476851855</v>
      </c>
      <c r="E3469" s="14">
        <v>3.4456018518518518E-2</v>
      </c>
      <c r="G3469" s="1" t="s">
        <v>187</v>
      </c>
      <c r="H3469" s="1" t="s">
        <v>188</v>
      </c>
      <c r="I3469" s="3">
        <v>13861</v>
      </c>
      <c r="J3469" s="13">
        <v>44144.83525462963</v>
      </c>
      <c r="K3469" s="14">
        <v>2.7916666666666669E-2</v>
      </c>
      <c r="M3469" s="1" t="s">
        <v>245</v>
      </c>
      <c r="N3469" s="1" t="s">
        <v>246</v>
      </c>
      <c r="O3469" s="3">
        <v>10762</v>
      </c>
      <c r="P3469" s="13">
        <v>44079.641238425924</v>
      </c>
      <c r="Q3469" s="14">
        <v>3.4039351851851855E-2</v>
      </c>
    </row>
    <row r="3470" spans="1:17" x14ac:dyDescent="0.25">
      <c r="A3470" s="1" t="s">
        <v>205</v>
      </c>
      <c r="B3470" s="1" t="s">
        <v>206</v>
      </c>
      <c r="C3470" s="3">
        <v>13963</v>
      </c>
      <c r="D3470" s="13">
        <v>44147.80978009259</v>
      </c>
      <c r="E3470" s="14">
        <v>2.7488425925925927E-2</v>
      </c>
      <c r="G3470" s="1" t="s">
        <v>175</v>
      </c>
      <c r="H3470" s="1" t="s">
        <v>176</v>
      </c>
      <c r="I3470" s="3">
        <v>13864</v>
      </c>
      <c r="J3470" s="13">
        <v>44144.885960648149</v>
      </c>
      <c r="K3470" s="14">
        <v>4.0949074074074075E-2</v>
      </c>
      <c r="M3470" s="1" t="s">
        <v>231</v>
      </c>
      <c r="N3470" s="1" t="s">
        <v>232</v>
      </c>
      <c r="O3470" s="3">
        <v>10764</v>
      </c>
      <c r="P3470" s="13">
        <v>44079.671249999999</v>
      </c>
      <c r="Q3470" s="14">
        <v>4.189814814814815E-2</v>
      </c>
    </row>
    <row r="3471" spans="1:17" x14ac:dyDescent="0.25">
      <c r="A3471" s="1" t="s">
        <v>159</v>
      </c>
      <c r="B3471" s="1" t="s">
        <v>160</v>
      </c>
      <c r="C3471" s="3">
        <v>13971</v>
      </c>
      <c r="D3471" s="13">
        <v>44148.416886574072</v>
      </c>
      <c r="E3471" s="14">
        <v>3.0046296296296297E-2</v>
      </c>
      <c r="G3471" s="1" t="s">
        <v>235</v>
      </c>
      <c r="H3471" s="1" t="s">
        <v>236</v>
      </c>
      <c r="I3471" s="3">
        <v>13865</v>
      </c>
      <c r="J3471" s="13">
        <v>44145.392905092594</v>
      </c>
      <c r="K3471" s="14">
        <v>2.8819444444444443E-2</v>
      </c>
      <c r="M3471" s="1" t="s">
        <v>249</v>
      </c>
      <c r="N3471" s="1" t="s">
        <v>250</v>
      </c>
      <c r="O3471" s="3">
        <v>10765</v>
      </c>
      <c r="P3471" s="13">
        <v>44079.681388888886</v>
      </c>
      <c r="Q3471" s="14">
        <v>3.8391203703703698E-2</v>
      </c>
    </row>
    <row r="3472" spans="1:17" x14ac:dyDescent="0.25">
      <c r="A3472" s="1" t="s">
        <v>255</v>
      </c>
      <c r="B3472" s="1" t="s">
        <v>256</v>
      </c>
      <c r="C3472" s="3">
        <v>13976</v>
      </c>
      <c r="D3472" s="13">
        <v>44148.496180555558</v>
      </c>
      <c r="E3472" s="14">
        <v>3.0590277777777775E-2</v>
      </c>
      <c r="G3472" s="1" t="s">
        <v>203</v>
      </c>
      <c r="H3472" s="1" t="s">
        <v>204</v>
      </c>
      <c r="I3472" s="3">
        <v>13867</v>
      </c>
      <c r="J3472" s="13">
        <v>44145.413726851853</v>
      </c>
      <c r="K3472" s="14">
        <v>3.4652777777777775E-2</v>
      </c>
      <c r="M3472" s="1" t="s">
        <v>241</v>
      </c>
      <c r="N3472" s="1" t="s">
        <v>242</v>
      </c>
      <c r="O3472" s="3">
        <v>10771</v>
      </c>
      <c r="P3472" s="13">
        <v>44079.743981481479</v>
      </c>
      <c r="Q3472" s="14">
        <v>4.2534722222222217E-2</v>
      </c>
    </row>
    <row r="3473" spans="1:17" x14ac:dyDescent="0.25">
      <c r="A3473" s="1" t="s">
        <v>161</v>
      </c>
      <c r="B3473" s="1" t="s">
        <v>162</v>
      </c>
      <c r="C3473" s="3">
        <v>13977</v>
      </c>
      <c r="D3473" s="13">
        <v>44148.511655092596</v>
      </c>
      <c r="E3473" s="14">
        <v>3.4884259259259261E-2</v>
      </c>
      <c r="G3473" s="1" t="s">
        <v>193</v>
      </c>
      <c r="H3473" s="1" t="s">
        <v>194</v>
      </c>
      <c r="I3473" s="3">
        <v>13874</v>
      </c>
      <c r="J3473" s="13">
        <v>44145.523310185185</v>
      </c>
      <c r="K3473" s="14">
        <v>3.2488425925925928E-2</v>
      </c>
      <c r="M3473" s="1" t="s">
        <v>191</v>
      </c>
      <c r="N3473" s="1" t="s">
        <v>192</v>
      </c>
      <c r="O3473" s="3">
        <v>10772</v>
      </c>
      <c r="P3473" s="13">
        <v>44079.761087962965</v>
      </c>
      <c r="Q3473" s="14">
        <v>3.7222222222222219E-2</v>
      </c>
    </row>
    <row r="3474" spans="1:17" x14ac:dyDescent="0.25">
      <c r="A3474" s="1" t="s">
        <v>183</v>
      </c>
      <c r="B3474" s="1" t="s">
        <v>184</v>
      </c>
      <c r="C3474" s="3">
        <v>13980</v>
      </c>
      <c r="D3474" s="13">
        <v>44148.555625000001</v>
      </c>
      <c r="E3474" s="14">
        <v>3.138888888888889E-2</v>
      </c>
      <c r="G3474" s="1" t="s">
        <v>193</v>
      </c>
      <c r="H3474" s="1" t="s">
        <v>194</v>
      </c>
      <c r="I3474" s="3">
        <v>13878</v>
      </c>
      <c r="J3474" s="13">
        <v>44145.579571759263</v>
      </c>
      <c r="K3474" s="14">
        <v>3.1782407407407405E-2</v>
      </c>
      <c r="M3474" s="1" t="s">
        <v>231</v>
      </c>
      <c r="N3474" s="1" t="s">
        <v>232</v>
      </c>
      <c r="O3474" s="3">
        <v>10774</v>
      </c>
      <c r="P3474" s="13">
        <v>44079.781412037039</v>
      </c>
      <c r="Q3474" s="14">
        <v>4.4502314814814814E-2</v>
      </c>
    </row>
    <row r="3475" spans="1:17" x14ac:dyDescent="0.25">
      <c r="A3475" s="1" t="s">
        <v>163</v>
      </c>
      <c r="B3475" s="1" t="s">
        <v>164</v>
      </c>
      <c r="C3475" s="3">
        <v>13985</v>
      </c>
      <c r="D3475" s="13">
        <v>44148.626203703701</v>
      </c>
      <c r="E3475" s="14">
        <v>3.0231481481481481E-2</v>
      </c>
      <c r="G3475" s="1" t="s">
        <v>187</v>
      </c>
      <c r="H3475" s="1" t="s">
        <v>188</v>
      </c>
      <c r="I3475" s="3">
        <v>13883</v>
      </c>
      <c r="J3475" s="13">
        <v>44145.661909722221</v>
      </c>
      <c r="K3475" s="14">
        <v>2.8692129629629633E-2</v>
      </c>
      <c r="M3475" s="1" t="s">
        <v>227</v>
      </c>
      <c r="N3475" s="1" t="s">
        <v>228</v>
      </c>
      <c r="O3475" s="3">
        <v>10775</v>
      </c>
      <c r="P3475" s="13">
        <v>44079.795254629629</v>
      </c>
      <c r="Q3475" s="14">
        <v>4.7118055555555559E-2</v>
      </c>
    </row>
    <row r="3476" spans="1:17" x14ac:dyDescent="0.25">
      <c r="A3476" s="1" t="s">
        <v>189</v>
      </c>
      <c r="B3476" s="1" t="s">
        <v>190</v>
      </c>
      <c r="C3476" s="3">
        <v>13986</v>
      </c>
      <c r="D3476" s="13">
        <v>44148.639398148145</v>
      </c>
      <c r="E3476" s="14">
        <v>2.9953703703703705E-2</v>
      </c>
      <c r="G3476" s="1" t="s">
        <v>211</v>
      </c>
      <c r="H3476" s="1" t="s">
        <v>212</v>
      </c>
      <c r="I3476" s="3">
        <v>13884</v>
      </c>
      <c r="J3476" s="13">
        <v>44145.679259259261</v>
      </c>
      <c r="K3476" s="14">
        <v>3.6354166666666667E-2</v>
      </c>
      <c r="M3476" s="1" t="s">
        <v>241</v>
      </c>
      <c r="N3476" s="1" t="s">
        <v>242</v>
      </c>
      <c r="O3476" s="3">
        <v>10780</v>
      </c>
      <c r="P3476" s="13">
        <v>44080.357268518521</v>
      </c>
      <c r="Q3476" s="14">
        <v>4.3287037037037041E-2</v>
      </c>
    </row>
    <row r="3477" spans="1:17" x14ac:dyDescent="0.25">
      <c r="A3477" s="1" t="s">
        <v>159</v>
      </c>
      <c r="B3477" s="1" t="s">
        <v>160</v>
      </c>
      <c r="C3477" s="3">
        <v>13988</v>
      </c>
      <c r="D3477" s="13">
        <v>44148.667743055557</v>
      </c>
      <c r="E3477" s="14">
        <v>2.6261574074074076E-2</v>
      </c>
      <c r="G3477" s="1" t="s">
        <v>211</v>
      </c>
      <c r="H3477" s="1" t="s">
        <v>212</v>
      </c>
      <c r="I3477" s="3">
        <v>13905</v>
      </c>
      <c r="J3477" s="13">
        <v>44146.470277777778</v>
      </c>
      <c r="K3477" s="14">
        <v>3.1435185185185184E-2</v>
      </c>
      <c r="M3477" s="1" t="s">
        <v>199</v>
      </c>
      <c r="N3477" s="1" t="s">
        <v>200</v>
      </c>
      <c r="O3477" s="3">
        <v>10781</v>
      </c>
      <c r="P3477" s="13">
        <v>44080.374143518522</v>
      </c>
      <c r="Q3477" s="14">
        <v>4.0567129629629627E-2</v>
      </c>
    </row>
    <row r="3478" spans="1:17" x14ac:dyDescent="0.25">
      <c r="A3478" s="1" t="s">
        <v>197</v>
      </c>
      <c r="B3478" s="1" t="s">
        <v>198</v>
      </c>
      <c r="C3478" s="3">
        <v>13989</v>
      </c>
      <c r="D3478" s="13">
        <v>44148.684317129628</v>
      </c>
      <c r="E3478" s="14">
        <v>2.7118055555555552E-2</v>
      </c>
      <c r="G3478" s="1" t="s">
        <v>122</v>
      </c>
      <c r="H3478" s="1" t="s">
        <v>217</v>
      </c>
      <c r="I3478" s="3">
        <v>13908</v>
      </c>
      <c r="J3478" s="13">
        <v>44146.517997685187</v>
      </c>
      <c r="K3478" s="14">
        <v>3.4768518518518525E-2</v>
      </c>
      <c r="M3478" s="1" t="s">
        <v>223</v>
      </c>
      <c r="N3478" s="1" t="s">
        <v>224</v>
      </c>
      <c r="O3478" s="3">
        <v>10782</v>
      </c>
      <c r="P3478" s="13">
        <v>44080.38726851852</v>
      </c>
      <c r="Q3478" s="14">
        <v>4.0162037037037038E-2</v>
      </c>
    </row>
    <row r="3479" spans="1:17" x14ac:dyDescent="0.25">
      <c r="A3479" s="1" t="s">
        <v>163</v>
      </c>
      <c r="B3479" s="1" t="s">
        <v>164</v>
      </c>
      <c r="C3479" s="3">
        <v>13996</v>
      </c>
      <c r="D3479" s="13">
        <v>44148.788136574076</v>
      </c>
      <c r="E3479" s="14">
        <v>2.854166666666667E-2</v>
      </c>
      <c r="G3479" s="1" t="s">
        <v>171</v>
      </c>
      <c r="H3479" s="1" t="s">
        <v>172</v>
      </c>
      <c r="I3479" s="3">
        <v>13911</v>
      </c>
      <c r="J3479" s="13">
        <v>44146.560127314813</v>
      </c>
      <c r="K3479" s="14">
        <v>4.1550925925925929E-2</v>
      </c>
      <c r="M3479" s="1" t="s">
        <v>245</v>
      </c>
      <c r="N3479" s="1" t="s">
        <v>246</v>
      </c>
      <c r="O3479" s="3">
        <v>10784</v>
      </c>
      <c r="P3479" s="13">
        <v>44080.416828703703</v>
      </c>
      <c r="Q3479" s="14">
        <v>3.7673611111111109E-2</v>
      </c>
    </row>
    <row r="3480" spans="1:17" x14ac:dyDescent="0.25">
      <c r="A3480" s="1" t="s">
        <v>243</v>
      </c>
      <c r="B3480" s="1" t="s">
        <v>244</v>
      </c>
      <c r="C3480" s="3">
        <v>13998</v>
      </c>
      <c r="D3480" s="13">
        <v>44148.817060185182</v>
      </c>
      <c r="E3480" s="14">
        <v>3.4062500000000002E-2</v>
      </c>
      <c r="G3480" s="1" t="s">
        <v>187</v>
      </c>
      <c r="H3480" s="1" t="s">
        <v>188</v>
      </c>
      <c r="I3480" s="3">
        <v>13916</v>
      </c>
      <c r="J3480" s="13">
        <v>44146.634039351855</v>
      </c>
      <c r="K3480" s="14">
        <v>4.0659722222222222E-2</v>
      </c>
      <c r="M3480" s="1" t="s">
        <v>245</v>
      </c>
      <c r="N3480" s="1" t="s">
        <v>246</v>
      </c>
      <c r="O3480" s="3">
        <v>10786</v>
      </c>
      <c r="P3480" s="13">
        <v>44080.447754629633</v>
      </c>
      <c r="Q3480" s="14">
        <v>4.6342592592592595E-2</v>
      </c>
    </row>
    <row r="3481" spans="1:17" x14ac:dyDescent="0.25">
      <c r="A3481" s="1" t="s">
        <v>207</v>
      </c>
      <c r="B3481" s="1" t="s">
        <v>208</v>
      </c>
      <c r="C3481" s="3">
        <v>14001</v>
      </c>
      <c r="D3481" s="13">
        <v>44148.856574074074</v>
      </c>
      <c r="E3481" s="14">
        <v>3.037037037037037E-2</v>
      </c>
      <c r="G3481" s="1" t="s">
        <v>175</v>
      </c>
      <c r="H3481" s="1" t="s">
        <v>176</v>
      </c>
      <c r="I3481" s="3">
        <v>13919</v>
      </c>
      <c r="J3481" s="13">
        <v>44146.685196759259</v>
      </c>
      <c r="K3481" s="14">
        <v>3.8483796296296294E-2</v>
      </c>
      <c r="M3481" s="1" t="s">
        <v>209</v>
      </c>
      <c r="N3481" s="1" t="s">
        <v>210</v>
      </c>
      <c r="O3481" s="3">
        <v>10792</v>
      </c>
      <c r="P3481" s="13">
        <v>44080.525833333333</v>
      </c>
      <c r="Q3481" s="14">
        <v>3.4560185185185187E-2</v>
      </c>
    </row>
    <row r="3482" spans="1:17" x14ac:dyDescent="0.25">
      <c r="A3482" s="1" t="s">
        <v>225</v>
      </c>
      <c r="B3482" s="1" t="s">
        <v>226</v>
      </c>
      <c r="C3482" s="3">
        <v>14004</v>
      </c>
      <c r="D3482" s="13">
        <v>44149.392881944441</v>
      </c>
      <c r="E3482" s="14">
        <v>3.9328703703703706E-2</v>
      </c>
      <c r="G3482" s="1" t="s">
        <v>211</v>
      </c>
      <c r="H3482" s="1" t="s">
        <v>212</v>
      </c>
      <c r="I3482" s="3">
        <v>13920</v>
      </c>
      <c r="J3482" s="13">
        <v>44146.699942129628</v>
      </c>
      <c r="K3482" s="14">
        <v>3.0254629629629631E-2</v>
      </c>
      <c r="M3482" s="1" t="s">
        <v>126</v>
      </c>
      <c r="N3482" s="1" t="s">
        <v>220</v>
      </c>
      <c r="O3482" s="3">
        <v>10796</v>
      </c>
      <c r="P3482" s="13">
        <v>44080.572430555556</v>
      </c>
      <c r="Q3482" s="14">
        <v>3.1759259259259258E-2</v>
      </c>
    </row>
    <row r="3483" spans="1:17" x14ac:dyDescent="0.25">
      <c r="A3483" s="1" t="s">
        <v>189</v>
      </c>
      <c r="B3483" s="1" t="s">
        <v>190</v>
      </c>
      <c r="C3483" s="3">
        <v>14010</v>
      </c>
      <c r="D3483" s="13">
        <v>44149.478761574072</v>
      </c>
      <c r="E3483" s="14">
        <v>2.9641203703703701E-2</v>
      </c>
      <c r="G3483" s="1" t="s">
        <v>233</v>
      </c>
      <c r="H3483" s="1" t="s">
        <v>234</v>
      </c>
      <c r="I3483" s="3">
        <v>13921</v>
      </c>
      <c r="J3483" s="13">
        <v>44146.718645833331</v>
      </c>
      <c r="K3483" s="14">
        <v>3.9039351851851853E-2</v>
      </c>
      <c r="M3483" s="1" t="s">
        <v>199</v>
      </c>
      <c r="N3483" s="1" t="s">
        <v>200</v>
      </c>
      <c r="O3483" s="3">
        <v>10797</v>
      </c>
      <c r="P3483" s="13">
        <v>44080.585497685184</v>
      </c>
      <c r="Q3483" s="14">
        <v>4.1041666666666664E-2</v>
      </c>
    </row>
    <row r="3484" spans="1:17" x14ac:dyDescent="0.25">
      <c r="A3484" s="1" t="s">
        <v>161</v>
      </c>
      <c r="B3484" s="1" t="s">
        <v>162</v>
      </c>
      <c r="C3484" s="3">
        <v>14016</v>
      </c>
      <c r="D3484" s="13">
        <v>44149.555092592593</v>
      </c>
      <c r="E3484" s="14">
        <v>2.8206018518518519E-2</v>
      </c>
      <c r="G3484" s="1" t="s">
        <v>203</v>
      </c>
      <c r="H3484" s="1" t="s">
        <v>204</v>
      </c>
      <c r="I3484" s="3">
        <v>13929</v>
      </c>
      <c r="J3484" s="13">
        <v>44146.827430555553</v>
      </c>
      <c r="K3484" s="14">
        <v>3.5381944444444445E-2</v>
      </c>
      <c r="M3484" s="1" t="s">
        <v>247</v>
      </c>
      <c r="N3484" s="1" t="s">
        <v>248</v>
      </c>
      <c r="O3484" s="3">
        <v>10806</v>
      </c>
      <c r="P3484" s="13">
        <v>44080.711145833331</v>
      </c>
      <c r="Q3484" s="14">
        <v>3.5960648148148151E-2</v>
      </c>
    </row>
    <row r="3485" spans="1:17" x14ac:dyDescent="0.25">
      <c r="A3485" s="1" t="s">
        <v>255</v>
      </c>
      <c r="B3485" s="1" t="s">
        <v>256</v>
      </c>
      <c r="C3485" s="3">
        <v>14017</v>
      </c>
      <c r="D3485" s="13">
        <v>44149.565185185187</v>
      </c>
      <c r="E3485" s="14">
        <v>2.7974537037037034E-2</v>
      </c>
      <c r="G3485" s="1" t="s">
        <v>251</v>
      </c>
      <c r="H3485" s="1" t="s">
        <v>252</v>
      </c>
      <c r="I3485" s="3">
        <v>13930</v>
      </c>
      <c r="J3485" s="13">
        <v>44146.838460648149</v>
      </c>
      <c r="K3485" s="14">
        <v>3.6770833333333336E-2</v>
      </c>
      <c r="M3485" s="1" t="s">
        <v>173</v>
      </c>
      <c r="N3485" s="1" t="s">
        <v>174</v>
      </c>
      <c r="O3485" s="3">
        <v>10809</v>
      </c>
      <c r="P3485" s="13">
        <v>44080.75372685185</v>
      </c>
      <c r="Q3485" s="14">
        <v>3.8124999999999999E-2</v>
      </c>
    </row>
    <row r="3486" spans="1:17" x14ac:dyDescent="0.25">
      <c r="A3486" s="1" t="s">
        <v>189</v>
      </c>
      <c r="B3486" s="1" t="s">
        <v>190</v>
      </c>
      <c r="C3486" s="3">
        <v>14019</v>
      </c>
      <c r="D3486" s="13">
        <v>44149.593159722222</v>
      </c>
      <c r="E3486" s="14">
        <v>3.4756944444444444E-2</v>
      </c>
      <c r="G3486" s="1" t="s">
        <v>175</v>
      </c>
      <c r="H3486" s="1" t="s">
        <v>176</v>
      </c>
      <c r="I3486" s="3">
        <v>13932</v>
      </c>
      <c r="J3486" s="13">
        <v>44146.872210648151</v>
      </c>
      <c r="K3486" s="14">
        <v>2.9398148148148149E-2</v>
      </c>
      <c r="M3486" s="1" t="s">
        <v>227</v>
      </c>
      <c r="N3486" s="1" t="s">
        <v>228</v>
      </c>
      <c r="O3486" s="3">
        <v>10811</v>
      </c>
      <c r="P3486" s="13">
        <v>44080.783900462964</v>
      </c>
      <c r="Q3486" s="14">
        <v>3.5810185185185188E-2</v>
      </c>
    </row>
    <row r="3487" spans="1:17" x14ac:dyDescent="0.25">
      <c r="A3487" s="1" t="s">
        <v>213</v>
      </c>
      <c r="B3487" s="1" t="s">
        <v>214</v>
      </c>
      <c r="C3487" s="3">
        <v>14024</v>
      </c>
      <c r="D3487" s="13">
        <v>44149.654918981483</v>
      </c>
      <c r="E3487" s="14">
        <v>3.3831018518518517E-2</v>
      </c>
      <c r="G3487" s="1" t="s">
        <v>120</v>
      </c>
      <c r="H3487" s="1" t="s">
        <v>219</v>
      </c>
      <c r="I3487" s="3">
        <v>13933</v>
      </c>
      <c r="J3487" s="13">
        <v>44146.88590277778</v>
      </c>
      <c r="K3487" s="14">
        <v>3.260416666666667E-2</v>
      </c>
      <c r="M3487" s="1" t="s">
        <v>227</v>
      </c>
      <c r="N3487" s="1" t="s">
        <v>228</v>
      </c>
      <c r="O3487" s="3">
        <v>10813</v>
      </c>
      <c r="P3487" s="13">
        <v>44080.80736111111</v>
      </c>
      <c r="Q3487" s="14">
        <v>4.1886574074074069E-2</v>
      </c>
    </row>
    <row r="3488" spans="1:17" x14ac:dyDescent="0.25">
      <c r="A3488" s="1" t="s">
        <v>165</v>
      </c>
      <c r="B3488" s="1" t="s">
        <v>166</v>
      </c>
      <c r="C3488" s="3">
        <v>14026</v>
      </c>
      <c r="D3488" s="13">
        <v>44149.683229166665</v>
      </c>
      <c r="E3488" s="14">
        <v>3.5983796296296298E-2</v>
      </c>
      <c r="G3488" s="1" t="s">
        <v>177</v>
      </c>
      <c r="H3488" s="1" t="s">
        <v>178</v>
      </c>
      <c r="I3488" s="3">
        <v>13934</v>
      </c>
      <c r="J3488" s="13">
        <v>44147.392847222225</v>
      </c>
      <c r="K3488" s="14">
        <v>3.7303240740740741E-2</v>
      </c>
      <c r="M3488" s="1" t="s">
        <v>227</v>
      </c>
      <c r="N3488" s="1" t="s">
        <v>228</v>
      </c>
      <c r="O3488" s="3">
        <v>10815</v>
      </c>
      <c r="P3488" s="13">
        <v>44080.840312499997</v>
      </c>
      <c r="Q3488" s="14">
        <v>4.0925925925925928E-2</v>
      </c>
    </row>
    <row r="3489" spans="1:17" x14ac:dyDescent="0.25">
      <c r="A3489" s="1" t="s">
        <v>255</v>
      </c>
      <c r="B3489" s="1" t="s">
        <v>256</v>
      </c>
      <c r="C3489" s="3">
        <v>14028</v>
      </c>
      <c r="D3489" s="13">
        <v>44149.712025462963</v>
      </c>
      <c r="E3489" s="14">
        <v>3.3715277777777775E-2</v>
      </c>
      <c r="G3489" s="1" t="s">
        <v>177</v>
      </c>
      <c r="H3489" s="1" t="s">
        <v>178</v>
      </c>
      <c r="I3489" s="3">
        <v>13944</v>
      </c>
      <c r="J3489" s="13">
        <v>44147.53601851852</v>
      </c>
      <c r="K3489" s="14">
        <v>2.6030092592592594E-2</v>
      </c>
      <c r="M3489" s="1" t="s">
        <v>241</v>
      </c>
      <c r="N3489" s="1" t="s">
        <v>242</v>
      </c>
      <c r="O3489" s="3">
        <v>10818</v>
      </c>
      <c r="P3489" s="13">
        <v>44081.374803240738</v>
      </c>
      <c r="Q3489" s="14">
        <v>4.221064814814815E-2</v>
      </c>
    </row>
    <row r="3490" spans="1:17" x14ac:dyDescent="0.25">
      <c r="A3490" s="1" t="s">
        <v>181</v>
      </c>
      <c r="B3490" s="1" t="s">
        <v>182</v>
      </c>
      <c r="C3490" s="3">
        <v>14029</v>
      </c>
      <c r="D3490" s="13">
        <v>44149.724641203706</v>
      </c>
      <c r="E3490" s="14">
        <v>2.9768518518518517E-2</v>
      </c>
      <c r="G3490" s="1" t="s">
        <v>171</v>
      </c>
      <c r="H3490" s="1" t="s">
        <v>172</v>
      </c>
      <c r="I3490" s="3">
        <v>13946</v>
      </c>
      <c r="J3490" s="13">
        <v>44147.566863425927</v>
      </c>
      <c r="K3490" s="14">
        <v>3.8460648148148147E-2</v>
      </c>
      <c r="M3490" s="1" t="s">
        <v>227</v>
      </c>
      <c r="N3490" s="1" t="s">
        <v>228</v>
      </c>
      <c r="O3490" s="3">
        <v>10823</v>
      </c>
      <c r="P3490" s="13">
        <v>44081.438599537039</v>
      </c>
      <c r="Q3490" s="14">
        <v>3.1759259259259258E-2</v>
      </c>
    </row>
    <row r="3491" spans="1:17" x14ac:dyDescent="0.25">
      <c r="A3491" s="1" t="s">
        <v>201</v>
      </c>
      <c r="B3491" s="1" t="s">
        <v>202</v>
      </c>
      <c r="C3491" s="3">
        <v>14030</v>
      </c>
      <c r="D3491" s="13">
        <v>44149.740636574075</v>
      </c>
      <c r="E3491" s="14">
        <v>2.6805555555555555E-2</v>
      </c>
      <c r="G3491" s="1" t="s">
        <v>203</v>
      </c>
      <c r="H3491" s="1" t="s">
        <v>204</v>
      </c>
      <c r="I3491" s="3">
        <v>13949</v>
      </c>
      <c r="J3491" s="13">
        <v>44147.613587962966</v>
      </c>
      <c r="K3491" s="14">
        <v>3.2268518518518523E-2</v>
      </c>
      <c r="M3491" s="1" t="s">
        <v>237</v>
      </c>
      <c r="N3491" s="1" t="s">
        <v>238</v>
      </c>
      <c r="O3491" s="3">
        <v>10828</v>
      </c>
      <c r="P3491" s="13">
        <v>44081.515196759261</v>
      </c>
      <c r="Q3491" s="14">
        <v>4.2685185185185187E-2</v>
      </c>
    </row>
    <row r="3492" spans="1:17" x14ac:dyDescent="0.25">
      <c r="A3492" s="1" t="s">
        <v>205</v>
      </c>
      <c r="B3492" s="1" t="s">
        <v>206</v>
      </c>
      <c r="C3492" s="3">
        <v>14032</v>
      </c>
      <c r="D3492" s="13">
        <v>44149.777789351851</v>
      </c>
      <c r="E3492" s="14">
        <v>3.27662037037037E-2</v>
      </c>
      <c r="G3492" s="1" t="s">
        <v>251</v>
      </c>
      <c r="H3492" s="1" t="s">
        <v>252</v>
      </c>
      <c r="I3492" s="3">
        <v>13953</v>
      </c>
      <c r="J3492" s="13">
        <v>44147.669722222221</v>
      </c>
      <c r="K3492" s="14">
        <v>3.1261574074074074E-2</v>
      </c>
      <c r="M3492" s="1" t="s">
        <v>231</v>
      </c>
      <c r="N3492" s="1" t="s">
        <v>232</v>
      </c>
      <c r="O3492" s="3">
        <v>10830</v>
      </c>
      <c r="P3492" s="13">
        <v>44081.540590277778</v>
      </c>
      <c r="Q3492" s="14">
        <v>3.2835648148148149E-2</v>
      </c>
    </row>
    <row r="3493" spans="1:17" x14ac:dyDescent="0.25">
      <c r="A3493" s="1" t="s">
        <v>201</v>
      </c>
      <c r="B3493" s="1" t="s">
        <v>202</v>
      </c>
      <c r="C3493" s="3">
        <v>14035</v>
      </c>
      <c r="D3493" s="13">
        <v>44149.827847222223</v>
      </c>
      <c r="E3493" s="14">
        <v>3.9259259259259258E-2</v>
      </c>
      <c r="G3493" s="1" t="s">
        <v>187</v>
      </c>
      <c r="H3493" s="1" t="s">
        <v>188</v>
      </c>
      <c r="I3493" s="3">
        <v>13961</v>
      </c>
      <c r="J3493" s="13">
        <v>44147.784108796295</v>
      </c>
      <c r="K3493" s="14">
        <v>3.142361111111111E-2</v>
      </c>
      <c r="M3493" s="1" t="s">
        <v>185</v>
      </c>
      <c r="N3493" s="1" t="s">
        <v>186</v>
      </c>
      <c r="O3493" s="3">
        <v>10832</v>
      </c>
      <c r="P3493" s="13">
        <v>44081.57439814815</v>
      </c>
      <c r="Q3493" s="14">
        <v>4.6203703703703698E-2</v>
      </c>
    </row>
    <row r="3494" spans="1:17" x14ac:dyDescent="0.25">
      <c r="A3494" s="1" t="s">
        <v>183</v>
      </c>
      <c r="B3494" s="1" t="s">
        <v>184</v>
      </c>
      <c r="C3494" s="3">
        <v>14039</v>
      </c>
      <c r="D3494" s="13">
        <v>44149.887280092589</v>
      </c>
      <c r="E3494" s="14">
        <v>3.8009259259259263E-2</v>
      </c>
      <c r="G3494" s="1" t="s">
        <v>171</v>
      </c>
      <c r="H3494" s="1" t="s">
        <v>172</v>
      </c>
      <c r="I3494" s="3">
        <v>13962</v>
      </c>
      <c r="J3494" s="13">
        <v>44147.798206018517</v>
      </c>
      <c r="K3494" s="14">
        <v>3.8171296296296293E-2</v>
      </c>
      <c r="M3494" s="1" t="s">
        <v>227</v>
      </c>
      <c r="N3494" s="1" t="s">
        <v>228</v>
      </c>
      <c r="O3494" s="3">
        <v>10833</v>
      </c>
      <c r="P3494" s="13">
        <v>44081.590289351851</v>
      </c>
      <c r="Q3494" s="14">
        <v>2.960648148148148E-2</v>
      </c>
    </row>
    <row r="3495" spans="1:17" x14ac:dyDescent="0.25">
      <c r="A3495" s="1" t="s">
        <v>207</v>
      </c>
      <c r="B3495" s="1" t="s">
        <v>208</v>
      </c>
      <c r="C3495" s="3">
        <v>14044</v>
      </c>
      <c r="D3495" s="13">
        <v>44150.450439814813</v>
      </c>
      <c r="E3495" s="14">
        <v>2.974537037037037E-2</v>
      </c>
      <c r="G3495" s="1" t="s">
        <v>215</v>
      </c>
      <c r="H3495" s="1" t="s">
        <v>216</v>
      </c>
      <c r="I3495" s="3">
        <v>13964</v>
      </c>
      <c r="J3495" s="13">
        <v>44147.822060185186</v>
      </c>
      <c r="K3495" s="14">
        <v>3.3912037037037039E-2</v>
      </c>
      <c r="M3495" s="1" t="s">
        <v>237</v>
      </c>
      <c r="N3495" s="1" t="s">
        <v>238</v>
      </c>
      <c r="O3495" s="3">
        <v>10835</v>
      </c>
      <c r="P3495" s="13">
        <v>44081.618437500001</v>
      </c>
      <c r="Q3495" s="14">
        <v>4.2453703703703709E-2</v>
      </c>
    </row>
    <row r="3496" spans="1:17" x14ac:dyDescent="0.25">
      <c r="A3496" s="1" t="s">
        <v>161</v>
      </c>
      <c r="B3496" s="1" t="s">
        <v>162</v>
      </c>
      <c r="C3496" s="3">
        <v>14050</v>
      </c>
      <c r="D3496" s="13">
        <v>44150.539722222224</v>
      </c>
      <c r="E3496" s="14">
        <v>2.6712962962962966E-2</v>
      </c>
      <c r="G3496" s="1" t="s">
        <v>193</v>
      </c>
      <c r="H3496" s="1" t="s">
        <v>194</v>
      </c>
      <c r="I3496" s="3">
        <v>13968</v>
      </c>
      <c r="J3496" s="13">
        <v>44147.877743055556</v>
      </c>
      <c r="K3496" s="14">
        <v>3.3449074074074069E-2</v>
      </c>
      <c r="M3496" s="1" t="s">
        <v>231</v>
      </c>
      <c r="N3496" s="1" t="s">
        <v>232</v>
      </c>
      <c r="O3496" s="3">
        <v>10845</v>
      </c>
      <c r="P3496" s="13">
        <v>44081.754583333335</v>
      </c>
      <c r="Q3496" s="14">
        <v>3.1504629629629625E-2</v>
      </c>
    </row>
    <row r="3497" spans="1:17" x14ac:dyDescent="0.25">
      <c r="A3497" s="1" t="s">
        <v>225</v>
      </c>
      <c r="B3497" s="1" t="s">
        <v>226</v>
      </c>
      <c r="C3497" s="3">
        <v>14051</v>
      </c>
      <c r="D3497" s="13">
        <v>44150.558136574073</v>
      </c>
      <c r="E3497" s="14">
        <v>2.6851851851851849E-2</v>
      </c>
      <c r="G3497" s="1" t="s">
        <v>203</v>
      </c>
      <c r="H3497" s="1" t="s">
        <v>204</v>
      </c>
      <c r="I3497" s="3">
        <v>13970</v>
      </c>
      <c r="J3497" s="13">
        <v>44148.400196759256</v>
      </c>
      <c r="K3497" s="14">
        <v>2.837962962962963E-2</v>
      </c>
      <c r="M3497" s="1" t="s">
        <v>245</v>
      </c>
      <c r="N3497" s="1" t="s">
        <v>246</v>
      </c>
      <c r="O3497" s="3">
        <v>10846</v>
      </c>
      <c r="P3497" s="13">
        <v>44081.770752314813</v>
      </c>
      <c r="Q3497" s="14">
        <v>3.770833333333333E-2</v>
      </c>
    </row>
    <row r="3498" spans="1:17" x14ac:dyDescent="0.25">
      <c r="A3498" s="1" t="s">
        <v>161</v>
      </c>
      <c r="B3498" s="1" t="s">
        <v>162</v>
      </c>
      <c r="C3498" s="3">
        <v>14052</v>
      </c>
      <c r="D3498" s="13">
        <v>44150.571944444448</v>
      </c>
      <c r="E3498" s="14">
        <v>3.2685185185185185E-2</v>
      </c>
      <c r="G3498" s="1" t="s">
        <v>193</v>
      </c>
      <c r="H3498" s="1" t="s">
        <v>194</v>
      </c>
      <c r="I3498" s="3">
        <v>13973</v>
      </c>
      <c r="J3498" s="13">
        <v>44148.447962962964</v>
      </c>
      <c r="K3498" s="14">
        <v>3.184027777777778E-2</v>
      </c>
      <c r="M3498" s="1" t="s">
        <v>223</v>
      </c>
      <c r="N3498" s="1" t="s">
        <v>224</v>
      </c>
      <c r="O3498" s="3">
        <v>10847</v>
      </c>
      <c r="P3498" s="13">
        <v>44081.784513888888</v>
      </c>
      <c r="Q3498" s="14">
        <v>4.3437499999999997E-2</v>
      </c>
    </row>
    <row r="3499" spans="1:17" x14ac:dyDescent="0.25">
      <c r="A3499" s="1" t="s">
        <v>243</v>
      </c>
      <c r="B3499" s="1" t="s">
        <v>244</v>
      </c>
      <c r="C3499" s="3">
        <v>14056</v>
      </c>
      <c r="D3499" s="13">
        <v>44150.623263888891</v>
      </c>
      <c r="E3499" s="14">
        <v>2.8530092592592593E-2</v>
      </c>
      <c r="G3499" s="1" t="s">
        <v>179</v>
      </c>
      <c r="H3499" s="1" t="s">
        <v>180</v>
      </c>
      <c r="I3499" s="3">
        <v>13974</v>
      </c>
      <c r="J3499" s="13">
        <v>44148.461736111109</v>
      </c>
      <c r="K3499" s="14">
        <v>3.1273148148148147E-2</v>
      </c>
      <c r="M3499" s="1" t="s">
        <v>253</v>
      </c>
      <c r="N3499" s="1" t="s">
        <v>254</v>
      </c>
      <c r="O3499" s="3">
        <v>10848</v>
      </c>
      <c r="P3499" s="13">
        <v>44081.799189814818</v>
      </c>
      <c r="Q3499" s="14">
        <v>3.8738425925925926E-2</v>
      </c>
    </row>
    <row r="3500" spans="1:17" x14ac:dyDescent="0.25">
      <c r="A3500" s="1" t="s">
        <v>205</v>
      </c>
      <c r="B3500" s="1" t="s">
        <v>206</v>
      </c>
      <c r="C3500" s="3">
        <v>14060</v>
      </c>
      <c r="D3500" s="13">
        <v>44150.680949074071</v>
      </c>
      <c r="E3500" s="14">
        <v>3.2002314814814817E-2</v>
      </c>
      <c r="G3500" s="1" t="s">
        <v>175</v>
      </c>
      <c r="H3500" s="1" t="s">
        <v>176</v>
      </c>
      <c r="I3500" s="3">
        <v>13978</v>
      </c>
      <c r="J3500" s="13">
        <v>44148.523877314816</v>
      </c>
      <c r="K3500" s="14">
        <v>4.0625000000000001E-2</v>
      </c>
      <c r="M3500" s="1" t="s">
        <v>241</v>
      </c>
      <c r="N3500" s="1" t="s">
        <v>242</v>
      </c>
      <c r="O3500" s="3">
        <v>10852</v>
      </c>
      <c r="P3500" s="13">
        <v>44082.359965277778</v>
      </c>
      <c r="Q3500" s="14">
        <v>4.2731481481481481E-2</v>
      </c>
    </row>
    <row r="3501" spans="1:17" x14ac:dyDescent="0.25">
      <c r="A3501" s="1" t="s">
        <v>255</v>
      </c>
      <c r="B3501" s="1" t="s">
        <v>256</v>
      </c>
      <c r="C3501" s="3">
        <v>14063</v>
      </c>
      <c r="D3501" s="13">
        <v>44150.730543981481</v>
      </c>
      <c r="E3501" s="14">
        <v>3.1168981481481482E-2</v>
      </c>
      <c r="G3501" s="1" t="s">
        <v>187</v>
      </c>
      <c r="H3501" s="1" t="s">
        <v>188</v>
      </c>
      <c r="I3501" s="3">
        <v>13979</v>
      </c>
      <c r="J3501" s="13">
        <v>44148.537418981483</v>
      </c>
      <c r="K3501" s="14">
        <v>3.1215277777777783E-2</v>
      </c>
      <c r="M3501" s="1" t="s">
        <v>227</v>
      </c>
      <c r="N3501" s="1" t="s">
        <v>228</v>
      </c>
      <c r="O3501" s="3">
        <v>10853</v>
      </c>
      <c r="P3501" s="13">
        <v>44082.375821759262</v>
      </c>
      <c r="Q3501" s="14">
        <v>4.2476851851851849E-2</v>
      </c>
    </row>
    <row r="3502" spans="1:17" x14ac:dyDescent="0.25">
      <c r="A3502" s="1" t="s">
        <v>201</v>
      </c>
      <c r="B3502" s="1" t="s">
        <v>202</v>
      </c>
      <c r="C3502" s="3">
        <v>14064</v>
      </c>
      <c r="D3502" s="13">
        <v>44150.741493055553</v>
      </c>
      <c r="E3502" s="14">
        <v>3.3020833333333333E-2</v>
      </c>
      <c r="G3502" s="1" t="s">
        <v>179</v>
      </c>
      <c r="H3502" s="1" t="s">
        <v>180</v>
      </c>
      <c r="I3502" s="3">
        <v>13981</v>
      </c>
      <c r="J3502" s="13">
        <v>44148.568032407406</v>
      </c>
      <c r="K3502" s="14">
        <v>3.0613425925925929E-2</v>
      </c>
      <c r="M3502" s="1" t="s">
        <v>245</v>
      </c>
      <c r="N3502" s="1" t="s">
        <v>246</v>
      </c>
      <c r="O3502" s="3">
        <v>10854</v>
      </c>
      <c r="P3502" s="13">
        <v>44082.386643518519</v>
      </c>
      <c r="Q3502" s="14">
        <v>2.8576388888888887E-2</v>
      </c>
    </row>
    <row r="3503" spans="1:17" x14ac:dyDescent="0.25">
      <c r="A3503" s="1" t="s">
        <v>163</v>
      </c>
      <c r="B3503" s="1" t="s">
        <v>164</v>
      </c>
      <c r="C3503" s="3">
        <v>14065</v>
      </c>
      <c r="D3503" s="13">
        <v>44150.756712962961</v>
      </c>
      <c r="E3503" s="14">
        <v>3.9155092592592596E-2</v>
      </c>
      <c r="G3503" s="1" t="s">
        <v>120</v>
      </c>
      <c r="H3503" s="1" t="s">
        <v>219</v>
      </c>
      <c r="I3503" s="3">
        <v>13992</v>
      </c>
      <c r="J3503" s="13">
        <v>44148.733993055554</v>
      </c>
      <c r="K3503" s="14">
        <v>3.4236111111111113E-2</v>
      </c>
      <c r="M3503" s="1" t="s">
        <v>227</v>
      </c>
      <c r="N3503" s="1" t="s">
        <v>228</v>
      </c>
      <c r="O3503" s="3">
        <v>10856</v>
      </c>
      <c r="P3503" s="13">
        <v>44082.412523148145</v>
      </c>
      <c r="Q3503" s="14">
        <v>3.1979166666666663E-2</v>
      </c>
    </row>
    <row r="3504" spans="1:17" x14ac:dyDescent="0.25">
      <c r="A3504" s="1" t="s">
        <v>213</v>
      </c>
      <c r="B3504" s="1" t="s">
        <v>214</v>
      </c>
      <c r="C3504" s="3">
        <v>14077</v>
      </c>
      <c r="D3504" s="13">
        <v>44151.422280092593</v>
      </c>
      <c r="E3504" s="14">
        <v>2.9849537037037036E-2</v>
      </c>
      <c r="G3504" s="1" t="s">
        <v>120</v>
      </c>
      <c r="H3504" s="1" t="s">
        <v>219</v>
      </c>
      <c r="I3504" s="3">
        <v>13994</v>
      </c>
      <c r="J3504" s="13">
        <v>44148.76090277778</v>
      </c>
      <c r="K3504" s="14">
        <v>2.6354166666666668E-2</v>
      </c>
      <c r="M3504" s="1" t="s">
        <v>130</v>
      </c>
      <c r="N3504" s="1" t="s">
        <v>218</v>
      </c>
      <c r="O3504" s="3">
        <v>10857</v>
      </c>
      <c r="P3504" s="13">
        <v>44082.424259259256</v>
      </c>
      <c r="Q3504" s="14">
        <v>3.138888888888889E-2</v>
      </c>
    </row>
    <row r="3505" spans="1:17" x14ac:dyDescent="0.25">
      <c r="A3505" s="1" t="s">
        <v>163</v>
      </c>
      <c r="B3505" s="1" t="s">
        <v>164</v>
      </c>
      <c r="C3505" s="3">
        <v>14079</v>
      </c>
      <c r="D3505" s="13">
        <v>44151.449918981481</v>
      </c>
      <c r="E3505" s="14">
        <v>3.0868055555555555E-2</v>
      </c>
      <c r="G3505" s="1" t="s">
        <v>215</v>
      </c>
      <c r="H3505" s="1" t="s">
        <v>216</v>
      </c>
      <c r="I3505" s="3">
        <v>13997</v>
      </c>
      <c r="J3505" s="13">
        <v>44148.804236111115</v>
      </c>
      <c r="K3505" s="14">
        <v>3.412037037037037E-2</v>
      </c>
      <c r="M3505" s="1" t="s">
        <v>126</v>
      </c>
      <c r="N3505" s="1" t="s">
        <v>220</v>
      </c>
      <c r="O3505" s="3">
        <v>10858</v>
      </c>
      <c r="P3505" s="13">
        <v>44082.436643518522</v>
      </c>
      <c r="Q3505" s="14">
        <v>4.4895833333333329E-2</v>
      </c>
    </row>
    <row r="3506" spans="1:17" x14ac:dyDescent="0.25">
      <c r="A3506" s="1" t="s">
        <v>161</v>
      </c>
      <c r="B3506" s="1" t="s">
        <v>162</v>
      </c>
      <c r="C3506" s="3">
        <v>14080</v>
      </c>
      <c r="D3506" s="13">
        <v>44151.464780092596</v>
      </c>
      <c r="E3506" s="14">
        <v>3.9687500000000001E-2</v>
      </c>
      <c r="G3506" s="1" t="s">
        <v>122</v>
      </c>
      <c r="H3506" s="1" t="s">
        <v>217</v>
      </c>
      <c r="I3506" s="3">
        <v>13999</v>
      </c>
      <c r="J3506" s="13">
        <v>44148.827187499999</v>
      </c>
      <c r="K3506" s="14">
        <v>3.6076388888888887E-2</v>
      </c>
      <c r="M3506" s="1" t="s">
        <v>241</v>
      </c>
      <c r="N3506" s="1" t="s">
        <v>242</v>
      </c>
      <c r="O3506" s="3">
        <v>10860</v>
      </c>
      <c r="P3506" s="13">
        <v>44082.467245370368</v>
      </c>
      <c r="Q3506" s="14">
        <v>3.8078703703703705E-2</v>
      </c>
    </row>
    <row r="3507" spans="1:17" x14ac:dyDescent="0.25">
      <c r="A3507" s="1" t="s">
        <v>159</v>
      </c>
      <c r="B3507" s="1" t="s">
        <v>160</v>
      </c>
      <c r="C3507" s="3">
        <v>14081</v>
      </c>
      <c r="D3507" s="13">
        <v>44151.480624999997</v>
      </c>
      <c r="E3507" s="14">
        <v>3.1851851851851853E-2</v>
      </c>
      <c r="G3507" s="1" t="s">
        <v>179</v>
      </c>
      <c r="H3507" s="1" t="s">
        <v>180</v>
      </c>
      <c r="I3507" s="3">
        <v>14000</v>
      </c>
      <c r="J3507" s="13">
        <v>44148.846203703702</v>
      </c>
      <c r="K3507" s="14">
        <v>2.6504629629629628E-2</v>
      </c>
      <c r="M3507" s="1" t="s">
        <v>227</v>
      </c>
      <c r="N3507" s="1" t="s">
        <v>228</v>
      </c>
      <c r="O3507" s="3">
        <v>10863</v>
      </c>
      <c r="P3507" s="13">
        <v>44082.509259259263</v>
      </c>
      <c r="Q3507" s="14">
        <v>3.5092592592592592E-2</v>
      </c>
    </row>
    <row r="3508" spans="1:17" x14ac:dyDescent="0.25">
      <c r="A3508" s="1" t="s">
        <v>225</v>
      </c>
      <c r="B3508" s="1" t="s">
        <v>226</v>
      </c>
      <c r="C3508" s="3">
        <v>14086</v>
      </c>
      <c r="D3508" s="13">
        <v>44151.546539351853</v>
      </c>
      <c r="E3508" s="14">
        <v>3.2627314814814817E-2</v>
      </c>
      <c r="G3508" s="1" t="s">
        <v>235</v>
      </c>
      <c r="H3508" s="1" t="s">
        <v>236</v>
      </c>
      <c r="I3508" s="3">
        <v>14011</v>
      </c>
      <c r="J3508" s="13">
        <v>44149.490324074075</v>
      </c>
      <c r="K3508" s="14">
        <v>3.6481481481481483E-2</v>
      </c>
      <c r="M3508" s="1" t="s">
        <v>227</v>
      </c>
      <c r="N3508" s="1" t="s">
        <v>228</v>
      </c>
      <c r="O3508" s="3">
        <v>10866</v>
      </c>
      <c r="P3508" s="13">
        <v>44082.545555555553</v>
      </c>
      <c r="Q3508" s="14">
        <v>3.4560185185185187E-2</v>
      </c>
    </row>
    <row r="3509" spans="1:17" x14ac:dyDescent="0.25">
      <c r="A3509" s="1" t="s">
        <v>205</v>
      </c>
      <c r="B3509" s="1" t="s">
        <v>206</v>
      </c>
      <c r="C3509" s="3">
        <v>14090</v>
      </c>
      <c r="D3509" s="13">
        <v>44151.597083333334</v>
      </c>
      <c r="E3509" s="14">
        <v>2.494212962962963E-2</v>
      </c>
      <c r="G3509" s="1" t="s">
        <v>235</v>
      </c>
      <c r="H3509" s="1" t="s">
        <v>236</v>
      </c>
      <c r="I3509" s="3">
        <v>14014</v>
      </c>
      <c r="J3509" s="13">
        <v>44149.52925925926</v>
      </c>
      <c r="K3509" s="14">
        <v>2.8749999999999998E-2</v>
      </c>
      <c r="M3509" s="1" t="s">
        <v>231</v>
      </c>
      <c r="N3509" s="1" t="s">
        <v>232</v>
      </c>
      <c r="O3509" s="3">
        <v>10867</v>
      </c>
      <c r="P3509" s="13">
        <v>44082.561284722222</v>
      </c>
      <c r="Q3509" s="14">
        <v>2.90162037037037E-2</v>
      </c>
    </row>
    <row r="3510" spans="1:17" x14ac:dyDescent="0.25">
      <c r="A3510" s="1" t="s">
        <v>205</v>
      </c>
      <c r="B3510" s="1" t="s">
        <v>206</v>
      </c>
      <c r="C3510" s="3">
        <v>14100</v>
      </c>
      <c r="D3510" s="13">
        <v>44151.738194444442</v>
      </c>
      <c r="E3510" s="14">
        <v>3.5486111111111114E-2</v>
      </c>
      <c r="G3510" s="1" t="s">
        <v>177</v>
      </c>
      <c r="H3510" s="1" t="s">
        <v>178</v>
      </c>
      <c r="I3510" s="3">
        <v>14015</v>
      </c>
      <c r="J3510" s="13">
        <v>44149.541678240741</v>
      </c>
      <c r="K3510" s="14">
        <v>2.9826388888888892E-2</v>
      </c>
      <c r="M3510" s="1" t="s">
        <v>253</v>
      </c>
      <c r="N3510" s="1" t="s">
        <v>254</v>
      </c>
      <c r="O3510" s="3">
        <v>10869</v>
      </c>
      <c r="P3510" s="13">
        <v>44082.587789351855</v>
      </c>
      <c r="Q3510" s="14">
        <v>2.9131944444444446E-2</v>
      </c>
    </row>
    <row r="3511" spans="1:17" x14ac:dyDescent="0.25">
      <c r="A3511" s="1" t="s">
        <v>197</v>
      </c>
      <c r="B3511" s="1" t="s">
        <v>198</v>
      </c>
      <c r="C3511" s="3">
        <v>14105</v>
      </c>
      <c r="D3511" s="13">
        <v>44151.812662037039</v>
      </c>
      <c r="E3511" s="14">
        <v>2.8321759259259258E-2</v>
      </c>
      <c r="G3511" s="1" t="s">
        <v>251</v>
      </c>
      <c r="H3511" s="1" t="s">
        <v>252</v>
      </c>
      <c r="I3511" s="3">
        <v>14021</v>
      </c>
      <c r="J3511" s="13">
        <v>44149.614594907405</v>
      </c>
      <c r="K3511" s="14">
        <v>4.0381944444444443E-2</v>
      </c>
      <c r="M3511" s="1" t="s">
        <v>209</v>
      </c>
      <c r="N3511" s="1" t="s">
        <v>210</v>
      </c>
      <c r="O3511" s="3">
        <v>10871</v>
      </c>
      <c r="P3511" s="13">
        <v>44082.614351851851</v>
      </c>
      <c r="Q3511" s="14">
        <v>3.5868055555555556E-2</v>
      </c>
    </row>
    <row r="3512" spans="1:17" x14ac:dyDescent="0.25">
      <c r="A3512" s="1" t="s">
        <v>163</v>
      </c>
      <c r="B3512" s="1" t="s">
        <v>164</v>
      </c>
      <c r="C3512" s="3">
        <v>14108</v>
      </c>
      <c r="D3512" s="13">
        <v>44151.852037037039</v>
      </c>
      <c r="E3512" s="14">
        <v>3.7812500000000006E-2</v>
      </c>
      <c r="G3512" s="1" t="s">
        <v>193</v>
      </c>
      <c r="H3512" s="1" t="s">
        <v>194</v>
      </c>
      <c r="I3512" s="3">
        <v>14031</v>
      </c>
      <c r="J3512" s="13">
        <v>44149.759641203702</v>
      </c>
      <c r="K3512" s="14">
        <v>2.90162037037037E-2</v>
      </c>
      <c r="M3512" s="1" t="s">
        <v>199</v>
      </c>
      <c r="N3512" s="1" t="s">
        <v>200</v>
      </c>
      <c r="O3512" s="3">
        <v>10872</v>
      </c>
      <c r="P3512" s="13">
        <v>44082.629027777781</v>
      </c>
      <c r="Q3512" s="14">
        <v>3.7384259259259263E-2</v>
      </c>
    </row>
    <row r="3513" spans="1:17" x14ac:dyDescent="0.25">
      <c r="A3513" s="1" t="s">
        <v>161</v>
      </c>
      <c r="B3513" s="1" t="s">
        <v>162</v>
      </c>
      <c r="C3513" s="3">
        <v>14116</v>
      </c>
      <c r="D3513" s="13">
        <v>44152.463449074072</v>
      </c>
      <c r="E3513" s="14">
        <v>2.884259259259259E-2</v>
      </c>
      <c r="G3513" s="1" t="s">
        <v>215</v>
      </c>
      <c r="H3513" s="1" t="s">
        <v>216</v>
      </c>
      <c r="I3513" s="3">
        <v>14033</v>
      </c>
      <c r="J3513" s="13">
        <v>44149.79277777778</v>
      </c>
      <c r="K3513" s="14">
        <v>2.5891203703703704E-2</v>
      </c>
      <c r="M3513" s="1" t="s">
        <v>241</v>
      </c>
      <c r="N3513" s="1" t="s">
        <v>242</v>
      </c>
      <c r="O3513" s="3">
        <v>10873</v>
      </c>
      <c r="P3513" s="13">
        <v>44082.638159722221</v>
      </c>
      <c r="Q3513" s="14">
        <v>3.142361111111111E-2</v>
      </c>
    </row>
    <row r="3514" spans="1:17" x14ac:dyDescent="0.25">
      <c r="A3514" s="1" t="s">
        <v>213</v>
      </c>
      <c r="B3514" s="1" t="s">
        <v>214</v>
      </c>
      <c r="C3514" s="3">
        <v>14118</v>
      </c>
      <c r="D3514" s="13">
        <v>44152.494606481479</v>
      </c>
      <c r="E3514" s="14">
        <v>3.7002314814814814E-2</v>
      </c>
      <c r="G3514" s="1" t="s">
        <v>179</v>
      </c>
      <c r="H3514" s="1" t="s">
        <v>180</v>
      </c>
      <c r="I3514" s="3">
        <v>14041</v>
      </c>
      <c r="J3514" s="13">
        <v>44150.408599537041</v>
      </c>
      <c r="K3514" s="14">
        <v>3.4386574074074076E-2</v>
      </c>
      <c r="M3514" s="1" t="s">
        <v>185</v>
      </c>
      <c r="N3514" s="1" t="s">
        <v>186</v>
      </c>
      <c r="O3514" s="3">
        <v>10874</v>
      </c>
      <c r="P3514" s="13">
        <v>44082.648541666669</v>
      </c>
      <c r="Q3514" s="14">
        <v>4.1030092592592597E-2</v>
      </c>
    </row>
    <row r="3515" spans="1:17" x14ac:dyDescent="0.25">
      <c r="A3515" s="1" t="s">
        <v>181</v>
      </c>
      <c r="B3515" s="1" t="s">
        <v>182</v>
      </c>
      <c r="C3515" s="3">
        <v>14126</v>
      </c>
      <c r="D3515" s="13">
        <v>44152.610185185185</v>
      </c>
      <c r="E3515" s="14">
        <v>3.2048611111111111E-2</v>
      </c>
      <c r="G3515" s="1" t="s">
        <v>175</v>
      </c>
      <c r="H3515" s="1" t="s">
        <v>176</v>
      </c>
      <c r="I3515" s="3">
        <v>14042</v>
      </c>
      <c r="J3515" s="13">
        <v>44150.42591435185</v>
      </c>
      <c r="K3515" s="14">
        <v>3.1608796296296295E-2</v>
      </c>
      <c r="M3515" s="1" t="s">
        <v>185</v>
      </c>
      <c r="N3515" s="1" t="s">
        <v>186</v>
      </c>
      <c r="O3515" s="3">
        <v>10875</v>
      </c>
      <c r="P3515" s="13">
        <v>44082.660451388889</v>
      </c>
      <c r="Q3515" s="14">
        <v>3.4999999999999996E-2</v>
      </c>
    </row>
    <row r="3516" spans="1:17" x14ac:dyDescent="0.25">
      <c r="A3516" s="1" t="s">
        <v>165</v>
      </c>
      <c r="B3516" s="1" t="s">
        <v>166</v>
      </c>
      <c r="C3516" s="3">
        <v>14130</v>
      </c>
      <c r="D3516" s="13">
        <v>44152.669317129628</v>
      </c>
      <c r="E3516" s="14">
        <v>2.9270833333333333E-2</v>
      </c>
      <c r="G3516" s="1" t="s">
        <v>235</v>
      </c>
      <c r="H3516" s="1" t="s">
        <v>236</v>
      </c>
      <c r="I3516" s="3">
        <v>14043</v>
      </c>
      <c r="J3516" s="13">
        <v>44150.435474537036</v>
      </c>
      <c r="K3516" s="14">
        <v>3.7013888888888888E-2</v>
      </c>
      <c r="M3516" s="1" t="s">
        <v>167</v>
      </c>
      <c r="N3516" s="1" t="s">
        <v>168</v>
      </c>
      <c r="O3516" s="3">
        <v>10876</v>
      </c>
      <c r="P3516" s="13">
        <v>44082.676828703705</v>
      </c>
      <c r="Q3516" s="14">
        <v>3.3055555555555553E-2</v>
      </c>
    </row>
    <row r="3517" spans="1:17" x14ac:dyDescent="0.25">
      <c r="A3517" s="1" t="s">
        <v>181</v>
      </c>
      <c r="B3517" s="1" t="s">
        <v>182</v>
      </c>
      <c r="C3517" s="3">
        <v>14138</v>
      </c>
      <c r="D3517" s="13">
        <v>44152.78056712963</v>
      </c>
      <c r="E3517" s="14">
        <v>3.4675925925925923E-2</v>
      </c>
      <c r="G3517" s="1" t="s">
        <v>171</v>
      </c>
      <c r="H3517" s="1" t="s">
        <v>172</v>
      </c>
      <c r="I3517" s="3">
        <v>14045</v>
      </c>
      <c r="J3517" s="13">
        <v>44150.465648148151</v>
      </c>
      <c r="K3517" s="14">
        <v>3.3171296296296296E-2</v>
      </c>
      <c r="M3517" s="1" t="s">
        <v>209</v>
      </c>
      <c r="N3517" s="1" t="s">
        <v>210</v>
      </c>
      <c r="O3517" s="3">
        <v>10877</v>
      </c>
      <c r="P3517" s="13">
        <v>44082.685914351852</v>
      </c>
      <c r="Q3517" s="14">
        <v>3.4398148148148143E-2</v>
      </c>
    </row>
    <row r="3518" spans="1:17" x14ac:dyDescent="0.25">
      <c r="A3518" s="1" t="s">
        <v>201</v>
      </c>
      <c r="B3518" s="1" t="s">
        <v>202</v>
      </c>
      <c r="C3518" s="3">
        <v>14143</v>
      </c>
      <c r="D3518" s="13">
        <v>44152.856134259258</v>
      </c>
      <c r="E3518" s="14">
        <v>2.3819444444444445E-2</v>
      </c>
      <c r="G3518" s="1" t="s">
        <v>193</v>
      </c>
      <c r="H3518" s="1" t="s">
        <v>194</v>
      </c>
      <c r="I3518" s="3">
        <v>14049</v>
      </c>
      <c r="J3518" s="13">
        <v>44150.529490740744</v>
      </c>
      <c r="K3518" s="14">
        <v>3.2094907407407412E-2</v>
      </c>
      <c r="M3518" s="1" t="s">
        <v>241</v>
      </c>
      <c r="N3518" s="1" t="s">
        <v>242</v>
      </c>
      <c r="O3518" s="3">
        <v>10879</v>
      </c>
      <c r="P3518" s="13">
        <v>44082.720763888887</v>
      </c>
      <c r="Q3518" s="14">
        <v>3.0763888888888886E-2</v>
      </c>
    </row>
    <row r="3519" spans="1:17" x14ac:dyDescent="0.25">
      <c r="A3519" s="1" t="s">
        <v>163</v>
      </c>
      <c r="B3519" s="1" t="s">
        <v>164</v>
      </c>
      <c r="C3519" s="3">
        <v>14146</v>
      </c>
      <c r="D3519" s="13">
        <v>44153.389872685184</v>
      </c>
      <c r="E3519" s="14">
        <v>2.991898148148148E-2</v>
      </c>
      <c r="G3519" s="1" t="s">
        <v>251</v>
      </c>
      <c r="H3519" s="1" t="s">
        <v>252</v>
      </c>
      <c r="I3519" s="3">
        <v>14057</v>
      </c>
      <c r="J3519" s="13">
        <v>44150.640046296299</v>
      </c>
      <c r="K3519" s="14">
        <v>2.7939814814814817E-2</v>
      </c>
      <c r="M3519" s="1" t="s">
        <v>223</v>
      </c>
      <c r="N3519" s="1" t="s">
        <v>224</v>
      </c>
      <c r="O3519" s="3">
        <v>10880</v>
      </c>
      <c r="P3519" s="13">
        <v>44082.734629629631</v>
      </c>
      <c r="Q3519" s="14">
        <v>3.4826388888888886E-2</v>
      </c>
    </row>
    <row r="3520" spans="1:17" x14ac:dyDescent="0.25">
      <c r="A3520" s="1" t="s">
        <v>161</v>
      </c>
      <c r="B3520" s="1" t="s">
        <v>162</v>
      </c>
      <c r="C3520" s="3">
        <v>14154</v>
      </c>
      <c r="D3520" s="13">
        <v>44153.492129629631</v>
      </c>
      <c r="E3520" s="14">
        <v>3.8425925925925926E-2</v>
      </c>
      <c r="G3520" s="1" t="s">
        <v>235</v>
      </c>
      <c r="H3520" s="1" t="s">
        <v>236</v>
      </c>
      <c r="I3520" s="3">
        <v>14062</v>
      </c>
      <c r="J3520" s="13">
        <v>44150.711840277778</v>
      </c>
      <c r="K3520" s="14">
        <v>2.9618055555555554E-2</v>
      </c>
      <c r="M3520" s="1" t="s">
        <v>247</v>
      </c>
      <c r="N3520" s="1" t="s">
        <v>248</v>
      </c>
      <c r="O3520" s="3">
        <v>10885</v>
      </c>
      <c r="P3520" s="13">
        <v>44082.798495370371</v>
      </c>
      <c r="Q3520" s="14">
        <v>4.3356481481481475E-2</v>
      </c>
    </row>
    <row r="3521" spans="1:17" x14ac:dyDescent="0.25">
      <c r="A3521" s="1" t="s">
        <v>205</v>
      </c>
      <c r="B3521" s="1" t="s">
        <v>206</v>
      </c>
      <c r="C3521" s="3">
        <v>14156</v>
      </c>
      <c r="D3521" s="13">
        <v>44153.520370370374</v>
      </c>
      <c r="E3521" s="14">
        <v>3.9432870370370368E-2</v>
      </c>
      <c r="G3521" s="1" t="s">
        <v>233</v>
      </c>
      <c r="H3521" s="1" t="s">
        <v>234</v>
      </c>
      <c r="I3521" s="3">
        <v>14071</v>
      </c>
      <c r="J3521" s="13">
        <v>44150.847129629627</v>
      </c>
      <c r="K3521" s="14">
        <v>3.037037037037037E-2</v>
      </c>
      <c r="M3521" s="1" t="s">
        <v>253</v>
      </c>
      <c r="N3521" s="1" t="s">
        <v>254</v>
      </c>
      <c r="O3521" s="3">
        <v>10888</v>
      </c>
      <c r="P3521" s="13">
        <v>44083.341782407406</v>
      </c>
      <c r="Q3521" s="14">
        <v>3.8171296296296293E-2</v>
      </c>
    </row>
    <row r="3522" spans="1:17" x14ac:dyDescent="0.25">
      <c r="A3522" s="1" t="s">
        <v>183</v>
      </c>
      <c r="B3522" s="1" t="s">
        <v>184</v>
      </c>
      <c r="C3522" s="3">
        <v>14160</v>
      </c>
      <c r="D3522" s="13">
        <v>44153.56795138889</v>
      </c>
      <c r="E3522" s="14">
        <v>3.2280092592592589E-2</v>
      </c>
      <c r="G3522" s="1" t="s">
        <v>120</v>
      </c>
      <c r="H3522" s="1" t="s">
        <v>219</v>
      </c>
      <c r="I3522" s="3">
        <v>14073</v>
      </c>
      <c r="J3522" s="13">
        <v>44150.868981481479</v>
      </c>
      <c r="K3522" s="14">
        <v>2.8634259259259262E-2</v>
      </c>
      <c r="M3522" s="1" t="s">
        <v>247</v>
      </c>
      <c r="N3522" s="1" t="s">
        <v>248</v>
      </c>
      <c r="O3522" s="3">
        <v>10895</v>
      </c>
      <c r="P3522" s="13">
        <v>44083.435648148145</v>
      </c>
      <c r="Q3522" s="14">
        <v>4.1250000000000002E-2</v>
      </c>
    </row>
    <row r="3523" spans="1:17" x14ac:dyDescent="0.25">
      <c r="A3523" s="1" t="s">
        <v>243</v>
      </c>
      <c r="B3523" s="1" t="s">
        <v>244</v>
      </c>
      <c r="C3523" s="3">
        <v>14171</v>
      </c>
      <c r="D3523" s="13">
        <v>44153.724074074074</v>
      </c>
      <c r="E3523" s="14">
        <v>3.2245370370370369E-2</v>
      </c>
      <c r="G3523" s="1" t="s">
        <v>187</v>
      </c>
      <c r="H3523" s="1" t="s">
        <v>188</v>
      </c>
      <c r="I3523" s="3">
        <v>14074</v>
      </c>
      <c r="J3523" s="13">
        <v>44150.886388888888</v>
      </c>
      <c r="K3523" s="14">
        <v>3.1006944444444445E-2</v>
      </c>
      <c r="M3523" s="1" t="s">
        <v>241</v>
      </c>
      <c r="N3523" s="1" t="s">
        <v>242</v>
      </c>
      <c r="O3523" s="3">
        <v>10900</v>
      </c>
      <c r="P3523" s="13">
        <v>44083.510277777779</v>
      </c>
      <c r="Q3523" s="14">
        <v>3.6168981481481483E-2</v>
      </c>
    </row>
    <row r="3524" spans="1:17" x14ac:dyDescent="0.25">
      <c r="A3524" s="1" t="s">
        <v>181</v>
      </c>
      <c r="B3524" s="1" t="s">
        <v>182</v>
      </c>
      <c r="C3524" s="3">
        <v>14176</v>
      </c>
      <c r="D3524" s="13">
        <v>44153.791932870372</v>
      </c>
      <c r="E3524" s="14">
        <v>3.2488425925925928E-2</v>
      </c>
      <c r="G3524" s="1" t="s">
        <v>211</v>
      </c>
      <c r="H3524" s="1" t="s">
        <v>212</v>
      </c>
      <c r="I3524" s="3">
        <v>14078</v>
      </c>
      <c r="J3524" s="13">
        <v>44151.43482638889</v>
      </c>
      <c r="K3524" s="14">
        <v>3.2314814814814817E-2</v>
      </c>
      <c r="M3524" s="1" t="s">
        <v>130</v>
      </c>
      <c r="N3524" s="1" t="s">
        <v>218</v>
      </c>
      <c r="O3524" s="3">
        <v>10905</v>
      </c>
      <c r="P3524" s="13">
        <v>44083.573275462964</v>
      </c>
      <c r="Q3524" s="14">
        <v>4.1631944444444451E-2</v>
      </c>
    </row>
    <row r="3525" spans="1:17" x14ac:dyDescent="0.25">
      <c r="A3525" s="1" t="s">
        <v>213</v>
      </c>
      <c r="B3525" s="1" t="s">
        <v>214</v>
      </c>
      <c r="C3525" s="3">
        <v>14177</v>
      </c>
      <c r="D3525" s="13">
        <v>44153.804456018515</v>
      </c>
      <c r="E3525" s="14">
        <v>3.7569444444444447E-2</v>
      </c>
      <c r="G3525" s="1" t="s">
        <v>122</v>
      </c>
      <c r="H3525" s="1" t="s">
        <v>217</v>
      </c>
      <c r="I3525" s="3">
        <v>14082</v>
      </c>
      <c r="J3525" s="13">
        <v>44151.498553240737</v>
      </c>
      <c r="K3525" s="14">
        <v>3.6493055555555549E-2</v>
      </c>
      <c r="M3525" s="1" t="s">
        <v>237</v>
      </c>
      <c r="N3525" s="1" t="s">
        <v>238</v>
      </c>
      <c r="O3525" s="3">
        <v>10907</v>
      </c>
      <c r="P3525" s="13">
        <v>44083.599016203705</v>
      </c>
      <c r="Q3525" s="14">
        <v>2.9143518518518517E-2</v>
      </c>
    </row>
    <row r="3526" spans="1:17" x14ac:dyDescent="0.25">
      <c r="A3526" s="1" t="s">
        <v>165</v>
      </c>
      <c r="B3526" s="1" t="s">
        <v>166</v>
      </c>
      <c r="C3526" s="3">
        <v>14188</v>
      </c>
      <c r="D3526" s="13">
        <v>44154.46230324074</v>
      </c>
      <c r="E3526" s="14">
        <v>2.883101851851852E-2</v>
      </c>
      <c r="G3526" s="1" t="s">
        <v>251</v>
      </c>
      <c r="H3526" s="1" t="s">
        <v>252</v>
      </c>
      <c r="I3526" s="3">
        <v>14083</v>
      </c>
      <c r="J3526" s="13">
        <v>44151.514270833337</v>
      </c>
      <c r="K3526" s="14">
        <v>3.2650462962962964E-2</v>
      </c>
      <c r="M3526" s="1" t="s">
        <v>126</v>
      </c>
      <c r="N3526" s="1" t="s">
        <v>220</v>
      </c>
      <c r="O3526" s="3">
        <v>10909</v>
      </c>
      <c r="P3526" s="13">
        <v>44083.619259259256</v>
      </c>
      <c r="Q3526" s="14">
        <v>3.9583333333333331E-2</v>
      </c>
    </row>
    <row r="3527" spans="1:17" x14ac:dyDescent="0.25">
      <c r="A3527" s="1" t="s">
        <v>159</v>
      </c>
      <c r="B3527" s="1" t="s">
        <v>160</v>
      </c>
      <c r="C3527" s="3">
        <v>14189</v>
      </c>
      <c r="D3527" s="13">
        <v>44154.472800925927</v>
      </c>
      <c r="E3527" s="14">
        <v>2.8657407407407406E-2</v>
      </c>
      <c r="G3527" s="1" t="s">
        <v>193</v>
      </c>
      <c r="H3527" s="1" t="s">
        <v>194</v>
      </c>
      <c r="I3527" s="3">
        <v>14087</v>
      </c>
      <c r="J3527" s="13">
        <v>44151.557581018518</v>
      </c>
      <c r="K3527" s="14">
        <v>3.5509259259259261E-2</v>
      </c>
      <c r="M3527" s="1" t="s">
        <v>209</v>
      </c>
      <c r="N3527" s="1" t="s">
        <v>210</v>
      </c>
      <c r="O3527" s="3">
        <v>10910</v>
      </c>
      <c r="P3527" s="13">
        <v>44083.637476851851</v>
      </c>
      <c r="Q3527" s="14">
        <v>4.0057870370370369E-2</v>
      </c>
    </row>
    <row r="3528" spans="1:17" x14ac:dyDescent="0.25">
      <c r="A3528" s="1" t="s">
        <v>207</v>
      </c>
      <c r="B3528" s="1" t="s">
        <v>208</v>
      </c>
      <c r="C3528" s="3">
        <v>14190</v>
      </c>
      <c r="D3528" s="13">
        <v>44154.487233796295</v>
      </c>
      <c r="E3528" s="14">
        <v>4.0625000000000001E-2</v>
      </c>
      <c r="G3528" s="1" t="s">
        <v>235</v>
      </c>
      <c r="H3528" s="1" t="s">
        <v>236</v>
      </c>
      <c r="I3528" s="3">
        <v>14088</v>
      </c>
      <c r="J3528" s="13">
        <v>44151.573935185188</v>
      </c>
      <c r="K3528" s="14">
        <v>3.1134259259259261E-2</v>
      </c>
      <c r="M3528" s="1" t="s">
        <v>227</v>
      </c>
      <c r="N3528" s="1" t="s">
        <v>228</v>
      </c>
      <c r="O3528" s="3">
        <v>10911</v>
      </c>
      <c r="P3528" s="13">
        <v>44083.649444444447</v>
      </c>
      <c r="Q3528" s="14">
        <v>3.6481481481481483E-2</v>
      </c>
    </row>
    <row r="3529" spans="1:17" x14ac:dyDescent="0.25">
      <c r="A3529" s="1" t="s">
        <v>225</v>
      </c>
      <c r="B3529" s="1" t="s">
        <v>226</v>
      </c>
      <c r="C3529" s="3">
        <v>14193</v>
      </c>
      <c r="D3529" s="13">
        <v>44154.534155092595</v>
      </c>
      <c r="E3529" s="14">
        <v>3.953703703703703E-2</v>
      </c>
      <c r="G3529" s="1" t="s">
        <v>235</v>
      </c>
      <c r="H3529" s="1" t="s">
        <v>236</v>
      </c>
      <c r="I3529" s="3">
        <v>14089</v>
      </c>
      <c r="J3529" s="13">
        <v>44151.585682870369</v>
      </c>
      <c r="K3529" s="14">
        <v>2.9537037037037039E-2</v>
      </c>
      <c r="M3529" s="1" t="s">
        <v>199</v>
      </c>
      <c r="N3529" s="1" t="s">
        <v>200</v>
      </c>
      <c r="O3529" s="3">
        <v>10914</v>
      </c>
      <c r="P3529" s="13">
        <v>44083.683842592596</v>
      </c>
      <c r="Q3529" s="14">
        <v>3.7465277777777778E-2</v>
      </c>
    </row>
    <row r="3530" spans="1:17" x14ac:dyDescent="0.25">
      <c r="A3530" s="1" t="s">
        <v>189</v>
      </c>
      <c r="B3530" s="1" t="s">
        <v>190</v>
      </c>
      <c r="C3530" s="3">
        <v>14194</v>
      </c>
      <c r="D3530" s="13">
        <v>44154.545208333337</v>
      </c>
      <c r="E3530" s="14">
        <v>2.4606481481481479E-2</v>
      </c>
      <c r="G3530" s="1" t="s">
        <v>175</v>
      </c>
      <c r="H3530" s="1" t="s">
        <v>176</v>
      </c>
      <c r="I3530" s="3">
        <v>14091</v>
      </c>
      <c r="J3530" s="13">
        <v>44151.608946759261</v>
      </c>
      <c r="K3530" s="14">
        <v>3.5844907407407409E-2</v>
      </c>
      <c r="M3530" s="1" t="s">
        <v>227</v>
      </c>
      <c r="N3530" s="1" t="s">
        <v>228</v>
      </c>
      <c r="O3530" s="3">
        <v>10920</v>
      </c>
      <c r="P3530" s="13">
        <v>44083.759733796294</v>
      </c>
      <c r="Q3530" s="14">
        <v>3.5023148148148144E-2</v>
      </c>
    </row>
    <row r="3531" spans="1:17" x14ac:dyDescent="0.25">
      <c r="A3531" s="1" t="s">
        <v>189</v>
      </c>
      <c r="B3531" s="1" t="s">
        <v>190</v>
      </c>
      <c r="C3531" s="3">
        <v>14195</v>
      </c>
      <c r="D3531" s="13">
        <v>44154.55609953704</v>
      </c>
      <c r="E3531" s="14">
        <v>3.605324074074074E-2</v>
      </c>
      <c r="G3531" s="1" t="s">
        <v>211</v>
      </c>
      <c r="H3531" s="1" t="s">
        <v>212</v>
      </c>
      <c r="I3531" s="3">
        <v>14093</v>
      </c>
      <c r="J3531" s="13">
        <v>44151.6330787037</v>
      </c>
      <c r="K3531" s="14">
        <v>3.936342592592592E-2</v>
      </c>
      <c r="M3531" s="1" t="s">
        <v>223</v>
      </c>
      <c r="N3531" s="1" t="s">
        <v>224</v>
      </c>
      <c r="O3531" s="3">
        <v>10925</v>
      </c>
      <c r="P3531" s="13">
        <v>44083.833379629628</v>
      </c>
      <c r="Q3531" s="14">
        <v>3.7743055555555557E-2</v>
      </c>
    </row>
    <row r="3532" spans="1:17" x14ac:dyDescent="0.25">
      <c r="A3532" s="1" t="s">
        <v>201</v>
      </c>
      <c r="B3532" s="1" t="s">
        <v>202</v>
      </c>
      <c r="C3532" s="3">
        <v>14197</v>
      </c>
      <c r="D3532" s="13">
        <v>44154.579641203702</v>
      </c>
      <c r="E3532" s="14">
        <v>4.0219907407407406E-2</v>
      </c>
      <c r="G3532" s="1" t="s">
        <v>203</v>
      </c>
      <c r="H3532" s="1" t="s">
        <v>204</v>
      </c>
      <c r="I3532" s="3">
        <v>14095</v>
      </c>
      <c r="J3532" s="13">
        <v>44151.661192129628</v>
      </c>
      <c r="K3532" s="14">
        <v>3.3703703703703701E-2</v>
      </c>
      <c r="M3532" s="1" t="s">
        <v>191</v>
      </c>
      <c r="N3532" s="1" t="s">
        <v>192</v>
      </c>
      <c r="O3532" s="3">
        <v>10926</v>
      </c>
      <c r="P3532" s="13">
        <v>44084.340324074074</v>
      </c>
      <c r="Q3532" s="14">
        <v>3.3622685185185179E-2</v>
      </c>
    </row>
    <row r="3533" spans="1:17" x14ac:dyDescent="0.25">
      <c r="A3533" s="1" t="s">
        <v>189</v>
      </c>
      <c r="B3533" s="1" t="s">
        <v>190</v>
      </c>
      <c r="C3533" s="3">
        <v>14201</v>
      </c>
      <c r="D3533" s="13">
        <v>44154.644687499997</v>
      </c>
      <c r="E3533" s="14">
        <v>3.3043981481481487E-2</v>
      </c>
      <c r="G3533" s="1" t="s">
        <v>211</v>
      </c>
      <c r="H3533" s="1" t="s">
        <v>212</v>
      </c>
      <c r="I3533" s="3">
        <v>14096</v>
      </c>
      <c r="J3533" s="13">
        <v>44151.677268518521</v>
      </c>
      <c r="K3533" s="14">
        <v>3.2129629629629626E-2</v>
      </c>
      <c r="M3533" s="1" t="s">
        <v>245</v>
      </c>
      <c r="N3533" s="1" t="s">
        <v>246</v>
      </c>
      <c r="O3533" s="3">
        <v>10927</v>
      </c>
      <c r="P3533" s="13">
        <v>44084.353715277779</v>
      </c>
      <c r="Q3533" s="14">
        <v>4.0682870370370376E-2</v>
      </c>
    </row>
    <row r="3534" spans="1:17" x14ac:dyDescent="0.25">
      <c r="A3534" s="1" t="s">
        <v>243</v>
      </c>
      <c r="B3534" s="1" t="s">
        <v>244</v>
      </c>
      <c r="C3534" s="3">
        <v>14207</v>
      </c>
      <c r="D3534" s="13">
        <v>44154.729502314818</v>
      </c>
      <c r="E3534" s="14">
        <v>3.0752314814814816E-2</v>
      </c>
      <c r="G3534" s="1" t="s">
        <v>233</v>
      </c>
      <c r="H3534" s="1" t="s">
        <v>234</v>
      </c>
      <c r="I3534" s="3">
        <v>14097</v>
      </c>
      <c r="J3534" s="13">
        <v>44151.689884259256</v>
      </c>
      <c r="K3534" s="14">
        <v>3.2615740740740744E-2</v>
      </c>
      <c r="M3534" s="1" t="s">
        <v>241</v>
      </c>
      <c r="N3534" s="1" t="s">
        <v>242</v>
      </c>
      <c r="O3534" s="3">
        <v>10932</v>
      </c>
      <c r="P3534" s="13">
        <v>44084.419259259259</v>
      </c>
      <c r="Q3534" s="14">
        <v>3.9432870370370368E-2</v>
      </c>
    </row>
    <row r="3535" spans="1:17" x14ac:dyDescent="0.25">
      <c r="A3535" s="1" t="s">
        <v>255</v>
      </c>
      <c r="B3535" s="1" t="s">
        <v>256</v>
      </c>
      <c r="C3535" s="3">
        <v>14208</v>
      </c>
      <c r="D3535" s="13">
        <v>44154.742291666669</v>
      </c>
      <c r="E3535" s="14">
        <v>3.4895833333333334E-2</v>
      </c>
      <c r="G3535" s="1" t="s">
        <v>203</v>
      </c>
      <c r="H3535" s="1" t="s">
        <v>204</v>
      </c>
      <c r="I3535" s="3">
        <v>14101</v>
      </c>
      <c r="J3535" s="13">
        <v>44151.753067129626</v>
      </c>
      <c r="K3535" s="14">
        <v>3.2361111111111111E-2</v>
      </c>
      <c r="M3535" s="1" t="s">
        <v>173</v>
      </c>
      <c r="N3535" s="1" t="s">
        <v>174</v>
      </c>
      <c r="O3535" s="3">
        <v>10935</v>
      </c>
      <c r="P3535" s="13">
        <v>44084.457152777781</v>
      </c>
      <c r="Q3535" s="14">
        <v>4.3784722222222218E-2</v>
      </c>
    </row>
    <row r="3536" spans="1:17" x14ac:dyDescent="0.25">
      <c r="A3536" s="1" t="s">
        <v>181</v>
      </c>
      <c r="B3536" s="1" t="s">
        <v>182</v>
      </c>
      <c r="C3536" s="3">
        <v>14210</v>
      </c>
      <c r="D3536" s="13">
        <v>44154.771655092591</v>
      </c>
      <c r="E3536" s="14">
        <v>2.9178240740740741E-2</v>
      </c>
      <c r="G3536" s="1" t="s">
        <v>233</v>
      </c>
      <c r="H3536" s="1" t="s">
        <v>234</v>
      </c>
      <c r="I3536" s="3">
        <v>14103</v>
      </c>
      <c r="J3536" s="13">
        <v>44151.78398148148</v>
      </c>
      <c r="K3536" s="14">
        <v>2.7685185185185188E-2</v>
      </c>
      <c r="M3536" s="1" t="s">
        <v>227</v>
      </c>
      <c r="N3536" s="1" t="s">
        <v>228</v>
      </c>
      <c r="O3536" s="3">
        <v>10939</v>
      </c>
      <c r="P3536" s="13">
        <v>44084.507743055554</v>
      </c>
      <c r="Q3536" s="14">
        <v>3.7974537037037036E-2</v>
      </c>
    </row>
    <row r="3537" spans="1:17" x14ac:dyDescent="0.25">
      <c r="A3537" s="1" t="s">
        <v>183</v>
      </c>
      <c r="B3537" s="1" t="s">
        <v>184</v>
      </c>
      <c r="C3537" s="3">
        <v>14211</v>
      </c>
      <c r="D3537" s="13">
        <v>44154.787291666667</v>
      </c>
      <c r="E3537" s="14">
        <v>3.6516203703703703E-2</v>
      </c>
      <c r="G3537" s="1" t="s">
        <v>235</v>
      </c>
      <c r="H3537" s="1" t="s">
        <v>236</v>
      </c>
      <c r="I3537" s="3">
        <v>14106</v>
      </c>
      <c r="J3537" s="13">
        <v>44151.82303240741</v>
      </c>
      <c r="K3537" s="14">
        <v>3.2442129629629633E-2</v>
      </c>
      <c r="M3537" s="1" t="s">
        <v>253</v>
      </c>
      <c r="N3537" s="1" t="s">
        <v>254</v>
      </c>
      <c r="O3537" s="3">
        <v>10941</v>
      </c>
      <c r="P3537" s="13">
        <v>44084.533356481479</v>
      </c>
      <c r="Q3537" s="14">
        <v>3.650462962962963E-2</v>
      </c>
    </row>
    <row r="3538" spans="1:17" x14ac:dyDescent="0.25">
      <c r="A3538" s="1" t="s">
        <v>159</v>
      </c>
      <c r="B3538" s="1" t="s">
        <v>160</v>
      </c>
      <c r="C3538" s="3">
        <v>14221</v>
      </c>
      <c r="D3538" s="13">
        <v>44155.40556712963</v>
      </c>
      <c r="E3538" s="14">
        <v>2.4837962962962964E-2</v>
      </c>
      <c r="G3538" s="1" t="s">
        <v>233</v>
      </c>
      <c r="H3538" s="1" t="s">
        <v>234</v>
      </c>
      <c r="I3538" s="3">
        <v>14109</v>
      </c>
      <c r="J3538" s="13">
        <v>44151.864918981482</v>
      </c>
      <c r="K3538" s="14">
        <v>3.0925925925925926E-2</v>
      </c>
      <c r="M3538" s="1" t="s">
        <v>185</v>
      </c>
      <c r="N3538" s="1" t="s">
        <v>186</v>
      </c>
      <c r="O3538" s="3">
        <v>10943</v>
      </c>
      <c r="P3538" s="13">
        <v>44084.564745370371</v>
      </c>
      <c r="Q3538" s="14">
        <v>3.6527777777777777E-2</v>
      </c>
    </row>
    <row r="3539" spans="1:17" x14ac:dyDescent="0.25">
      <c r="A3539" s="1" t="s">
        <v>189</v>
      </c>
      <c r="B3539" s="1" t="s">
        <v>190</v>
      </c>
      <c r="C3539" s="3">
        <v>14231</v>
      </c>
      <c r="D3539" s="13">
        <v>44155.555995370371</v>
      </c>
      <c r="E3539" s="14">
        <v>3.0231481481481481E-2</v>
      </c>
      <c r="G3539" s="1" t="s">
        <v>233</v>
      </c>
      <c r="H3539" s="1" t="s">
        <v>234</v>
      </c>
      <c r="I3539" s="3">
        <v>14113</v>
      </c>
      <c r="J3539" s="13">
        <v>44152.423993055556</v>
      </c>
      <c r="K3539" s="14">
        <v>3.4826388888888886E-2</v>
      </c>
      <c r="M3539" s="1" t="s">
        <v>237</v>
      </c>
      <c r="N3539" s="1" t="s">
        <v>238</v>
      </c>
      <c r="O3539" s="3">
        <v>10944</v>
      </c>
      <c r="P3539" s="13">
        <v>44084.578287037039</v>
      </c>
      <c r="Q3539" s="14">
        <v>4.3854166666666666E-2</v>
      </c>
    </row>
    <row r="3540" spans="1:17" x14ac:dyDescent="0.25">
      <c r="A3540" s="1" t="s">
        <v>159</v>
      </c>
      <c r="B3540" s="1" t="s">
        <v>160</v>
      </c>
      <c r="C3540" s="3">
        <v>14233</v>
      </c>
      <c r="D3540" s="13">
        <v>44155.587361111109</v>
      </c>
      <c r="E3540" s="14">
        <v>3.953703703703703E-2</v>
      </c>
      <c r="G3540" s="1" t="s">
        <v>120</v>
      </c>
      <c r="H3540" s="1" t="s">
        <v>219</v>
      </c>
      <c r="I3540" s="3">
        <v>14115</v>
      </c>
      <c r="J3540" s="13">
        <v>44152.452916666669</v>
      </c>
      <c r="K3540" s="14">
        <v>3.1504629629629625E-2</v>
      </c>
      <c r="M3540" s="1" t="s">
        <v>241</v>
      </c>
      <c r="N3540" s="1" t="s">
        <v>242</v>
      </c>
      <c r="O3540" s="3">
        <v>10954</v>
      </c>
      <c r="P3540" s="13">
        <v>44084.714675925927</v>
      </c>
      <c r="Q3540" s="14">
        <v>4.0671296296296296E-2</v>
      </c>
    </row>
    <row r="3541" spans="1:17" x14ac:dyDescent="0.25">
      <c r="A3541" s="1" t="s">
        <v>189</v>
      </c>
      <c r="B3541" s="1" t="s">
        <v>190</v>
      </c>
      <c r="C3541" s="3">
        <v>14237</v>
      </c>
      <c r="D3541" s="13">
        <v>44155.64434027778</v>
      </c>
      <c r="E3541" s="14">
        <v>3.5798611111111107E-2</v>
      </c>
      <c r="G3541" s="1" t="s">
        <v>177</v>
      </c>
      <c r="H3541" s="1" t="s">
        <v>178</v>
      </c>
      <c r="I3541" s="3">
        <v>14121</v>
      </c>
      <c r="J3541" s="13">
        <v>44152.542407407411</v>
      </c>
      <c r="K3541" s="14">
        <v>2.9120370370370366E-2</v>
      </c>
      <c r="M3541" s="1" t="s">
        <v>249</v>
      </c>
      <c r="N3541" s="1" t="s">
        <v>250</v>
      </c>
      <c r="O3541" s="3">
        <v>10957</v>
      </c>
      <c r="P3541" s="13">
        <v>44084.75304398148</v>
      </c>
      <c r="Q3541" s="14">
        <v>3.9675925925925927E-2</v>
      </c>
    </row>
    <row r="3542" spans="1:17" x14ac:dyDescent="0.25">
      <c r="A3542" s="1" t="s">
        <v>163</v>
      </c>
      <c r="B3542" s="1" t="s">
        <v>164</v>
      </c>
      <c r="C3542" s="3">
        <v>14250</v>
      </c>
      <c r="D3542" s="13">
        <v>44155.846574074072</v>
      </c>
      <c r="E3542" s="14">
        <v>3.0520833333333334E-2</v>
      </c>
      <c r="G3542" s="1" t="s">
        <v>179</v>
      </c>
      <c r="H3542" s="1" t="s">
        <v>180</v>
      </c>
      <c r="I3542" s="3">
        <v>14122</v>
      </c>
      <c r="J3542" s="13">
        <v>44152.553148148145</v>
      </c>
      <c r="K3542" s="14">
        <v>3.5486111111111114E-2</v>
      </c>
      <c r="M3542" s="1" t="s">
        <v>245</v>
      </c>
      <c r="N3542" s="1" t="s">
        <v>246</v>
      </c>
      <c r="O3542" s="3">
        <v>10961</v>
      </c>
      <c r="P3542" s="13">
        <v>44084.803564814814</v>
      </c>
      <c r="Q3542" s="14">
        <v>3.664351851851852E-2</v>
      </c>
    </row>
    <row r="3543" spans="1:17" x14ac:dyDescent="0.25">
      <c r="A3543" s="1" t="s">
        <v>159</v>
      </c>
      <c r="B3543" s="1" t="s">
        <v>160</v>
      </c>
      <c r="C3543" s="3">
        <v>14267</v>
      </c>
      <c r="D3543" s="13">
        <v>44156.592627314814</v>
      </c>
      <c r="E3543" s="14">
        <v>3.5856481481481482E-2</v>
      </c>
      <c r="G3543" s="1" t="s">
        <v>193</v>
      </c>
      <c r="H3543" s="1" t="s">
        <v>194</v>
      </c>
      <c r="I3543" s="3">
        <v>14123</v>
      </c>
      <c r="J3543" s="13">
        <v>44152.571782407409</v>
      </c>
      <c r="K3543" s="14">
        <v>3.1597222222222221E-2</v>
      </c>
      <c r="M3543" s="1" t="s">
        <v>126</v>
      </c>
      <c r="N3543" s="1" t="s">
        <v>220</v>
      </c>
      <c r="O3543" s="3">
        <v>10963</v>
      </c>
      <c r="P3543" s="13">
        <v>44084.824560185189</v>
      </c>
      <c r="Q3543" s="14">
        <v>4.0960648148148149E-2</v>
      </c>
    </row>
    <row r="3544" spans="1:17" x14ac:dyDescent="0.25">
      <c r="A3544" s="1" t="s">
        <v>243</v>
      </c>
      <c r="B3544" s="1" t="s">
        <v>244</v>
      </c>
      <c r="C3544" s="3">
        <v>14269</v>
      </c>
      <c r="D3544" s="13">
        <v>44156.618298611109</v>
      </c>
      <c r="E3544" s="14">
        <v>3.0497685185185183E-2</v>
      </c>
      <c r="G3544" s="1" t="s">
        <v>193</v>
      </c>
      <c r="H3544" s="1" t="s">
        <v>194</v>
      </c>
      <c r="I3544" s="3">
        <v>14136</v>
      </c>
      <c r="J3544" s="13">
        <v>44152.759687500002</v>
      </c>
      <c r="K3544" s="14">
        <v>2.3379629629629629E-2</v>
      </c>
      <c r="M3544" s="1" t="s">
        <v>247</v>
      </c>
      <c r="N3544" s="1" t="s">
        <v>248</v>
      </c>
      <c r="O3544" s="3">
        <v>10965</v>
      </c>
      <c r="P3544" s="13">
        <v>44085.343425925923</v>
      </c>
      <c r="Q3544" s="14">
        <v>3.7037037037037042E-2</v>
      </c>
    </row>
    <row r="3545" spans="1:17" x14ac:dyDescent="0.25">
      <c r="A3545" s="1" t="s">
        <v>205</v>
      </c>
      <c r="B3545" s="1" t="s">
        <v>206</v>
      </c>
      <c r="C3545" s="3">
        <v>14273</v>
      </c>
      <c r="D3545" s="13">
        <v>44156.663900462961</v>
      </c>
      <c r="E3545" s="14">
        <v>3.363425925925926E-2</v>
      </c>
      <c r="G3545" s="1" t="s">
        <v>193</v>
      </c>
      <c r="H3545" s="1" t="s">
        <v>194</v>
      </c>
      <c r="I3545" s="3">
        <v>14141</v>
      </c>
      <c r="J3545" s="13">
        <v>44152.827245370368</v>
      </c>
      <c r="K3545" s="14">
        <v>4.1469907407407407E-2</v>
      </c>
      <c r="M3545" s="1" t="s">
        <v>245</v>
      </c>
      <c r="N3545" s="1" t="s">
        <v>246</v>
      </c>
      <c r="O3545" s="3">
        <v>10966</v>
      </c>
      <c r="P3545" s="13">
        <v>44085.352546296293</v>
      </c>
      <c r="Q3545" s="14">
        <v>3.8807870370370375E-2</v>
      </c>
    </row>
    <row r="3546" spans="1:17" x14ac:dyDescent="0.25">
      <c r="A3546" s="1" t="s">
        <v>165</v>
      </c>
      <c r="B3546" s="1" t="s">
        <v>166</v>
      </c>
      <c r="C3546" s="3">
        <v>14275</v>
      </c>
      <c r="D3546" s="13">
        <v>44156.694282407407</v>
      </c>
      <c r="E3546" s="14">
        <v>3.0995370370370371E-2</v>
      </c>
      <c r="G3546" s="1" t="s">
        <v>175</v>
      </c>
      <c r="H3546" s="1" t="s">
        <v>176</v>
      </c>
      <c r="I3546" s="3">
        <v>14142</v>
      </c>
      <c r="J3546" s="13">
        <v>44152.837291666663</v>
      </c>
      <c r="K3546" s="14">
        <v>3.2615740740740744E-2</v>
      </c>
      <c r="M3546" s="1" t="s">
        <v>247</v>
      </c>
      <c r="N3546" s="1" t="s">
        <v>248</v>
      </c>
      <c r="O3546" s="3">
        <v>10969</v>
      </c>
      <c r="P3546" s="13">
        <v>44085.390486111108</v>
      </c>
      <c r="Q3546" s="14">
        <v>3.7118055555555557E-2</v>
      </c>
    </row>
    <row r="3547" spans="1:17" x14ac:dyDescent="0.25">
      <c r="A3547" s="1" t="s">
        <v>197</v>
      </c>
      <c r="B3547" s="1" t="s">
        <v>198</v>
      </c>
      <c r="C3547" s="3">
        <v>14279</v>
      </c>
      <c r="D3547" s="13">
        <v>44156.744513888887</v>
      </c>
      <c r="E3547" s="14">
        <v>3.4317129629629628E-2</v>
      </c>
      <c r="G3547" s="1" t="s">
        <v>211</v>
      </c>
      <c r="H3547" s="1" t="s">
        <v>212</v>
      </c>
      <c r="I3547" s="3">
        <v>14147</v>
      </c>
      <c r="J3547" s="13">
        <v>44153.400636574072</v>
      </c>
      <c r="K3547" s="14">
        <v>2.9837962962962965E-2</v>
      </c>
      <c r="M3547" s="1" t="s">
        <v>199</v>
      </c>
      <c r="N3547" s="1" t="s">
        <v>200</v>
      </c>
      <c r="O3547" s="3">
        <v>10973</v>
      </c>
      <c r="P3547" s="13">
        <v>44085.4452662037</v>
      </c>
      <c r="Q3547" s="14">
        <v>4.3055555555555562E-2</v>
      </c>
    </row>
    <row r="3548" spans="1:17" x14ac:dyDescent="0.25">
      <c r="A3548" s="1" t="s">
        <v>165</v>
      </c>
      <c r="B3548" s="1" t="s">
        <v>166</v>
      </c>
      <c r="C3548" s="3">
        <v>14281</v>
      </c>
      <c r="D3548" s="13">
        <v>44156.780347222222</v>
      </c>
      <c r="E3548" s="14">
        <v>3.7638888888888895E-2</v>
      </c>
      <c r="G3548" s="1" t="s">
        <v>120</v>
      </c>
      <c r="H3548" s="1" t="s">
        <v>219</v>
      </c>
      <c r="I3548" s="3">
        <v>14148</v>
      </c>
      <c r="J3548" s="13">
        <v>44153.413634259261</v>
      </c>
      <c r="K3548" s="14">
        <v>3.0092592592592591E-2</v>
      </c>
      <c r="M3548" s="1" t="s">
        <v>237</v>
      </c>
      <c r="N3548" s="1" t="s">
        <v>238</v>
      </c>
      <c r="O3548" s="3">
        <v>10983</v>
      </c>
      <c r="P3548" s="13">
        <v>44085.560289351852</v>
      </c>
      <c r="Q3548" s="14">
        <v>3.8842592592592588E-2</v>
      </c>
    </row>
    <row r="3549" spans="1:17" x14ac:dyDescent="0.25">
      <c r="A3549" s="1" t="s">
        <v>255</v>
      </c>
      <c r="B3549" s="1" t="s">
        <v>256</v>
      </c>
      <c r="C3549" s="3">
        <v>14283</v>
      </c>
      <c r="D3549" s="13">
        <v>44156.80369212963</v>
      </c>
      <c r="E3549" s="14">
        <v>3.1608796296296295E-2</v>
      </c>
      <c r="G3549" s="1" t="s">
        <v>215</v>
      </c>
      <c r="H3549" s="1" t="s">
        <v>216</v>
      </c>
      <c r="I3549" s="3">
        <v>14151</v>
      </c>
      <c r="J3549" s="13">
        <v>44153.447615740741</v>
      </c>
      <c r="K3549" s="14">
        <v>3.3252314814814811E-2</v>
      </c>
      <c r="M3549" s="1" t="s">
        <v>126</v>
      </c>
      <c r="N3549" s="1" t="s">
        <v>220</v>
      </c>
      <c r="O3549" s="3">
        <v>10986</v>
      </c>
      <c r="P3549" s="13">
        <v>44085.596087962964</v>
      </c>
      <c r="Q3549" s="14">
        <v>4.296296296296296E-2</v>
      </c>
    </row>
    <row r="3550" spans="1:17" x14ac:dyDescent="0.25">
      <c r="A3550" s="1" t="s">
        <v>255</v>
      </c>
      <c r="B3550" s="1" t="s">
        <v>256</v>
      </c>
      <c r="C3550" s="3">
        <v>14286</v>
      </c>
      <c r="D3550" s="13">
        <v>44156.856238425928</v>
      </c>
      <c r="E3550" s="14">
        <v>3.2129629629629626E-2</v>
      </c>
      <c r="G3550" s="1" t="s">
        <v>177</v>
      </c>
      <c r="H3550" s="1" t="s">
        <v>178</v>
      </c>
      <c r="I3550" s="3">
        <v>14152</v>
      </c>
      <c r="J3550" s="13">
        <v>44153.461226851854</v>
      </c>
      <c r="K3550" s="14">
        <v>2.9085648148148149E-2</v>
      </c>
      <c r="M3550" s="1" t="s">
        <v>249</v>
      </c>
      <c r="N3550" s="1" t="s">
        <v>250</v>
      </c>
      <c r="O3550" s="3">
        <v>10987</v>
      </c>
      <c r="P3550" s="13">
        <v>44085.61314814815</v>
      </c>
      <c r="Q3550" s="14">
        <v>4.3356481481481475E-2</v>
      </c>
    </row>
    <row r="3551" spans="1:17" x14ac:dyDescent="0.25">
      <c r="A3551" s="1" t="s">
        <v>183</v>
      </c>
      <c r="B3551" s="1" t="s">
        <v>184</v>
      </c>
      <c r="C3551" s="3">
        <v>14288</v>
      </c>
      <c r="D3551" s="13">
        <v>44156.878680555557</v>
      </c>
      <c r="E3551" s="14">
        <v>2.837962962962963E-2</v>
      </c>
      <c r="G3551" s="1" t="s">
        <v>251</v>
      </c>
      <c r="H3551" s="1" t="s">
        <v>252</v>
      </c>
      <c r="I3551" s="3">
        <v>14153</v>
      </c>
      <c r="J3551" s="13">
        <v>44153.478020833332</v>
      </c>
      <c r="K3551" s="14">
        <v>3.4675925925925923E-2</v>
      </c>
      <c r="M3551" s="1" t="s">
        <v>130</v>
      </c>
      <c r="N3551" s="1" t="s">
        <v>218</v>
      </c>
      <c r="O3551" s="3">
        <v>10988</v>
      </c>
      <c r="P3551" s="13">
        <v>44085.62777777778</v>
      </c>
      <c r="Q3551" s="14">
        <v>4.0567129629629627E-2</v>
      </c>
    </row>
    <row r="3552" spans="1:17" x14ac:dyDescent="0.25">
      <c r="A3552" s="1" t="s">
        <v>205</v>
      </c>
      <c r="B3552" s="1" t="s">
        <v>206</v>
      </c>
      <c r="C3552" s="3">
        <v>14290</v>
      </c>
      <c r="D3552" s="13">
        <v>44157.397719907407</v>
      </c>
      <c r="E3552" s="14">
        <v>2.9062500000000002E-2</v>
      </c>
      <c r="G3552" s="1" t="s">
        <v>187</v>
      </c>
      <c r="H3552" s="1" t="s">
        <v>188</v>
      </c>
      <c r="I3552" s="3">
        <v>14155</v>
      </c>
      <c r="J3552" s="13">
        <v>44153.507164351853</v>
      </c>
      <c r="K3552" s="14">
        <v>3.259259259259259E-2</v>
      </c>
      <c r="M3552" s="1" t="s">
        <v>173</v>
      </c>
      <c r="N3552" s="1" t="s">
        <v>174</v>
      </c>
      <c r="O3552" s="3">
        <v>10989</v>
      </c>
      <c r="P3552" s="13">
        <v>44085.640011574076</v>
      </c>
      <c r="Q3552" s="14">
        <v>3.3240740740740744E-2</v>
      </c>
    </row>
    <row r="3553" spans="1:17" x14ac:dyDescent="0.25">
      <c r="A3553" s="1" t="s">
        <v>161</v>
      </c>
      <c r="B3553" s="1" t="s">
        <v>162</v>
      </c>
      <c r="C3553" s="3">
        <v>14292</v>
      </c>
      <c r="D3553" s="13">
        <v>44157.431944444441</v>
      </c>
      <c r="E3553" s="14">
        <v>3.8217592592592588E-2</v>
      </c>
      <c r="G3553" s="1" t="s">
        <v>187</v>
      </c>
      <c r="H3553" s="1" t="s">
        <v>188</v>
      </c>
      <c r="I3553" s="3">
        <v>14159</v>
      </c>
      <c r="J3553" s="13">
        <v>44153.553680555553</v>
      </c>
      <c r="K3553" s="14">
        <v>3.3506944444444443E-2</v>
      </c>
      <c r="M3553" s="1" t="s">
        <v>237</v>
      </c>
      <c r="N3553" s="1" t="s">
        <v>238</v>
      </c>
      <c r="O3553" s="3">
        <v>10990</v>
      </c>
      <c r="P3553" s="13">
        <v>44085.649375000001</v>
      </c>
      <c r="Q3553" s="14">
        <v>4.0335648148148148E-2</v>
      </c>
    </row>
    <row r="3554" spans="1:17" x14ac:dyDescent="0.25">
      <c r="A3554" s="1" t="s">
        <v>165</v>
      </c>
      <c r="B3554" s="1" t="s">
        <v>166</v>
      </c>
      <c r="C3554" s="3">
        <v>14297</v>
      </c>
      <c r="D3554" s="13">
        <v>44157.49322916667</v>
      </c>
      <c r="E3554" s="14">
        <v>3.9884259259259258E-2</v>
      </c>
      <c r="G3554" s="1" t="s">
        <v>179</v>
      </c>
      <c r="H3554" s="1" t="s">
        <v>180</v>
      </c>
      <c r="I3554" s="3">
        <v>14162</v>
      </c>
      <c r="J3554" s="13">
        <v>44153.593541666669</v>
      </c>
      <c r="K3554" s="14">
        <v>3.019675925925926E-2</v>
      </c>
      <c r="M3554" s="1" t="s">
        <v>229</v>
      </c>
      <c r="N3554" s="1" t="s">
        <v>230</v>
      </c>
      <c r="O3554" s="3">
        <v>11000</v>
      </c>
      <c r="P3554" s="13">
        <v>44085.780497685184</v>
      </c>
      <c r="Q3554" s="14">
        <v>3.4386574074074076E-2</v>
      </c>
    </row>
    <row r="3555" spans="1:17" x14ac:dyDescent="0.25">
      <c r="A3555" s="1" t="s">
        <v>189</v>
      </c>
      <c r="B3555" s="1" t="s">
        <v>190</v>
      </c>
      <c r="C3555" s="3">
        <v>14307</v>
      </c>
      <c r="D3555" s="13">
        <v>44157.624756944446</v>
      </c>
      <c r="E3555" s="14">
        <v>3.2488425925925928E-2</v>
      </c>
      <c r="G3555" s="1" t="s">
        <v>193</v>
      </c>
      <c r="H3555" s="1" t="s">
        <v>194</v>
      </c>
      <c r="I3555" s="3">
        <v>14164</v>
      </c>
      <c r="J3555" s="13">
        <v>44153.621620370373</v>
      </c>
      <c r="K3555" s="14">
        <v>3.0752314814814816E-2</v>
      </c>
      <c r="M3555" s="1" t="s">
        <v>229</v>
      </c>
      <c r="N3555" s="1" t="s">
        <v>230</v>
      </c>
      <c r="O3555" s="3">
        <v>11002</v>
      </c>
      <c r="P3555" s="13">
        <v>44085.807962962965</v>
      </c>
      <c r="Q3555" s="14">
        <v>3.5370370370370365E-2</v>
      </c>
    </row>
    <row r="3556" spans="1:17" x14ac:dyDescent="0.25">
      <c r="A3556" s="1" t="s">
        <v>165</v>
      </c>
      <c r="B3556" s="1" t="s">
        <v>166</v>
      </c>
      <c r="C3556" s="3">
        <v>14314</v>
      </c>
      <c r="D3556" s="13">
        <v>44157.716134259259</v>
      </c>
      <c r="E3556" s="14">
        <v>3.1898148148148148E-2</v>
      </c>
      <c r="G3556" s="1" t="s">
        <v>211</v>
      </c>
      <c r="H3556" s="1" t="s">
        <v>212</v>
      </c>
      <c r="I3556" s="3">
        <v>14165</v>
      </c>
      <c r="J3556" s="13">
        <v>44153.640335648146</v>
      </c>
      <c r="K3556" s="14">
        <v>3.5173611111111107E-2</v>
      </c>
      <c r="M3556" s="1" t="s">
        <v>229</v>
      </c>
      <c r="N3556" s="1" t="s">
        <v>230</v>
      </c>
      <c r="O3556" s="3">
        <v>11004</v>
      </c>
      <c r="P3556" s="13">
        <v>44085.84138888889</v>
      </c>
      <c r="Q3556" s="14">
        <v>3.7916666666666668E-2</v>
      </c>
    </row>
    <row r="3557" spans="1:17" x14ac:dyDescent="0.25">
      <c r="A3557" s="1" t="s">
        <v>243</v>
      </c>
      <c r="B3557" s="1" t="s">
        <v>244</v>
      </c>
      <c r="C3557" s="3">
        <v>14316</v>
      </c>
      <c r="D3557" s="13">
        <v>44157.744756944441</v>
      </c>
      <c r="E3557" s="14">
        <v>2.8229166666666666E-2</v>
      </c>
      <c r="G3557" s="1" t="s">
        <v>177</v>
      </c>
      <c r="H3557" s="1" t="s">
        <v>178</v>
      </c>
      <c r="I3557" s="3">
        <v>14169</v>
      </c>
      <c r="J3557" s="13">
        <v>44153.696157407408</v>
      </c>
      <c r="K3557" s="14">
        <v>2.8969907407407406E-2</v>
      </c>
      <c r="M3557" s="1" t="s">
        <v>185</v>
      </c>
      <c r="N3557" s="1" t="s">
        <v>186</v>
      </c>
      <c r="O3557" s="3">
        <v>11009</v>
      </c>
      <c r="P3557" s="13">
        <v>44086.40185185185</v>
      </c>
      <c r="Q3557" s="14">
        <v>4.5706018518518521E-2</v>
      </c>
    </row>
    <row r="3558" spans="1:17" x14ac:dyDescent="0.25">
      <c r="A3558" s="1" t="s">
        <v>243</v>
      </c>
      <c r="B3558" s="1" t="s">
        <v>244</v>
      </c>
      <c r="C3558" s="3">
        <v>14317</v>
      </c>
      <c r="D3558" s="13">
        <v>44157.756365740737</v>
      </c>
      <c r="E3558" s="14">
        <v>3.8958333333333338E-2</v>
      </c>
      <c r="G3558" s="1" t="s">
        <v>235</v>
      </c>
      <c r="H3558" s="1" t="s">
        <v>236</v>
      </c>
      <c r="I3558" s="3">
        <v>14173</v>
      </c>
      <c r="J3558" s="13">
        <v>44153.753020833334</v>
      </c>
      <c r="K3558" s="14">
        <v>2.8055555555555556E-2</v>
      </c>
      <c r="M3558" s="1" t="s">
        <v>249</v>
      </c>
      <c r="N3558" s="1" t="s">
        <v>250</v>
      </c>
      <c r="O3558" s="3">
        <v>11013</v>
      </c>
      <c r="P3558" s="13">
        <v>44086.445289351854</v>
      </c>
      <c r="Q3558" s="14">
        <v>3.8124999999999999E-2</v>
      </c>
    </row>
    <row r="3559" spans="1:17" x14ac:dyDescent="0.25">
      <c r="A3559" s="1" t="s">
        <v>159</v>
      </c>
      <c r="B3559" s="1" t="s">
        <v>160</v>
      </c>
      <c r="C3559" s="3">
        <v>14320</v>
      </c>
      <c r="D3559" s="13">
        <v>44157.804166666669</v>
      </c>
      <c r="E3559" s="14">
        <v>2.7256944444444445E-2</v>
      </c>
      <c r="G3559" s="1" t="s">
        <v>175</v>
      </c>
      <c r="H3559" s="1" t="s">
        <v>176</v>
      </c>
      <c r="I3559" s="3">
        <v>14174</v>
      </c>
      <c r="J3559" s="13">
        <v>44153.765717592592</v>
      </c>
      <c r="K3559" s="14">
        <v>2.7685185185185188E-2</v>
      </c>
      <c r="M3559" s="1" t="s">
        <v>130</v>
      </c>
      <c r="N3559" s="1" t="s">
        <v>218</v>
      </c>
      <c r="O3559" s="3">
        <v>11018</v>
      </c>
      <c r="P3559" s="13">
        <v>44086.509988425925</v>
      </c>
      <c r="Q3559" s="14">
        <v>3.3715277777777775E-2</v>
      </c>
    </row>
    <row r="3560" spans="1:17" x14ac:dyDescent="0.25">
      <c r="A3560" s="1" t="s">
        <v>197</v>
      </c>
      <c r="B3560" s="1" t="s">
        <v>198</v>
      </c>
      <c r="C3560" s="3">
        <v>14323</v>
      </c>
      <c r="D3560" s="13">
        <v>44157.85324074074</v>
      </c>
      <c r="E3560" s="14">
        <v>3.2141203703703707E-2</v>
      </c>
      <c r="G3560" s="1" t="s">
        <v>193</v>
      </c>
      <c r="H3560" s="1" t="s">
        <v>194</v>
      </c>
      <c r="I3560" s="3">
        <v>14183</v>
      </c>
      <c r="J3560" s="13">
        <v>44154.386863425927</v>
      </c>
      <c r="K3560" s="14">
        <v>3.8645833333333331E-2</v>
      </c>
      <c r="M3560" s="1" t="s">
        <v>241</v>
      </c>
      <c r="N3560" s="1" t="s">
        <v>242</v>
      </c>
      <c r="O3560" s="3">
        <v>11022</v>
      </c>
      <c r="P3560" s="13">
        <v>44086.547372685185</v>
      </c>
      <c r="Q3560" s="14">
        <v>3.4664351851851849E-2</v>
      </c>
    </row>
    <row r="3561" spans="1:17" x14ac:dyDescent="0.25">
      <c r="A3561" s="1" t="s">
        <v>159</v>
      </c>
      <c r="B3561" s="1" t="s">
        <v>160</v>
      </c>
      <c r="C3561" s="3">
        <v>14324</v>
      </c>
      <c r="D3561" s="13">
        <v>44157.869537037041</v>
      </c>
      <c r="E3561" s="14">
        <v>3.2893518518518523E-2</v>
      </c>
      <c r="G3561" s="1" t="s">
        <v>233</v>
      </c>
      <c r="H3561" s="1" t="s">
        <v>234</v>
      </c>
      <c r="I3561" s="3">
        <v>14184</v>
      </c>
      <c r="J3561" s="13">
        <v>44154.405277777776</v>
      </c>
      <c r="K3561" s="14">
        <v>3.8518518518518521E-2</v>
      </c>
      <c r="M3561" s="1" t="s">
        <v>209</v>
      </c>
      <c r="N3561" s="1" t="s">
        <v>210</v>
      </c>
      <c r="O3561" s="3">
        <v>11023</v>
      </c>
      <c r="P3561" s="13">
        <v>44086.565509259257</v>
      </c>
      <c r="Q3561" s="14">
        <v>4.1493055555555554E-2</v>
      </c>
    </row>
    <row r="3562" spans="1:17" x14ac:dyDescent="0.25">
      <c r="A3562" s="1" t="s">
        <v>165</v>
      </c>
      <c r="B3562" s="1" t="s">
        <v>166</v>
      </c>
      <c r="C3562" s="3">
        <v>14325</v>
      </c>
      <c r="D3562" s="13">
        <v>44157.884062500001</v>
      </c>
      <c r="E3562" s="14">
        <v>3.8067129629629631E-2</v>
      </c>
      <c r="G3562" s="1" t="s">
        <v>175</v>
      </c>
      <c r="H3562" s="1" t="s">
        <v>176</v>
      </c>
      <c r="I3562" s="3">
        <v>14192</v>
      </c>
      <c r="J3562" s="13">
        <v>44154.515266203707</v>
      </c>
      <c r="K3562" s="14">
        <v>3.888888888888889E-2</v>
      </c>
      <c r="M3562" s="1" t="s">
        <v>209</v>
      </c>
      <c r="N3562" s="1" t="s">
        <v>210</v>
      </c>
      <c r="O3562" s="3">
        <v>11027</v>
      </c>
      <c r="P3562" s="13">
        <v>44086.6252662037</v>
      </c>
      <c r="Q3562" s="14">
        <v>3.8263888888888889E-2</v>
      </c>
    </row>
    <row r="3563" spans="1:17" x14ac:dyDescent="0.25">
      <c r="A3563" s="1" t="s">
        <v>201</v>
      </c>
      <c r="B3563" s="1" t="s">
        <v>202</v>
      </c>
      <c r="C3563" s="3">
        <v>14326</v>
      </c>
      <c r="D3563" s="13">
        <v>44158.391006944446</v>
      </c>
      <c r="E3563" s="14">
        <v>3.4629629629629628E-2</v>
      </c>
      <c r="G3563" s="1" t="s">
        <v>120</v>
      </c>
      <c r="H3563" s="1" t="s">
        <v>219</v>
      </c>
      <c r="I3563" s="3">
        <v>14196</v>
      </c>
      <c r="J3563" s="13">
        <v>44154.565659722219</v>
      </c>
      <c r="K3563" s="14">
        <v>3.1828703703703706E-2</v>
      </c>
      <c r="M3563" s="1" t="s">
        <v>253</v>
      </c>
      <c r="N3563" s="1" t="s">
        <v>254</v>
      </c>
      <c r="O3563" s="3">
        <v>11029</v>
      </c>
      <c r="P3563" s="13">
        <v>44086.655081018522</v>
      </c>
      <c r="Q3563" s="14">
        <v>3.1585648148148147E-2</v>
      </c>
    </row>
    <row r="3564" spans="1:17" x14ac:dyDescent="0.25">
      <c r="A3564" s="1" t="s">
        <v>163</v>
      </c>
      <c r="B3564" s="1" t="s">
        <v>164</v>
      </c>
      <c r="C3564" s="3">
        <v>14334</v>
      </c>
      <c r="D3564" s="13">
        <v>44158.504374999997</v>
      </c>
      <c r="E3564" s="14">
        <v>2.9178240740740741E-2</v>
      </c>
      <c r="G3564" s="1" t="s">
        <v>251</v>
      </c>
      <c r="H3564" s="1" t="s">
        <v>252</v>
      </c>
      <c r="I3564" s="3">
        <v>14204</v>
      </c>
      <c r="J3564" s="13">
        <v>44154.685150462959</v>
      </c>
      <c r="K3564" s="14">
        <v>3.9675925925925927E-2</v>
      </c>
      <c r="M3564" s="1" t="s">
        <v>130</v>
      </c>
      <c r="N3564" s="1" t="s">
        <v>218</v>
      </c>
      <c r="O3564" s="3">
        <v>11032</v>
      </c>
      <c r="P3564" s="13">
        <v>44086.694907407407</v>
      </c>
      <c r="Q3564" s="14">
        <v>3.8969907407407404E-2</v>
      </c>
    </row>
    <row r="3565" spans="1:17" x14ac:dyDescent="0.25">
      <c r="A3565" s="1" t="s">
        <v>255</v>
      </c>
      <c r="B3565" s="1" t="s">
        <v>256</v>
      </c>
      <c r="C3565" s="3">
        <v>14343</v>
      </c>
      <c r="D3565" s="13">
        <v>44158.634155092594</v>
      </c>
      <c r="E3565" s="14">
        <v>3.2581018518518516E-2</v>
      </c>
      <c r="G3565" s="1" t="s">
        <v>233</v>
      </c>
      <c r="H3565" s="1" t="s">
        <v>234</v>
      </c>
      <c r="I3565" s="3">
        <v>14205</v>
      </c>
      <c r="J3565" s="13">
        <v>44154.699548611112</v>
      </c>
      <c r="K3565" s="14">
        <v>3.0312499999999996E-2</v>
      </c>
      <c r="M3565" s="1" t="s">
        <v>173</v>
      </c>
      <c r="N3565" s="1" t="s">
        <v>174</v>
      </c>
      <c r="O3565" s="3">
        <v>11035</v>
      </c>
      <c r="P3565" s="13">
        <v>44086.732662037037</v>
      </c>
      <c r="Q3565" s="14">
        <v>4.0486111111111105E-2</v>
      </c>
    </row>
    <row r="3566" spans="1:17" x14ac:dyDescent="0.25">
      <c r="A3566" s="1" t="s">
        <v>197</v>
      </c>
      <c r="B3566" s="1" t="s">
        <v>198</v>
      </c>
      <c r="C3566" s="3">
        <v>14346</v>
      </c>
      <c r="D3566" s="13">
        <v>44158.682083333333</v>
      </c>
      <c r="E3566" s="14">
        <v>2.8807870370370373E-2</v>
      </c>
      <c r="G3566" s="1" t="s">
        <v>193</v>
      </c>
      <c r="H3566" s="1" t="s">
        <v>194</v>
      </c>
      <c r="I3566" s="3">
        <v>14206</v>
      </c>
      <c r="J3566" s="13">
        <v>44154.713020833333</v>
      </c>
      <c r="K3566" s="14">
        <v>3.24537037037037E-2</v>
      </c>
      <c r="M3566" s="1" t="s">
        <v>185</v>
      </c>
      <c r="N3566" s="1" t="s">
        <v>186</v>
      </c>
      <c r="O3566" s="3">
        <v>11039</v>
      </c>
      <c r="P3566" s="13">
        <v>44086.781006944446</v>
      </c>
      <c r="Q3566" s="14">
        <v>3.7731481481481484E-2</v>
      </c>
    </row>
    <row r="3567" spans="1:17" x14ac:dyDescent="0.25">
      <c r="A3567" s="1" t="s">
        <v>189</v>
      </c>
      <c r="B3567" s="1" t="s">
        <v>190</v>
      </c>
      <c r="C3567" s="3">
        <v>14352</v>
      </c>
      <c r="D3567" s="13">
        <v>44158.783703703702</v>
      </c>
      <c r="E3567" s="14">
        <v>4.0358796296296295E-2</v>
      </c>
      <c r="G3567" s="1" t="s">
        <v>177</v>
      </c>
      <c r="H3567" s="1" t="s">
        <v>178</v>
      </c>
      <c r="I3567" s="3">
        <v>14209</v>
      </c>
      <c r="J3567" s="13">
        <v>44154.755972222221</v>
      </c>
      <c r="K3567" s="14">
        <v>3.3599537037037039E-2</v>
      </c>
      <c r="M3567" s="1" t="s">
        <v>167</v>
      </c>
      <c r="N3567" s="1" t="s">
        <v>168</v>
      </c>
      <c r="O3567" s="3">
        <v>11045</v>
      </c>
      <c r="P3567" s="13">
        <v>44087.3593287037</v>
      </c>
      <c r="Q3567" s="14">
        <v>3.7766203703703705E-2</v>
      </c>
    </row>
    <row r="3568" spans="1:17" x14ac:dyDescent="0.25">
      <c r="A3568" s="1" t="s">
        <v>183</v>
      </c>
      <c r="B3568" s="1" t="s">
        <v>184</v>
      </c>
      <c r="C3568" s="3">
        <v>14353</v>
      </c>
      <c r="D3568" s="13">
        <v>44158.801261574074</v>
      </c>
      <c r="E3568" s="14">
        <v>3.78587962962963E-2</v>
      </c>
      <c r="G3568" s="1" t="s">
        <v>193</v>
      </c>
      <c r="H3568" s="1" t="s">
        <v>194</v>
      </c>
      <c r="I3568" s="3">
        <v>14214</v>
      </c>
      <c r="J3568" s="13">
        <v>44154.819884259261</v>
      </c>
      <c r="K3568" s="14">
        <v>3.9907407407407412E-2</v>
      </c>
      <c r="M3568" s="1" t="s">
        <v>245</v>
      </c>
      <c r="N3568" s="1" t="s">
        <v>246</v>
      </c>
      <c r="O3568" s="3">
        <v>11047</v>
      </c>
      <c r="P3568" s="13">
        <v>44087.383587962962</v>
      </c>
      <c r="Q3568" s="14">
        <v>3.8541666666666669E-2</v>
      </c>
    </row>
    <row r="3569" spans="1:17" x14ac:dyDescent="0.25">
      <c r="A3569" s="1" t="s">
        <v>181</v>
      </c>
      <c r="B3569" s="1" t="s">
        <v>182</v>
      </c>
      <c r="C3569" s="3">
        <v>14357</v>
      </c>
      <c r="D3569" s="13">
        <v>44158.846574074072</v>
      </c>
      <c r="E3569" s="14">
        <v>3.0949074074074077E-2</v>
      </c>
      <c r="G3569" s="1" t="s">
        <v>120</v>
      </c>
      <c r="H3569" s="1" t="s">
        <v>219</v>
      </c>
      <c r="I3569" s="3">
        <v>14215</v>
      </c>
      <c r="J3569" s="13">
        <v>44154.83153935185</v>
      </c>
      <c r="K3569" s="14">
        <v>3.3206018518518517E-2</v>
      </c>
      <c r="M3569" s="1" t="s">
        <v>231</v>
      </c>
      <c r="N3569" s="1" t="s">
        <v>232</v>
      </c>
      <c r="O3569" s="3">
        <v>11048</v>
      </c>
      <c r="P3569" s="13">
        <v>44087.398888888885</v>
      </c>
      <c r="Q3569" s="14">
        <v>2.8773148148148145E-2</v>
      </c>
    </row>
    <row r="3570" spans="1:17" x14ac:dyDescent="0.25">
      <c r="A3570" s="1" t="s">
        <v>183</v>
      </c>
      <c r="B3570" s="1" t="s">
        <v>184</v>
      </c>
      <c r="C3570" s="3">
        <v>14366</v>
      </c>
      <c r="D3570" s="13">
        <v>44159.468275462961</v>
      </c>
      <c r="E3570" s="14">
        <v>3.2650462962962964E-2</v>
      </c>
      <c r="G3570" s="1" t="s">
        <v>251</v>
      </c>
      <c r="H3570" s="1" t="s">
        <v>252</v>
      </c>
      <c r="I3570" s="3">
        <v>14216</v>
      </c>
      <c r="J3570" s="13">
        <v>44154.847685185188</v>
      </c>
      <c r="K3570" s="14">
        <v>3.3449074074074069E-2</v>
      </c>
      <c r="M3570" s="1" t="s">
        <v>253</v>
      </c>
      <c r="N3570" s="1" t="s">
        <v>254</v>
      </c>
      <c r="O3570" s="3">
        <v>11055</v>
      </c>
      <c r="P3570" s="13">
        <v>44087.487511574072</v>
      </c>
      <c r="Q3570" s="14">
        <v>3.4999999999999996E-2</v>
      </c>
    </row>
    <row r="3571" spans="1:17" x14ac:dyDescent="0.25">
      <c r="A3571" s="1" t="s">
        <v>201</v>
      </c>
      <c r="B3571" s="1" t="s">
        <v>202</v>
      </c>
      <c r="C3571" s="3">
        <v>14367</v>
      </c>
      <c r="D3571" s="13">
        <v>44159.47960648148</v>
      </c>
      <c r="E3571" s="14">
        <v>2.9444444444444443E-2</v>
      </c>
      <c r="G3571" s="1" t="s">
        <v>215</v>
      </c>
      <c r="H3571" s="1" t="s">
        <v>216</v>
      </c>
      <c r="I3571" s="3">
        <v>14217</v>
      </c>
      <c r="J3571" s="13">
        <v>44154.860798611109</v>
      </c>
      <c r="K3571" s="14">
        <v>2.7870370370370368E-2</v>
      </c>
      <c r="M3571" s="1" t="s">
        <v>253</v>
      </c>
      <c r="N3571" s="1" t="s">
        <v>254</v>
      </c>
      <c r="O3571" s="3">
        <v>11056</v>
      </c>
      <c r="P3571" s="13">
        <v>44087.498981481483</v>
      </c>
      <c r="Q3571" s="14">
        <v>3.4930555555555555E-2</v>
      </c>
    </row>
    <row r="3572" spans="1:17" x14ac:dyDescent="0.25">
      <c r="A3572" s="1" t="s">
        <v>207</v>
      </c>
      <c r="B3572" s="1" t="s">
        <v>208</v>
      </c>
      <c r="C3572" s="3">
        <v>14368</v>
      </c>
      <c r="D3572" s="13">
        <v>44159.489270833335</v>
      </c>
      <c r="E3572" s="14">
        <v>3.9166666666666662E-2</v>
      </c>
      <c r="G3572" s="1" t="s">
        <v>193</v>
      </c>
      <c r="H3572" s="1" t="s">
        <v>194</v>
      </c>
      <c r="I3572" s="3">
        <v>14222</v>
      </c>
      <c r="J3572" s="13">
        <v>44155.419965277775</v>
      </c>
      <c r="K3572" s="14">
        <v>2.4826388888888887E-2</v>
      </c>
      <c r="M3572" s="1" t="s">
        <v>229</v>
      </c>
      <c r="N3572" s="1" t="s">
        <v>230</v>
      </c>
      <c r="O3572" s="3">
        <v>11058</v>
      </c>
      <c r="P3572" s="13">
        <v>44087.52752314815</v>
      </c>
      <c r="Q3572" s="14">
        <v>3.8993055555555552E-2</v>
      </c>
    </row>
    <row r="3573" spans="1:17" x14ac:dyDescent="0.25">
      <c r="A3573" s="1" t="s">
        <v>181</v>
      </c>
      <c r="B3573" s="1" t="s">
        <v>182</v>
      </c>
      <c r="C3573" s="3">
        <v>14369</v>
      </c>
      <c r="D3573" s="13">
        <v>44159.499039351853</v>
      </c>
      <c r="E3573" s="14">
        <v>3.3009259259259259E-2</v>
      </c>
      <c r="G3573" s="1" t="s">
        <v>120</v>
      </c>
      <c r="H3573" s="1" t="s">
        <v>219</v>
      </c>
      <c r="I3573" s="3">
        <v>14225</v>
      </c>
      <c r="J3573" s="13">
        <v>44155.47246527778</v>
      </c>
      <c r="K3573" s="14">
        <v>3.4027777777777775E-2</v>
      </c>
      <c r="M3573" s="1" t="s">
        <v>229</v>
      </c>
      <c r="N3573" s="1" t="s">
        <v>230</v>
      </c>
      <c r="O3573" s="3">
        <v>11060</v>
      </c>
      <c r="P3573" s="13">
        <v>44087.555393518516</v>
      </c>
      <c r="Q3573" s="14">
        <v>3.5543981481481475E-2</v>
      </c>
    </row>
    <row r="3574" spans="1:17" x14ac:dyDescent="0.25">
      <c r="A3574" s="1" t="s">
        <v>159</v>
      </c>
      <c r="B3574" s="1" t="s">
        <v>160</v>
      </c>
      <c r="C3574" s="3">
        <v>14380</v>
      </c>
      <c r="D3574" s="13">
        <v>44159.661724537036</v>
      </c>
      <c r="E3574" s="14">
        <v>3.4826388888888886E-2</v>
      </c>
      <c r="G3574" s="1" t="s">
        <v>215</v>
      </c>
      <c r="H3574" s="1" t="s">
        <v>216</v>
      </c>
      <c r="I3574" s="3">
        <v>14227</v>
      </c>
      <c r="J3574" s="13">
        <v>44155.501122685186</v>
      </c>
      <c r="K3574" s="14">
        <v>3.1168981481481482E-2</v>
      </c>
      <c r="M3574" s="1" t="s">
        <v>249</v>
      </c>
      <c r="N3574" s="1" t="s">
        <v>250</v>
      </c>
      <c r="O3574" s="3">
        <v>11065</v>
      </c>
      <c r="P3574" s="13">
        <v>44087.612175925926</v>
      </c>
      <c r="Q3574" s="14">
        <v>3.1342592592592596E-2</v>
      </c>
    </row>
    <row r="3575" spans="1:17" x14ac:dyDescent="0.25">
      <c r="A3575" s="1" t="s">
        <v>183</v>
      </c>
      <c r="B3575" s="1" t="s">
        <v>184</v>
      </c>
      <c r="C3575" s="3">
        <v>14383</v>
      </c>
      <c r="D3575" s="13">
        <v>44159.701689814814</v>
      </c>
      <c r="E3575" s="14">
        <v>3.4143518518518517E-2</v>
      </c>
      <c r="G3575" s="1" t="s">
        <v>233</v>
      </c>
      <c r="H3575" s="1" t="s">
        <v>234</v>
      </c>
      <c r="I3575" s="3">
        <v>14228</v>
      </c>
      <c r="J3575" s="13">
        <v>44155.514270833337</v>
      </c>
      <c r="K3575" s="14">
        <v>2.8935185185185185E-2</v>
      </c>
      <c r="M3575" s="1" t="s">
        <v>237</v>
      </c>
      <c r="N3575" s="1" t="s">
        <v>238</v>
      </c>
      <c r="O3575" s="3">
        <v>11067</v>
      </c>
      <c r="P3575" s="13">
        <v>44087.64435185185</v>
      </c>
      <c r="Q3575" s="14">
        <v>4.4027777777777777E-2</v>
      </c>
    </row>
    <row r="3576" spans="1:17" x14ac:dyDescent="0.25">
      <c r="A3576" s="1" t="s">
        <v>165</v>
      </c>
      <c r="B3576" s="1" t="s">
        <v>166</v>
      </c>
      <c r="C3576" s="3">
        <v>14384</v>
      </c>
      <c r="D3576" s="13">
        <v>44159.715266203704</v>
      </c>
      <c r="E3576" s="14">
        <v>3.1620370370370368E-2</v>
      </c>
      <c r="G3576" s="1" t="s">
        <v>175</v>
      </c>
      <c r="H3576" s="1" t="s">
        <v>176</v>
      </c>
      <c r="I3576" s="3">
        <v>14229</v>
      </c>
      <c r="J3576" s="13">
        <v>44155.530023148145</v>
      </c>
      <c r="K3576" s="14">
        <v>2.7210648148148147E-2</v>
      </c>
      <c r="M3576" s="1" t="s">
        <v>253</v>
      </c>
      <c r="N3576" s="1" t="s">
        <v>254</v>
      </c>
      <c r="O3576" s="3">
        <v>11069</v>
      </c>
      <c r="P3576" s="13">
        <v>44087.668946759259</v>
      </c>
      <c r="Q3576" s="14">
        <v>3.0624999999999999E-2</v>
      </c>
    </row>
    <row r="3577" spans="1:17" x14ac:dyDescent="0.25">
      <c r="A3577" s="1" t="s">
        <v>225</v>
      </c>
      <c r="B3577" s="1" t="s">
        <v>226</v>
      </c>
      <c r="C3577" s="3">
        <v>14385</v>
      </c>
      <c r="D3577" s="13">
        <v>44159.73333333333</v>
      </c>
      <c r="E3577" s="14">
        <v>3.8541666666666669E-2</v>
      </c>
      <c r="G3577" s="1" t="s">
        <v>187</v>
      </c>
      <c r="H3577" s="1" t="s">
        <v>188</v>
      </c>
      <c r="I3577" s="3">
        <v>14232</v>
      </c>
      <c r="J3577" s="13">
        <v>44155.573657407411</v>
      </c>
      <c r="K3577" s="14">
        <v>3.4930555555555555E-2</v>
      </c>
      <c r="M3577" s="1" t="s">
        <v>185</v>
      </c>
      <c r="N3577" s="1" t="s">
        <v>186</v>
      </c>
      <c r="O3577" s="3">
        <v>11075</v>
      </c>
      <c r="P3577" s="13">
        <v>44087.758831018517</v>
      </c>
      <c r="Q3577" s="14">
        <v>3.8877314814814816E-2</v>
      </c>
    </row>
    <row r="3578" spans="1:17" x14ac:dyDescent="0.25">
      <c r="A3578" s="1" t="s">
        <v>163</v>
      </c>
      <c r="B3578" s="1" t="s">
        <v>164</v>
      </c>
      <c r="C3578" s="3">
        <v>14390</v>
      </c>
      <c r="D3578" s="13">
        <v>44159.813819444447</v>
      </c>
      <c r="E3578" s="14">
        <v>3.9398148148148147E-2</v>
      </c>
      <c r="G3578" s="1" t="s">
        <v>251</v>
      </c>
      <c r="H3578" s="1" t="s">
        <v>252</v>
      </c>
      <c r="I3578" s="3">
        <v>14240</v>
      </c>
      <c r="J3578" s="13">
        <v>44155.68787037037</v>
      </c>
      <c r="K3578" s="14">
        <v>3.3020833333333333E-2</v>
      </c>
      <c r="M3578" s="1" t="s">
        <v>247</v>
      </c>
      <c r="N3578" s="1" t="s">
        <v>248</v>
      </c>
      <c r="O3578" s="3">
        <v>11076</v>
      </c>
      <c r="P3578" s="13">
        <v>44087.770578703705</v>
      </c>
      <c r="Q3578" s="14">
        <v>3.3865740740740738E-2</v>
      </c>
    </row>
    <row r="3579" spans="1:17" x14ac:dyDescent="0.25">
      <c r="A3579" s="1" t="s">
        <v>159</v>
      </c>
      <c r="B3579" s="1" t="s">
        <v>160</v>
      </c>
      <c r="C3579" s="3">
        <v>14410</v>
      </c>
      <c r="D3579" s="13">
        <v>44160.601597222223</v>
      </c>
      <c r="E3579" s="14">
        <v>3.15625E-2</v>
      </c>
      <c r="G3579" s="1" t="s">
        <v>177</v>
      </c>
      <c r="H3579" s="1" t="s">
        <v>178</v>
      </c>
      <c r="I3579" s="3">
        <v>14242</v>
      </c>
      <c r="J3579" s="13">
        <v>44155.723738425928</v>
      </c>
      <c r="K3579" s="14">
        <v>2.4861111111111108E-2</v>
      </c>
      <c r="M3579" s="1" t="s">
        <v>241</v>
      </c>
      <c r="N3579" s="1" t="s">
        <v>242</v>
      </c>
      <c r="O3579" s="3">
        <v>11079</v>
      </c>
      <c r="P3579" s="13">
        <v>44087.80028935185</v>
      </c>
      <c r="Q3579" s="14">
        <v>3.6898148148148145E-2</v>
      </c>
    </row>
    <row r="3580" spans="1:17" x14ac:dyDescent="0.25">
      <c r="A3580" s="1" t="s">
        <v>243</v>
      </c>
      <c r="B3580" s="1" t="s">
        <v>244</v>
      </c>
      <c r="C3580" s="3">
        <v>14417</v>
      </c>
      <c r="D3580" s="13">
        <v>44160.709699074076</v>
      </c>
      <c r="E3580" s="14">
        <v>2.7662037037037041E-2</v>
      </c>
      <c r="G3580" s="1" t="s">
        <v>235</v>
      </c>
      <c r="H3580" s="1" t="s">
        <v>236</v>
      </c>
      <c r="I3580" s="3">
        <v>14243</v>
      </c>
      <c r="J3580" s="13">
        <v>44155.733368055553</v>
      </c>
      <c r="K3580" s="14">
        <v>2.837962962962963E-2</v>
      </c>
      <c r="M3580" s="1" t="s">
        <v>247</v>
      </c>
      <c r="N3580" s="1" t="s">
        <v>248</v>
      </c>
      <c r="O3580" s="3">
        <v>11084</v>
      </c>
      <c r="P3580" s="13">
        <v>44088.363576388889</v>
      </c>
      <c r="Q3580" s="14">
        <v>3.6562499999999998E-2</v>
      </c>
    </row>
    <row r="3581" spans="1:17" x14ac:dyDescent="0.25">
      <c r="A3581" s="1" t="s">
        <v>243</v>
      </c>
      <c r="B3581" s="1" t="s">
        <v>244</v>
      </c>
      <c r="C3581" s="3">
        <v>14419</v>
      </c>
      <c r="D3581" s="13">
        <v>44160.732291666667</v>
      </c>
      <c r="E3581" s="14">
        <v>3.1157407407407408E-2</v>
      </c>
      <c r="G3581" s="1" t="s">
        <v>179</v>
      </c>
      <c r="H3581" s="1" t="s">
        <v>180</v>
      </c>
      <c r="I3581" s="3">
        <v>14244</v>
      </c>
      <c r="J3581" s="13">
        <v>44155.749895833331</v>
      </c>
      <c r="K3581" s="14">
        <v>3.1516203703703706E-2</v>
      </c>
      <c r="M3581" s="1" t="s">
        <v>130</v>
      </c>
      <c r="N3581" s="1" t="s">
        <v>218</v>
      </c>
      <c r="O3581" s="3">
        <v>11085</v>
      </c>
      <c r="P3581" s="13">
        <v>44088.377372685187</v>
      </c>
      <c r="Q3581" s="14">
        <v>3.9594907407407405E-2</v>
      </c>
    </row>
    <row r="3582" spans="1:17" x14ac:dyDescent="0.25">
      <c r="A3582" s="1" t="s">
        <v>205</v>
      </c>
      <c r="B3582" s="1" t="s">
        <v>206</v>
      </c>
      <c r="C3582" s="3">
        <v>14421</v>
      </c>
      <c r="D3582" s="13">
        <v>44160.756249999999</v>
      </c>
      <c r="E3582" s="14">
        <v>2.9236111111111112E-2</v>
      </c>
      <c r="G3582" s="1" t="s">
        <v>175</v>
      </c>
      <c r="H3582" s="1" t="s">
        <v>176</v>
      </c>
      <c r="I3582" s="3">
        <v>14246</v>
      </c>
      <c r="J3582" s="13">
        <v>44155.78</v>
      </c>
      <c r="K3582" s="14">
        <v>3.2233796296296295E-2</v>
      </c>
      <c r="M3582" s="1" t="s">
        <v>245</v>
      </c>
      <c r="N3582" s="1" t="s">
        <v>246</v>
      </c>
      <c r="O3582" s="3">
        <v>11086</v>
      </c>
      <c r="P3582" s="13">
        <v>44088.390011574076</v>
      </c>
      <c r="Q3582" s="14">
        <v>4.3969907407407409E-2</v>
      </c>
    </row>
    <row r="3583" spans="1:17" x14ac:dyDescent="0.25">
      <c r="A3583" s="1" t="s">
        <v>183</v>
      </c>
      <c r="B3583" s="1" t="s">
        <v>184</v>
      </c>
      <c r="C3583" s="3">
        <v>14426</v>
      </c>
      <c r="D3583" s="13">
        <v>44160.824259259258</v>
      </c>
      <c r="E3583" s="14">
        <v>3.5995370370370372E-2</v>
      </c>
      <c r="G3583" s="1" t="s">
        <v>171</v>
      </c>
      <c r="H3583" s="1" t="s">
        <v>172</v>
      </c>
      <c r="I3583" s="3">
        <v>14248</v>
      </c>
      <c r="J3583" s="13">
        <v>44155.81046296296</v>
      </c>
      <c r="K3583" s="14">
        <v>3.7280092592592594E-2</v>
      </c>
      <c r="M3583" s="1" t="s">
        <v>241</v>
      </c>
      <c r="N3583" s="1" t="s">
        <v>242</v>
      </c>
      <c r="O3583" s="3">
        <v>11088</v>
      </c>
      <c r="P3583" s="13">
        <v>44088.416284722225</v>
      </c>
      <c r="Q3583" s="14">
        <v>3.2175925925925927E-2</v>
      </c>
    </row>
    <row r="3584" spans="1:17" x14ac:dyDescent="0.25">
      <c r="A3584" s="1" t="s">
        <v>189</v>
      </c>
      <c r="B3584" s="1" t="s">
        <v>190</v>
      </c>
      <c r="C3584" s="3">
        <v>14429</v>
      </c>
      <c r="D3584" s="13">
        <v>44160.874618055554</v>
      </c>
      <c r="E3584" s="14">
        <v>2.8912037037037038E-2</v>
      </c>
      <c r="G3584" s="1" t="s">
        <v>175</v>
      </c>
      <c r="H3584" s="1" t="s">
        <v>176</v>
      </c>
      <c r="I3584" s="3">
        <v>14249</v>
      </c>
      <c r="J3584" s="13">
        <v>44155.828344907408</v>
      </c>
      <c r="K3584" s="14">
        <v>3.2731481481481479E-2</v>
      </c>
      <c r="M3584" s="1" t="s">
        <v>130</v>
      </c>
      <c r="N3584" s="1" t="s">
        <v>218</v>
      </c>
      <c r="O3584" s="3">
        <v>11091</v>
      </c>
      <c r="P3584" s="13">
        <v>44088.456828703704</v>
      </c>
      <c r="Q3584" s="14">
        <v>2.8703703703703703E-2</v>
      </c>
    </row>
    <row r="3585" spans="1:17" x14ac:dyDescent="0.25">
      <c r="A3585" s="1" t="s">
        <v>165</v>
      </c>
      <c r="B3585" s="1" t="s">
        <v>166</v>
      </c>
      <c r="C3585" s="3">
        <v>14431</v>
      </c>
      <c r="D3585" s="13">
        <v>44161.395775462966</v>
      </c>
      <c r="E3585" s="14">
        <v>3.5833333333333335E-2</v>
      </c>
      <c r="G3585" s="1" t="s">
        <v>175</v>
      </c>
      <c r="H3585" s="1" t="s">
        <v>176</v>
      </c>
      <c r="I3585" s="3">
        <v>14251</v>
      </c>
      <c r="J3585" s="13">
        <v>44155.856527777774</v>
      </c>
      <c r="K3585" s="14">
        <v>3.5312500000000004E-2</v>
      </c>
      <c r="M3585" s="1" t="s">
        <v>199</v>
      </c>
      <c r="N3585" s="1" t="s">
        <v>200</v>
      </c>
      <c r="O3585" s="3">
        <v>11095</v>
      </c>
      <c r="P3585" s="13">
        <v>44088.50818287037</v>
      </c>
      <c r="Q3585" s="14">
        <v>3.0833333333333334E-2</v>
      </c>
    </row>
    <row r="3586" spans="1:17" x14ac:dyDescent="0.25">
      <c r="A3586" s="1" t="s">
        <v>159</v>
      </c>
      <c r="B3586" s="1" t="s">
        <v>160</v>
      </c>
      <c r="C3586" s="3">
        <v>14432</v>
      </c>
      <c r="D3586" s="13">
        <v>44161.412777777776</v>
      </c>
      <c r="E3586" s="14">
        <v>3.0729166666666669E-2</v>
      </c>
      <c r="G3586" s="1" t="s">
        <v>120</v>
      </c>
      <c r="H3586" s="1" t="s">
        <v>219</v>
      </c>
      <c r="I3586" s="3">
        <v>14254</v>
      </c>
      <c r="J3586" s="13">
        <v>44156.394560185188</v>
      </c>
      <c r="K3586" s="14">
        <v>3.7766203703703705E-2</v>
      </c>
      <c r="M3586" s="1" t="s">
        <v>185</v>
      </c>
      <c r="N3586" s="1" t="s">
        <v>186</v>
      </c>
      <c r="O3586" s="3">
        <v>11096</v>
      </c>
      <c r="P3586" s="13">
        <v>44088.519479166665</v>
      </c>
      <c r="Q3586" s="14">
        <v>3.3888888888888885E-2</v>
      </c>
    </row>
    <row r="3587" spans="1:17" x14ac:dyDescent="0.25">
      <c r="A3587" s="1" t="s">
        <v>213</v>
      </c>
      <c r="B3587" s="1" t="s">
        <v>214</v>
      </c>
      <c r="C3587" s="3">
        <v>14434</v>
      </c>
      <c r="D3587" s="13">
        <v>44161.437719907408</v>
      </c>
      <c r="E3587" s="14">
        <v>3.1319444444444448E-2</v>
      </c>
      <c r="G3587" s="1" t="s">
        <v>175</v>
      </c>
      <c r="H3587" s="1" t="s">
        <v>176</v>
      </c>
      <c r="I3587" s="3">
        <v>14256</v>
      </c>
      <c r="J3587" s="13">
        <v>44156.424050925925</v>
      </c>
      <c r="K3587" s="14">
        <v>3.8009259259259263E-2</v>
      </c>
      <c r="M3587" s="1" t="s">
        <v>173</v>
      </c>
      <c r="N3587" s="1" t="s">
        <v>174</v>
      </c>
      <c r="O3587" s="3">
        <v>11097</v>
      </c>
      <c r="P3587" s="13">
        <v>44088.532071759262</v>
      </c>
      <c r="Q3587" s="14">
        <v>3.7685185185185183E-2</v>
      </c>
    </row>
    <row r="3588" spans="1:17" x14ac:dyDescent="0.25">
      <c r="A3588" s="1" t="s">
        <v>197</v>
      </c>
      <c r="B3588" s="1" t="s">
        <v>198</v>
      </c>
      <c r="C3588" s="3">
        <v>14436</v>
      </c>
      <c r="D3588" s="13">
        <v>44161.462187500001</v>
      </c>
      <c r="E3588" s="14">
        <v>3.5532407407407408E-2</v>
      </c>
      <c r="G3588" s="1" t="s">
        <v>215</v>
      </c>
      <c r="H3588" s="1" t="s">
        <v>216</v>
      </c>
      <c r="I3588" s="3">
        <v>14261</v>
      </c>
      <c r="J3588" s="13">
        <v>44156.509722222225</v>
      </c>
      <c r="K3588" s="14">
        <v>3.9097222222222221E-2</v>
      </c>
      <c r="M3588" s="1" t="s">
        <v>237</v>
      </c>
      <c r="N3588" s="1" t="s">
        <v>238</v>
      </c>
      <c r="O3588" s="3">
        <v>11100</v>
      </c>
      <c r="P3588" s="13">
        <v>44088.571817129632</v>
      </c>
      <c r="Q3588" s="14">
        <v>3.4861111111111114E-2</v>
      </c>
    </row>
    <row r="3589" spans="1:17" x14ac:dyDescent="0.25">
      <c r="A3589" s="1" t="s">
        <v>163</v>
      </c>
      <c r="B3589" s="1" t="s">
        <v>164</v>
      </c>
      <c r="C3589" s="3">
        <v>14437</v>
      </c>
      <c r="D3589" s="13">
        <v>44161.476030092592</v>
      </c>
      <c r="E3589" s="14">
        <v>3.3101851851851848E-2</v>
      </c>
      <c r="G3589" s="1" t="s">
        <v>193</v>
      </c>
      <c r="H3589" s="1" t="s">
        <v>194</v>
      </c>
      <c r="I3589" s="3">
        <v>14262</v>
      </c>
      <c r="J3589" s="13">
        <v>44156.522118055553</v>
      </c>
      <c r="K3589" s="14">
        <v>3.3738425925925929E-2</v>
      </c>
      <c r="M3589" s="1" t="s">
        <v>247</v>
      </c>
      <c r="N3589" s="1" t="s">
        <v>248</v>
      </c>
      <c r="O3589" s="3">
        <v>11104</v>
      </c>
      <c r="P3589" s="13">
        <v>44088.624699074076</v>
      </c>
      <c r="Q3589" s="14">
        <v>3.8043981481481477E-2</v>
      </c>
    </row>
    <row r="3590" spans="1:17" x14ac:dyDescent="0.25">
      <c r="A3590" s="1" t="s">
        <v>243</v>
      </c>
      <c r="B3590" s="1" t="s">
        <v>244</v>
      </c>
      <c r="C3590" s="3">
        <v>14442</v>
      </c>
      <c r="D3590" s="13">
        <v>44161.532858796294</v>
      </c>
      <c r="E3590" s="14">
        <v>2.9224537037037038E-2</v>
      </c>
      <c r="G3590" s="1" t="s">
        <v>193</v>
      </c>
      <c r="H3590" s="1" t="s">
        <v>194</v>
      </c>
      <c r="I3590" s="3">
        <v>14263</v>
      </c>
      <c r="J3590" s="13">
        <v>44156.534375000003</v>
      </c>
      <c r="K3590" s="14">
        <v>2.8425925925925924E-2</v>
      </c>
      <c r="M3590" s="1" t="s">
        <v>237</v>
      </c>
      <c r="N3590" s="1" t="s">
        <v>238</v>
      </c>
      <c r="O3590" s="3">
        <v>11105</v>
      </c>
      <c r="P3590" s="13">
        <v>44088.63958333333</v>
      </c>
      <c r="Q3590" s="14">
        <v>3.861111111111111E-2</v>
      </c>
    </row>
    <row r="3591" spans="1:17" x14ac:dyDescent="0.25">
      <c r="A3591" s="1" t="s">
        <v>255</v>
      </c>
      <c r="B3591" s="1" t="s">
        <v>256</v>
      </c>
      <c r="C3591" s="3">
        <v>14445</v>
      </c>
      <c r="D3591" s="13">
        <v>44161.569722222222</v>
      </c>
      <c r="E3591" s="14">
        <v>3.4131944444444444E-2</v>
      </c>
      <c r="G3591" s="1" t="s">
        <v>215</v>
      </c>
      <c r="H3591" s="1" t="s">
        <v>216</v>
      </c>
      <c r="I3591" s="3">
        <v>14264</v>
      </c>
      <c r="J3591" s="13">
        <v>44156.551435185182</v>
      </c>
      <c r="K3591" s="14">
        <v>3.9259259259259258E-2</v>
      </c>
      <c r="M3591" s="1" t="s">
        <v>173</v>
      </c>
      <c r="N3591" s="1" t="s">
        <v>174</v>
      </c>
      <c r="O3591" s="3">
        <v>11107</v>
      </c>
      <c r="P3591" s="13">
        <v>44088.661087962966</v>
      </c>
      <c r="Q3591" s="14">
        <v>3.27662037037037E-2</v>
      </c>
    </row>
    <row r="3592" spans="1:17" x14ac:dyDescent="0.25">
      <c r="A3592" s="1" t="s">
        <v>207</v>
      </c>
      <c r="B3592" s="1" t="s">
        <v>208</v>
      </c>
      <c r="C3592" s="3">
        <v>14447</v>
      </c>
      <c r="D3592" s="13">
        <v>44161.598692129628</v>
      </c>
      <c r="E3592" s="14">
        <v>2.8692129629629633E-2</v>
      </c>
      <c r="G3592" s="1" t="s">
        <v>235</v>
      </c>
      <c r="H3592" s="1" t="s">
        <v>236</v>
      </c>
      <c r="I3592" s="3">
        <v>14270</v>
      </c>
      <c r="J3592" s="13">
        <v>44156.630335648151</v>
      </c>
      <c r="K3592" s="14">
        <v>2.9409722222222223E-2</v>
      </c>
      <c r="M3592" s="1" t="s">
        <v>229</v>
      </c>
      <c r="N3592" s="1" t="s">
        <v>230</v>
      </c>
      <c r="O3592" s="3">
        <v>11108</v>
      </c>
      <c r="P3592" s="13">
        <v>44088.676203703704</v>
      </c>
      <c r="Q3592" s="14">
        <v>4.4120370370370372E-2</v>
      </c>
    </row>
    <row r="3593" spans="1:17" x14ac:dyDescent="0.25">
      <c r="A3593" s="1" t="s">
        <v>205</v>
      </c>
      <c r="B3593" s="1" t="s">
        <v>206</v>
      </c>
      <c r="C3593" s="3">
        <v>14453</v>
      </c>
      <c r="D3593" s="13">
        <v>44161.693923611114</v>
      </c>
      <c r="E3593" s="14">
        <v>3.7187499999999998E-2</v>
      </c>
      <c r="G3593" s="1" t="s">
        <v>193</v>
      </c>
      <c r="H3593" s="1" t="s">
        <v>194</v>
      </c>
      <c r="I3593" s="3">
        <v>14272</v>
      </c>
      <c r="J3593" s="13">
        <v>44156.653483796297</v>
      </c>
      <c r="K3593" s="14">
        <v>4.0914351851851848E-2</v>
      </c>
      <c r="M3593" s="1" t="s">
        <v>173</v>
      </c>
      <c r="N3593" s="1" t="s">
        <v>174</v>
      </c>
      <c r="O3593" s="3">
        <v>11109</v>
      </c>
      <c r="P3593" s="13">
        <v>44088.694386574076</v>
      </c>
      <c r="Q3593" s="14">
        <v>3.5289351851851856E-2</v>
      </c>
    </row>
    <row r="3594" spans="1:17" x14ac:dyDescent="0.25">
      <c r="A3594" s="1" t="s">
        <v>205</v>
      </c>
      <c r="B3594" s="1" t="s">
        <v>206</v>
      </c>
      <c r="C3594" s="3">
        <v>14455</v>
      </c>
      <c r="D3594" s="13">
        <v>44161.729467592595</v>
      </c>
      <c r="E3594" s="14">
        <v>3.8831018518518515E-2</v>
      </c>
      <c r="G3594" s="1" t="s">
        <v>175</v>
      </c>
      <c r="H3594" s="1" t="s">
        <v>176</v>
      </c>
      <c r="I3594" s="3">
        <v>14280</v>
      </c>
      <c r="J3594" s="13">
        <v>44156.76290509259</v>
      </c>
      <c r="K3594" s="14">
        <v>2.960648148148148E-2</v>
      </c>
      <c r="M3594" s="1" t="s">
        <v>253</v>
      </c>
      <c r="N3594" s="1" t="s">
        <v>254</v>
      </c>
      <c r="O3594" s="3">
        <v>11115</v>
      </c>
      <c r="P3594" s="13">
        <v>44088.780416666668</v>
      </c>
      <c r="Q3594" s="14">
        <v>3.4050925925925922E-2</v>
      </c>
    </row>
    <row r="3595" spans="1:17" x14ac:dyDescent="0.25">
      <c r="A3595" s="1" t="s">
        <v>163</v>
      </c>
      <c r="B3595" s="1" t="s">
        <v>164</v>
      </c>
      <c r="C3595" s="3">
        <v>14459</v>
      </c>
      <c r="D3595" s="13">
        <v>44161.77784722222</v>
      </c>
      <c r="E3595" s="14">
        <v>3.7499999999999999E-2</v>
      </c>
      <c r="G3595" s="1" t="s">
        <v>203</v>
      </c>
      <c r="H3595" s="1" t="s">
        <v>204</v>
      </c>
      <c r="I3595" s="3">
        <v>14282</v>
      </c>
      <c r="J3595" s="13">
        <v>44156.792442129627</v>
      </c>
      <c r="K3595" s="14">
        <v>3.2754629629629627E-2</v>
      </c>
      <c r="M3595" s="1" t="s">
        <v>126</v>
      </c>
      <c r="N3595" s="1" t="s">
        <v>220</v>
      </c>
      <c r="O3595" s="3">
        <v>11119</v>
      </c>
      <c r="P3595" s="13">
        <v>44088.823900462965</v>
      </c>
      <c r="Q3595" s="14">
        <v>4.1192129629629634E-2</v>
      </c>
    </row>
    <row r="3596" spans="1:17" x14ac:dyDescent="0.25">
      <c r="A3596" s="1" t="s">
        <v>183</v>
      </c>
      <c r="B3596" s="1" t="s">
        <v>184</v>
      </c>
      <c r="C3596" s="3">
        <v>14472</v>
      </c>
      <c r="D3596" s="13">
        <v>44162.459236111114</v>
      </c>
      <c r="E3596" s="14">
        <v>3.1319444444444448E-2</v>
      </c>
      <c r="G3596" s="1" t="s">
        <v>171</v>
      </c>
      <c r="H3596" s="1" t="s">
        <v>172</v>
      </c>
      <c r="I3596" s="3">
        <v>14287</v>
      </c>
      <c r="J3596" s="13">
        <v>44156.86787037037</v>
      </c>
      <c r="K3596" s="14">
        <v>3.3506944444444443E-2</v>
      </c>
      <c r="M3596" s="1" t="s">
        <v>247</v>
      </c>
      <c r="N3596" s="1" t="s">
        <v>248</v>
      </c>
      <c r="O3596" s="3">
        <v>11120</v>
      </c>
      <c r="P3596" s="13">
        <v>44088.834340277775</v>
      </c>
      <c r="Q3596" s="14">
        <v>3.412037037037037E-2</v>
      </c>
    </row>
    <row r="3597" spans="1:17" x14ac:dyDescent="0.25">
      <c r="A3597" s="1" t="s">
        <v>163</v>
      </c>
      <c r="B3597" s="1" t="s">
        <v>164</v>
      </c>
      <c r="C3597" s="3">
        <v>14474</v>
      </c>
      <c r="D3597" s="13">
        <v>44162.49459490741</v>
      </c>
      <c r="E3597" s="14">
        <v>3.2777777777777781E-2</v>
      </c>
      <c r="G3597" s="1" t="s">
        <v>120</v>
      </c>
      <c r="H3597" s="1" t="s">
        <v>219</v>
      </c>
      <c r="I3597" s="3">
        <v>14299</v>
      </c>
      <c r="J3597" s="13">
        <v>44157.518819444442</v>
      </c>
      <c r="K3597" s="14">
        <v>3.7337962962962962E-2</v>
      </c>
      <c r="M3597" s="1" t="s">
        <v>130</v>
      </c>
      <c r="N3597" s="1" t="s">
        <v>218</v>
      </c>
      <c r="O3597" s="3">
        <v>11121</v>
      </c>
      <c r="P3597" s="13">
        <v>44089.341284722221</v>
      </c>
      <c r="Q3597" s="14">
        <v>4.297453703703704E-2</v>
      </c>
    </row>
    <row r="3598" spans="1:17" x14ac:dyDescent="0.25">
      <c r="A3598" s="1" t="s">
        <v>205</v>
      </c>
      <c r="B3598" s="1" t="s">
        <v>206</v>
      </c>
      <c r="C3598" s="3">
        <v>14476</v>
      </c>
      <c r="D3598" s="13">
        <v>44162.520104166666</v>
      </c>
      <c r="E3598" s="14">
        <v>3.8437499999999999E-2</v>
      </c>
      <c r="G3598" s="1" t="s">
        <v>171</v>
      </c>
      <c r="H3598" s="1" t="s">
        <v>172</v>
      </c>
      <c r="I3598" s="3">
        <v>14301</v>
      </c>
      <c r="J3598" s="13">
        <v>44157.554618055554</v>
      </c>
      <c r="K3598" s="14">
        <v>3.2777777777777781E-2</v>
      </c>
      <c r="M3598" s="1" t="s">
        <v>229</v>
      </c>
      <c r="N3598" s="1" t="s">
        <v>230</v>
      </c>
      <c r="O3598" s="3">
        <v>11124</v>
      </c>
      <c r="P3598" s="13">
        <v>44089.373923611114</v>
      </c>
      <c r="Q3598" s="14">
        <v>3.4606481481481481E-2</v>
      </c>
    </row>
    <row r="3599" spans="1:17" x14ac:dyDescent="0.25">
      <c r="A3599" s="1" t="s">
        <v>189</v>
      </c>
      <c r="B3599" s="1" t="s">
        <v>190</v>
      </c>
      <c r="C3599" s="3">
        <v>14490</v>
      </c>
      <c r="D3599" s="13">
        <v>44162.728333333333</v>
      </c>
      <c r="E3599" s="14">
        <v>3.1342592592592596E-2</v>
      </c>
      <c r="G3599" s="1" t="s">
        <v>122</v>
      </c>
      <c r="H3599" s="1" t="s">
        <v>217</v>
      </c>
      <c r="I3599" s="3">
        <v>14302</v>
      </c>
      <c r="J3599" s="13">
        <v>44157.566122685188</v>
      </c>
      <c r="K3599" s="14">
        <v>3.2418981481481479E-2</v>
      </c>
      <c r="M3599" s="1" t="s">
        <v>199</v>
      </c>
      <c r="N3599" s="1" t="s">
        <v>200</v>
      </c>
      <c r="O3599" s="3">
        <v>11125</v>
      </c>
      <c r="P3599" s="13">
        <v>44089.3903587963</v>
      </c>
      <c r="Q3599" s="14">
        <v>4.5682870370370367E-2</v>
      </c>
    </row>
    <row r="3600" spans="1:17" x14ac:dyDescent="0.25">
      <c r="A3600" s="1" t="s">
        <v>225</v>
      </c>
      <c r="B3600" s="1" t="s">
        <v>226</v>
      </c>
      <c r="C3600" s="3">
        <v>14496</v>
      </c>
      <c r="D3600" s="13">
        <v>44162.810266203705</v>
      </c>
      <c r="E3600" s="14">
        <v>3.3414351851851855E-2</v>
      </c>
      <c r="G3600" s="1" t="s">
        <v>203</v>
      </c>
      <c r="H3600" s="1" t="s">
        <v>204</v>
      </c>
      <c r="I3600" s="3">
        <v>14303</v>
      </c>
      <c r="J3600" s="13">
        <v>44157.575868055559</v>
      </c>
      <c r="K3600" s="14">
        <v>3.3310185185185186E-2</v>
      </c>
      <c r="M3600" s="1" t="s">
        <v>245</v>
      </c>
      <c r="N3600" s="1" t="s">
        <v>246</v>
      </c>
      <c r="O3600" s="3">
        <v>11126</v>
      </c>
      <c r="P3600" s="13">
        <v>44089.40662037037</v>
      </c>
      <c r="Q3600" s="14">
        <v>3.8252314814814815E-2</v>
      </c>
    </row>
    <row r="3601" spans="1:17" x14ac:dyDescent="0.25">
      <c r="A3601" s="1" t="s">
        <v>163</v>
      </c>
      <c r="B3601" s="1" t="s">
        <v>164</v>
      </c>
      <c r="C3601" s="3">
        <v>14499</v>
      </c>
      <c r="D3601" s="13">
        <v>44162.846956018519</v>
      </c>
      <c r="E3601" s="14">
        <v>3.1516203703703706E-2</v>
      </c>
      <c r="G3601" s="1" t="s">
        <v>120</v>
      </c>
      <c r="H3601" s="1" t="s">
        <v>219</v>
      </c>
      <c r="I3601" s="3">
        <v>14304</v>
      </c>
      <c r="J3601" s="13">
        <v>44157.586643518516</v>
      </c>
      <c r="K3601" s="14">
        <v>3.9618055555555552E-2</v>
      </c>
      <c r="M3601" s="1" t="s">
        <v>227</v>
      </c>
      <c r="N3601" s="1" t="s">
        <v>228</v>
      </c>
      <c r="O3601" s="3">
        <v>11128</v>
      </c>
      <c r="P3601" s="13">
        <v>44089.433287037034</v>
      </c>
      <c r="Q3601" s="14">
        <v>3.2939814814814811E-2</v>
      </c>
    </row>
    <row r="3602" spans="1:17" x14ac:dyDescent="0.25">
      <c r="A3602" s="1" t="s">
        <v>161</v>
      </c>
      <c r="B3602" s="1" t="s">
        <v>162</v>
      </c>
      <c r="C3602" s="3">
        <v>14500</v>
      </c>
      <c r="D3602" s="13">
        <v>44162.864768518521</v>
      </c>
      <c r="E3602" s="14">
        <v>3.4282407407407407E-2</v>
      </c>
      <c r="G3602" s="1" t="s">
        <v>215</v>
      </c>
      <c r="H3602" s="1" t="s">
        <v>216</v>
      </c>
      <c r="I3602" s="3">
        <v>14305</v>
      </c>
      <c r="J3602" s="13">
        <v>44157.599976851852</v>
      </c>
      <c r="K3602" s="14">
        <v>3.5011574074074077E-2</v>
      </c>
      <c r="M3602" s="1" t="s">
        <v>229</v>
      </c>
      <c r="N3602" s="1" t="s">
        <v>230</v>
      </c>
      <c r="O3602" s="3">
        <v>11130</v>
      </c>
      <c r="P3602" s="13">
        <v>44089.466527777775</v>
      </c>
      <c r="Q3602" s="14">
        <v>3.5266203703703702E-2</v>
      </c>
    </row>
    <row r="3603" spans="1:17" x14ac:dyDescent="0.25">
      <c r="A3603" s="1" t="s">
        <v>181</v>
      </c>
      <c r="B3603" s="1" t="s">
        <v>182</v>
      </c>
      <c r="C3603" s="3">
        <v>14503</v>
      </c>
      <c r="D3603" s="13">
        <v>44163.40216435185</v>
      </c>
      <c r="E3603" s="14">
        <v>3.9768518518518516E-2</v>
      </c>
      <c r="G3603" s="1" t="s">
        <v>233</v>
      </c>
      <c r="H3603" s="1" t="s">
        <v>234</v>
      </c>
      <c r="I3603" s="3">
        <v>14313</v>
      </c>
      <c r="J3603" s="13">
        <v>44157.699259259258</v>
      </c>
      <c r="K3603" s="14">
        <v>2.6620370370370374E-2</v>
      </c>
      <c r="M3603" s="1" t="s">
        <v>173</v>
      </c>
      <c r="N3603" s="1" t="s">
        <v>174</v>
      </c>
      <c r="O3603" s="3">
        <v>11132</v>
      </c>
      <c r="P3603" s="13">
        <v>44089.494120370371</v>
      </c>
      <c r="Q3603" s="14">
        <v>3.6388888888888887E-2</v>
      </c>
    </row>
    <row r="3604" spans="1:17" x14ac:dyDescent="0.25">
      <c r="A3604" s="1" t="s">
        <v>225</v>
      </c>
      <c r="B3604" s="1" t="s">
        <v>226</v>
      </c>
      <c r="C3604" s="3">
        <v>14506</v>
      </c>
      <c r="D3604" s="13">
        <v>44163.441134259258</v>
      </c>
      <c r="E3604" s="14">
        <v>3.425925925925926E-2</v>
      </c>
      <c r="G3604" s="1" t="s">
        <v>120</v>
      </c>
      <c r="H3604" s="1" t="s">
        <v>219</v>
      </c>
      <c r="I3604" s="3">
        <v>14321</v>
      </c>
      <c r="J3604" s="13">
        <v>44157.818692129629</v>
      </c>
      <c r="K3604" s="14">
        <v>3.1956018518518516E-2</v>
      </c>
      <c r="M3604" s="1" t="s">
        <v>209</v>
      </c>
      <c r="N3604" s="1" t="s">
        <v>210</v>
      </c>
      <c r="O3604" s="3">
        <v>11134</v>
      </c>
      <c r="P3604" s="13">
        <v>44089.521874999999</v>
      </c>
      <c r="Q3604" s="14">
        <v>3.5474537037037041E-2</v>
      </c>
    </row>
    <row r="3605" spans="1:17" x14ac:dyDescent="0.25">
      <c r="A3605" s="1" t="s">
        <v>201</v>
      </c>
      <c r="B3605" s="1" t="s">
        <v>202</v>
      </c>
      <c r="C3605" s="3">
        <v>14507</v>
      </c>
      <c r="D3605" s="13">
        <v>44163.459548611114</v>
      </c>
      <c r="E3605" s="14">
        <v>2.8217592592592589E-2</v>
      </c>
      <c r="G3605" s="1" t="s">
        <v>122</v>
      </c>
      <c r="H3605" s="1" t="s">
        <v>217</v>
      </c>
      <c r="I3605" s="3">
        <v>14322</v>
      </c>
      <c r="J3605" s="13">
        <v>44157.836805555555</v>
      </c>
      <c r="K3605" s="14">
        <v>3.5069444444444445E-2</v>
      </c>
      <c r="M3605" s="1" t="s">
        <v>209</v>
      </c>
      <c r="N3605" s="1" t="s">
        <v>210</v>
      </c>
      <c r="O3605" s="3">
        <v>11137</v>
      </c>
      <c r="P3605" s="13">
        <v>44089.553229166668</v>
      </c>
      <c r="Q3605" s="14">
        <v>3.7476851851851851E-2</v>
      </c>
    </row>
    <row r="3606" spans="1:17" x14ac:dyDescent="0.25">
      <c r="A3606" s="1" t="s">
        <v>189</v>
      </c>
      <c r="B3606" s="1" t="s">
        <v>190</v>
      </c>
      <c r="C3606" s="3">
        <v>14509</v>
      </c>
      <c r="D3606" s="13">
        <v>44163.484074074076</v>
      </c>
      <c r="E3606" s="14">
        <v>3.90625E-2</v>
      </c>
      <c r="G3606" s="1" t="s">
        <v>122</v>
      </c>
      <c r="H3606" s="1" t="s">
        <v>217</v>
      </c>
      <c r="I3606" s="3">
        <v>14327</v>
      </c>
      <c r="J3606" s="13">
        <v>44158.406701388885</v>
      </c>
      <c r="K3606" s="14">
        <v>3.7164351851851851E-2</v>
      </c>
      <c r="M3606" s="1" t="s">
        <v>167</v>
      </c>
      <c r="N3606" s="1" t="s">
        <v>168</v>
      </c>
      <c r="O3606" s="3">
        <v>11138</v>
      </c>
      <c r="P3606" s="13">
        <v>44089.565532407411</v>
      </c>
      <c r="Q3606" s="14">
        <v>3.8449074074074073E-2</v>
      </c>
    </row>
    <row r="3607" spans="1:17" x14ac:dyDescent="0.25">
      <c r="A3607" s="1" t="s">
        <v>161</v>
      </c>
      <c r="B3607" s="1" t="s">
        <v>162</v>
      </c>
      <c r="C3607" s="3">
        <v>14514</v>
      </c>
      <c r="D3607" s="13">
        <v>44163.554409722223</v>
      </c>
      <c r="E3607" s="14">
        <v>3.6319444444444439E-2</v>
      </c>
      <c r="G3607" s="1" t="s">
        <v>122</v>
      </c>
      <c r="H3607" s="1" t="s">
        <v>217</v>
      </c>
      <c r="I3607" s="3">
        <v>14330</v>
      </c>
      <c r="J3607" s="13">
        <v>44158.444803240738</v>
      </c>
      <c r="K3607" s="14">
        <v>3.0902777777777779E-2</v>
      </c>
      <c r="M3607" s="1" t="s">
        <v>247</v>
      </c>
      <c r="N3607" s="1" t="s">
        <v>248</v>
      </c>
      <c r="O3607" s="3">
        <v>11141</v>
      </c>
      <c r="P3607" s="13">
        <v>44089.608506944445</v>
      </c>
      <c r="Q3607" s="14">
        <v>3.4756944444444444E-2</v>
      </c>
    </row>
    <row r="3608" spans="1:17" x14ac:dyDescent="0.25">
      <c r="A3608" s="1" t="s">
        <v>243</v>
      </c>
      <c r="B3608" s="1" t="s">
        <v>244</v>
      </c>
      <c r="C3608" s="3">
        <v>14515</v>
      </c>
      <c r="D3608" s="13">
        <v>44163.568912037037</v>
      </c>
      <c r="E3608" s="14">
        <v>3.2557870370370369E-2</v>
      </c>
      <c r="G3608" s="1" t="s">
        <v>175</v>
      </c>
      <c r="H3608" s="1" t="s">
        <v>176</v>
      </c>
      <c r="I3608" s="3">
        <v>14338</v>
      </c>
      <c r="J3608" s="13">
        <v>44158.566134259258</v>
      </c>
      <c r="K3608" s="14">
        <v>3.5092592592592592E-2</v>
      </c>
      <c r="M3608" s="1" t="s">
        <v>191</v>
      </c>
      <c r="N3608" s="1" t="s">
        <v>192</v>
      </c>
      <c r="O3608" s="3">
        <v>11142</v>
      </c>
      <c r="P3608" s="13">
        <v>44089.618622685186</v>
      </c>
      <c r="Q3608" s="14">
        <v>3.8692129629629632E-2</v>
      </c>
    </row>
    <row r="3609" spans="1:17" x14ac:dyDescent="0.25">
      <c r="A3609" s="1" t="s">
        <v>181</v>
      </c>
      <c r="B3609" s="1" t="s">
        <v>182</v>
      </c>
      <c r="C3609" s="3">
        <v>14518</v>
      </c>
      <c r="D3609" s="13">
        <v>44163.611898148149</v>
      </c>
      <c r="E3609" s="14">
        <v>3.260416666666667E-2</v>
      </c>
      <c r="G3609" s="1" t="s">
        <v>251</v>
      </c>
      <c r="H3609" s="1" t="s">
        <v>252</v>
      </c>
      <c r="I3609" s="3">
        <v>14340</v>
      </c>
      <c r="J3609" s="13">
        <v>44158.592743055553</v>
      </c>
      <c r="K3609" s="14">
        <v>3.5543981481481475E-2</v>
      </c>
      <c r="M3609" s="1" t="s">
        <v>223</v>
      </c>
      <c r="N3609" s="1" t="s">
        <v>224</v>
      </c>
      <c r="O3609" s="3">
        <v>11143</v>
      </c>
      <c r="P3609" s="13">
        <v>44089.632951388892</v>
      </c>
      <c r="Q3609" s="14">
        <v>3.9768518518518516E-2</v>
      </c>
    </row>
    <row r="3610" spans="1:17" x14ac:dyDescent="0.25">
      <c r="A3610" s="1" t="s">
        <v>225</v>
      </c>
      <c r="B3610" s="1" t="s">
        <v>226</v>
      </c>
      <c r="C3610" s="3">
        <v>14522</v>
      </c>
      <c r="D3610" s="13">
        <v>44163.662430555552</v>
      </c>
      <c r="E3610" s="14">
        <v>3.0821759259259257E-2</v>
      </c>
      <c r="G3610" s="1" t="s">
        <v>251</v>
      </c>
      <c r="H3610" s="1" t="s">
        <v>252</v>
      </c>
      <c r="I3610" s="3">
        <v>14341</v>
      </c>
      <c r="J3610" s="13">
        <v>44158.608668981484</v>
      </c>
      <c r="K3610" s="14">
        <v>3.650462962962963E-2</v>
      </c>
      <c r="M3610" s="1" t="s">
        <v>247</v>
      </c>
      <c r="N3610" s="1" t="s">
        <v>248</v>
      </c>
      <c r="O3610" s="3">
        <v>11150</v>
      </c>
      <c r="P3610" s="13">
        <v>44089.723622685182</v>
      </c>
      <c r="Q3610" s="14">
        <v>3.7106481481481483E-2</v>
      </c>
    </row>
    <row r="3611" spans="1:17" x14ac:dyDescent="0.25">
      <c r="A3611" s="1" t="s">
        <v>181</v>
      </c>
      <c r="B3611" s="1" t="s">
        <v>182</v>
      </c>
      <c r="C3611" s="3">
        <v>14531</v>
      </c>
      <c r="D3611" s="13">
        <v>44163.791909722226</v>
      </c>
      <c r="E3611" s="14">
        <v>2.6018518518518521E-2</v>
      </c>
      <c r="G3611" s="1" t="s">
        <v>215</v>
      </c>
      <c r="H3611" s="1" t="s">
        <v>216</v>
      </c>
      <c r="I3611" s="3">
        <v>14347</v>
      </c>
      <c r="J3611" s="13">
        <v>44158.701111111113</v>
      </c>
      <c r="K3611" s="14">
        <v>2.9525462962962962E-2</v>
      </c>
      <c r="M3611" s="1" t="s">
        <v>199</v>
      </c>
      <c r="N3611" s="1" t="s">
        <v>200</v>
      </c>
      <c r="O3611" s="3">
        <v>11151</v>
      </c>
      <c r="P3611" s="13">
        <v>44089.739004629628</v>
      </c>
      <c r="Q3611" s="14">
        <v>4.311342592592593E-2</v>
      </c>
    </row>
    <row r="3612" spans="1:17" x14ac:dyDescent="0.25">
      <c r="A3612" s="1" t="s">
        <v>165</v>
      </c>
      <c r="B3612" s="1" t="s">
        <v>166</v>
      </c>
      <c r="C3612" s="3">
        <v>14532</v>
      </c>
      <c r="D3612" s="13">
        <v>44163.804120370369</v>
      </c>
      <c r="E3612" s="14">
        <v>3.3368055555555554E-2</v>
      </c>
      <c r="G3612" s="1" t="s">
        <v>193</v>
      </c>
      <c r="H3612" s="1" t="s">
        <v>194</v>
      </c>
      <c r="I3612" s="3">
        <v>14348</v>
      </c>
      <c r="J3612" s="13">
        <v>44158.714861111112</v>
      </c>
      <c r="K3612" s="14">
        <v>2.5983796296296297E-2</v>
      </c>
      <c r="M3612" s="1" t="s">
        <v>130</v>
      </c>
      <c r="N3612" s="1" t="s">
        <v>218</v>
      </c>
      <c r="O3612" s="3">
        <v>11153</v>
      </c>
      <c r="P3612" s="13">
        <v>44089.769629629627</v>
      </c>
      <c r="Q3612" s="14">
        <v>3.6770833333333336E-2</v>
      </c>
    </row>
    <row r="3613" spans="1:17" x14ac:dyDescent="0.25">
      <c r="A3613" s="1" t="s">
        <v>189</v>
      </c>
      <c r="B3613" s="1" t="s">
        <v>190</v>
      </c>
      <c r="C3613" s="3">
        <v>14533</v>
      </c>
      <c r="D3613" s="13">
        <v>44163.82267361111</v>
      </c>
      <c r="E3613" s="14">
        <v>3.4571759259259253E-2</v>
      </c>
      <c r="G3613" s="1" t="s">
        <v>187</v>
      </c>
      <c r="H3613" s="1" t="s">
        <v>188</v>
      </c>
      <c r="I3613" s="3">
        <v>14350</v>
      </c>
      <c r="J3613" s="13">
        <v>44158.748807870368</v>
      </c>
      <c r="K3613" s="14">
        <v>2.990740740740741E-2</v>
      </c>
      <c r="M3613" s="1" t="s">
        <v>245</v>
      </c>
      <c r="N3613" s="1" t="s">
        <v>246</v>
      </c>
      <c r="O3613" s="3">
        <v>11154</v>
      </c>
      <c r="P3613" s="13">
        <v>44089.788148148145</v>
      </c>
      <c r="Q3613" s="14">
        <v>3.3252314814814811E-2</v>
      </c>
    </row>
    <row r="3614" spans="1:17" x14ac:dyDescent="0.25">
      <c r="A3614" s="1" t="s">
        <v>201</v>
      </c>
      <c r="B3614" s="1" t="s">
        <v>202</v>
      </c>
      <c r="C3614" s="3">
        <v>14542</v>
      </c>
      <c r="D3614" s="13">
        <v>44164.439664351848</v>
      </c>
      <c r="E3614" s="14">
        <v>2.6689814814814816E-2</v>
      </c>
      <c r="G3614" s="1" t="s">
        <v>179</v>
      </c>
      <c r="H3614" s="1" t="s">
        <v>180</v>
      </c>
      <c r="I3614" s="3">
        <v>14351</v>
      </c>
      <c r="J3614" s="13">
        <v>44158.765046296299</v>
      </c>
      <c r="K3614" s="14">
        <v>3.3067129629629634E-2</v>
      </c>
      <c r="M3614" s="1" t="s">
        <v>223</v>
      </c>
      <c r="N3614" s="1" t="s">
        <v>224</v>
      </c>
      <c r="O3614" s="3">
        <v>11158</v>
      </c>
      <c r="P3614" s="13">
        <v>44089.837083333332</v>
      </c>
      <c r="Q3614" s="14">
        <v>4.4907407407407403E-2</v>
      </c>
    </row>
    <row r="3615" spans="1:17" x14ac:dyDescent="0.25">
      <c r="A3615" s="1" t="s">
        <v>163</v>
      </c>
      <c r="B3615" s="1" t="s">
        <v>164</v>
      </c>
      <c r="C3615" s="3">
        <v>14545</v>
      </c>
      <c r="D3615" s="13">
        <v>44164.480254629627</v>
      </c>
      <c r="E3615" s="14">
        <v>3.3784722222222223E-2</v>
      </c>
      <c r="G3615" s="1" t="s">
        <v>203</v>
      </c>
      <c r="H3615" s="1" t="s">
        <v>204</v>
      </c>
      <c r="I3615" s="3">
        <v>14355</v>
      </c>
      <c r="J3615" s="13">
        <v>44158.823599537034</v>
      </c>
      <c r="K3615" s="14">
        <v>2.4652777777777777E-2</v>
      </c>
      <c r="M3615" s="1" t="s">
        <v>227</v>
      </c>
      <c r="N3615" s="1" t="s">
        <v>228</v>
      </c>
      <c r="O3615" s="3">
        <v>11161</v>
      </c>
      <c r="P3615" s="13">
        <v>44090.371180555558</v>
      </c>
      <c r="Q3615" s="14">
        <v>3.4363425925925929E-2</v>
      </c>
    </row>
    <row r="3616" spans="1:17" x14ac:dyDescent="0.25">
      <c r="A3616" s="1" t="s">
        <v>161</v>
      </c>
      <c r="B3616" s="1" t="s">
        <v>162</v>
      </c>
      <c r="C3616" s="3">
        <v>14547</v>
      </c>
      <c r="D3616" s="13">
        <v>44164.507199074076</v>
      </c>
      <c r="E3616" s="14">
        <v>3.4062500000000002E-2</v>
      </c>
      <c r="G3616" s="1" t="s">
        <v>187</v>
      </c>
      <c r="H3616" s="1" t="s">
        <v>188</v>
      </c>
      <c r="I3616" s="3">
        <v>14359</v>
      </c>
      <c r="J3616" s="13">
        <v>44158.874664351853</v>
      </c>
      <c r="K3616" s="14">
        <v>3.6805555555555557E-2</v>
      </c>
      <c r="M3616" s="1" t="s">
        <v>231</v>
      </c>
      <c r="N3616" s="1" t="s">
        <v>232</v>
      </c>
      <c r="O3616" s="3">
        <v>11162</v>
      </c>
      <c r="P3616" s="13">
        <v>44090.384733796294</v>
      </c>
      <c r="Q3616" s="14">
        <v>3.4837962962962959E-2</v>
      </c>
    </row>
    <row r="3617" spans="1:17" x14ac:dyDescent="0.25">
      <c r="A3617" s="1" t="s">
        <v>243</v>
      </c>
      <c r="B3617" s="1" t="s">
        <v>244</v>
      </c>
      <c r="C3617" s="3">
        <v>14548</v>
      </c>
      <c r="D3617" s="13">
        <v>44164.517187500001</v>
      </c>
      <c r="E3617" s="14">
        <v>3.9409722222222221E-2</v>
      </c>
      <c r="G3617" s="1" t="s">
        <v>233</v>
      </c>
      <c r="H3617" s="1" t="s">
        <v>234</v>
      </c>
      <c r="I3617" s="3">
        <v>14365</v>
      </c>
      <c r="J3617" s="13">
        <v>44159.450995370367</v>
      </c>
      <c r="K3617" s="14">
        <v>3.3229166666666664E-2</v>
      </c>
      <c r="M3617" s="1" t="s">
        <v>237</v>
      </c>
      <c r="N3617" s="1" t="s">
        <v>238</v>
      </c>
      <c r="O3617" s="3">
        <v>11164</v>
      </c>
      <c r="P3617" s="13">
        <v>44090.412488425929</v>
      </c>
      <c r="Q3617" s="14">
        <v>3.7523148148148146E-2</v>
      </c>
    </row>
    <row r="3618" spans="1:17" x14ac:dyDescent="0.25">
      <c r="A3618" s="1" t="s">
        <v>189</v>
      </c>
      <c r="B3618" s="1" t="s">
        <v>190</v>
      </c>
      <c r="C3618" s="3">
        <v>14549</v>
      </c>
      <c r="D3618" s="13">
        <v>44164.532789351855</v>
      </c>
      <c r="E3618" s="14">
        <v>3.4201388888888885E-2</v>
      </c>
      <c r="G3618" s="1" t="s">
        <v>177</v>
      </c>
      <c r="H3618" s="1" t="s">
        <v>178</v>
      </c>
      <c r="I3618" s="3">
        <v>14370</v>
      </c>
      <c r="J3618" s="13">
        <v>44159.517106481479</v>
      </c>
      <c r="K3618" s="14">
        <v>3.2106481481481479E-2</v>
      </c>
      <c r="M3618" s="1" t="s">
        <v>227</v>
      </c>
      <c r="N3618" s="1" t="s">
        <v>228</v>
      </c>
      <c r="O3618" s="3">
        <v>11166</v>
      </c>
      <c r="P3618" s="13">
        <v>44090.438599537039</v>
      </c>
      <c r="Q3618" s="14">
        <v>3.4513888888888893E-2</v>
      </c>
    </row>
    <row r="3619" spans="1:17" x14ac:dyDescent="0.25">
      <c r="A3619" s="1" t="s">
        <v>161</v>
      </c>
      <c r="B3619" s="1" t="s">
        <v>162</v>
      </c>
      <c r="C3619" s="3">
        <v>14550</v>
      </c>
      <c r="D3619" s="13">
        <v>44164.545567129629</v>
      </c>
      <c r="E3619" s="14">
        <v>2.8865740740740744E-2</v>
      </c>
      <c r="G3619" s="1" t="s">
        <v>193</v>
      </c>
      <c r="H3619" s="1" t="s">
        <v>194</v>
      </c>
      <c r="I3619" s="3">
        <v>14372</v>
      </c>
      <c r="J3619" s="13">
        <v>44159.553032407406</v>
      </c>
      <c r="K3619" s="14">
        <v>3.5254629629629629E-2</v>
      </c>
      <c r="M3619" s="1" t="s">
        <v>191</v>
      </c>
      <c r="N3619" s="1" t="s">
        <v>192</v>
      </c>
      <c r="O3619" s="3">
        <v>11170</v>
      </c>
      <c r="P3619" s="13">
        <v>44090.495081018518</v>
      </c>
      <c r="Q3619" s="14">
        <v>4.1458333333333333E-2</v>
      </c>
    </row>
    <row r="3620" spans="1:17" x14ac:dyDescent="0.25">
      <c r="A3620" s="1" t="s">
        <v>213</v>
      </c>
      <c r="B3620" s="1" t="s">
        <v>214</v>
      </c>
      <c r="C3620" s="3">
        <v>14553</v>
      </c>
      <c r="D3620" s="13">
        <v>44164.594305555554</v>
      </c>
      <c r="E3620" s="14">
        <v>3.2800925925925928E-2</v>
      </c>
      <c r="G3620" s="1" t="s">
        <v>251</v>
      </c>
      <c r="H3620" s="1" t="s">
        <v>252</v>
      </c>
      <c r="I3620" s="3">
        <v>14374</v>
      </c>
      <c r="J3620" s="13">
        <v>44159.58121527778</v>
      </c>
      <c r="K3620" s="14">
        <v>3.0208333333333334E-2</v>
      </c>
      <c r="M3620" s="1" t="s">
        <v>241</v>
      </c>
      <c r="N3620" s="1" t="s">
        <v>242</v>
      </c>
      <c r="O3620" s="3">
        <v>11171</v>
      </c>
      <c r="P3620" s="13">
        <v>44090.508900462963</v>
      </c>
      <c r="Q3620" s="14">
        <v>3.4999999999999996E-2</v>
      </c>
    </row>
    <row r="3621" spans="1:17" x14ac:dyDescent="0.25">
      <c r="A3621" s="1" t="s">
        <v>201</v>
      </c>
      <c r="B3621" s="1" t="s">
        <v>202</v>
      </c>
      <c r="C3621" s="3">
        <v>14559</v>
      </c>
      <c r="D3621" s="13">
        <v>44164.678969907407</v>
      </c>
      <c r="E3621" s="14">
        <v>3.8344907407407411E-2</v>
      </c>
      <c r="G3621" s="1" t="s">
        <v>233</v>
      </c>
      <c r="H3621" s="1" t="s">
        <v>234</v>
      </c>
      <c r="I3621" s="3">
        <v>14375</v>
      </c>
      <c r="J3621" s="13">
        <v>44159.599259259259</v>
      </c>
      <c r="K3621" s="14">
        <v>3.1284722222222221E-2</v>
      </c>
      <c r="M3621" s="1" t="s">
        <v>209</v>
      </c>
      <c r="N3621" s="1" t="s">
        <v>210</v>
      </c>
      <c r="O3621" s="3">
        <v>11172</v>
      </c>
      <c r="P3621" s="13">
        <v>44090.518043981479</v>
      </c>
      <c r="Q3621" s="14">
        <v>3.6712962962962961E-2</v>
      </c>
    </row>
    <row r="3622" spans="1:17" x14ac:dyDescent="0.25">
      <c r="A3622" s="1" t="s">
        <v>201</v>
      </c>
      <c r="B3622" s="1" t="s">
        <v>202</v>
      </c>
      <c r="C3622" s="3">
        <v>14569</v>
      </c>
      <c r="D3622" s="13">
        <v>44164.824791666666</v>
      </c>
      <c r="E3622" s="14">
        <v>3.0150462962962962E-2</v>
      </c>
      <c r="G3622" s="1" t="s">
        <v>193</v>
      </c>
      <c r="H3622" s="1" t="s">
        <v>194</v>
      </c>
      <c r="I3622" s="3">
        <v>14377</v>
      </c>
      <c r="J3622" s="13">
        <v>44159.626030092593</v>
      </c>
      <c r="K3622" s="14">
        <v>3.0914351851851849E-2</v>
      </c>
      <c r="M3622" s="1" t="s">
        <v>229</v>
      </c>
      <c r="N3622" s="1" t="s">
        <v>230</v>
      </c>
      <c r="O3622" s="3">
        <v>11176</v>
      </c>
      <c r="P3622" s="13">
        <v>44090.562326388892</v>
      </c>
      <c r="Q3622" s="14">
        <v>3.6863425925925931E-2</v>
      </c>
    </row>
    <row r="3623" spans="1:17" x14ac:dyDescent="0.25">
      <c r="A3623" s="1" t="s">
        <v>189</v>
      </c>
      <c r="B3623" s="1" t="s">
        <v>190</v>
      </c>
      <c r="C3623" s="3">
        <v>14570</v>
      </c>
      <c r="D3623" s="13">
        <v>44164.834490740737</v>
      </c>
      <c r="E3623" s="14">
        <v>2.4351851851851857E-2</v>
      </c>
      <c r="G3623" s="1" t="s">
        <v>233</v>
      </c>
      <c r="H3623" s="1" t="s">
        <v>234</v>
      </c>
      <c r="I3623" s="3">
        <v>14379</v>
      </c>
      <c r="J3623" s="13">
        <v>44159.645486111112</v>
      </c>
      <c r="K3623" s="14">
        <v>3.3981481481481481E-2</v>
      </c>
      <c r="M3623" s="1" t="s">
        <v>227</v>
      </c>
      <c r="N3623" s="1" t="s">
        <v>228</v>
      </c>
      <c r="O3623" s="3">
        <v>11179</v>
      </c>
      <c r="P3623" s="13">
        <v>44090.608067129629</v>
      </c>
      <c r="Q3623" s="14">
        <v>3.2928240740740737E-2</v>
      </c>
    </row>
    <row r="3624" spans="1:17" x14ac:dyDescent="0.25">
      <c r="A3624" s="1" t="s">
        <v>189</v>
      </c>
      <c r="B3624" s="1" t="s">
        <v>190</v>
      </c>
      <c r="C3624" s="3">
        <v>14571</v>
      </c>
      <c r="D3624" s="13">
        <v>44164.845300925925</v>
      </c>
      <c r="E3624" s="14">
        <v>3.1921296296296302E-2</v>
      </c>
      <c r="G3624" s="1" t="s">
        <v>120</v>
      </c>
      <c r="H3624" s="1" t="s">
        <v>219</v>
      </c>
      <c r="I3624" s="3">
        <v>14381</v>
      </c>
      <c r="J3624" s="13">
        <v>44159.673113425924</v>
      </c>
      <c r="K3624" s="14">
        <v>2.5810185185185183E-2</v>
      </c>
      <c r="M3624" s="1" t="s">
        <v>247</v>
      </c>
      <c r="N3624" s="1" t="s">
        <v>248</v>
      </c>
      <c r="O3624" s="3">
        <v>11186</v>
      </c>
      <c r="P3624" s="13">
        <v>44090.705960648149</v>
      </c>
      <c r="Q3624" s="14">
        <v>4.1284722222222223E-2</v>
      </c>
    </row>
    <row r="3625" spans="1:17" x14ac:dyDescent="0.25">
      <c r="A3625" s="1" t="s">
        <v>201</v>
      </c>
      <c r="B3625" s="1" t="s">
        <v>202</v>
      </c>
      <c r="C3625" s="3">
        <v>14575</v>
      </c>
      <c r="D3625" s="13">
        <v>44165.401006944441</v>
      </c>
      <c r="E3625" s="14">
        <v>2.7604166666666666E-2</v>
      </c>
      <c r="G3625" s="1" t="s">
        <v>171</v>
      </c>
      <c r="H3625" s="1" t="s">
        <v>172</v>
      </c>
      <c r="I3625" s="3">
        <v>14392</v>
      </c>
      <c r="J3625" s="13">
        <v>44159.844710648147</v>
      </c>
      <c r="K3625" s="14">
        <v>3.3912037037037039E-2</v>
      </c>
      <c r="M3625" s="1" t="s">
        <v>185</v>
      </c>
      <c r="N3625" s="1" t="s">
        <v>186</v>
      </c>
      <c r="O3625" s="3">
        <v>11190</v>
      </c>
      <c r="P3625" s="13">
        <v>44090.75886574074</v>
      </c>
      <c r="Q3625" s="14">
        <v>3.5983796296296298E-2</v>
      </c>
    </row>
    <row r="3626" spans="1:17" x14ac:dyDescent="0.25">
      <c r="A3626" s="1" t="s">
        <v>205</v>
      </c>
      <c r="B3626" s="1" t="s">
        <v>206</v>
      </c>
      <c r="C3626" s="3">
        <v>14580</v>
      </c>
      <c r="D3626" s="13">
        <v>44165.473379629628</v>
      </c>
      <c r="E3626" s="14">
        <v>3.8310185185185183E-2</v>
      </c>
      <c r="G3626" s="1" t="s">
        <v>120</v>
      </c>
      <c r="H3626" s="1" t="s">
        <v>219</v>
      </c>
      <c r="I3626" s="3">
        <v>14394</v>
      </c>
      <c r="J3626" s="13">
        <v>44159.873217592591</v>
      </c>
      <c r="K3626" s="14">
        <v>2.6238425925925925E-2</v>
      </c>
      <c r="M3626" s="1" t="s">
        <v>199</v>
      </c>
      <c r="N3626" s="1" t="s">
        <v>200</v>
      </c>
      <c r="O3626" s="3">
        <v>11192</v>
      </c>
      <c r="P3626" s="13">
        <v>44090.782870370371</v>
      </c>
      <c r="Q3626" s="14">
        <v>3.7685185185185183E-2</v>
      </c>
    </row>
    <row r="3627" spans="1:17" x14ac:dyDescent="0.25">
      <c r="A3627" s="1" t="s">
        <v>255</v>
      </c>
      <c r="B3627" s="1" t="s">
        <v>256</v>
      </c>
      <c r="C3627" s="3">
        <v>14581</v>
      </c>
      <c r="D3627" s="13">
        <v>44165.486168981479</v>
      </c>
      <c r="E3627" s="14">
        <v>3.5335648148148151E-2</v>
      </c>
      <c r="G3627" s="1" t="s">
        <v>235</v>
      </c>
      <c r="H3627" s="1" t="s">
        <v>236</v>
      </c>
      <c r="I3627" s="3">
        <v>14395</v>
      </c>
      <c r="J3627" s="13">
        <v>44159.885393518518</v>
      </c>
      <c r="K3627" s="14">
        <v>3.3506944444444443E-2</v>
      </c>
      <c r="M3627" s="1" t="s">
        <v>247</v>
      </c>
      <c r="N3627" s="1" t="s">
        <v>248</v>
      </c>
      <c r="O3627" s="3">
        <v>11193</v>
      </c>
      <c r="P3627" s="13">
        <v>44090.794305555559</v>
      </c>
      <c r="Q3627" s="14">
        <v>3.4351851851851849E-2</v>
      </c>
    </row>
    <row r="3628" spans="1:17" x14ac:dyDescent="0.25">
      <c r="A3628" s="1" t="s">
        <v>197</v>
      </c>
      <c r="B3628" s="1" t="s">
        <v>198</v>
      </c>
      <c r="C3628" s="3">
        <v>14589</v>
      </c>
      <c r="D3628" s="13">
        <v>44165.6012962963</v>
      </c>
      <c r="E3628" s="14">
        <v>2.7222222222222228E-2</v>
      </c>
      <c r="G3628" s="1" t="s">
        <v>122</v>
      </c>
      <c r="H3628" s="1" t="s">
        <v>217</v>
      </c>
      <c r="I3628" s="3">
        <v>14396</v>
      </c>
      <c r="J3628" s="13">
        <v>44160.392337962963</v>
      </c>
      <c r="K3628" s="14">
        <v>2.8703703703703703E-2</v>
      </c>
      <c r="M3628" s="1" t="s">
        <v>237</v>
      </c>
      <c r="N3628" s="1" t="s">
        <v>238</v>
      </c>
      <c r="O3628" s="3">
        <v>11195</v>
      </c>
      <c r="P3628" s="13">
        <v>44090.824664351851</v>
      </c>
      <c r="Q3628" s="14">
        <v>3.1134259259259261E-2</v>
      </c>
    </row>
    <row r="3629" spans="1:17" x14ac:dyDescent="0.25">
      <c r="A3629" s="1" t="s">
        <v>213</v>
      </c>
      <c r="B3629" s="1" t="s">
        <v>214</v>
      </c>
      <c r="C3629" s="3">
        <v>14591</v>
      </c>
      <c r="D3629" s="13">
        <v>44165.631099537037</v>
      </c>
      <c r="E3629" s="14">
        <v>3.3657407407407407E-2</v>
      </c>
      <c r="G3629" s="1" t="s">
        <v>215</v>
      </c>
      <c r="H3629" s="1" t="s">
        <v>216</v>
      </c>
      <c r="I3629" s="3">
        <v>14397</v>
      </c>
      <c r="J3629" s="13">
        <v>44160.405057870368</v>
      </c>
      <c r="K3629" s="14">
        <v>2.6504629629629628E-2</v>
      </c>
      <c r="M3629" s="1" t="s">
        <v>227</v>
      </c>
      <c r="N3629" s="1" t="s">
        <v>228</v>
      </c>
      <c r="O3629" s="3">
        <v>11199</v>
      </c>
      <c r="P3629" s="13">
        <v>44091.383888888886</v>
      </c>
      <c r="Q3629" s="14">
        <v>3.7696759259259256E-2</v>
      </c>
    </row>
    <row r="3630" spans="1:17" x14ac:dyDescent="0.25">
      <c r="A3630" s="1" t="s">
        <v>165</v>
      </c>
      <c r="B3630" s="1" t="s">
        <v>166</v>
      </c>
      <c r="C3630" s="3">
        <v>14597</v>
      </c>
      <c r="D3630" s="13">
        <v>44165.714918981481</v>
      </c>
      <c r="E3630" s="14">
        <v>3.5995370370370372E-2</v>
      </c>
      <c r="G3630" s="1" t="s">
        <v>203</v>
      </c>
      <c r="H3630" s="1" t="s">
        <v>204</v>
      </c>
      <c r="I3630" s="3">
        <v>14398</v>
      </c>
      <c r="J3630" s="13">
        <v>44160.418807870374</v>
      </c>
      <c r="K3630" s="14">
        <v>3.125E-2</v>
      </c>
      <c r="M3630" s="1" t="s">
        <v>249</v>
      </c>
      <c r="N3630" s="1" t="s">
        <v>250</v>
      </c>
      <c r="O3630" s="3">
        <v>11203</v>
      </c>
      <c r="P3630" s="13">
        <v>44091.434108796297</v>
      </c>
      <c r="Q3630" s="14">
        <v>3.4745370370370371E-2</v>
      </c>
    </row>
    <row r="3631" spans="1:17" x14ac:dyDescent="0.25">
      <c r="A3631" s="1" t="s">
        <v>225</v>
      </c>
      <c r="B3631" s="1" t="s">
        <v>226</v>
      </c>
      <c r="C3631" s="3">
        <v>14602</v>
      </c>
      <c r="D3631" s="13">
        <v>44165.771365740744</v>
      </c>
      <c r="E3631" s="14">
        <v>2.8761574074074075E-2</v>
      </c>
      <c r="G3631" s="1" t="s">
        <v>203</v>
      </c>
      <c r="H3631" s="1" t="s">
        <v>204</v>
      </c>
      <c r="I3631" s="3">
        <v>14401</v>
      </c>
      <c r="J3631" s="13">
        <v>44160.468090277776</v>
      </c>
      <c r="K3631" s="14">
        <v>3.201388888888889E-2</v>
      </c>
      <c r="M3631" s="1" t="s">
        <v>229</v>
      </c>
      <c r="N3631" s="1" t="s">
        <v>230</v>
      </c>
      <c r="O3631" s="3">
        <v>11205</v>
      </c>
      <c r="P3631" s="13">
        <v>44091.460370370369</v>
      </c>
      <c r="Q3631" s="14">
        <v>3.3020833333333333E-2</v>
      </c>
    </row>
    <row r="3632" spans="1:17" x14ac:dyDescent="0.25">
      <c r="A3632" s="1" t="s">
        <v>161</v>
      </c>
      <c r="B3632" s="1" t="s">
        <v>162</v>
      </c>
      <c r="C3632" s="3">
        <v>14603</v>
      </c>
      <c r="D3632" s="13">
        <v>44165.782534722224</v>
      </c>
      <c r="E3632" s="14">
        <v>2.855324074074074E-2</v>
      </c>
      <c r="G3632" s="1" t="s">
        <v>179</v>
      </c>
      <c r="H3632" s="1" t="s">
        <v>180</v>
      </c>
      <c r="I3632" s="3">
        <v>14402</v>
      </c>
      <c r="J3632" s="13">
        <v>44160.483969907407</v>
      </c>
      <c r="K3632" s="14">
        <v>3.4837962962962959E-2</v>
      </c>
      <c r="M3632" s="1" t="s">
        <v>227</v>
      </c>
      <c r="N3632" s="1" t="s">
        <v>228</v>
      </c>
      <c r="O3632" s="3">
        <v>11214</v>
      </c>
      <c r="P3632" s="13">
        <v>44091.576828703706</v>
      </c>
      <c r="Q3632" s="14">
        <v>4.3310185185185181E-2</v>
      </c>
    </row>
    <row r="3633" spans="1:17" x14ac:dyDescent="0.25">
      <c r="A3633" s="1" t="s">
        <v>189</v>
      </c>
      <c r="B3633" s="1" t="s">
        <v>190</v>
      </c>
      <c r="C3633" s="3">
        <v>14604</v>
      </c>
      <c r="D3633" s="13">
        <v>44165.798020833332</v>
      </c>
      <c r="E3633" s="14">
        <v>3.3275462962962958E-2</v>
      </c>
      <c r="G3633" s="1" t="s">
        <v>179</v>
      </c>
      <c r="H3633" s="1" t="s">
        <v>180</v>
      </c>
      <c r="I3633" s="3">
        <v>14403</v>
      </c>
      <c r="J3633" s="13">
        <v>44160.496180555558</v>
      </c>
      <c r="K3633" s="14">
        <v>2.7442129629629632E-2</v>
      </c>
      <c r="M3633" s="1" t="s">
        <v>253</v>
      </c>
      <c r="N3633" s="1" t="s">
        <v>254</v>
      </c>
      <c r="O3633" s="3">
        <v>11222</v>
      </c>
      <c r="P3633" s="13">
        <v>44091.692881944444</v>
      </c>
      <c r="Q3633" s="14">
        <v>4.4108796296296299E-2</v>
      </c>
    </row>
    <row r="3634" spans="1:17" x14ac:dyDescent="0.25">
      <c r="A3634" s="1" t="s">
        <v>201</v>
      </c>
      <c r="B3634" s="1" t="s">
        <v>202</v>
      </c>
      <c r="C3634" s="3">
        <v>14606</v>
      </c>
      <c r="D3634" s="13">
        <v>44165.826145833336</v>
      </c>
      <c r="E3634" s="14">
        <v>2.7523148148148147E-2</v>
      </c>
      <c r="G3634" s="1" t="s">
        <v>193</v>
      </c>
      <c r="H3634" s="1" t="s">
        <v>194</v>
      </c>
      <c r="I3634" s="3">
        <v>14405</v>
      </c>
      <c r="J3634" s="13">
        <v>44160.529953703706</v>
      </c>
      <c r="K3634" s="14">
        <v>3.4861111111111114E-2</v>
      </c>
      <c r="M3634" s="1" t="s">
        <v>227</v>
      </c>
      <c r="N3634" s="1" t="s">
        <v>228</v>
      </c>
      <c r="O3634" s="3">
        <v>11224</v>
      </c>
      <c r="P3634" s="13">
        <v>44091.721064814818</v>
      </c>
      <c r="Q3634" s="14">
        <v>3.1608796296296295E-2</v>
      </c>
    </row>
    <row r="3635" spans="1:17" x14ac:dyDescent="0.25">
      <c r="A3635" s="1" t="s">
        <v>243</v>
      </c>
      <c r="B3635" s="1" t="s">
        <v>244</v>
      </c>
      <c r="C3635" s="3">
        <v>14607</v>
      </c>
      <c r="D3635" s="13">
        <v>44165.839826388888</v>
      </c>
      <c r="E3635" s="14">
        <v>3.8078703703703705E-2</v>
      </c>
      <c r="G3635" s="1" t="s">
        <v>120</v>
      </c>
      <c r="H3635" s="1" t="s">
        <v>219</v>
      </c>
      <c r="I3635" s="3">
        <v>14406</v>
      </c>
      <c r="J3635" s="13">
        <v>44160.54478009259</v>
      </c>
      <c r="K3635" s="14">
        <v>3.6342592592592593E-2</v>
      </c>
      <c r="M3635" s="1" t="s">
        <v>231</v>
      </c>
      <c r="N3635" s="1" t="s">
        <v>232</v>
      </c>
      <c r="O3635" s="3">
        <v>11231</v>
      </c>
      <c r="P3635" s="13">
        <v>44091.800300925926</v>
      </c>
      <c r="Q3635" s="14">
        <v>3.920138888888889E-2</v>
      </c>
    </row>
    <row r="3636" spans="1:17" x14ac:dyDescent="0.25">
      <c r="A3636" s="1" t="s">
        <v>255</v>
      </c>
      <c r="B3636" s="1" t="s">
        <v>256</v>
      </c>
      <c r="C3636" s="3">
        <v>14608</v>
      </c>
      <c r="D3636" s="13">
        <v>44165.854490740741</v>
      </c>
      <c r="E3636" s="14">
        <v>3.5520833333333328E-2</v>
      </c>
      <c r="G3636" s="1" t="s">
        <v>175</v>
      </c>
      <c r="H3636" s="1" t="s">
        <v>176</v>
      </c>
      <c r="I3636" s="3">
        <v>14407</v>
      </c>
      <c r="J3636" s="13">
        <v>44160.555694444447</v>
      </c>
      <c r="K3636" s="14">
        <v>2.7731481481481478E-2</v>
      </c>
      <c r="M3636" s="1" t="s">
        <v>249</v>
      </c>
      <c r="N3636" s="1" t="s">
        <v>250</v>
      </c>
      <c r="O3636" s="3">
        <v>11233</v>
      </c>
      <c r="P3636" s="13">
        <v>44091.82885416667</v>
      </c>
      <c r="Q3636" s="14">
        <v>3.5266203703703702E-2</v>
      </c>
    </row>
    <row r="3637" spans="1:17" x14ac:dyDescent="0.25">
      <c r="A3637" s="1" t="s">
        <v>197</v>
      </c>
      <c r="B3637" s="1" t="s">
        <v>198</v>
      </c>
      <c r="C3637" s="3">
        <v>14616</v>
      </c>
      <c r="D3637" s="13">
        <v>44166.471122685187</v>
      </c>
      <c r="E3637" s="14">
        <v>2.6828703703703702E-2</v>
      </c>
      <c r="G3637" s="1" t="s">
        <v>177</v>
      </c>
      <c r="H3637" s="1" t="s">
        <v>178</v>
      </c>
      <c r="I3637" s="3">
        <v>14413</v>
      </c>
      <c r="J3637" s="13">
        <v>44160.646851851852</v>
      </c>
      <c r="K3637" s="14">
        <v>3.5879629629629629E-2</v>
      </c>
      <c r="M3637" s="1" t="s">
        <v>173</v>
      </c>
      <c r="N3637" s="1" t="s">
        <v>174</v>
      </c>
      <c r="O3637" s="3">
        <v>11239</v>
      </c>
      <c r="P3637" s="13">
        <v>44092.389618055553</v>
      </c>
      <c r="Q3637" s="14">
        <v>3.3483796296296296E-2</v>
      </c>
    </row>
    <row r="3638" spans="1:17" x14ac:dyDescent="0.25">
      <c r="A3638" s="1" t="s">
        <v>213</v>
      </c>
      <c r="B3638" s="1" t="s">
        <v>214</v>
      </c>
      <c r="C3638" s="3">
        <v>14618</v>
      </c>
      <c r="D3638" s="13">
        <v>44166.49428240741</v>
      </c>
      <c r="E3638" s="14">
        <v>3.0752314814814816E-2</v>
      </c>
      <c r="G3638" s="1" t="s">
        <v>120</v>
      </c>
      <c r="H3638" s="1" t="s">
        <v>219</v>
      </c>
      <c r="I3638" s="3">
        <v>14415</v>
      </c>
      <c r="J3638" s="13">
        <v>44160.681597222225</v>
      </c>
      <c r="K3638" s="14">
        <v>3.8414351851851852E-2</v>
      </c>
      <c r="M3638" s="1" t="s">
        <v>245</v>
      </c>
      <c r="N3638" s="1" t="s">
        <v>246</v>
      </c>
      <c r="O3638" s="3">
        <v>11245</v>
      </c>
      <c r="P3638" s="13">
        <v>44092.48201388889</v>
      </c>
      <c r="Q3638" s="14">
        <v>4.2719907407407408E-2</v>
      </c>
    </row>
    <row r="3639" spans="1:17" x14ac:dyDescent="0.25">
      <c r="A3639" s="1" t="s">
        <v>207</v>
      </c>
      <c r="B3639" s="1" t="s">
        <v>208</v>
      </c>
      <c r="C3639" s="3">
        <v>14619</v>
      </c>
      <c r="D3639" s="13">
        <v>44166.507384259261</v>
      </c>
      <c r="E3639" s="14">
        <v>3.2847222222222222E-2</v>
      </c>
      <c r="G3639" s="1" t="s">
        <v>203</v>
      </c>
      <c r="H3639" s="1" t="s">
        <v>204</v>
      </c>
      <c r="I3639" s="3">
        <v>14416</v>
      </c>
      <c r="J3639" s="13">
        <v>44160.697210648148</v>
      </c>
      <c r="K3639" s="14">
        <v>3.2210648148148148E-2</v>
      </c>
      <c r="M3639" s="1" t="s">
        <v>227</v>
      </c>
      <c r="N3639" s="1" t="s">
        <v>228</v>
      </c>
      <c r="O3639" s="3">
        <v>11248</v>
      </c>
      <c r="P3639" s="13">
        <v>44092.514965277776</v>
      </c>
      <c r="Q3639" s="14">
        <v>4.3379629629629629E-2</v>
      </c>
    </row>
    <row r="3640" spans="1:17" x14ac:dyDescent="0.25">
      <c r="A3640" s="1" t="s">
        <v>197</v>
      </c>
      <c r="B3640" s="1" t="s">
        <v>198</v>
      </c>
      <c r="C3640" s="3">
        <v>14620</v>
      </c>
      <c r="D3640" s="13">
        <v>44166.52616898148</v>
      </c>
      <c r="E3640" s="14">
        <v>3.4641203703703702E-2</v>
      </c>
      <c r="G3640" s="1" t="s">
        <v>235</v>
      </c>
      <c r="H3640" s="1" t="s">
        <v>236</v>
      </c>
      <c r="I3640" s="3">
        <v>14418</v>
      </c>
      <c r="J3640" s="13">
        <v>44160.719976851855</v>
      </c>
      <c r="K3640" s="14">
        <v>3.3217592592592597E-2</v>
      </c>
      <c r="M3640" s="1" t="s">
        <v>237</v>
      </c>
      <c r="N3640" s="1" t="s">
        <v>238</v>
      </c>
      <c r="O3640" s="3">
        <v>11249</v>
      </c>
      <c r="P3640" s="13">
        <v>44092.53197916667</v>
      </c>
      <c r="Q3640" s="14">
        <v>4.2465277777777775E-2</v>
      </c>
    </row>
    <row r="3641" spans="1:17" x14ac:dyDescent="0.25">
      <c r="A3641" s="1" t="s">
        <v>159</v>
      </c>
      <c r="B3641" s="1" t="s">
        <v>160</v>
      </c>
      <c r="C3641" s="3">
        <v>14621</v>
      </c>
      <c r="D3641" s="13">
        <v>44166.536666666667</v>
      </c>
      <c r="E3641" s="14">
        <v>3.079861111111111E-2</v>
      </c>
      <c r="G3641" s="1" t="s">
        <v>187</v>
      </c>
      <c r="H3641" s="1" t="s">
        <v>188</v>
      </c>
      <c r="I3641" s="3">
        <v>14423</v>
      </c>
      <c r="J3641" s="13">
        <v>44160.782581018517</v>
      </c>
      <c r="K3641" s="14">
        <v>3.0844907407407404E-2</v>
      </c>
      <c r="M3641" s="1" t="s">
        <v>237</v>
      </c>
      <c r="N3641" s="1" t="s">
        <v>238</v>
      </c>
      <c r="O3641" s="3">
        <v>11251</v>
      </c>
      <c r="P3641" s="13">
        <v>44092.561296296299</v>
      </c>
      <c r="Q3641" s="14">
        <v>3.2881944444444443E-2</v>
      </c>
    </row>
    <row r="3642" spans="1:17" x14ac:dyDescent="0.25">
      <c r="A3642" s="1" t="s">
        <v>159</v>
      </c>
      <c r="B3642" s="1" t="s">
        <v>160</v>
      </c>
      <c r="C3642" s="3">
        <v>14628</v>
      </c>
      <c r="D3642" s="13">
        <v>44166.640902777777</v>
      </c>
      <c r="E3642" s="14">
        <v>3.2986111111111112E-2</v>
      </c>
      <c r="G3642" s="1" t="s">
        <v>233</v>
      </c>
      <c r="H3642" s="1" t="s">
        <v>234</v>
      </c>
      <c r="I3642" s="3">
        <v>14425</v>
      </c>
      <c r="J3642" s="13">
        <v>44160.814120370371</v>
      </c>
      <c r="K3642" s="14">
        <v>3.2847222222222222E-2</v>
      </c>
      <c r="M3642" s="1" t="s">
        <v>241</v>
      </c>
      <c r="N3642" s="1" t="s">
        <v>242</v>
      </c>
      <c r="O3642" s="3">
        <v>11252</v>
      </c>
      <c r="P3642" s="13">
        <v>44092.579293981478</v>
      </c>
      <c r="Q3642" s="14">
        <v>3.7569444444444447E-2</v>
      </c>
    </row>
    <row r="3643" spans="1:17" x14ac:dyDescent="0.25">
      <c r="A3643" s="1" t="s">
        <v>225</v>
      </c>
      <c r="B3643" s="1" t="s">
        <v>226</v>
      </c>
      <c r="C3643" s="3">
        <v>14633</v>
      </c>
      <c r="D3643" s="13">
        <v>44166.705393518518</v>
      </c>
      <c r="E3643" s="14">
        <v>2.6921296296296294E-2</v>
      </c>
      <c r="G3643" s="1" t="s">
        <v>171</v>
      </c>
      <c r="H3643" s="1" t="s">
        <v>172</v>
      </c>
      <c r="I3643" s="3">
        <v>14433</v>
      </c>
      <c r="J3643" s="13">
        <v>44161.427928240744</v>
      </c>
      <c r="K3643" s="14">
        <v>3.2106481481481479E-2</v>
      </c>
      <c r="M3643" s="1" t="s">
        <v>247</v>
      </c>
      <c r="N3643" s="1" t="s">
        <v>248</v>
      </c>
      <c r="O3643" s="3">
        <v>11257</v>
      </c>
      <c r="P3643" s="13">
        <v>44092.645567129628</v>
      </c>
      <c r="Q3643" s="14">
        <v>3.4282407407407407E-2</v>
      </c>
    </row>
    <row r="3644" spans="1:17" x14ac:dyDescent="0.25">
      <c r="A3644" s="1" t="s">
        <v>255</v>
      </c>
      <c r="B3644" s="1" t="s">
        <v>256</v>
      </c>
      <c r="C3644" s="3">
        <v>14635</v>
      </c>
      <c r="D3644" s="13">
        <v>44166.734803240739</v>
      </c>
      <c r="E3644" s="14">
        <v>3.7314814814814815E-2</v>
      </c>
      <c r="G3644" s="1" t="s">
        <v>120</v>
      </c>
      <c r="H3644" s="1" t="s">
        <v>219</v>
      </c>
      <c r="I3644" s="3">
        <v>14435</v>
      </c>
      <c r="J3644" s="13">
        <v>44161.448761574073</v>
      </c>
      <c r="K3644" s="14">
        <v>2.6875E-2</v>
      </c>
      <c r="M3644" s="1" t="s">
        <v>126</v>
      </c>
      <c r="N3644" s="1" t="s">
        <v>220</v>
      </c>
      <c r="O3644" s="3">
        <v>11260</v>
      </c>
      <c r="P3644" s="13">
        <v>44092.679166666669</v>
      </c>
      <c r="Q3644" s="14">
        <v>3.8333333333333337E-2</v>
      </c>
    </row>
    <row r="3645" spans="1:17" x14ac:dyDescent="0.25">
      <c r="A3645" s="1" t="s">
        <v>225</v>
      </c>
      <c r="B3645" s="1" t="s">
        <v>226</v>
      </c>
      <c r="C3645" s="3">
        <v>14636</v>
      </c>
      <c r="D3645" s="13">
        <v>44166.75104166667</v>
      </c>
      <c r="E3645" s="14">
        <v>2.5578703703703704E-2</v>
      </c>
      <c r="G3645" s="1" t="s">
        <v>211</v>
      </c>
      <c r="H3645" s="1" t="s">
        <v>212</v>
      </c>
      <c r="I3645" s="3">
        <v>14438</v>
      </c>
      <c r="J3645" s="13">
        <v>44161.486076388886</v>
      </c>
      <c r="K3645" s="14">
        <v>3.3449074074074069E-2</v>
      </c>
      <c r="M3645" s="1" t="s">
        <v>191</v>
      </c>
      <c r="N3645" s="1" t="s">
        <v>192</v>
      </c>
      <c r="O3645" s="3">
        <v>11263</v>
      </c>
      <c r="P3645" s="13">
        <v>44092.712500000001</v>
      </c>
      <c r="Q3645" s="14">
        <v>4.3148148148148151E-2</v>
      </c>
    </row>
    <row r="3646" spans="1:17" x14ac:dyDescent="0.25">
      <c r="A3646" s="1" t="s">
        <v>181</v>
      </c>
      <c r="B3646" s="1" t="s">
        <v>182</v>
      </c>
      <c r="C3646" s="3">
        <v>14642</v>
      </c>
      <c r="D3646" s="13">
        <v>44166.837291666663</v>
      </c>
      <c r="E3646" s="14">
        <v>3.6006944444444446E-2</v>
      </c>
      <c r="G3646" s="1" t="s">
        <v>179</v>
      </c>
      <c r="H3646" s="1" t="s">
        <v>180</v>
      </c>
      <c r="I3646" s="3">
        <v>14444</v>
      </c>
      <c r="J3646" s="13">
        <v>44161.557372685187</v>
      </c>
      <c r="K3646" s="14">
        <v>3.6574074074074071E-2</v>
      </c>
      <c r="M3646" s="1" t="s">
        <v>229</v>
      </c>
      <c r="N3646" s="1" t="s">
        <v>230</v>
      </c>
      <c r="O3646" s="3">
        <v>11268</v>
      </c>
      <c r="P3646" s="13">
        <v>44092.769224537034</v>
      </c>
      <c r="Q3646" s="14">
        <v>3.6967592592592594E-2</v>
      </c>
    </row>
    <row r="3647" spans="1:17" x14ac:dyDescent="0.25">
      <c r="A3647" s="1" t="s">
        <v>213</v>
      </c>
      <c r="B3647" s="1" t="s">
        <v>214</v>
      </c>
      <c r="C3647" s="3">
        <v>14645</v>
      </c>
      <c r="D3647" s="13">
        <v>44166.876712962963</v>
      </c>
      <c r="E3647" s="14">
        <v>3.4074074074074076E-2</v>
      </c>
      <c r="G3647" s="1" t="s">
        <v>251</v>
      </c>
      <c r="H3647" s="1" t="s">
        <v>252</v>
      </c>
      <c r="I3647" s="3">
        <v>14446</v>
      </c>
      <c r="J3647" s="13">
        <v>44161.586354166669</v>
      </c>
      <c r="K3647" s="14">
        <v>3.0254629629629631E-2</v>
      </c>
      <c r="M3647" s="1" t="s">
        <v>167</v>
      </c>
      <c r="N3647" s="1" t="s">
        <v>168</v>
      </c>
      <c r="O3647" s="3">
        <v>11272</v>
      </c>
      <c r="P3647" s="13">
        <v>44092.823819444442</v>
      </c>
      <c r="Q3647" s="14">
        <v>3.888888888888889E-2</v>
      </c>
    </row>
    <row r="3648" spans="1:17" x14ac:dyDescent="0.25">
      <c r="A3648" s="1" t="s">
        <v>159</v>
      </c>
      <c r="B3648" s="1" t="s">
        <v>160</v>
      </c>
      <c r="C3648" s="3">
        <v>14646</v>
      </c>
      <c r="D3648" s="13">
        <v>44167.383657407408</v>
      </c>
      <c r="E3648" s="14">
        <v>3.229166666666667E-2</v>
      </c>
      <c r="G3648" s="1" t="s">
        <v>187</v>
      </c>
      <c r="H3648" s="1" t="s">
        <v>188</v>
      </c>
      <c r="I3648" s="3">
        <v>14449</v>
      </c>
      <c r="J3648" s="13">
        <v>44161.627395833333</v>
      </c>
      <c r="K3648" s="14">
        <v>3.4699074074074077E-2</v>
      </c>
      <c r="M3648" s="1" t="s">
        <v>231</v>
      </c>
      <c r="N3648" s="1" t="s">
        <v>232</v>
      </c>
      <c r="O3648" s="3">
        <v>11275</v>
      </c>
      <c r="P3648" s="13">
        <v>44093.36347222222</v>
      </c>
      <c r="Q3648" s="14">
        <v>3.5243055555555555E-2</v>
      </c>
    </row>
    <row r="3649" spans="1:17" x14ac:dyDescent="0.25">
      <c r="A3649" s="1" t="s">
        <v>197</v>
      </c>
      <c r="B3649" s="1" t="s">
        <v>198</v>
      </c>
      <c r="C3649" s="3">
        <v>14649</v>
      </c>
      <c r="D3649" s="13">
        <v>44167.427233796298</v>
      </c>
      <c r="E3649" s="14">
        <v>3.8460648148148147E-2</v>
      </c>
      <c r="G3649" s="1" t="s">
        <v>187</v>
      </c>
      <c r="H3649" s="1" t="s">
        <v>188</v>
      </c>
      <c r="I3649" s="3">
        <v>14456</v>
      </c>
      <c r="J3649" s="13">
        <v>44161.741307870368</v>
      </c>
      <c r="K3649" s="14">
        <v>2.9687500000000002E-2</v>
      </c>
      <c r="M3649" s="1" t="s">
        <v>199</v>
      </c>
      <c r="N3649" s="1" t="s">
        <v>200</v>
      </c>
      <c r="O3649" s="3">
        <v>11284</v>
      </c>
      <c r="P3649" s="13">
        <v>44093.479328703703</v>
      </c>
      <c r="Q3649" s="14">
        <v>3.3865740740740738E-2</v>
      </c>
    </row>
    <row r="3650" spans="1:17" x14ac:dyDescent="0.25">
      <c r="A3650" s="1" t="s">
        <v>161</v>
      </c>
      <c r="B3650" s="1" t="s">
        <v>162</v>
      </c>
      <c r="C3650" s="3">
        <v>14652</v>
      </c>
      <c r="D3650" s="13">
        <v>44167.466053240743</v>
      </c>
      <c r="E3650" s="14">
        <v>3.2523148148148148E-2</v>
      </c>
      <c r="G3650" s="1" t="s">
        <v>122</v>
      </c>
      <c r="H3650" s="1" t="s">
        <v>217</v>
      </c>
      <c r="I3650" s="3">
        <v>14457</v>
      </c>
      <c r="J3650" s="13">
        <v>44161.755949074075</v>
      </c>
      <c r="K3650" s="14">
        <v>3.5972222222222218E-2</v>
      </c>
      <c r="M3650" s="1" t="s">
        <v>126</v>
      </c>
      <c r="N3650" s="1" t="s">
        <v>220</v>
      </c>
      <c r="O3650" s="3">
        <v>11285</v>
      </c>
      <c r="P3650" s="13">
        <v>44093.491562499999</v>
      </c>
      <c r="Q3650" s="14">
        <v>3.2569444444444443E-2</v>
      </c>
    </row>
    <row r="3651" spans="1:17" x14ac:dyDescent="0.25">
      <c r="A3651" s="1" t="s">
        <v>201</v>
      </c>
      <c r="B3651" s="1" t="s">
        <v>202</v>
      </c>
      <c r="C3651" s="3">
        <v>14655</v>
      </c>
      <c r="D3651" s="13">
        <v>44167.511944444443</v>
      </c>
      <c r="E3651" s="14">
        <v>3.229166666666667E-2</v>
      </c>
      <c r="G3651" s="1" t="s">
        <v>122</v>
      </c>
      <c r="H3651" s="1" t="s">
        <v>217</v>
      </c>
      <c r="I3651" s="3">
        <v>14460</v>
      </c>
      <c r="J3651" s="13">
        <v>44161.791296296295</v>
      </c>
      <c r="K3651" s="14">
        <v>2.960648148148148E-2</v>
      </c>
      <c r="M3651" s="1" t="s">
        <v>245</v>
      </c>
      <c r="N3651" s="1" t="s">
        <v>246</v>
      </c>
      <c r="O3651" s="3">
        <v>11292</v>
      </c>
      <c r="P3651" s="13">
        <v>44093.574791666666</v>
      </c>
      <c r="Q3651" s="14">
        <v>4.0381944444444443E-2</v>
      </c>
    </row>
    <row r="3652" spans="1:17" x14ac:dyDescent="0.25">
      <c r="A3652" s="1" t="s">
        <v>205</v>
      </c>
      <c r="B3652" s="1" t="s">
        <v>206</v>
      </c>
      <c r="C3652" s="3">
        <v>14657</v>
      </c>
      <c r="D3652" s="13">
        <v>44167.545219907406</v>
      </c>
      <c r="E3652" s="14">
        <v>2.7905092592592592E-2</v>
      </c>
      <c r="G3652" s="1" t="s">
        <v>175</v>
      </c>
      <c r="H3652" s="1" t="s">
        <v>176</v>
      </c>
      <c r="I3652" s="3">
        <v>14461</v>
      </c>
      <c r="J3652" s="13">
        <v>44161.808807870373</v>
      </c>
      <c r="K3652" s="14">
        <v>2.3738425925925923E-2</v>
      </c>
      <c r="M3652" s="1" t="s">
        <v>231</v>
      </c>
      <c r="N3652" s="1" t="s">
        <v>232</v>
      </c>
      <c r="O3652" s="3">
        <v>11296</v>
      </c>
      <c r="P3652" s="13">
        <v>44093.637789351851</v>
      </c>
      <c r="Q3652" s="14">
        <v>3.6354166666666667E-2</v>
      </c>
    </row>
    <row r="3653" spans="1:17" x14ac:dyDescent="0.25">
      <c r="A3653" s="1" t="s">
        <v>207</v>
      </c>
      <c r="B3653" s="1" t="s">
        <v>208</v>
      </c>
      <c r="C3653" s="3">
        <v>14658</v>
      </c>
      <c r="D3653" s="13">
        <v>44167.561168981483</v>
      </c>
      <c r="E3653" s="14">
        <v>3.9895833333333332E-2</v>
      </c>
      <c r="G3653" s="1" t="s">
        <v>122</v>
      </c>
      <c r="H3653" s="1" t="s">
        <v>217</v>
      </c>
      <c r="I3653" s="3">
        <v>14466</v>
      </c>
      <c r="J3653" s="13">
        <v>44161.879861111112</v>
      </c>
      <c r="K3653" s="14">
        <v>3.7581018518518521E-2</v>
      </c>
      <c r="M3653" s="1" t="s">
        <v>223</v>
      </c>
      <c r="N3653" s="1" t="s">
        <v>224</v>
      </c>
      <c r="O3653" s="3">
        <v>11302</v>
      </c>
      <c r="P3653" s="13">
        <v>44093.716053240743</v>
      </c>
      <c r="Q3653" s="14">
        <v>3.0659722222222224E-2</v>
      </c>
    </row>
    <row r="3654" spans="1:17" x14ac:dyDescent="0.25">
      <c r="A3654" s="1" t="s">
        <v>201</v>
      </c>
      <c r="B3654" s="1" t="s">
        <v>202</v>
      </c>
      <c r="C3654" s="3">
        <v>14660</v>
      </c>
      <c r="D3654" s="13">
        <v>44167.585347222222</v>
      </c>
      <c r="E3654" s="14">
        <v>3.6898148148148145E-2</v>
      </c>
      <c r="G3654" s="1" t="s">
        <v>120</v>
      </c>
      <c r="H3654" s="1" t="s">
        <v>219</v>
      </c>
      <c r="I3654" s="3">
        <v>14467</v>
      </c>
      <c r="J3654" s="13">
        <v>44162.386805555558</v>
      </c>
      <c r="K3654" s="14">
        <v>3.7835648148148153E-2</v>
      </c>
      <c r="M3654" s="1" t="s">
        <v>126</v>
      </c>
      <c r="N3654" s="1" t="s">
        <v>220</v>
      </c>
      <c r="O3654" s="3">
        <v>11303</v>
      </c>
      <c r="P3654" s="13">
        <v>44093.731874999998</v>
      </c>
      <c r="Q3654" s="14">
        <v>2.9953703703703705E-2</v>
      </c>
    </row>
    <row r="3655" spans="1:17" x14ac:dyDescent="0.25">
      <c r="A3655" s="1" t="s">
        <v>189</v>
      </c>
      <c r="B3655" s="1" t="s">
        <v>190</v>
      </c>
      <c r="C3655" s="3">
        <v>14664</v>
      </c>
      <c r="D3655" s="13">
        <v>44167.642916666664</v>
      </c>
      <c r="E3655" s="14">
        <v>2.7835648148148151E-2</v>
      </c>
      <c r="G3655" s="1" t="s">
        <v>171</v>
      </c>
      <c r="H3655" s="1" t="s">
        <v>172</v>
      </c>
      <c r="I3655" s="3">
        <v>14468</v>
      </c>
      <c r="J3655" s="13">
        <v>44162.401261574072</v>
      </c>
      <c r="K3655" s="14">
        <v>3.7037037037037042E-2</v>
      </c>
      <c r="M3655" s="1" t="s">
        <v>245</v>
      </c>
      <c r="N3655" s="1" t="s">
        <v>246</v>
      </c>
      <c r="O3655" s="3">
        <v>11304</v>
      </c>
      <c r="P3655" s="13">
        <v>44093.747777777775</v>
      </c>
      <c r="Q3655" s="14">
        <v>4.0960648148148149E-2</v>
      </c>
    </row>
    <row r="3656" spans="1:17" x14ac:dyDescent="0.25">
      <c r="A3656" s="1" t="s">
        <v>213</v>
      </c>
      <c r="B3656" s="1" t="s">
        <v>214</v>
      </c>
      <c r="C3656" s="3">
        <v>14665</v>
      </c>
      <c r="D3656" s="13">
        <v>44167.652592592596</v>
      </c>
      <c r="E3656" s="14">
        <v>3.4432870370370371E-2</v>
      </c>
      <c r="G3656" s="1" t="s">
        <v>215</v>
      </c>
      <c r="H3656" s="1" t="s">
        <v>216</v>
      </c>
      <c r="I3656" s="3">
        <v>14470</v>
      </c>
      <c r="J3656" s="13">
        <v>44162.435937499999</v>
      </c>
      <c r="K3656" s="14">
        <v>3.5636574074074077E-2</v>
      </c>
      <c r="M3656" s="1" t="s">
        <v>199</v>
      </c>
      <c r="N3656" s="1" t="s">
        <v>200</v>
      </c>
      <c r="O3656" s="3">
        <v>11305</v>
      </c>
      <c r="P3656" s="13">
        <v>44093.758599537039</v>
      </c>
      <c r="Q3656" s="14">
        <v>3.6296296296296292E-2</v>
      </c>
    </row>
    <row r="3657" spans="1:17" x14ac:dyDescent="0.25">
      <c r="A3657" s="1" t="s">
        <v>207</v>
      </c>
      <c r="B3657" s="1" t="s">
        <v>208</v>
      </c>
      <c r="C3657" s="3">
        <v>14667</v>
      </c>
      <c r="D3657" s="13">
        <v>44167.680150462962</v>
      </c>
      <c r="E3657" s="14">
        <v>3.3819444444444451E-2</v>
      </c>
      <c r="G3657" s="1" t="s">
        <v>215</v>
      </c>
      <c r="H3657" s="1" t="s">
        <v>216</v>
      </c>
      <c r="I3657" s="3">
        <v>14471</v>
      </c>
      <c r="J3657" s="13">
        <v>44162.446712962963</v>
      </c>
      <c r="K3657" s="14">
        <v>3.3796296296296297E-2</v>
      </c>
      <c r="M3657" s="1" t="s">
        <v>167</v>
      </c>
      <c r="N3657" s="1" t="s">
        <v>168</v>
      </c>
      <c r="O3657" s="3">
        <v>11308</v>
      </c>
      <c r="P3657" s="13">
        <v>44093.805069444446</v>
      </c>
      <c r="Q3657" s="14">
        <v>4.5775462962962969E-2</v>
      </c>
    </row>
    <row r="3658" spans="1:17" x14ac:dyDescent="0.25">
      <c r="A3658" s="1" t="s">
        <v>163</v>
      </c>
      <c r="B3658" s="1" t="s">
        <v>164</v>
      </c>
      <c r="C3658" s="3">
        <v>14672</v>
      </c>
      <c r="D3658" s="13">
        <v>44167.756249999999</v>
      </c>
      <c r="E3658" s="14">
        <v>3.3194444444444443E-2</v>
      </c>
      <c r="G3658" s="1" t="s">
        <v>122</v>
      </c>
      <c r="H3658" s="1" t="s">
        <v>217</v>
      </c>
      <c r="I3658" s="3">
        <v>14473</v>
      </c>
      <c r="J3658" s="13">
        <v>44162.476736111108</v>
      </c>
      <c r="K3658" s="14">
        <v>2.584490740740741E-2</v>
      </c>
      <c r="M3658" s="1" t="s">
        <v>185</v>
      </c>
      <c r="N3658" s="1" t="s">
        <v>186</v>
      </c>
      <c r="O3658" s="3">
        <v>11309</v>
      </c>
      <c r="P3658" s="13">
        <v>44093.816469907404</v>
      </c>
      <c r="Q3658" s="14">
        <v>3.8252314814814815E-2</v>
      </c>
    </row>
    <row r="3659" spans="1:17" x14ac:dyDescent="0.25">
      <c r="A3659" s="1" t="s">
        <v>255</v>
      </c>
      <c r="B3659" s="1" t="s">
        <v>256</v>
      </c>
      <c r="C3659" s="3">
        <v>14673</v>
      </c>
      <c r="D3659" s="13">
        <v>44167.76903935185</v>
      </c>
      <c r="E3659" s="14">
        <v>2.7094907407407404E-2</v>
      </c>
      <c r="G3659" s="1" t="s">
        <v>179</v>
      </c>
      <c r="H3659" s="1" t="s">
        <v>180</v>
      </c>
      <c r="I3659" s="3">
        <v>14478</v>
      </c>
      <c r="J3659" s="13">
        <v>44162.546122685184</v>
      </c>
      <c r="K3659" s="14">
        <v>3.4884259259259261E-2</v>
      </c>
      <c r="M3659" s="1" t="s">
        <v>185</v>
      </c>
      <c r="N3659" s="1" t="s">
        <v>186</v>
      </c>
      <c r="O3659" s="3">
        <v>11313</v>
      </c>
      <c r="P3659" s="13">
        <v>44094.364131944443</v>
      </c>
      <c r="Q3659" s="14">
        <v>3.4074074074074076E-2</v>
      </c>
    </row>
    <row r="3660" spans="1:17" x14ac:dyDescent="0.25">
      <c r="A3660" s="1" t="s">
        <v>201</v>
      </c>
      <c r="B3660" s="1" t="s">
        <v>202</v>
      </c>
      <c r="C3660" s="3">
        <v>14674</v>
      </c>
      <c r="D3660" s="13">
        <v>44167.780671296299</v>
      </c>
      <c r="E3660" s="14">
        <v>2.7488425925925927E-2</v>
      </c>
      <c r="G3660" s="1" t="s">
        <v>233</v>
      </c>
      <c r="H3660" s="1" t="s">
        <v>234</v>
      </c>
      <c r="I3660" s="3">
        <v>14482</v>
      </c>
      <c r="J3660" s="13">
        <v>44162.602777777778</v>
      </c>
      <c r="K3660" s="14">
        <v>3.0949074074074077E-2</v>
      </c>
      <c r="M3660" s="1" t="s">
        <v>185</v>
      </c>
      <c r="N3660" s="1" t="s">
        <v>186</v>
      </c>
      <c r="O3660" s="3">
        <v>11314</v>
      </c>
      <c r="P3660" s="13">
        <v>44094.381620370368</v>
      </c>
      <c r="Q3660" s="14">
        <v>4.0381944444444443E-2</v>
      </c>
    </row>
    <row r="3661" spans="1:17" x14ac:dyDescent="0.25">
      <c r="A3661" s="1" t="s">
        <v>205</v>
      </c>
      <c r="B3661" s="1" t="s">
        <v>206</v>
      </c>
      <c r="C3661" s="3">
        <v>14676</v>
      </c>
      <c r="D3661" s="13">
        <v>44167.815532407411</v>
      </c>
      <c r="E3661" s="14">
        <v>3.3067129629629634E-2</v>
      </c>
      <c r="G3661" s="1" t="s">
        <v>203</v>
      </c>
      <c r="H3661" s="1" t="s">
        <v>204</v>
      </c>
      <c r="I3661" s="3">
        <v>14491</v>
      </c>
      <c r="J3661" s="13">
        <v>44162.7421875</v>
      </c>
      <c r="K3661" s="14">
        <v>2.5694444444444447E-2</v>
      </c>
      <c r="M3661" s="1" t="s">
        <v>191</v>
      </c>
      <c r="N3661" s="1" t="s">
        <v>192</v>
      </c>
      <c r="O3661" s="3">
        <v>11320</v>
      </c>
      <c r="P3661" s="13">
        <v>44094.448182870372</v>
      </c>
      <c r="Q3661" s="14">
        <v>3.2499999999999994E-2</v>
      </c>
    </row>
    <row r="3662" spans="1:17" x14ac:dyDescent="0.25">
      <c r="A3662" s="1" t="s">
        <v>243</v>
      </c>
      <c r="B3662" s="1" t="s">
        <v>244</v>
      </c>
      <c r="C3662" s="3">
        <v>14683</v>
      </c>
      <c r="D3662" s="13">
        <v>44168.4216087963</v>
      </c>
      <c r="E3662" s="14">
        <v>3.3935185185185186E-2</v>
      </c>
      <c r="G3662" s="1" t="s">
        <v>175</v>
      </c>
      <c r="H3662" s="1" t="s">
        <v>176</v>
      </c>
      <c r="I3662" s="3">
        <v>14493</v>
      </c>
      <c r="J3662" s="13">
        <v>44162.766423611109</v>
      </c>
      <c r="K3662" s="14">
        <v>3.3414351851851855E-2</v>
      </c>
      <c r="M3662" s="1" t="s">
        <v>126</v>
      </c>
      <c r="N3662" s="1" t="s">
        <v>220</v>
      </c>
      <c r="O3662" s="3">
        <v>11323</v>
      </c>
      <c r="P3662" s="13">
        <v>44094.485983796294</v>
      </c>
      <c r="Q3662" s="14">
        <v>3.7048611111111109E-2</v>
      </c>
    </row>
    <row r="3663" spans="1:17" x14ac:dyDescent="0.25">
      <c r="A3663" s="1" t="s">
        <v>243</v>
      </c>
      <c r="B3663" s="1" t="s">
        <v>244</v>
      </c>
      <c r="C3663" s="3">
        <v>14686</v>
      </c>
      <c r="D3663" s="13">
        <v>44168.458784722221</v>
      </c>
      <c r="E3663" s="14">
        <v>2.6365740740740742E-2</v>
      </c>
      <c r="G3663" s="1" t="s">
        <v>203</v>
      </c>
      <c r="H3663" s="1" t="s">
        <v>204</v>
      </c>
      <c r="I3663" s="3">
        <v>14494</v>
      </c>
      <c r="J3663" s="13">
        <v>44162.780231481483</v>
      </c>
      <c r="K3663" s="14">
        <v>3.8206018518518521E-2</v>
      </c>
      <c r="M3663" s="1" t="s">
        <v>247</v>
      </c>
      <c r="N3663" s="1" t="s">
        <v>248</v>
      </c>
      <c r="O3663" s="3">
        <v>11325</v>
      </c>
      <c r="P3663" s="13">
        <v>44094.513668981483</v>
      </c>
      <c r="Q3663" s="14">
        <v>3.9756944444444449E-2</v>
      </c>
    </row>
    <row r="3664" spans="1:17" x14ac:dyDescent="0.25">
      <c r="A3664" s="1" t="s">
        <v>207</v>
      </c>
      <c r="B3664" s="1" t="s">
        <v>208</v>
      </c>
      <c r="C3664" s="3">
        <v>14690</v>
      </c>
      <c r="D3664" s="13">
        <v>44168.510231481479</v>
      </c>
      <c r="E3664" s="14">
        <v>3.1527777777777773E-2</v>
      </c>
      <c r="G3664" s="1" t="s">
        <v>122</v>
      </c>
      <c r="H3664" s="1" t="s">
        <v>217</v>
      </c>
      <c r="I3664" s="3">
        <v>14502</v>
      </c>
      <c r="J3664" s="13">
        <v>44163.386944444443</v>
      </c>
      <c r="K3664" s="14">
        <v>2.4432870370370369E-2</v>
      </c>
      <c r="M3664" s="1" t="s">
        <v>167</v>
      </c>
      <c r="N3664" s="1" t="s">
        <v>168</v>
      </c>
      <c r="O3664" s="3">
        <v>11326</v>
      </c>
      <c r="P3664" s="13">
        <v>44094.526689814818</v>
      </c>
      <c r="Q3664" s="14">
        <v>3.0474537037037036E-2</v>
      </c>
    </row>
    <row r="3665" spans="1:17" x14ac:dyDescent="0.25">
      <c r="A3665" s="1" t="s">
        <v>163</v>
      </c>
      <c r="B3665" s="1" t="s">
        <v>164</v>
      </c>
      <c r="C3665" s="3">
        <v>14695</v>
      </c>
      <c r="D3665" s="13">
        <v>44168.58315972222</v>
      </c>
      <c r="E3665" s="14">
        <v>3.0254629629629631E-2</v>
      </c>
      <c r="G3665" s="1" t="s">
        <v>175</v>
      </c>
      <c r="H3665" s="1" t="s">
        <v>176</v>
      </c>
      <c r="I3665" s="3">
        <v>14510</v>
      </c>
      <c r="J3665" s="13">
        <v>44163.502615740741</v>
      </c>
      <c r="K3665" s="14">
        <v>3.2962962962962965E-2</v>
      </c>
      <c r="M3665" s="1" t="s">
        <v>227</v>
      </c>
      <c r="N3665" s="1" t="s">
        <v>228</v>
      </c>
      <c r="O3665" s="3">
        <v>11330</v>
      </c>
      <c r="P3665" s="13">
        <v>44094.579479166663</v>
      </c>
      <c r="Q3665" s="14">
        <v>3.4722222222222224E-2</v>
      </c>
    </row>
    <row r="3666" spans="1:17" x14ac:dyDescent="0.25">
      <c r="A3666" s="1" t="s">
        <v>163</v>
      </c>
      <c r="B3666" s="1" t="s">
        <v>164</v>
      </c>
      <c r="C3666" s="3">
        <v>14696</v>
      </c>
      <c r="D3666" s="13">
        <v>44168.594131944446</v>
      </c>
      <c r="E3666" s="14">
        <v>3.0543981481481481E-2</v>
      </c>
      <c r="G3666" s="1" t="s">
        <v>193</v>
      </c>
      <c r="H3666" s="1" t="s">
        <v>194</v>
      </c>
      <c r="I3666" s="3">
        <v>14512</v>
      </c>
      <c r="J3666" s="13">
        <v>44163.530312499999</v>
      </c>
      <c r="K3666" s="14">
        <v>4.0219907407407406E-2</v>
      </c>
      <c r="M3666" s="1" t="s">
        <v>126</v>
      </c>
      <c r="N3666" s="1" t="s">
        <v>220</v>
      </c>
      <c r="O3666" s="3">
        <v>11336</v>
      </c>
      <c r="P3666" s="13">
        <v>44094.668888888889</v>
      </c>
      <c r="Q3666" s="14">
        <v>3.8136574074074073E-2</v>
      </c>
    </row>
    <row r="3667" spans="1:17" x14ac:dyDescent="0.25">
      <c r="A3667" s="1" t="s">
        <v>189</v>
      </c>
      <c r="B3667" s="1" t="s">
        <v>190</v>
      </c>
      <c r="C3667" s="3">
        <v>14699</v>
      </c>
      <c r="D3667" s="13">
        <v>44168.64502314815</v>
      </c>
      <c r="E3667" s="14">
        <v>2.8009259259259262E-2</v>
      </c>
      <c r="G3667" s="1" t="s">
        <v>193</v>
      </c>
      <c r="H3667" s="1" t="s">
        <v>194</v>
      </c>
      <c r="I3667" s="3">
        <v>14513</v>
      </c>
      <c r="J3667" s="13">
        <v>44163.542638888888</v>
      </c>
      <c r="K3667" s="14">
        <v>2.8749999999999998E-2</v>
      </c>
      <c r="M3667" s="1" t="s">
        <v>167</v>
      </c>
      <c r="N3667" s="1" t="s">
        <v>168</v>
      </c>
      <c r="O3667" s="3">
        <v>11339</v>
      </c>
      <c r="P3667" s="13">
        <v>44094.721365740741</v>
      </c>
      <c r="Q3667" s="14">
        <v>3.2673611111111105E-2</v>
      </c>
    </row>
    <row r="3668" spans="1:17" x14ac:dyDescent="0.25">
      <c r="A3668" s="1" t="s">
        <v>243</v>
      </c>
      <c r="B3668" s="1" t="s">
        <v>244</v>
      </c>
      <c r="C3668" s="3">
        <v>14704</v>
      </c>
      <c r="D3668" s="13">
        <v>44168.714456018519</v>
      </c>
      <c r="E3668" s="14">
        <v>4.148148148148148E-2</v>
      </c>
      <c r="G3668" s="1" t="s">
        <v>177</v>
      </c>
      <c r="H3668" s="1" t="s">
        <v>178</v>
      </c>
      <c r="I3668" s="3">
        <v>14523</v>
      </c>
      <c r="J3668" s="13">
        <v>44163.679872685185</v>
      </c>
      <c r="K3668" s="14">
        <v>3.3819444444444451E-2</v>
      </c>
      <c r="M3668" s="1" t="s">
        <v>241</v>
      </c>
      <c r="N3668" s="1" t="s">
        <v>242</v>
      </c>
      <c r="O3668" s="3">
        <v>11340</v>
      </c>
      <c r="P3668" s="13">
        <v>44094.73233796296</v>
      </c>
      <c r="Q3668" s="14">
        <v>3.9189814814814809E-2</v>
      </c>
    </row>
    <row r="3669" spans="1:17" x14ac:dyDescent="0.25">
      <c r="A3669" s="1" t="s">
        <v>205</v>
      </c>
      <c r="B3669" s="1" t="s">
        <v>206</v>
      </c>
      <c r="C3669" s="3">
        <v>14705</v>
      </c>
      <c r="D3669" s="13">
        <v>44168.731793981482</v>
      </c>
      <c r="E3669" s="14">
        <v>3.2523148148148148E-2</v>
      </c>
      <c r="G3669" s="1" t="s">
        <v>203</v>
      </c>
      <c r="H3669" s="1" t="s">
        <v>204</v>
      </c>
      <c r="I3669" s="3">
        <v>14530</v>
      </c>
      <c r="J3669" s="13">
        <v>44163.781956018516</v>
      </c>
      <c r="K3669" s="14">
        <v>2.7430555555555555E-2</v>
      </c>
      <c r="M3669" s="1" t="s">
        <v>185</v>
      </c>
      <c r="N3669" s="1" t="s">
        <v>186</v>
      </c>
      <c r="O3669" s="3">
        <v>11346</v>
      </c>
      <c r="P3669" s="13">
        <v>44094.808622685188</v>
      </c>
      <c r="Q3669" s="14">
        <v>3.260416666666667E-2</v>
      </c>
    </row>
    <row r="3670" spans="1:17" x14ac:dyDescent="0.25">
      <c r="A3670" s="1" t="s">
        <v>201</v>
      </c>
      <c r="B3670" s="1" t="s">
        <v>202</v>
      </c>
      <c r="C3670" s="3">
        <v>14709</v>
      </c>
      <c r="D3670" s="13">
        <v>44168.79178240741</v>
      </c>
      <c r="E3670" s="14">
        <v>3.7372685185185189E-2</v>
      </c>
      <c r="G3670" s="1" t="s">
        <v>251</v>
      </c>
      <c r="H3670" s="1" t="s">
        <v>252</v>
      </c>
      <c r="I3670" s="3">
        <v>14536</v>
      </c>
      <c r="J3670" s="13">
        <v>44163.864930555559</v>
      </c>
      <c r="K3670" s="14">
        <v>3.9178240740740743E-2</v>
      </c>
      <c r="M3670" s="1" t="s">
        <v>130</v>
      </c>
      <c r="N3670" s="1" t="s">
        <v>218</v>
      </c>
      <c r="O3670" s="3">
        <v>11347</v>
      </c>
      <c r="P3670" s="13">
        <v>44094.820960648147</v>
      </c>
      <c r="Q3670" s="14">
        <v>4.4143518518518519E-2</v>
      </c>
    </row>
    <row r="3671" spans="1:17" x14ac:dyDescent="0.25">
      <c r="A3671" s="1" t="s">
        <v>161</v>
      </c>
      <c r="B3671" s="1" t="s">
        <v>162</v>
      </c>
      <c r="C3671" s="3">
        <v>14712</v>
      </c>
      <c r="D3671" s="13">
        <v>44168.833055555559</v>
      </c>
      <c r="E3671" s="14">
        <v>3.079861111111111E-2</v>
      </c>
      <c r="G3671" s="1" t="s">
        <v>193</v>
      </c>
      <c r="H3671" s="1" t="s">
        <v>194</v>
      </c>
      <c r="I3671" s="3">
        <v>14539</v>
      </c>
      <c r="J3671" s="13">
        <v>44164.405752314815</v>
      </c>
      <c r="K3671" s="14">
        <v>2.9571759259259259E-2</v>
      </c>
      <c r="M3671" s="1" t="s">
        <v>245</v>
      </c>
      <c r="N3671" s="1" t="s">
        <v>246</v>
      </c>
      <c r="O3671" s="3">
        <v>11349</v>
      </c>
      <c r="P3671" s="13">
        <v>44095.342256944445</v>
      </c>
      <c r="Q3671" s="14">
        <v>3.8530092592592595E-2</v>
      </c>
    </row>
    <row r="3672" spans="1:17" x14ac:dyDescent="0.25">
      <c r="A3672" s="1" t="s">
        <v>165</v>
      </c>
      <c r="B3672" s="1" t="s">
        <v>166</v>
      </c>
      <c r="C3672" s="3">
        <v>14713</v>
      </c>
      <c r="D3672" s="13">
        <v>44168.844259259262</v>
      </c>
      <c r="E3672" s="14">
        <v>3.6932870370370366E-2</v>
      </c>
      <c r="G3672" s="1" t="s">
        <v>122</v>
      </c>
      <c r="H3672" s="1" t="s">
        <v>217</v>
      </c>
      <c r="I3672" s="3">
        <v>14540</v>
      </c>
      <c r="J3672" s="13">
        <v>44164.418530092589</v>
      </c>
      <c r="K3672" s="14">
        <v>3.006944444444444E-2</v>
      </c>
      <c r="M3672" s="1" t="s">
        <v>229</v>
      </c>
      <c r="N3672" s="1" t="s">
        <v>230</v>
      </c>
      <c r="O3672" s="3">
        <v>11354</v>
      </c>
      <c r="P3672" s="13">
        <v>44095.409085648149</v>
      </c>
      <c r="Q3672" s="14">
        <v>3.7384259259259263E-2</v>
      </c>
    </row>
    <row r="3673" spans="1:17" x14ac:dyDescent="0.25">
      <c r="A3673" s="1" t="s">
        <v>207</v>
      </c>
      <c r="B3673" s="1" t="s">
        <v>208</v>
      </c>
      <c r="C3673" s="3">
        <v>14719</v>
      </c>
      <c r="D3673" s="13">
        <v>44169.431180555555</v>
      </c>
      <c r="E3673" s="14">
        <v>3.6990740740740741E-2</v>
      </c>
      <c r="G3673" s="1" t="s">
        <v>251</v>
      </c>
      <c r="H3673" s="1" t="s">
        <v>252</v>
      </c>
      <c r="I3673" s="3">
        <v>14541</v>
      </c>
      <c r="J3673" s="13">
        <v>44164.430289351854</v>
      </c>
      <c r="K3673" s="14">
        <v>2.929398148148148E-2</v>
      </c>
      <c r="M3673" s="1" t="s">
        <v>173</v>
      </c>
      <c r="N3673" s="1" t="s">
        <v>174</v>
      </c>
      <c r="O3673" s="3">
        <v>11355</v>
      </c>
      <c r="P3673" s="13">
        <v>44095.418067129627</v>
      </c>
      <c r="Q3673" s="14">
        <v>3.9837962962962964E-2</v>
      </c>
    </row>
    <row r="3674" spans="1:17" x14ac:dyDescent="0.25">
      <c r="A3674" s="1" t="s">
        <v>159</v>
      </c>
      <c r="B3674" s="1" t="s">
        <v>160</v>
      </c>
      <c r="C3674" s="3">
        <v>14722</v>
      </c>
      <c r="D3674" s="13">
        <v>44169.470381944448</v>
      </c>
      <c r="E3674" s="14">
        <v>3.6921296296296292E-2</v>
      </c>
      <c r="G3674" s="1" t="s">
        <v>193</v>
      </c>
      <c r="H3674" s="1" t="s">
        <v>194</v>
      </c>
      <c r="I3674" s="3">
        <v>14544</v>
      </c>
      <c r="J3674" s="13">
        <v>44164.46466435185</v>
      </c>
      <c r="K3674" s="14">
        <v>3.5590277777777776E-2</v>
      </c>
      <c r="M3674" s="1" t="s">
        <v>245</v>
      </c>
      <c r="N3674" s="1" t="s">
        <v>246</v>
      </c>
      <c r="O3674" s="3">
        <v>11356</v>
      </c>
      <c r="P3674" s="13">
        <v>44095.428993055553</v>
      </c>
      <c r="Q3674" s="14">
        <v>3.2581018518518516E-2</v>
      </c>
    </row>
    <row r="3675" spans="1:17" x14ac:dyDescent="0.25">
      <c r="A3675" s="1" t="s">
        <v>213</v>
      </c>
      <c r="B3675" s="1" t="s">
        <v>214</v>
      </c>
      <c r="C3675" s="3">
        <v>14728</v>
      </c>
      <c r="D3675" s="13">
        <v>44169.548182870371</v>
      </c>
      <c r="E3675" s="14">
        <v>3.5891203703703703E-2</v>
      </c>
      <c r="G3675" s="1" t="s">
        <v>215</v>
      </c>
      <c r="H3675" s="1" t="s">
        <v>216</v>
      </c>
      <c r="I3675" s="3">
        <v>14557</v>
      </c>
      <c r="J3675" s="13">
        <v>44164.650393518517</v>
      </c>
      <c r="K3675" s="14">
        <v>3.4282407407407407E-2</v>
      </c>
      <c r="M3675" s="1" t="s">
        <v>126</v>
      </c>
      <c r="N3675" s="1" t="s">
        <v>220</v>
      </c>
      <c r="O3675" s="3">
        <v>11357</v>
      </c>
      <c r="P3675" s="13">
        <v>44095.438773148147</v>
      </c>
      <c r="Q3675" s="14">
        <v>3.3993055555555561E-2</v>
      </c>
    </row>
    <row r="3676" spans="1:17" x14ac:dyDescent="0.25">
      <c r="A3676" s="1" t="s">
        <v>213</v>
      </c>
      <c r="B3676" s="1" t="s">
        <v>214</v>
      </c>
      <c r="C3676" s="3">
        <v>14729</v>
      </c>
      <c r="D3676" s="13">
        <v>44169.558078703703</v>
      </c>
      <c r="E3676" s="14">
        <v>3.1956018518518516E-2</v>
      </c>
      <c r="G3676" s="1" t="s">
        <v>120</v>
      </c>
      <c r="H3676" s="1" t="s">
        <v>219</v>
      </c>
      <c r="I3676" s="3">
        <v>14563</v>
      </c>
      <c r="J3676" s="13">
        <v>44164.734988425924</v>
      </c>
      <c r="K3676" s="14">
        <v>3.4328703703703702E-2</v>
      </c>
      <c r="M3676" s="1" t="s">
        <v>253</v>
      </c>
      <c r="N3676" s="1" t="s">
        <v>254</v>
      </c>
      <c r="O3676" s="3">
        <v>11359</v>
      </c>
      <c r="P3676" s="13">
        <v>44095.464884259258</v>
      </c>
      <c r="Q3676" s="14">
        <v>3.622685185185185E-2</v>
      </c>
    </row>
    <row r="3677" spans="1:17" x14ac:dyDescent="0.25">
      <c r="A3677" s="1" t="s">
        <v>207</v>
      </c>
      <c r="B3677" s="1" t="s">
        <v>208</v>
      </c>
      <c r="C3677" s="3">
        <v>14730</v>
      </c>
      <c r="D3677" s="13">
        <v>44169.572002314817</v>
      </c>
      <c r="E3677" s="14">
        <v>2.8969907407407406E-2</v>
      </c>
      <c r="G3677" s="1" t="s">
        <v>179</v>
      </c>
      <c r="H3677" s="1" t="s">
        <v>180</v>
      </c>
      <c r="I3677" s="3">
        <v>14567</v>
      </c>
      <c r="J3677" s="13">
        <v>44164.795578703706</v>
      </c>
      <c r="K3677" s="14">
        <v>3.6018518518518519E-2</v>
      </c>
      <c r="M3677" s="1" t="s">
        <v>229</v>
      </c>
      <c r="N3677" s="1" t="s">
        <v>230</v>
      </c>
      <c r="O3677" s="3">
        <v>11361</v>
      </c>
      <c r="P3677" s="13">
        <v>44095.493379629632</v>
      </c>
      <c r="Q3677" s="14">
        <v>3.2060185185185185E-2</v>
      </c>
    </row>
    <row r="3678" spans="1:17" x14ac:dyDescent="0.25">
      <c r="A3678" s="1" t="s">
        <v>165</v>
      </c>
      <c r="B3678" s="1" t="s">
        <v>166</v>
      </c>
      <c r="C3678" s="3">
        <v>14735</v>
      </c>
      <c r="D3678" s="13">
        <v>44169.651238425926</v>
      </c>
      <c r="E3678" s="14">
        <v>2.3101851851851849E-2</v>
      </c>
      <c r="G3678" s="1" t="s">
        <v>177</v>
      </c>
      <c r="H3678" s="1" t="s">
        <v>178</v>
      </c>
      <c r="I3678" s="3">
        <v>14572</v>
      </c>
      <c r="J3678" s="13">
        <v>44164.863819444443</v>
      </c>
      <c r="K3678" s="14">
        <v>3.4004629629629628E-2</v>
      </c>
      <c r="M3678" s="1" t="s">
        <v>130</v>
      </c>
      <c r="N3678" s="1" t="s">
        <v>218</v>
      </c>
      <c r="O3678" s="3">
        <v>11362</v>
      </c>
      <c r="P3678" s="13">
        <v>44095.506898148145</v>
      </c>
      <c r="Q3678" s="14">
        <v>3.6851851851851851E-2</v>
      </c>
    </row>
    <row r="3679" spans="1:17" x14ac:dyDescent="0.25">
      <c r="A3679" s="1" t="s">
        <v>189</v>
      </c>
      <c r="B3679" s="1" t="s">
        <v>190</v>
      </c>
      <c r="C3679" s="3">
        <v>14736</v>
      </c>
      <c r="D3679" s="13">
        <v>44169.661666666667</v>
      </c>
      <c r="E3679" s="14">
        <v>3.712962962962963E-2</v>
      </c>
      <c r="G3679" s="1" t="s">
        <v>215</v>
      </c>
      <c r="H3679" s="1" t="s">
        <v>216</v>
      </c>
      <c r="I3679" s="3">
        <v>14574</v>
      </c>
      <c r="J3679" s="13">
        <v>44165.386493055557</v>
      </c>
      <c r="K3679" s="14">
        <v>3.5381944444444445E-2</v>
      </c>
      <c r="M3679" s="1" t="s">
        <v>237</v>
      </c>
      <c r="N3679" s="1" t="s">
        <v>238</v>
      </c>
      <c r="O3679" s="3">
        <v>11364</v>
      </c>
      <c r="P3679" s="13">
        <v>44095.537291666667</v>
      </c>
      <c r="Q3679" s="14">
        <v>3.6805555555555557E-2</v>
      </c>
    </row>
    <row r="3680" spans="1:17" x14ac:dyDescent="0.25">
      <c r="A3680" s="1" t="s">
        <v>163</v>
      </c>
      <c r="B3680" s="1" t="s">
        <v>164</v>
      </c>
      <c r="C3680" s="3">
        <v>14737</v>
      </c>
      <c r="D3680" s="13">
        <v>44169.67628472222</v>
      </c>
      <c r="E3680" s="14">
        <v>2.8946759259259255E-2</v>
      </c>
      <c r="G3680" s="1" t="s">
        <v>235</v>
      </c>
      <c r="H3680" s="1" t="s">
        <v>236</v>
      </c>
      <c r="I3680" s="3">
        <v>14576</v>
      </c>
      <c r="J3680" s="13">
        <v>44165.41138888889</v>
      </c>
      <c r="K3680" s="14">
        <v>3.5729166666666666E-2</v>
      </c>
      <c r="M3680" s="1" t="s">
        <v>247</v>
      </c>
      <c r="N3680" s="1" t="s">
        <v>248</v>
      </c>
      <c r="O3680" s="3">
        <v>11365</v>
      </c>
      <c r="P3680" s="13">
        <v>44095.548171296294</v>
      </c>
      <c r="Q3680" s="14">
        <v>4.3217592592592592E-2</v>
      </c>
    </row>
    <row r="3681" spans="1:17" x14ac:dyDescent="0.25">
      <c r="A3681" s="1" t="s">
        <v>255</v>
      </c>
      <c r="B3681" s="1" t="s">
        <v>256</v>
      </c>
      <c r="C3681" s="3">
        <v>14739</v>
      </c>
      <c r="D3681" s="13">
        <v>44169.710810185185</v>
      </c>
      <c r="E3681" s="14">
        <v>3.3738425925925929E-2</v>
      </c>
      <c r="G3681" s="1" t="s">
        <v>187</v>
      </c>
      <c r="H3681" s="1" t="s">
        <v>188</v>
      </c>
      <c r="I3681" s="3">
        <v>14578</v>
      </c>
      <c r="J3681" s="13">
        <v>44165.442476851851</v>
      </c>
      <c r="K3681" s="14">
        <v>3.1261574074074074E-2</v>
      </c>
      <c r="M3681" s="1" t="s">
        <v>249</v>
      </c>
      <c r="N3681" s="1" t="s">
        <v>250</v>
      </c>
      <c r="O3681" s="3">
        <v>11366</v>
      </c>
      <c r="P3681" s="13">
        <v>44095.557002314818</v>
      </c>
      <c r="Q3681" s="14">
        <v>4.0543981481481479E-2</v>
      </c>
    </row>
    <row r="3682" spans="1:17" x14ac:dyDescent="0.25">
      <c r="A3682" s="1" t="s">
        <v>163</v>
      </c>
      <c r="B3682" s="1" t="s">
        <v>164</v>
      </c>
      <c r="C3682" s="3">
        <v>14743</v>
      </c>
      <c r="D3682" s="13">
        <v>44169.77480324074</v>
      </c>
      <c r="E3682" s="14">
        <v>2.4444444444444446E-2</v>
      </c>
      <c r="G3682" s="1" t="s">
        <v>235</v>
      </c>
      <c r="H3682" s="1" t="s">
        <v>236</v>
      </c>
      <c r="I3682" s="3">
        <v>14582</v>
      </c>
      <c r="J3682" s="13">
        <v>44165.496828703705</v>
      </c>
      <c r="K3682" s="14">
        <v>3.6736111111111108E-2</v>
      </c>
      <c r="M3682" s="1" t="s">
        <v>167</v>
      </c>
      <c r="N3682" s="1" t="s">
        <v>168</v>
      </c>
      <c r="O3682" s="3">
        <v>11369</v>
      </c>
      <c r="P3682" s="13">
        <v>44095.60297453704</v>
      </c>
      <c r="Q3682" s="14">
        <v>4.1145833333333333E-2</v>
      </c>
    </row>
    <row r="3683" spans="1:17" x14ac:dyDescent="0.25">
      <c r="A3683" s="1" t="s">
        <v>197</v>
      </c>
      <c r="B3683" s="1" t="s">
        <v>198</v>
      </c>
      <c r="C3683" s="3">
        <v>14744</v>
      </c>
      <c r="D3683" s="13">
        <v>44169.788761574076</v>
      </c>
      <c r="E3683" s="14">
        <v>3.4861111111111114E-2</v>
      </c>
      <c r="G3683" s="1" t="s">
        <v>235</v>
      </c>
      <c r="H3683" s="1" t="s">
        <v>236</v>
      </c>
      <c r="I3683" s="3">
        <v>14584</v>
      </c>
      <c r="J3683" s="13">
        <v>44165.530023148145</v>
      </c>
      <c r="K3683" s="14">
        <v>3.605324074074074E-2</v>
      </c>
      <c r="M3683" s="1" t="s">
        <v>167</v>
      </c>
      <c r="N3683" s="1" t="s">
        <v>168</v>
      </c>
      <c r="O3683" s="3">
        <v>11374</v>
      </c>
      <c r="P3683" s="13">
        <v>44095.667893518519</v>
      </c>
      <c r="Q3683" s="14">
        <v>3.7743055555555557E-2</v>
      </c>
    </row>
    <row r="3684" spans="1:17" x14ac:dyDescent="0.25">
      <c r="A3684" s="1" t="s">
        <v>183</v>
      </c>
      <c r="B3684" s="1" t="s">
        <v>184</v>
      </c>
      <c r="C3684" s="3">
        <v>14746</v>
      </c>
      <c r="D3684" s="13">
        <v>44169.822500000002</v>
      </c>
      <c r="E3684" s="14">
        <v>2.5949074074074072E-2</v>
      </c>
      <c r="G3684" s="1" t="s">
        <v>193</v>
      </c>
      <c r="H3684" s="1" t="s">
        <v>194</v>
      </c>
      <c r="I3684" s="3">
        <v>14609</v>
      </c>
      <c r="J3684" s="13">
        <v>44165.868958333333</v>
      </c>
      <c r="K3684" s="14">
        <v>3.888888888888889E-2</v>
      </c>
      <c r="M3684" s="1" t="s">
        <v>185</v>
      </c>
      <c r="N3684" s="1" t="s">
        <v>186</v>
      </c>
      <c r="O3684" s="3">
        <v>11377</v>
      </c>
      <c r="P3684" s="13">
        <v>44095.712210648147</v>
      </c>
      <c r="Q3684" s="14">
        <v>3.6284722222222225E-2</v>
      </c>
    </row>
    <row r="3685" spans="1:17" x14ac:dyDescent="0.25">
      <c r="A3685" s="1" t="s">
        <v>205</v>
      </c>
      <c r="B3685" s="1" t="s">
        <v>206</v>
      </c>
      <c r="C3685" s="3">
        <v>14748</v>
      </c>
      <c r="D3685" s="13">
        <v>44169.851574074077</v>
      </c>
      <c r="E3685" s="14">
        <v>2.8159722222222221E-2</v>
      </c>
      <c r="G3685" s="1" t="s">
        <v>187</v>
      </c>
      <c r="H3685" s="1" t="s">
        <v>188</v>
      </c>
      <c r="I3685" s="3">
        <v>14610</v>
      </c>
      <c r="J3685" s="13">
        <v>44165.885555555556</v>
      </c>
      <c r="K3685" s="14">
        <v>3.3148148148148149E-2</v>
      </c>
      <c r="M3685" s="1" t="s">
        <v>253</v>
      </c>
      <c r="N3685" s="1" t="s">
        <v>254</v>
      </c>
      <c r="O3685" s="3">
        <v>11378</v>
      </c>
      <c r="P3685" s="13">
        <v>44095.724710648145</v>
      </c>
      <c r="Q3685" s="14">
        <v>3.3738425925925929E-2</v>
      </c>
    </row>
    <row r="3686" spans="1:17" x14ac:dyDescent="0.25">
      <c r="A3686" s="1" t="s">
        <v>163</v>
      </c>
      <c r="B3686" s="1" t="s">
        <v>164</v>
      </c>
      <c r="C3686" s="3">
        <v>14749</v>
      </c>
      <c r="D3686" s="13">
        <v>44169.866273148145</v>
      </c>
      <c r="E3686" s="14">
        <v>2.7777777777777776E-2</v>
      </c>
      <c r="G3686" s="1" t="s">
        <v>120</v>
      </c>
      <c r="H3686" s="1" t="s">
        <v>219</v>
      </c>
      <c r="I3686" s="3">
        <v>14613</v>
      </c>
      <c r="J3686" s="13">
        <v>44166.427847222221</v>
      </c>
      <c r="K3686" s="14">
        <v>3.3865740740740738E-2</v>
      </c>
      <c r="M3686" s="1" t="s">
        <v>247</v>
      </c>
      <c r="N3686" s="1" t="s">
        <v>248</v>
      </c>
      <c r="O3686" s="3">
        <v>11382</v>
      </c>
      <c r="P3686" s="13">
        <v>44095.779548611114</v>
      </c>
      <c r="Q3686" s="14">
        <v>3.1574074074074074E-2</v>
      </c>
    </row>
    <row r="3687" spans="1:17" x14ac:dyDescent="0.25">
      <c r="A3687" s="1" t="s">
        <v>201</v>
      </c>
      <c r="B3687" s="1" t="s">
        <v>202</v>
      </c>
      <c r="C3687" s="3">
        <v>14755</v>
      </c>
      <c r="D3687" s="13">
        <v>44170.431041666663</v>
      </c>
      <c r="E3687" s="14">
        <v>3.4201388888888885E-2</v>
      </c>
      <c r="G3687" s="1" t="s">
        <v>251</v>
      </c>
      <c r="H3687" s="1" t="s">
        <v>252</v>
      </c>
      <c r="I3687" s="3">
        <v>14622</v>
      </c>
      <c r="J3687" s="13">
        <v>44166.553969907407</v>
      </c>
      <c r="K3687" s="14">
        <v>2.6006944444444447E-2</v>
      </c>
      <c r="M3687" s="1" t="s">
        <v>231</v>
      </c>
      <c r="N3687" s="1" t="s">
        <v>232</v>
      </c>
      <c r="O3687" s="3">
        <v>11383</v>
      </c>
      <c r="P3687" s="13">
        <v>44095.794525462959</v>
      </c>
      <c r="Q3687" s="14">
        <v>3.5694444444444445E-2</v>
      </c>
    </row>
    <row r="3688" spans="1:17" x14ac:dyDescent="0.25">
      <c r="A3688" s="1" t="s">
        <v>197</v>
      </c>
      <c r="B3688" s="1" t="s">
        <v>198</v>
      </c>
      <c r="C3688" s="3">
        <v>14757</v>
      </c>
      <c r="D3688" s="13">
        <v>44170.460451388892</v>
      </c>
      <c r="E3688" s="14">
        <v>3.3425925925925921E-2</v>
      </c>
      <c r="G3688" s="1" t="s">
        <v>171</v>
      </c>
      <c r="H3688" s="1" t="s">
        <v>172</v>
      </c>
      <c r="I3688" s="3">
        <v>14623</v>
      </c>
      <c r="J3688" s="13">
        <v>44166.569699074076</v>
      </c>
      <c r="K3688" s="14">
        <v>3.8865740740740742E-2</v>
      </c>
      <c r="M3688" s="1" t="s">
        <v>185</v>
      </c>
      <c r="N3688" s="1" t="s">
        <v>186</v>
      </c>
      <c r="O3688" s="3">
        <v>11384</v>
      </c>
      <c r="P3688" s="13">
        <v>44095.812083333331</v>
      </c>
      <c r="Q3688" s="14">
        <v>4.2743055555555555E-2</v>
      </c>
    </row>
    <row r="3689" spans="1:17" x14ac:dyDescent="0.25">
      <c r="A3689" s="1" t="s">
        <v>159</v>
      </c>
      <c r="B3689" s="1" t="s">
        <v>160</v>
      </c>
      <c r="C3689" s="3">
        <v>14758</v>
      </c>
      <c r="D3689" s="13">
        <v>44170.471747685187</v>
      </c>
      <c r="E3689" s="14">
        <v>3.2499999999999994E-2</v>
      </c>
      <c r="G3689" s="1" t="s">
        <v>215</v>
      </c>
      <c r="H3689" s="1" t="s">
        <v>216</v>
      </c>
      <c r="I3689" s="3">
        <v>14640</v>
      </c>
      <c r="J3689" s="13">
        <v>44166.804976851854</v>
      </c>
      <c r="K3689" s="14">
        <v>2.4525462962962968E-2</v>
      </c>
      <c r="M3689" s="1" t="s">
        <v>227</v>
      </c>
      <c r="N3689" s="1" t="s">
        <v>228</v>
      </c>
      <c r="O3689" s="3">
        <v>11385</v>
      </c>
      <c r="P3689" s="13">
        <v>44095.820729166669</v>
      </c>
      <c r="Q3689" s="14">
        <v>4.4571759259259262E-2</v>
      </c>
    </row>
    <row r="3690" spans="1:17" x14ac:dyDescent="0.25">
      <c r="A3690" s="1" t="s">
        <v>207</v>
      </c>
      <c r="B3690" s="1" t="s">
        <v>208</v>
      </c>
      <c r="C3690" s="3">
        <v>14760</v>
      </c>
      <c r="D3690" s="13">
        <v>44170.495509259257</v>
      </c>
      <c r="E3690" s="14">
        <v>2.6377314814814815E-2</v>
      </c>
      <c r="G3690" s="1" t="s">
        <v>122</v>
      </c>
      <c r="H3690" s="1" t="s">
        <v>217</v>
      </c>
      <c r="I3690" s="3">
        <v>14641</v>
      </c>
      <c r="J3690" s="13">
        <v>44166.822766203702</v>
      </c>
      <c r="K3690" s="14">
        <v>2.6504629629629628E-2</v>
      </c>
      <c r="M3690" s="1" t="s">
        <v>126</v>
      </c>
      <c r="N3690" s="1" t="s">
        <v>220</v>
      </c>
      <c r="O3690" s="3">
        <v>11386</v>
      </c>
      <c r="P3690" s="13">
        <v>44095.8359837963</v>
      </c>
      <c r="Q3690" s="14">
        <v>4.5185185185185189E-2</v>
      </c>
    </row>
    <row r="3691" spans="1:17" x14ac:dyDescent="0.25">
      <c r="A3691" s="1" t="s">
        <v>163</v>
      </c>
      <c r="B3691" s="1" t="s">
        <v>164</v>
      </c>
      <c r="C3691" s="3">
        <v>14763</v>
      </c>
      <c r="D3691" s="13">
        <v>44170.533958333333</v>
      </c>
      <c r="E3691" s="14">
        <v>2.3750000000000004E-2</v>
      </c>
      <c r="G3691" s="1" t="s">
        <v>179</v>
      </c>
      <c r="H3691" s="1" t="s">
        <v>180</v>
      </c>
      <c r="I3691" s="3">
        <v>14643</v>
      </c>
      <c r="J3691" s="13">
        <v>44166.848194444443</v>
      </c>
      <c r="K3691" s="14">
        <v>2.4340277777777777E-2</v>
      </c>
      <c r="M3691" s="1" t="s">
        <v>253</v>
      </c>
      <c r="N3691" s="1" t="s">
        <v>254</v>
      </c>
      <c r="O3691" s="3">
        <v>11391</v>
      </c>
      <c r="P3691" s="13">
        <v>44096.39539351852</v>
      </c>
      <c r="Q3691" s="14">
        <v>4.0914351851851848E-2</v>
      </c>
    </row>
    <row r="3692" spans="1:17" x14ac:dyDescent="0.25">
      <c r="A3692" s="1" t="s">
        <v>189</v>
      </c>
      <c r="B3692" s="1" t="s">
        <v>190</v>
      </c>
      <c r="C3692" s="3">
        <v>14771</v>
      </c>
      <c r="D3692" s="13">
        <v>44170.634837962964</v>
      </c>
      <c r="E3692" s="14">
        <v>3.3506944444444443E-2</v>
      </c>
      <c r="G3692" s="1" t="s">
        <v>215</v>
      </c>
      <c r="H3692" s="1" t="s">
        <v>216</v>
      </c>
      <c r="I3692" s="3">
        <v>14650</v>
      </c>
      <c r="J3692" s="13">
        <v>44167.44222222222</v>
      </c>
      <c r="K3692" s="14">
        <v>4.0462962962962964E-2</v>
      </c>
      <c r="M3692" s="1" t="s">
        <v>191</v>
      </c>
      <c r="N3692" s="1" t="s">
        <v>192</v>
      </c>
      <c r="O3692" s="3">
        <v>11394</v>
      </c>
      <c r="P3692" s="13">
        <v>44096.425000000003</v>
      </c>
      <c r="Q3692" s="14">
        <v>3.4502314814814812E-2</v>
      </c>
    </row>
    <row r="3693" spans="1:17" x14ac:dyDescent="0.25">
      <c r="A3693" s="1" t="s">
        <v>183</v>
      </c>
      <c r="B3693" s="1" t="s">
        <v>184</v>
      </c>
      <c r="C3693" s="3">
        <v>14772</v>
      </c>
      <c r="D3693" s="13">
        <v>44170.645972222221</v>
      </c>
      <c r="E3693" s="14">
        <v>3.2349537037037038E-2</v>
      </c>
      <c r="G3693" s="1" t="s">
        <v>193</v>
      </c>
      <c r="H3693" s="1" t="s">
        <v>194</v>
      </c>
      <c r="I3693" s="3">
        <v>14654</v>
      </c>
      <c r="J3693" s="13">
        <v>44167.496030092596</v>
      </c>
      <c r="K3693" s="14">
        <v>3.770833333333333E-2</v>
      </c>
      <c r="M3693" s="1" t="s">
        <v>249</v>
      </c>
      <c r="N3693" s="1" t="s">
        <v>250</v>
      </c>
      <c r="O3693" s="3">
        <v>11395</v>
      </c>
      <c r="P3693" s="13">
        <v>44096.441018518519</v>
      </c>
      <c r="Q3693" s="14">
        <v>4.4722222222222219E-2</v>
      </c>
    </row>
    <row r="3694" spans="1:17" x14ac:dyDescent="0.25">
      <c r="A3694" s="1" t="s">
        <v>255</v>
      </c>
      <c r="B3694" s="1" t="s">
        <v>256</v>
      </c>
      <c r="C3694" s="3">
        <v>14775</v>
      </c>
      <c r="D3694" s="13">
        <v>44170.677523148152</v>
      </c>
      <c r="E3694" s="14">
        <v>3.1817129629629633E-2</v>
      </c>
      <c r="G3694" s="1" t="s">
        <v>203</v>
      </c>
      <c r="H3694" s="1" t="s">
        <v>204</v>
      </c>
      <c r="I3694" s="3">
        <v>14656</v>
      </c>
      <c r="J3694" s="13">
        <v>44167.527766203704</v>
      </c>
      <c r="K3694" s="14">
        <v>4.1076388888888891E-2</v>
      </c>
      <c r="M3694" s="1" t="s">
        <v>223</v>
      </c>
      <c r="N3694" s="1" t="s">
        <v>224</v>
      </c>
      <c r="O3694" s="3">
        <v>11399</v>
      </c>
      <c r="P3694" s="13">
        <v>44096.500972222224</v>
      </c>
      <c r="Q3694" s="14">
        <v>3.8449074074074073E-2</v>
      </c>
    </row>
    <row r="3695" spans="1:17" x14ac:dyDescent="0.25">
      <c r="A3695" s="1" t="s">
        <v>205</v>
      </c>
      <c r="B3695" s="1" t="s">
        <v>206</v>
      </c>
      <c r="C3695" s="3">
        <v>14782</v>
      </c>
      <c r="D3695" s="13">
        <v>44170.778356481482</v>
      </c>
      <c r="E3695" s="14">
        <v>3.4756944444444444E-2</v>
      </c>
      <c r="G3695" s="1" t="s">
        <v>203</v>
      </c>
      <c r="H3695" s="1" t="s">
        <v>204</v>
      </c>
      <c r="I3695" s="3">
        <v>14663</v>
      </c>
      <c r="J3695" s="13">
        <v>44167.629305555558</v>
      </c>
      <c r="K3695" s="14">
        <v>3.3194444444444443E-2</v>
      </c>
      <c r="M3695" s="1" t="s">
        <v>227</v>
      </c>
      <c r="N3695" s="1" t="s">
        <v>228</v>
      </c>
      <c r="O3695" s="3">
        <v>11400</v>
      </c>
      <c r="P3695" s="13">
        <v>44096.515833333331</v>
      </c>
      <c r="Q3695" s="14">
        <v>3.7974537037037036E-2</v>
      </c>
    </row>
    <row r="3696" spans="1:17" x14ac:dyDescent="0.25">
      <c r="A3696" s="1" t="s">
        <v>161</v>
      </c>
      <c r="B3696" s="1" t="s">
        <v>162</v>
      </c>
      <c r="C3696" s="3">
        <v>14783</v>
      </c>
      <c r="D3696" s="13">
        <v>44170.795416666668</v>
      </c>
      <c r="E3696" s="14">
        <v>3.2245370370370369E-2</v>
      </c>
      <c r="G3696" s="1" t="s">
        <v>179</v>
      </c>
      <c r="H3696" s="1" t="s">
        <v>180</v>
      </c>
      <c r="I3696" s="3">
        <v>14666</v>
      </c>
      <c r="J3696" s="13">
        <v>44167.663310185184</v>
      </c>
      <c r="K3696" s="14">
        <v>3.394675925925926E-2</v>
      </c>
      <c r="M3696" s="1" t="s">
        <v>237</v>
      </c>
      <c r="N3696" s="1" t="s">
        <v>238</v>
      </c>
      <c r="O3696" s="3">
        <v>11401</v>
      </c>
      <c r="P3696" s="13">
        <v>44096.529606481483</v>
      </c>
      <c r="Q3696" s="14">
        <v>3.5636574074074077E-2</v>
      </c>
    </row>
    <row r="3697" spans="1:17" x14ac:dyDescent="0.25">
      <c r="A3697" s="1" t="s">
        <v>225</v>
      </c>
      <c r="B3697" s="1" t="s">
        <v>226</v>
      </c>
      <c r="C3697" s="3">
        <v>14785</v>
      </c>
      <c r="D3697" s="13">
        <v>44170.825671296298</v>
      </c>
      <c r="E3697" s="14">
        <v>3.9074074074074074E-2</v>
      </c>
      <c r="G3697" s="1" t="s">
        <v>187</v>
      </c>
      <c r="H3697" s="1" t="s">
        <v>188</v>
      </c>
      <c r="I3697" s="3">
        <v>14670</v>
      </c>
      <c r="J3697" s="13">
        <v>44167.728831018518</v>
      </c>
      <c r="K3697" s="14">
        <v>3.7557870370370373E-2</v>
      </c>
      <c r="M3697" s="1" t="s">
        <v>130</v>
      </c>
      <c r="N3697" s="1" t="s">
        <v>218</v>
      </c>
      <c r="O3697" s="3">
        <v>11402</v>
      </c>
      <c r="P3697" s="13">
        <v>44096.538553240738</v>
      </c>
      <c r="Q3697" s="14">
        <v>4.071759259259259E-2</v>
      </c>
    </row>
    <row r="3698" spans="1:17" x14ac:dyDescent="0.25">
      <c r="A3698" s="1" t="s">
        <v>165</v>
      </c>
      <c r="B3698" s="1" t="s">
        <v>166</v>
      </c>
      <c r="C3698" s="3">
        <v>14786</v>
      </c>
      <c r="D3698" s="13">
        <v>44170.837627314817</v>
      </c>
      <c r="E3698" s="14">
        <v>3.0335648148148143E-2</v>
      </c>
      <c r="G3698" s="1" t="s">
        <v>177</v>
      </c>
      <c r="H3698" s="1" t="s">
        <v>178</v>
      </c>
      <c r="I3698" s="3">
        <v>14671</v>
      </c>
      <c r="J3698" s="13">
        <v>44167.739444444444</v>
      </c>
      <c r="K3698" s="14">
        <v>2.6921296296296294E-2</v>
      </c>
      <c r="M3698" s="1" t="s">
        <v>241</v>
      </c>
      <c r="N3698" s="1" t="s">
        <v>242</v>
      </c>
      <c r="O3698" s="3">
        <v>11403</v>
      </c>
      <c r="P3698" s="13">
        <v>44096.549710648149</v>
      </c>
      <c r="Q3698" s="14">
        <v>3.9004629629629632E-2</v>
      </c>
    </row>
    <row r="3699" spans="1:17" x14ac:dyDescent="0.25">
      <c r="A3699" s="1" t="s">
        <v>165</v>
      </c>
      <c r="B3699" s="1" t="s">
        <v>166</v>
      </c>
      <c r="C3699" s="3">
        <v>14794</v>
      </c>
      <c r="D3699" s="13">
        <v>44171.427604166667</v>
      </c>
      <c r="E3699" s="14">
        <v>3.9710648148148148E-2</v>
      </c>
      <c r="G3699" s="1" t="s">
        <v>120</v>
      </c>
      <c r="H3699" s="1" t="s">
        <v>219</v>
      </c>
      <c r="I3699" s="3">
        <v>14675</v>
      </c>
      <c r="J3699" s="13">
        <v>44167.798738425925</v>
      </c>
      <c r="K3699" s="14">
        <v>2.9178240740740741E-2</v>
      </c>
      <c r="M3699" s="1" t="s">
        <v>191</v>
      </c>
      <c r="N3699" s="1" t="s">
        <v>192</v>
      </c>
      <c r="O3699" s="3">
        <v>11408</v>
      </c>
      <c r="P3699" s="13">
        <v>44096.634988425925</v>
      </c>
      <c r="Q3699" s="14">
        <v>3.4814814814814812E-2</v>
      </c>
    </row>
    <row r="3700" spans="1:17" x14ac:dyDescent="0.25">
      <c r="A3700" s="1" t="s">
        <v>197</v>
      </c>
      <c r="B3700" s="1" t="s">
        <v>198</v>
      </c>
      <c r="C3700" s="3">
        <v>14811</v>
      </c>
      <c r="D3700" s="13">
        <v>44171.666956018518</v>
      </c>
      <c r="E3700" s="14">
        <v>2.9872685185185183E-2</v>
      </c>
      <c r="G3700" s="1" t="s">
        <v>251</v>
      </c>
      <c r="H3700" s="1" t="s">
        <v>252</v>
      </c>
      <c r="I3700" s="3">
        <v>14678</v>
      </c>
      <c r="J3700" s="13">
        <v>44167.848773148151</v>
      </c>
      <c r="K3700" s="14">
        <v>3.1296296296296301E-2</v>
      </c>
      <c r="M3700" s="1" t="s">
        <v>209</v>
      </c>
      <c r="N3700" s="1" t="s">
        <v>210</v>
      </c>
      <c r="O3700" s="3">
        <v>11410</v>
      </c>
      <c r="P3700" s="13">
        <v>44096.661724537036</v>
      </c>
      <c r="Q3700" s="14">
        <v>3.8171296296296293E-2</v>
      </c>
    </row>
    <row r="3701" spans="1:17" x14ac:dyDescent="0.25">
      <c r="A3701" s="1" t="s">
        <v>213</v>
      </c>
      <c r="B3701" s="1" t="s">
        <v>214</v>
      </c>
      <c r="C3701" s="3">
        <v>14817</v>
      </c>
      <c r="D3701" s="13">
        <v>44171.755532407406</v>
      </c>
      <c r="E3701" s="14">
        <v>3.1516203703703706E-2</v>
      </c>
      <c r="G3701" s="1" t="s">
        <v>171</v>
      </c>
      <c r="H3701" s="1" t="s">
        <v>172</v>
      </c>
      <c r="I3701" s="3">
        <v>14679</v>
      </c>
      <c r="J3701" s="13">
        <v>44167.867905092593</v>
      </c>
      <c r="K3701" s="14">
        <v>3.4652777777777775E-2</v>
      </c>
      <c r="M3701" s="1" t="s">
        <v>227</v>
      </c>
      <c r="N3701" s="1" t="s">
        <v>228</v>
      </c>
      <c r="O3701" s="3">
        <v>11413</v>
      </c>
      <c r="P3701" s="13">
        <v>44096.707789351851</v>
      </c>
      <c r="Q3701" s="14">
        <v>3.5937500000000004E-2</v>
      </c>
    </row>
    <row r="3702" spans="1:17" x14ac:dyDescent="0.25">
      <c r="A3702" s="1" t="s">
        <v>225</v>
      </c>
      <c r="B3702" s="1" t="s">
        <v>226</v>
      </c>
      <c r="C3702" s="3">
        <v>14819</v>
      </c>
      <c r="D3702" s="13">
        <v>44171.776469907411</v>
      </c>
      <c r="E3702" s="14">
        <v>3.2534722222222222E-2</v>
      </c>
      <c r="G3702" s="1" t="s">
        <v>175</v>
      </c>
      <c r="H3702" s="1" t="s">
        <v>176</v>
      </c>
      <c r="I3702" s="3">
        <v>14680</v>
      </c>
      <c r="J3702" s="13">
        <v>44167.88071759259</v>
      </c>
      <c r="K3702" s="14">
        <v>2.5358796296296296E-2</v>
      </c>
      <c r="M3702" s="1" t="s">
        <v>167</v>
      </c>
      <c r="N3702" s="1" t="s">
        <v>168</v>
      </c>
      <c r="O3702" s="3">
        <v>11414</v>
      </c>
      <c r="P3702" s="13">
        <v>44096.72011574074</v>
      </c>
      <c r="Q3702" s="14">
        <v>3.4282407407407407E-2</v>
      </c>
    </row>
    <row r="3703" spans="1:17" x14ac:dyDescent="0.25">
      <c r="A3703" s="1" t="s">
        <v>159</v>
      </c>
      <c r="B3703" s="1" t="s">
        <v>160</v>
      </c>
      <c r="C3703" s="3">
        <v>14820</v>
      </c>
      <c r="D3703" s="13">
        <v>44171.789293981485</v>
      </c>
      <c r="E3703" s="14">
        <v>3.5196759259259254E-2</v>
      </c>
      <c r="G3703" s="1" t="s">
        <v>211</v>
      </c>
      <c r="H3703" s="1" t="s">
        <v>212</v>
      </c>
      <c r="I3703" s="3">
        <v>14681</v>
      </c>
      <c r="J3703" s="13">
        <v>44168.387662037036</v>
      </c>
      <c r="K3703" s="14">
        <v>3.9583333333333331E-2</v>
      </c>
      <c r="M3703" s="1" t="s">
        <v>241</v>
      </c>
      <c r="N3703" s="1" t="s">
        <v>242</v>
      </c>
      <c r="O3703" s="3">
        <v>11415</v>
      </c>
      <c r="P3703" s="13">
        <v>44096.737673611111</v>
      </c>
      <c r="Q3703" s="14">
        <v>4.5324074074074072E-2</v>
      </c>
    </row>
    <row r="3704" spans="1:17" x14ac:dyDescent="0.25">
      <c r="A3704" s="1" t="s">
        <v>161</v>
      </c>
      <c r="B3704" s="1" t="s">
        <v>162</v>
      </c>
      <c r="C3704" s="3">
        <v>14826</v>
      </c>
      <c r="D3704" s="13">
        <v>44171.870405092595</v>
      </c>
      <c r="E3704" s="14">
        <v>2.4745370370370372E-2</v>
      </c>
      <c r="G3704" s="1" t="s">
        <v>120</v>
      </c>
      <c r="H3704" s="1" t="s">
        <v>219</v>
      </c>
      <c r="I3704" s="3">
        <v>14687</v>
      </c>
      <c r="J3704" s="13">
        <v>44168.476145833331</v>
      </c>
      <c r="K3704" s="14">
        <v>3.4178240740740738E-2</v>
      </c>
      <c r="M3704" s="1" t="s">
        <v>241</v>
      </c>
      <c r="N3704" s="1" t="s">
        <v>242</v>
      </c>
      <c r="O3704" s="3">
        <v>11419</v>
      </c>
      <c r="P3704" s="13">
        <v>44096.799421296295</v>
      </c>
      <c r="Q3704" s="14">
        <v>3.7395833333333336E-2</v>
      </c>
    </row>
    <row r="3705" spans="1:17" x14ac:dyDescent="0.25">
      <c r="A3705" s="1" t="s">
        <v>161</v>
      </c>
      <c r="B3705" s="1" t="s">
        <v>162</v>
      </c>
      <c r="C3705" s="3">
        <v>14832</v>
      </c>
      <c r="D3705" s="13">
        <v>44172.442986111113</v>
      </c>
      <c r="E3705" s="14">
        <v>2.6469907407407411E-2</v>
      </c>
      <c r="G3705" s="1" t="s">
        <v>177</v>
      </c>
      <c r="H3705" s="1" t="s">
        <v>178</v>
      </c>
      <c r="I3705" s="3">
        <v>14688</v>
      </c>
      <c r="J3705" s="13">
        <v>44168.487650462965</v>
      </c>
      <c r="K3705" s="14">
        <v>3.123842592592593E-2</v>
      </c>
      <c r="M3705" s="1" t="s">
        <v>209</v>
      </c>
      <c r="N3705" s="1" t="s">
        <v>210</v>
      </c>
      <c r="O3705" s="3">
        <v>11426</v>
      </c>
      <c r="P3705" s="13">
        <v>44097.379745370374</v>
      </c>
      <c r="Q3705" s="14">
        <v>3.0995370370370371E-2</v>
      </c>
    </row>
    <row r="3706" spans="1:17" x14ac:dyDescent="0.25">
      <c r="A3706" s="1" t="s">
        <v>205</v>
      </c>
      <c r="B3706" s="1" t="s">
        <v>206</v>
      </c>
      <c r="C3706" s="3">
        <v>14836</v>
      </c>
      <c r="D3706" s="13">
        <v>44172.506898148145</v>
      </c>
      <c r="E3706" s="14">
        <v>3.3414351851851855E-2</v>
      </c>
      <c r="G3706" s="1" t="s">
        <v>177</v>
      </c>
      <c r="H3706" s="1" t="s">
        <v>178</v>
      </c>
      <c r="I3706" s="3">
        <v>14691</v>
      </c>
      <c r="J3706" s="13">
        <v>44168.524062500001</v>
      </c>
      <c r="K3706" s="14">
        <v>2.5462962962962962E-2</v>
      </c>
      <c r="M3706" s="1" t="s">
        <v>185</v>
      </c>
      <c r="N3706" s="1" t="s">
        <v>186</v>
      </c>
      <c r="O3706" s="3">
        <v>11428</v>
      </c>
      <c r="P3706" s="13">
        <v>44097.407048611109</v>
      </c>
      <c r="Q3706" s="14">
        <v>3.7210648148148152E-2</v>
      </c>
    </row>
    <row r="3707" spans="1:17" x14ac:dyDescent="0.25">
      <c r="A3707" s="1" t="s">
        <v>197</v>
      </c>
      <c r="B3707" s="1" t="s">
        <v>198</v>
      </c>
      <c r="C3707" s="3">
        <v>14840</v>
      </c>
      <c r="D3707" s="13">
        <v>44172.563136574077</v>
      </c>
      <c r="E3707" s="14">
        <v>2.4502314814814814E-2</v>
      </c>
      <c r="G3707" s="1" t="s">
        <v>203</v>
      </c>
      <c r="H3707" s="1" t="s">
        <v>204</v>
      </c>
      <c r="I3707" s="3">
        <v>14700</v>
      </c>
      <c r="J3707" s="13">
        <v>44168.661111111112</v>
      </c>
      <c r="K3707" s="14">
        <v>2.6770833333333331E-2</v>
      </c>
      <c r="M3707" s="1" t="s">
        <v>231</v>
      </c>
      <c r="N3707" s="1" t="s">
        <v>232</v>
      </c>
      <c r="O3707" s="3">
        <v>11430</v>
      </c>
      <c r="P3707" s="13">
        <v>44097.434201388889</v>
      </c>
      <c r="Q3707" s="14">
        <v>2.9027777777777777E-2</v>
      </c>
    </row>
    <row r="3708" spans="1:17" x14ac:dyDescent="0.25">
      <c r="A3708" s="1" t="s">
        <v>189</v>
      </c>
      <c r="B3708" s="1" t="s">
        <v>190</v>
      </c>
      <c r="C3708" s="3">
        <v>14847</v>
      </c>
      <c r="D3708" s="13">
        <v>44172.665127314816</v>
      </c>
      <c r="E3708" s="14">
        <v>3.1145833333333334E-2</v>
      </c>
      <c r="G3708" s="1" t="s">
        <v>235</v>
      </c>
      <c r="H3708" s="1" t="s">
        <v>236</v>
      </c>
      <c r="I3708" s="3">
        <v>14707</v>
      </c>
      <c r="J3708" s="13">
        <v>44168.761250000003</v>
      </c>
      <c r="K3708" s="14">
        <v>2.8101851851851854E-2</v>
      </c>
      <c r="M3708" s="1" t="s">
        <v>209</v>
      </c>
      <c r="N3708" s="1" t="s">
        <v>210</v>
      </c>
      <c r="O3708" s="3">
        <v>11433</v>
      </c>
      <c r="P3708" s="13">
        <v>44097.476851851854</v>
      </c>
      <c r="Q3708" s="14">
        <v>4.3194444444444445E-2</v>
      </c>
    </row>
    <row r="3709" spans="1:17" x14ac:dyDescent="0.25">
      <c r="A3709" s="1" t="s">
        <v>201</v>
      </c>
      <c r="B3709" s="1" t="s">
        <v>202</v>
      </c>
      <c r="C3709" s="3">
        <v>14848</v>
      </c>
      <c r="D3709" s="13">
        <v>44172.68414351852</v>
      </c>
      <c r="E3709" s="14">
        <v>3.0914351851851849E-2</v>
      </c>
      <c r="G3709" s="1" t="s">
        <v>203</v>
      </c>
      <c r="H3709" s="1" t="s">
        <v>204</v>
      </c>
      <c r="I3709" s="3">
        <v>14708</v>
      </c>
      <c r="J3709" s="13">
        <v>44168.777037037034</v>
      </c>
      <c r="K3709" s="14">
        <v>3.3645833333333333E-2</v>
      </c>
      <c r="M3709" s="1" t="s">
        <v>191</v>
      </c>
      <c r="N3709" s="1" t="s">
        <v>192</v>
      </c>
      <c r="O3709" s="3">
        <v>11435</v>
      </c>
      <c r="P3709" s="13">
        <v>44097.500567129631</v>
      </c>
      <c r="Q3709" s="14">
        <v>3.9340277777777773E-2</v>
      </c>
    </row>
    <row r="3710" spans="1:17" x14ac:dyDescent="0.25">
      <c r="A3710" s="1" t="s">
        <v>213</v>
      </c>
      <c r="B3710" s="1" t="s">
        <v>214</v>
      </c>
      <c r="C3710" s="3">
        <v>14849</v>
      </c>
      <c r="D3710" s="13">
        <v>44172.693414351852</v>
      </c>
      <c r="E3710" s="14">
        <v>3.2754629629629627E-2</v>
      </c>
      <c r="G3710" s="1" t="s">
        <v>235</v>
      </c>
      <c r="H3710" s="1" t="s">
        <v>236</v>
      </c>
      <c r="I3710" s="3">
        <v>14710</v>
      </c>
      <c r="J3710" s="13">
        <v>44168.807233796295</v>
      </c>
      <c r="K3710" s="14">
        <v>3.0636574074074076E-2</v>
      </c>
      <c r="M3710" s="1" t="s">
        <v>191</v>
      </c>
      <c r="N3710" s="1" t="s">
        <v>192</v>
      </c>
      <c r="O3710" s="3">
        <v>11436</v>
      </c>
      <c r="P3710" s="13">
        <v>44097.515497685185</v>
      </c>
      <c r="Q3710" s="14">
        <v>3.7974537037037036E-2</v>
      </c>
    </row>
    <row r="3711" spans="1:17" x14ac:dyDescent="0.25">
      <c r="A3711" s="1" t="s">
        <v>205</v>
      </c>
      <c r="B3711" s="1" t="s">
        <v>206</v>
      </c>
      <c r="C3711" s="3">
        <v>14853</v>
      </c>
      <c r="D3711" s="13">
        <v>44172.744131944448</v>
      </c>
      <c r="E3711" s="14">
        <v>3.4050925925925922E-2</v>
      </c>
      <c r="G3711" s="1" t="s">
        <v>122</v>
      </c>
      <c r="H3711" s="1" t="s">
        <v>217</v>
      </c>
      <c r="I3711" s="3">
        <v>14717</v>
      </c>
      <c r="J3711" s="13">
        <v>44169.40121527778</v>
      </c>
      <c r="K3711" s="14">
        <v>2.7141203703703706E-2</v>
      </c>
      <c r="M3711" s="1" t="s">
        <v>130</v>
      </c>
      <c r="N3711" s="1" t="s">
        <v>218</v>
      </c>
      <c r="O3711" s="3">
        <v>11439</v>
      </c>
      <c r="P3711" s="13">
        <v>44097.557233796295</v>
      </c>
      <c r="Q3711" s="14">
        <v>3.9189814814814809E-2</v>
      </c>
    </row>
    <row r="3712" spans="1:17" x14ac:dyDescent="0.25">
      <c r="A3712" s="1" t="s">
        <v>213</v>
      </c>
      <c r="B3712" s="1" t="s">
        <v>214</v>
      </c>
      <c r="C3712" s="3">
        <v>14854</v>
      </c>
      <c r="D3712" s="13">
        <v>44172.759768518517</v>
      </c>
      <c r="E3712" s="14">
        <v>3.7164351851851851E-2</v>
      </c>
      <c r="G3712" s="1" t="s">
        <v>187</v>
      </c>
      <c r="H3712" s="1" t="s">
        <v>188</v>
      </c>
      <c r="I3712" s="3">
        <v>14723</v>
      </c>
      <c r="J3712" s="13">
        <v>44169.482453703706</v>
      </c>
      <c r="K3712" s="14">
        <v>3.2847222222222222E-2</v>
      </c>
      <c r="M3712" s="1" t="s">
        <v>209</v>
      </c>
      <c r="N3712" s="1" t="s">
        <v>210</v>
      </c>
      <c r="O3712" s="3">
        <v>11440</v>
      </c>
      <c r="P3712" s="13">
        <v>44097.566111111111</v>
      </c>
      <c r="Q3712" s="14">
        <v>4.0740740740740737E-2</v>
      </c>
    </row>
    <row r="3713" spans="1:17" x14ac:dyDescent="0.25">
      <c r="A3713" s="1" t="s">
        <v>159</v>
      </c>
      <c r="B3713" s="1" t="s">
        <v>160</v>
      </c>
      <c r="C3713" s="3">
        <v>14860</v>
      </c>
      <c r="D3713" s="13">
        <v>44172.8437962963</v>
      </c>
      <c r="E3713" s="14">
        <v>3.0949074074074077E-2</v>
      </c>
      <c r="G3713" s="1" t="s">
        <v>187</v>
      </c>
      <c r="H3713" s="1" t="s">
        <v>188</v>
      </c>
      <c r="I3713" s="3">
        <v>14725</v>
      </c>
      <c r="J3713" s="13">
        <v>44169.513148148151</v>
      </c>
      <c r="K3713" s="14">
        <v>3.3680555555555554E-2</v>
      </c>
      <c r="M3713" s="1" t="s">
        <v>167</v>
      </c>
      <c r="N3713" s="1" t="s">
        <v>168</v>
      </c>
      <c r="O3713" s="3">
        <v>11443</v>
      </c>
      <c r="P3713" s="13">
        <v>44097.605266203704</v>
      </c>
      <c r="Q3713" s="14">
        <v>2.9351851851851851E-2</v>
      </c>
    </row>
    <row r="3714" spans="1:17" x14ac:dyDescent="0.25">
      <c r="A3714" s="1" t="s">
        <v>181</v>
      </c>
      <c r="B3714" s="1" t="s">
        <v>182</v>
      </c>
      <c r="C3714" s="3">
        <v>14865</v>
      </c>
      <c r="D3714" s="13">
        <v>44173.412581018521</v>
      </c>
      <c r="E3714" s="14">
        <v>2.6944444444444441E-2</v>
      </c>
      <c r="G3714" s="1" t="s">
        <v>122</v>
      </c>
      <c r="H3714" s="1" t="s">
        <v>217</v>
      </c>
      <c r="I3714" s="3">
        <v>14726</v>
      </c>
      <c r="J3714" s="13">
        <v>44169.527824074074</v>
      </c>
      <c r="K3714" s="14">
        <v>2.9351851851851851E-2</v>
      </c>
      <c r="M3714" s="1" t="s">
        <v>223</v>
      </c>
      <c r="N3714" s="1" t="s">
        <v>224</v>
      </c>
      <c r="O3714" s="3">
        <v>11444</v>
      </c>
      <c r="P3714" s="13">
        <v>44097.618171296293</v>
      </c>
      <c r="Q3714" s="14">
        <v>3.9351851851851853E-2</v>
      </c>
    </row>
    <row r="3715" spans="1:17" x14ac:dyDescent="0.25">
      <c r="A3715" s="1" t="s">
        <v>159</v>
      </c>
      <c r="B3715" s="1" t="s">
        <v>160</v>
      </c>
      <c r="C3715" s="3">
        <v>14866</v>
      </c>
      <c r="D3715" s="13">
        <v>44173.422418981485</v>
      </c>
      <c r="E3715" s="14">
        <v>2.7928240740740743E-2</v>
      </c>
      <c r="G3715" s="1" t="s">
        <v>179</v>
      </c>
      <c r="H3715" s="1" t="s">
        <v>180</v>
      </c>
      <c r="I3715" s="3">
        <v>14731</v>
      </c>
      <c r="J3715" s="13">
        <v>44169.584074074075</v>
      </c>
      <c r="K3715" s="14">
        <v>3.3726851851851855E-2</v>
      </c>
      <c r="M3715" s="1" t="s">
        <v>245</v>
      </c>
      <c r="N3715" s="1" t="s">
        <v>246</v>
      </c>
      <c r="O3715" s="3">
        <v>11447</v>
      </c>
      <c r="P3715" s="13">
        <v>44097.657789351855</v>
      </c>
      <c r="Q3715" s="14">
        <v>3.138888888888889E-2</v>
      </c>
    </row>
    <row r="3716" spans="1:17" x14ac:dyDescent="0.25">
      <c r="A3716" s="1" t="s">
        <v>243</v>
      </c>
      <c r="B3716" s="1" t="s">
        <v>244</v>
      </c>
      <c r="C3716" s="3">
        <v>14869</v>
      </c>
      <c r="D3716" s="13">
        <v>44173.46292824074</v>
      </c>
      <c r="E3716" s="14">
        <v>3.7789351851851852E-2</v>
      </c>
      <c r="G3716" s="1" t="s">
        <v>175</v>
      </c>
      <c r="H3716" s="1" t="s">
        <v>176</v>
      </c>
      <c r="I3716" s="3">
        <v>14734</v>
      </c>
      <c r="J3716" s="13">
        <v>44169.635416666664</v>
      </c>
      <c r="K3716" s="14">
        <v>2.5462962962962962E-2</v>
      </c>
      <c r="M3716" s="1" t="s">
        <v>173</v>
      </c>
      <c r="N3716" s="1" t="s">
        <v>174</v>
      </c>
      <c r="O3716" s="3">
        <v>11452</v>
      </c>
      <c r="P3716" s="13">
        <v>44097.732187499998</v>
      </c>
      <c r="Q3716" s="14">
        <v>4.2407407407407401E-2</v>
      </c>
    </row>
    <row r="3717" spans="1:17" x14ac:dyDescent="0.25">
      <c r="A3717" s="1" t="s">
        <v>225</v>
      </c>
      <c r="B3717" s="1" t="s">
        <v>226</v>
      </c>
      <c r="C3717" s="3">
        <v>14874</v>
      </c>
      <c r="D3717" s="13">
        <v>44173.532557870371</v>
      </c>
      <c r="E3717" s="14">
        <v>2.3645833333333335E-2</v>
      </c>
      <c r="G3717" s="1" t="s">
        <v>177</v>
      </c>
      <c r="H3717" s="1" t="s">
        <v>178</v>
      </c>
      <c r="I3717" s="3">
        <v>14741</v>
      </c>
      <c r="J3717" s="13">
        <v>44169.742627314816</v>
      </c>
      <c r="K3717" s="14">
        <v>3.5752314814814813E-2</v>
      </c>
      <c r="M3717" s="1" t="s">
        <v>209</v>
      </c>
      <c r="N3717" s="1" t="s">
        <v>210</v>
      </c>
      <c r="O3717" s="3">
        <v>11453</v>
      </c>
      <c r="P3717" s="13">
        <v>44097.747812499998</v>
      </c>
      <c r="Q3717" s="14">
        <v>3.3576388888888892E-2</v>
      </c>
    </row>
    <row r="3718" spans="1:17" x14ac:dyDescent="0.25">
      <c r="A3718" s="1" t="s">
        <v>197</v>
      </c>
      <c r="B3718" s="1" t="s">
        <v>198</v>
      </c>
      <c r="C3718" s="3">
        <v>14878</v>
      </c>
      <c r="D3718" s="13">
        <v>44173.586168981485</v>
      </c>
      <c r="E3718" s="14">
        <v>3.1111111111111107E-2</v>
      </c>
      <c r="G3718" s="1" t="s">
        <v>187</v>
      </c>
      <c r="H3718" s="1" t="s">
        <v>188</v>
      </c>
      <c r="I3718" s="3">
        <v>14745</v>
      </c>
      <c r="J3718" s="13">
        <v>44169.8046875</v>
      </c>
      <c r="K3718" s="14">
        <v>3.2824074074074075E-2</v>
      </c>
      <c r="M3718" s="1" t="s">
        <v>223</v>
      </c>
      <c r="N3718" s="1" t="s">
        <v>224</v>
      </c>
      <c r="O3718" s="3">
        <v>11455</v>
      </c>
      <c r="P3718" s="13">
        <v>44097.77306712963</v>
      </c>
      <c r="Q3718" s="14">
        <v>3.8518518518518521E-2</v>
      </c>
    </row>
    <row r="3719" spans="1:17" x14ac:dyDescent="0.25">
      <c r="A3719" s="1" t="s">
        <v>201</v>
      </c>
      <c r="B3719" s="1" t="s">
        <v>202</v>
      </c>
      <c r="C3719" s="3">
        <v>14885</v>
      </c>
      <c r="D3719" s="13">
        <v>44173.685046296298</v>
      </c>
      <c r="E3719" s="14">
        <v>3.7418981481481477E-2</v>
      </c>
      <c r="G3719" s="1" t="s">
        <v>122</v>
      </c>
      <c r="H3719" s="1" t="s">
        <v>217</v>
      </c>
      <c r="I3719" s="3">
        <v>14750</v>
      </c>
      <c r="J3719" s="13">
        <v>44169.875925925924</v>
      </c>
      <c r="K3719" s="14">
        <v>3.6967592592592594E-2</v>
      </c>
      <c r="M3719" s="1" t="s">
        <v>231</v>
      </c>
      <c r="N3719" s="1" t="s">
        <v>232</v>
      </c>
      <c r="O3719" s="3">
        <v>11456</v>
      </c>
      <c r="P3719" s="13">
        <v>44097.782418981478</v>
      </c>
      <c r="Q3719" s="14">
        <v>3.4768518518518525E-2</v>
      </c>
    </row>
    <row r="3720" spans="1:17" x14ac:dyDescent="0.25">
      <c r="A3720" s="1" t="s">
        <v>197</v>
      </c>
      <c r="B3720" s="1" t="s">
        <v>198</v>
      </c>
      <c r="C3720" s="3">
        <v>14888</v>
      </c>
      <c r="D3720" s="13">
        <v>44173.728888888887</v>
      </c>
      <c r="E3720" s="14">
        <v>3.3240740740740744E-2</v>
      </c>
      <c r="G3720" s="1" t="s">
        <v>215</v>
      </c>
      <c r="H3720" s="1" t="s">
        <v>216</v>
      </c>
      <c r="I3720" s="3">
        <v>14751</v>
      </c>
      <c r="J3720" s="13">
        <v>44170.382870370369</v>
      </c>
      <c r="K3720" s="14">
        <v>4.1608796296296297E-2</v>
      </c>
      <c r="M3720" s="1" t="s">
        <v>253</v>
      </c>
      <c r="N3720" s="1" t="s">
        <v>254</v>
      </c>
      <c r="O3720" s="3">
        <v>11458</v>
      </c>
      <c r="P3720" s="13">
        <v>44097.807511574072</v>
      </c>
      <c r="Q3720" s="14">
        <v>3.3310185185185186E-2</v>
      </c>
    </row>
    <row r="3721" spans="1:17" x14ac:dyDescent="0.25">
      <c r="A3721" s="1" t="s">
        <v>189</v>
      </c>
      <c r="B3721" s="1" t="s">
        <v>190</v>
      </c>
      <c r="C3721" s="3">
        <v>14890</v>
      </c>
      <c r="D3721" s="13">
        <v>44173.751180555555</v>
      </c>
      <c r="E3721" s="14">
        <v>2.461805555555556E-2</v>
      </c>
      <c r="G3721" s="1" t="s">
        <v>251</v>
      </c>
      <c r="H3721" s="1" t="s">
        <v>252</v>
      </c>
      <c r="I3721" s="3">
        <v>14752</v>
      </c>
      <c r="J3721" s="13">
        <v>44170.394282407404</v>
      </c>
      <c r="K3721" s="14">
        <v>3.2557870370370369E-2</v>
      </c>
      <c r="M3721" s="1" t="s">
        <v>185</v>
      </c>
      <c r="N3721" s="1" t="s">
        <v>186</v>
      </c>
      <c r="O3721" s="3">
        <v>11463</v>
      </c>
      <c r="P3721" s="13">
        <v>44098.376134259262</v>
      </c>
      <c r="Q3721" s="14">
        <v>3.9039351851851853E-2</v>
      </c>
    </row>
    <row r="3722" spans="1:17" x14ac:dyDescent="0.25">
      <c r="A3722" s="1" t="s">
        <v>243</v>
      </c>
      <c r="B3722" s="1" t="s">
        <v>244</v>
      </c>
      <c r="C3722" s="3">
        <v>14892</v>
      </c>
      <c r="D3722" s="13">
        <v>44173.783252314817</v>
      </c>
      <c r="E3722" s="14">
        <v>3.3645833333333333E-2</v>
      </c>
      <c r="G3722" s="1" t="s">
        <v>171</v>
      </c>
      <c r="H3722" s="1" t="s">
        <v>172</v>
      </c>
      <c r="I3722" s="3">
        <v>14754</v>
      </c>
      <c r="J3722" s="13">
        <v>44170.42</v>
      </c>
      <c r="K3722" s="14">
        <v>3.8564814814814816E-2</v>
      </c>
      <c r="M3722" s="1" t="s">
        <v>227</v>
      </c>
      <c r="N3722" s="1" t="s">
        <v>228</v>
      </c>
      <c r="O3722" s="3">
        <v>11466</v>
      </c>
      <c r="P3722" s="13">
        <v>44098.406238425923</v>
      </c>
      <c r="Q3722" s="14">
        <v>3.3460648148148149E-2</v>
      </c>
    </row>
    <row r="3723" spans="1:17" x14ac:dyDescent="0.25">
      <c r="A3723" s="1" t="s">
        <v>189</v>
      </c>
      <c r="B3723" s="1" t="s">
        <v>190</v>
      </c>
      <c r="C3723" s="3">
        <v>14893</v>
      </c>
      <c r="D3723" s="13">
        <v>44173.799259259256</v>
      </c>
      <c r="E3723" s="14">
        <v>3.0833333333333334E-2</v>
      </c>
      <c r="G3723" s="1" t="s">
        <v>177</v>
      </c>
      <c r="H3723" s="1" t="s">
        <v>178</v>
      </c>
      <c r="I3723" s="3">
        <v>14761</v>
      </c>
      <c r="J3723" s="13">
        <v>44170.512546296297</v>
      </c>
      <c r="K3723" s="14">
        <v>3.3564814814814818E-2</v>
      </c>
      <c r="M3723" s="1" t="s">
        <v>231</v>
      </c>
      <c r="N3723" s="1" t="s">
        <v>232</v>
      </c>
      <c r="O3723" s="3">
        <v>11472</v>
      </c>
      <c r="P3723" s="13">
        <v>44098.481817129628</v>
      </c>
      <c r="Q3723" s="14">
        <v>4.1759259259259253E-2</v>
      </c>
    </row>
    <row r="3724" spans="1:17" x14ac:dyDescent="0.25">
      <c r="A3724" s="1" t="s">
        <v>181</v>
      </c>
      <c r="B3724" s="1" t="s">
        <v>182</v>
      </c>
      <c r="C3724" s="3">
        <v>14897</v>
      </c>
      <c r="D3724" s="13">
        <v>44173.855381944442</v>
      </c>
      <c r="E3724" s="14">
        <v>3.24537037037037E-2</v>
      </c>
      <c r="G3724" s="1" t="s">
        <v>187</v>
      </c>
      <c r="H3724" s="1" t="s">
        <v>188</v>
      </c>
      <c r="I3724" s="3">
        <v>14764</v>
      </c>
      <c r="J3724" s="13">
        <v>44170.548182870371</v>
      </c>
      <c r="K3724" s="14">
        <v>3.1377314814814809E-2</v>
      </c>
      <c r="M3724" s="1" t="s">
        <v>231</v>
      </c>
      <c r="N3724" s="1" t="s">
        <v>232</v>
      </c>
      <c r="O3724" s="3">
        <v>11486</v>
      </c>
      <c r="P3724" s="13">
        <v>44098.604953703703</v>
      </c>
      <c r="Q3724" s="14">
        <v>9.3969907407407405E-2</v>
      </c>
    </row>
    <row r="3725" spans="1:17" x14ac:dyDescent="0.25">
      <c r="A3725" s="1" t="s">
        <v>207</v>
      </c>
      <c r="B3725" s="1" t="s">
        <v>208</v>
      </c>
      <c r="C3725" s="3">
        <v>14899</v>
      </c>
      <c r="D3725" s="13">
        <v>44173.885428240741</v>
      </c>
      <c r="E3725" s="14">
        <v>4.0520833333333332E-2</v>
      </c>
      <c r="G3725" s="1" t="s">
        <v>179</v>
      </c>
      <c r="H3725" s="1" t="s">
        <v>180</v>
      </c>
      <c r="I3725" s="3">
        <v>14765</v>
      </c>
      <c r="J3725" s="13">
        <v>44170.563784722224</v>
      </c>
      <c r="K3725" s="14">
        <v>3.4108796296296297E-2</v>
      </c>
      <c r="M3725" s="1" t="s">
        <v>249</v>
      </c>
      <c r="N3725" s="1" t="s">
        <v>250</v>
      </c>
      <c r="O3725" s="3">
        <v>11488</v>
      </c>
      <c r="P3725" s="13">
        <v>44098.610543981478</v>
      </c>
      <c r="Q3725" s="14">
        <v>8.711805555555556E-2</v>
      </c>
    </row>
    <row r="3726" spans="1:17" x14ac:dyDescent="0.25">
      <c r="A3726" s="1" t="s">
        <v>225</v>
      </c>
      <c r="B3726" s="1" t="s">
        <v>226</v>
      </c>
      <c r="C3726" s="3">
        <v>14903</v>
      </c>
      <c r="D3726" s="13">
        <v>44174.434027777781</v>
      </c>
      <c r="E3726" s="14">
        <v>2.7314814814814816E-2</v>
      </c>
      <c r="G3726" s="1" t="s">
        <v>177</v>
      </c>
      <c r="H3726" s="1" t="s">
        <v>178</v>
      </c>
      <c r="I3726" s="3">
        <v>14766</v>
      </c>
      <c r="J3726" s="13">
        <v>44170.573495370372</v>
      </c>
      <c r="K3726" s="14">
        <v>3.650462962962963E-2</v>
      </c>
      <c r="M3726" s="1" t="s">
        <v>173</v>
      </c>
      <c r="N3726" s="1" t="s">
        <v>174</v>
      </c>
      <c r="O3726" s="3">
        <v>11490</v>
      </c>
      <c r="P3726" s="13">
        <v>44098.613576388889</v>
      </c>
      <c r="Q3726" s="14">
        <v>8.3807870370370366E-2</v>
      </c>
    </row>
    <row r="3727" spans="1:17" x14ac:dyDescent="0.25">
      <c r="A3727" s="1" t="s">
        <v>207</v>
      </c>
      <c r="B3727" s="1" t="s">
        <v>208</v>
      </c>
      <c r="C3727" s="3">
        <v>14905</v>
      </c>
      <c r="D3727" s="13">
        <v>44174.469953703701</v>
      </c>
      <c r="E3727" s="14">
        <v>3.7083333333333336E-2</v>
      </c>
      <c r="G3727" s="1" t="s">
        <v>203</v>
      </c>
      <c r="H3727" s="1" t="s">
        <v>204</v>
      </c>
      <c r="I3727" s="3">
        <v>14769</v>
      </c>
      <c r="J3727" s="13">
        <v>44170.606574074074</v>
      </c>
      <c r="K3727" s="14">
        <v>3.172453703703703E-2</v>
      </c>
      <c r="M3727" s="1" t="s">
        <v>241</v>
      </c>
      <c r="N3727" s="1" t="s">
        <v>242</v>
      </c>
      <c r="O3727" s="3">
        <v>11492</v>
      </c>
      <c r="P3727" s="13">
        <v>44098.622256944444</v>
      </c>
      <c r="Q3727" s="14">
        <v>9.0995370370370365E-2</v>
      </c>
    </row>
    <row r="3728" spans="1:17" x14ac:dyDescent="0.25">
      <c r="A3728" s="1" t="s">
        <v>213</v>
      </c>
      <c r="B3728" s="1" t="s">
        <v>214</v>
      </c>
      <c r="C3728" s="3">
        <v>14907</v>
      </c>
      <c r="D3728" s="13">
        <v>44174.496064814812</v>
      </c>
      <c r="E3728" s="14">
        <v>3.4618055555555555E-2</v>
      </c>
      <c r="G3728" s="1" t="s">
        <v>177</v>
      </c>
      <c r="H3728" s="1" t="s">
        <v>178</v>
      </c>
      <c r="I3728" s="3">
        <v>14776</v>
      </c>
      <c r="J3728" s="13">
        <v>44170.688101851854</v>
      </c>
      <c r="K3728" s="14">
        <v>3.8136574074074073E-2</v>
      </c>
      <c r="M3728" s="1" t="s">
        <v>231</v>
      </c>
      <c r="N3728" s="1" t="s">
        <v>232</v>
      </c>
      <c r="O3728" s="3">
        <v>11493</v>
      </c>
      <c r="P3728" s="13">
        <v>44098.621006944442</v>
      </c>
      <c r="Q3728" s="14">
        <v>8.9548611111111107E-2</v>
      </c>
    </row>
    <row r="3729" spans="1:17" x14ac:dyDescent="0.25">
      <c r="A3729" s="1" t="s">
        <v>161</v>
      </c>
      <c r="B3729" s="1" t="s">
        <v>162</v>
      </c>
      <c r="C3729" s="3">
        <v>14909</v>
      </c>
      <c r="D3729" s="13">
        <v>44174.529456018521</v>
      </c>
      <c r="E3729" s="14">
        <v>2.8715277777777781E-2</v>
      </c>
      <c r="G3729" s="1" t="s">
        <v>235</v>
      </c>
      <c r="H3729" s="1" t="s">
        <v>236</v>
      </c>
      <c r="I3729" s="3">
        <v>14778</v>
      </c>
      <c r="J3729" s="13">
        <v>44170.719768518517</v>
      </c>
      <c r="K3729" s="14">
        <v>3.0312499999999996E-2</v>
      </c>
      <c r="M3729" s="1" t="s">
        <v>249</v>
      </c>
      <c r="N3729" s="1" t="s">
        <v>250</v>
      </c>
      <c r="O3729" s="3">
        <v>11500</v>
      </c>
      <c r="P3729" s="13">
        <v>44098.6565162037</v>
      </c>
      <c r="Q3729" s="14">
        <v>9.0324074074074071E-2</v>
      </c>
    </row>
    <row r="3730" spans="1:17" x14ac:dyDescent="0.25">
      <c r="A3730" s="1" t="s">
        <v>225</v>
      </c>
      <c r="B3730" s="1" t="s">
        <v>226</v>
      </c>
      <c r="C3730" s="3">
        <v>14910</v>
      </c>
      <c r="D3730" s="13">
        <v>44174.539004629631</v>
      </c>
      <c r="E3730" s="14">
        <v>3.3993055555555561E-2</v>
      </c>
      <c r="G3730" s="1" t="s">
        <v>171</v>
      </c>
      <c r="H3730" s="1" t="s">
        <v>172</v>
      </c>
      <c r="I3730" s="3">
        <v>14780</v>
      </c>
      <c r="J3730" s="13">
        <v>44170.749479166669</v>
      </c>
      <c r="K3730" s="14">
        <v>3.3703703703703701E-2</v>
      </c>
      <c r="M3730" s="1" t="s">
        <v>245</v>
      </c>
      <c r="N3730" s="1" t="s">
        <v>246</v>
      </c>
      <c r="O3730" s="3">
        <v>11501</v>
      </c>
      <c r="P3730" s="13">
        <v>44098.663622685184</v>
      </c>
      <c r="Q3730" s="14">
        <v>8.638888888888889E-2</v>
      </c>
    </row>
    <row r="3731" spans="1:17" x14ac:dyDescent="0.25">
      <c r="A3731" s="1" t="s">
        <v>197</v>
      </c>
      <c r="B3731" s="1" t="s">
        <v>198</v>
      </c>
      <c r="C3731" s="3">
        <v>14912</v>
      </c>
      <c r="D3731" s="13">
        <v>44174.569062499999</v>
      </c>
      <c r="E3731" s="14">
        <v>3.24537037037037E-2</v>
      </c>
      <c r="G3731" s="1" t="s">
        <v>179</v>
      </c>
      <c r="H3731" s="1" t="s">
        <v>180</v>
      </c>
      <c r="I3731" s="3">
        <v>14784</v>
      </c>
      <c r="J3731" s="13">
        <v>44170.809583333335</v>
      </c>
      <c r="K3731" s="14">
        <v>2.8136574074074074E-2</v>
      </c>
      <c r="M3731" s="1" t="s">
        <v>253</v>
      </c>
      <c r="N3731" s="1" t="s">
        <v>254</v>
      </c>
      <c r="O3731" s="3">
        <v>11502</v>
      </c>
      <c r="P3731" s="13">
        <v>44098.668935185182</v>
      </c>
      <c r="Q3731" s="14">
        <v>8.3749999999999991E-2</v>
      </c>
    </row>
    <row r="3732" spans="1:17" x14ac:dyDescent="0.25">
      <c r="A3732" s="1" t="s">
        <v>201</v>
      </c>
      <c r="B3732" s="1" t="s">
        <v>202</v>
      </c>
      <c r="C3732" s="3">
        <v>14914</v>
      </c>
      <c r="D3732" s="13">
        <v>44174.599340277775</v>
      </c>
      <c r="E3732" s="14">
        <v>3.3136574074074075E-2</v>
      </c>
      <c r="G3732" s="1" t="s">
        <v>179</v>
      </c>
      <c r="H3732" s="1" t="s">
        <v>180</v>
      </c>
      <c r="I3732" s="3">
        <v>14787</v>
      </c>
      <c r="J3732" s="13">
        <v>44170.849733796298</v>
      </c>
      <c r="K3732" s="14">
        <v>3.3414351851851855E-2</v>
      </c>
      <c r="M3732" s="1" t="s">
        <v>167</v>
      </c>
      <c r="N3732" s="1" t="s">
        <v>168</v>
      </c>
      <c r="O3732" s="3">
        <v>11506</v>
      </c>
      <c r="P3732" s="13">
        <v>44098.693148148152</v>
      </c>
      <c r="Q3732" s="14">
        <v>8.5543981481481471E-2</v>
      </c>
    </row>
    <row r="3733" spans="1:17" x14ac:dyDescent="0.25">
      <c r="A3733" s="1" t="s">
        <v>205</v>
      </c>
      <c r="B3733" s="1" t="s">
        <v>206</v>
      </c>
      <c r="C3733" s="3">
        <v>14918</v>
      </c>
      <c r="D3733" s="13">
        <v>44174.657789351855</v>
      </c>
      <c r="E3733" s="14">
        <v>3.0949074074074077E-2</v>
      </c>
      <c r="G3733" s="1" t="s">
        <v>251</v>
      </c>
      <c r="H3733" s="1" t="s">
        <v>252</v>
      </c>
      <c r="I3733" s="3">
        <v>14792</v>
      </c>
      <c r="J3733" s="13">
        <v>44171.401307870372</v>
      </c>
      <c r="K3733" s="14">
        <v>3.0000000000000002E-2</v>
      </c>
      <c r="M3733" s="1" t="s">
        <v>130</v>
      </c>
      <c r="N3733" s="1" t="s">
        <v>218</v>
      </c>
      <c r="O3733" s="3">
        <v>11507</v>
      </c>
      <c r="P3733" s="13">
        <v>44098.693599537037</v>
      </c>
      <c r="Q3733" s="14">
        <v>8.6805555555555566E-2</v>
      </c>
    </row>
    <row r="3734" spans="1:17" x14ac:dyDescent="0.25">
      <c r="A3734" s="1" t="s">
        <v>205</v>
      </c>
      <c r="B3734" s="1" t="s">
        <v>206</v>
      </c>
      <c r="C3734" s="3">
        <v>14919</v>
      </c>
      <c r="D3734" s="13">
        <v>44174.67701388889</v>
      </c>
      <c r="E3734" s="14">
        <v>2.7986111111111111E-2</v>
      </c>
      <c r="G3734" s="1" t="s">
        <v>215</v>
      </c>
      <c r="H3734" s="1" t="s">
        <v>216</v>
      </c>
      <c r="I3734" s="3">
        <v>14793</v>
      </c>
      <c r="J3734" s="13">
        <v>44171.417766203704</v>
      </c>
      <c r="K3734" s="14">
        <v>3.3171296296296296E-2</v>
      </c>
      <c r="M3734" s="1" t="s">
        <v>191</v>
      </c>
      <c r="N3734" s="1" t="s">
        <v>192</v>
      </c>
      <c r="O3734" s="3">
        <v>11512</v>
      </c>
      <c r="P3734" s="13">
        <v>44098.718622685185</v>
      </c>
      <c r="Q3734" s="14">
        <v>9.015046296296296E-2</v>
      </c>
    </row>
    <row r="3735" spans="1:17" x14ac:dyDescent="0.25">
      <c r="A3735" s="1" t="s">
        <v>161</v>
      </c>
      <c r="B3735" s="1" t="s">
        <v>162</v>
      </c>
      <c r="C3735" s="3">
        <v>14920</v>
      </c>
      <c r="D3735" s="13">
        <v>44174.695937500001</v>
      </c>
      <c r="E3735" s="14">
        <v>3.7418981481481477E-2</v>
      </c>
      <c r="G3735" s="1" t="s">
        <v>177</v>
      </c>
      <c r="H3735" s="1" t="s">
        <v>178</v>
      </c>
      <c r="I3735" s="3">
        <v>14795</v>
      </c>
      <c r="J3735" s="13">
        <v>44171.444756944446</v>
      </c>
      <c r="K3735" s="14">
        <v>3.155092592592592E-2</v>
      </c>
      <c r="M3735" s="1" t="s">
        <v>199</v>
      </c>
      <c r="N3735" s="1" t="s">
        <v>200</v>
      </c>
      <c r="O3735" s="3">
        <v>11519</v>
      </c>
      <c r="P3735" s="13">
        <v>44098.75372685185</v>
      </c>
      <c r="Q3735" s="14">
        <v>8.7013888888888891E-2</v>
      </c>
    </row>
    <row r="3736" spans="1:17" x14ac:dyDescent="0.25">
      <c r="A3736" s="1" t="s">
        <v>205</v>
      </c>
      <c r="B3736" s="1" t="s">
        <v>206</v>
      </c>
      <c r="C3736" s="3">
        <v>14923</v>
      </c>
      <c r="D3736" s="13">
        <v>44174.739247685182</v>
      </c>
      <c r="E3736" s="14">
        <v>3.5451388888888886E-2</v>
      </c>
      <c r="G3736" s="1" t="s">
        <v>187</v>
      </c>
      <c r="H3736" s="1" t="s">
        <v>188</v>
      </c>
      <c r="I3736" s="3">
        <v>14798</v>
      </c>
      <c r="J3736" s="13">
        <v>44171.484537037039</v>
      </c>
      <c r="K3736" s="14">
        <v>2.988425925925926E-2</v>
      </c>
      <c r="M3736" s="1" t="s">
        <v>229</v>
      </c>
      <c r="N3736" s="1" t="s">
        <v>230</v>
      </c>
      <c r="O3736" s="3">
        <v>11522</v>
      </c>
      <c r="P3736" s="13">
        <v>44098.759722222225</v>
      </c>
      <c r="Q3736" s="14">
        <v>8.3159722222222218E-2</v>
      </c>
    </row>
    <row r="3737" spans="1:17" x14ac:dyDescent="0.25">
      <c r="A3737" s="1" t="s">
        <v>197</v>
      </c>
      <c r="B3737" s="1" t="s">
        <v>198</v>
      </c>
      <c r="C3737" s="3">
        <v>14924</v>
      </c>
      <c r="D3737" s="13">
        <v>44174.749618055554</v>
      </c>
      <c r="E3737" s="14">
        <v>3.8981481481481485E-2</v>
      </c>
      <c r="G3737" s="1" t="s">
        <v>193</v>
      </c>
      <c r="H3737" s="1" t="s">
        <v>194</v>
      </c>
      <c r="I3737" s="3">
        <v>14801</v>
      </c>
      <c r="J3737" s="13">
        <v>44171.523310185185</v>
      </c>
      <c r="K3737" s="14">
        <v>2.9166666666666664E-2</v>
      </c>
      <c r="M3737" s="1" t="s">
        <v>237</v>
      </c>
      <c r="N3737" s="1" t="s">
        <v>238</v>
      </c>
      <c r="O3737" s="3">
        <v>11524</v>
      </c>
      <c r="P3737" s="13">
        <v>44098.769895833335</v>
      </c>
      <c r="Q3737" s="14">
        <v>9.6608796296296304E-2</v>
      </c>
    </row>
    <row r="3738" spans="1:17" x14ac:dyDescent="0.25">
      <c r="A3738" s="1" t="s">
        <v>163</v>
      </c>
      <c r="B3738" s="1" t="s">
        <v>164</v>
      </c>
      <c r="C3738" s="3">
        <v>14925</v>
      </c>
      <c r="D3738" s="13">
        <v>44174.768611111111</v>
      </c>
      <c r="E3738" s="14">
        <v>3.4305555555555554E-2</v>
      </c>
      <c r="G3738" s="1" t="s">
        <v>175</v>
      </c>
      <c r="H3738" s="1" t="s">
        <v>176</v>
      </c>
      <c r="I3738" s="3">
        <v>14804</v>
      </c>
      <c r="J3738" s="13">
        <v>44171.571979166663</v>
      </c>
      <c r="K3738" s="14">
        <v>3.3854166666666664E-2</v>
      </c>
      <c r="M3738" s="1" t="s">
        <v>185</v>
      </c>
      <c r="N3738" s="1" t="s">
        <v>186</v>
      </c>
      <c r="O3738" s="3">
        <v>11528</v>
      </c>
      <c r="P3738" s="13">
        <v>44098.780902777777</v>
      </c>
      <c r="Q3738" s="14">
        <v>8.7511574074074075E-2</v>
      </c>
    </row>
    <row r="3739" spans="1:17" x14ac:dyDescent="0.25">
      <c r="A3739" s="1" t="s">
        <v>255</v>
      </c>
      <c r="B3739" s="1" t="s">
        <v>256</v>
      </c>
      <c r="C3739" s="3">
        <v>14926</v>
      </c>
      <c r="D3739" s="13">
        <v>44174.787673611114</v>
      </c>
      <c r="E3739" s="14">
        <v>3.0127314814814815E-2</v>
      </c>
      <c r="G3739" s="1" t="s">
        <v>235</v>
      </c>
      <c r="H3739" s="1" t="s">
        <v>236</v>
      </c>
      <c r="I3739" s="3">
        <v>14809</v>
      </c>
      <c r="J3739" s="13">
        <v>44171.639618055553</v>
      </c>
      <c r="K3739" s="14">
        <v>2.6736111111111113E-2</v>
      </c>
      <c r="M3739" s="1" t="s">
        <v>126</v>
      </c>
      <c r="N3739" s="1" t="s">
        <v>220</v>
      </c>
      <c r="O3739" s="3">
        <v>11529</v>
      </c>
      <c r="P3739" s="13">
        <v>44098.787847222222</v>
      </c>
      <c r="Q3739" s="14">
        <v>8.8761574074074076E-2</v>
      </c>
    </row>
    <row r="3740" spans="1:17" x14ac:dyDescent="0.25">
      <c r="A3740" s="1" t="s">
        <v>183</v>
      </c>
      <c r="B3740" s="1" t="s">
        <v>184</v>
      </c>
      <c r="C3740" s="3">
        <v>14928</v>
      </c>
      <c r="D3740" s="13">
        <v>44174.818009259259</v>
      </c>
      <c r="E3740" s="14">
        <v>2.476851851851852E-2</v>
      </c>
      <c r="G3740" s="1" t="s">
        <v>211</v>
      </c>
      <c r="H3740" s="1" t="s">
        <v>212</v>
      </c>
      <c r="I3740" s="3">
        <v>14810</v>
      </c>
      <c r="J3740" s="13">
        <v>44171.656365740739</v>
      </c>
      <c r="K3740" s="14">
        <v>3.6284722222222225E-2</v>
      </c>
      <c r="M3740" s="1" t="s">
        <v>241</v>
      </c>
      <c r="N3740" s="1" t="s">
        <v>242</v>
      </c>
      <c r="O3740" s="3">
        <v>11530</v>
      </c>
      <c r="P3740" s="13">
        <v>44098.79184027778</v>
      </c>
      <c r="Q3740" s="14">
        <v>8.997685185185185E-2</v>
      </c>
    </row>
    <row r="3741" spans="1:17" x14ac:dyDescent="0.25">
      <c r="A3741" s="1" t="s">
        <v>189</v>
      </c>
      <c r="B3741" s="1" t="s">
        <v>190</v>
      </c>
      <c r="C3741" s="3">
        <v>14934</v>
      </c>
      <c r="D3741" s="13">
        <v>44175.391226851854</v>
      </c>
      <c r="E3741" s="14">
        <v>3.8009259259259263E-2</v>
      </c>
      <c r="G3741" s="1" t="s">
        <v>233</v>
      </c>
      <c r="H3741" s="1" t="s">
        <v>234</v>
      </c>
      <c r="I3741" s="3">
        <v>14813</v>
      </c>
      <c r="J3741" s="13">
        <v>44171.693680555552</v>
      </c>
      <c r="K3741" s="14">
        <v>3.1990740740740743E-2</v>
      </c>
      <c r="M3741" s="1" t="s">
        <v>209</v>
      </c>
      <c r="N3741" s="1" t="s">
        <v>210</v>
      </c>
      <c r="O3741" s="3">
        <v>11533</v>
      </c>
      <c r="P3741" s="13">
        <v>44098.805763888886</v>
      </c>
      <c r="Q3741" s="14">
        <v>8.0034722222222229E-2</v>
      </c>
    </row>
    <row r="3742" spans="1:17" x14ac:dyDescent="0.25">
      <c r="A3742" s="1" t="s">
        <v>201</v>
      </c>
      <c r="B3742" s="1" t="s">
        <v>202</v>
      </c>
      <c r="C3742" s="3">
        <v>14939</v>
      </c>
      <c r="D3742" s="13">
        <v>44175.455208333333</v>
      </c>
      <c r="E3742" s="14">
        <v>3.5243055555555555E-2</v>
      </c>
      <c r="G3742" s="1" t="s">
        <v>215</v>
      </c>
      <c r="H3742" s="1" t="s">
        <v>216</v>
      </c>
      <c r="I3742" s="3">
        <v>14815</v>
      </c>
      <c r="J3742" s="13">
        <v>44171.721851851849</v>
      </c>
      <c r="K3742" s="14">
        <v>2.8148148148148148E-2</v>
      </c>
      <c r="M3742" s="1" t="s">
        <v>130</v>
      </c>
      <c r="N3742" s="1" t="s">
        <v>218</v>
      </c>
      <c r="O3742" s="3">
        <v>11534</v>
      </c>
      <c r="P3742" s="13">
        <v>44098.807534722226</v>
      </c>
      <c r="Q3742" s="14">
        <v>9.015046296296296E-2</v>
      </c>
    </row>
    <row r="3743" spans="1:17" x14ac:dyDescent="0.25">
      <c r="A3743" s="1" t="s">
        <v>181</v>
      </c>
      <c r="B3743" s="1" t="s">
        <v>182</v>
      </c>
      <c r="C3743" s="3">
        <v>14946</v>
      </c>
      <c r="D3743" s="13">
        <v>44175.558032407411</v>
      </c>
      <c r="E3743" s="14">
        <v>3.3460648148148149E-2</v>
      </c>
      <c r="G3743" s="1" t="s">
        <v>120</v>
      </c>
      <c r="H3743" s="1" t="s">
        <v>219</v>
      </c>
      <c r="I3743" s="3">
        <v>14818</v>
      </c>
      <c r="J3743" s="13">
        <v>44171.767175925925</v>
      </c>
      <c r="K3743" s="14">
        <v>4.0914351851851848E-2</v>
      </c>
      <c r="M3743" s="1" t="s">
        <v>173</v>
      </c>
      <c r="N3743" s="1" t="s">
        <v>174</v>
      </c>
      <c r="O3743" s="3">
        <v>11536</v>
      </c>
      <c r="P3743" s="13">
        <v>44098.809155092589</v>
      </c>
      <c r="Q3743" s="14">
        <v>8.6400462962962957E-2</v>
      </c>
    </row>
    <row r="3744" spans="1:17" x14ac:dyDescent="0.25">
      <c r="A3744" s="1" t="s">
        <v>225</v>
      </c>
      <c r="B3744" s="1" t="s">
        <v>226</v>
      </c>
      <c r="C3744" s="3">
        <v>14948</v>
      </c>
      <c r="D3744" s="13">
        <v>44175.582754629628</v>
      </c>
      <c r="E3744" s="14">
        <v>2.9976851851851852E-2</v>
      </c>
      <c r="G3744" s="1" t="s">
        <v>235</v>
      </c>
      <c r="H3744" s="1" t="s">
        <v>236</v>
      </c>
      <c r="I3744" s="3">
        <v>14823</v>
      </c>
      <c r="J3744" s="13">
        <v>44171.828368055554</v>
      </c>
      <c r="K3744" s="14">
        <v>2.6342592592592588E-2</v>
      </c>
      <c r="M3744" s="1" t="s">
        <v>173</v>
      </c>
      <c r="N3744" s="1" t="s">
        <v>174</v>
      </c>
      <c r="O3744" s="3">
        <v>11541</v>
      </c>
      <c r="P3744" s="13">
        <v>44098.818831018521</v>
      </c>
      <c r="Q3744" s="14">
        <v>7.9398148148148148E-2</v>
      </c>
    </row>
    <row r="3745" spans="1:17" x14ac:dyDescent="0.25">
      <c r="A3745" s="1" t="s">
        <v>163</v>
      </c>
      <c r="B3745" s="1" t="s">
        <v>164</v>
      </c>
      <c r="C3745" s="3">
        <v>14958</v>
      </c>
      <c r="D3745" s="13">
        <v>44175.728564814817</v>
      </c>
      <c r="E3745" s="14">
        <v>3.0555555555555555E-2</v>
      </c>
      <c r="G3745" s="1" t="s">
        <v>171</v>
      </c>
      <c r="H3745" s="1" t="s">
        <v>172</v>
      </c>
      <c r="I3745" s="3">
        <v>14844</v>
      </c>
      <c r="J3745" s="13">
        <v>44172.62599537037</v>
      </c>
      <c r="K3745" s="14">
        <v>2.7129629629629632E-2</v>
      </c>
      <c r="M3745" s="1" t="s">
        <v>167</v>
      </c>
      <c r="N3745" s="1" t="s">
        <v>168</v>
      </c>
      <c r="O3745" s="3">
        <v>11543</v>
      </c>
      <c r="P3745" s="13">
        <v>44098.827777777777</v>
      </c>
      <c r="Q3745" s="14">
        <v>9.341435185185186E-2</v>
      </c>
    </row>
    <row r="3746" spans="1:17" x14ac:dyDescent="0.25">
      <c r="A3746" s="1" t="s">
        <v>207</v>
      </c>
      <c r="B3746" s="1" t="s">
        <v>208</v>
      </c>
      <c r="C3746" s="3">
        <v>14961</v>
      </c>
      <c r="D3746" s="13">
        <v>44175.775057870371</v>
      </c>
      <c r="E3746" s="14">
        <v>3.2187500000000001E-2</v>
      </c>
      <c r="G3746" s="1" t="s">
        <v>171</v>
      </c>
      <c r="H3746" s="1" t="s">
        <v>172</v>
      </c>
      <c r="I3746" s="3">
        <v>14845</v>
      </c>
      <c r="J3746" s="13">
        <v>44172.635393518518</v>
      </c>
      <c r="K3746" s="14">
        <v>3.2696759259259259E-2</v>
      </c>
      <c r="M3746" s="1" t="s">
        <v>247</v>
      </c>
      <c r="N3746" s="1" t="s">
        <v>248</v>
      </c>
      <c r="O3746" s="3">
        <v>11551</v>
      </c>
      <c r="P3746" s="13">
        <v>44098.865451388891</v>
      </c>
      <c r="Q3746" s="14">
        <v>8.549768518518519E-2</v>
      </c>
    </row>
    <row r="3747" spans="1:17" x14ac:dyDescent="0.25">
      <c r="A3747" s="1" t="s">
        <v>181</v>
      </c>
      <c r="B3747" s="1" t="s">
        <v>182</v>
      </c>
      <c r="C3747" s="3">
        <v>14967</v>
      </c>
      <c r="D3747" s="13">
        <v>44175.862986111111</v>
      </c>
      <c r="E3747" s="14">
        <v>2.5474537037037035E-2</v>
      </c>
      <c r="G3747" s="1" t="s">
        <v>187</v>
      </c>
      <c r="H3747" s="1" t="s">
        <v>188</v>
      </c>
      <c r="I3747" s="3">
        <v>14850</v>
      </c>
      <c r="J3747" s="13">
        <v>44172.70521990741</v>
      </c>
      <c r="K3747" s="14">
        <v>2.9641203703703701E-2</v>
      </c>
      <c r="M3747" s="1" t="s">
        <v>247</v>
      </c>
      <c r="N3747" s="1" t="s">
        <v>248</v>
      </c>
      <c r="O3747" s="3">
        <v>11552</v>
      </c>
      <c r="P3747" s="13">
        <v>44098.865393518521</v>
      </c>
      <c r="Q3747" s="14">
        <v>9.0949074074074085E-2</v>
      </c>
    </row>
    <row r="3748" spans="1:17" x14ac:dyDescent="0.25">
      <c r="A3748" s="1" t="s">
        <v>159</v>
      </c>
      <c r="B3748" s="1" t="s">
        <v>160</v>
      </c>
      <c r="C3748" s="3">
        <v>14969</v>
      </c>
      <c r="D3748" s="13">
        <v>44176.387013888889</v>
      </c>
      <c r="E3748" s="14">
        <v>3.1412037037037037E-2</v>
      </c>
      <c r="G3748" s="1" t="s">
        <v>251</v>
      </c>
      <c r="H3748" s="1" t="s">
        <v>252</v>
      </c>
      <c r="I3748" s="3">
        <v>14852</v>
      </c>
      <c r="J3748" s="13">
        <v>44172.730555555558</v>
      </c>
      <c r="K3748" s="14">
        <v>3.0543981481481481E-2</v>
      </c>
      <c r="M3748" s="1" t="s">
        <v>241</v>
      </c>
      <c r="N3748" s="1" t="s">
        <v>242</v>
      </c>
      <c r="O3748" s="3">
        <v>11553</v>
      </c>
      <c r="P3748" s="13">
        <v>44098.865358796298</v>
      </c>
      <c r="Q3748" s="14">
        <v>8.4155092592592587E-2</v>
      </c>
    </row>
    <row r="3749" spans="1:17" x14ac:dyDescent="0.25">
      <c r="A3749" s="1" t="s">
        <v>205</v>
      </c>
      <c r="B3749" s="1" t="s">
        <v>206</v>
      </c>
      <c r="C3749" s="3">
        <v>14975</v>
      </c>
      <c r="D3749" s="13">
        <v>44176.472500000003</v>
      </c>
      <c r="E3749" s="14">
        <v>3.0266203703703708E-2</v>
      </c>
      <c r="G3749" s="1" t="s">
        <v>122</v>
      </c>
      <c r="H3749" s="1" t="s">
        <v>217</v>
      </c>
      <c r="I3749" s="3">
        <v>14856</v>
      </c>
      <c r="J3749" s="13">
        <v>44172.790127314816</v>
      </c>
      <c r="K3749" s="14">
        <v>2.8009259259259262E-2</v>
      </c>
      <c r="M3749" s="1" t="s">
        <v>231</v>
      </c>
      <c r="N3749" s="1" t="s">
        <v>232</v>
      </c>
      <c r="O3749" s="3">
        <v>11555</v>
      </c>
      <c r="P3749" s="13">
        <v>44098.876296296294</v>
      </c>
      <c r="Q3749" s="14">
        <v>7.8055555555555559E-2</v>
      </c>
    </row>
    <row r="3750" spans="1:17" x14ac:dyDescent="0.25">
      <c r="A3750" s="1" t="s">
        <v>201</v>
      </c>
      <c r="B3750" s="1" t="s">
        <v>202</v>
      </c>
      <c r="C3750" s="3">
        <v>14978</v>
      </c>
      <c r="D3750" s="13">
        <v>44176.519537037035</v>
      </c>
      <c r="E3750" s="14">
        <v>3.4374999999999996E-2</v>
      </c>
      <c r="G3750" s="1" t="s">
        <v>211</v>
      </c>
      <c r="H3750" s="1" t="s">
        <v>212</v>
      </c>
      <c r="I3750" s="3">
        <v>14861</v>
      </c>
      <c r="J3750" s="13">
        <v>44172.862685185188</v>
      </c>
      <c r="K3750" s="14">
        <v>3.2789351851851854E-2</v>
      </c>
      <c r="M3750" s="1" t="s">
        <v>249</v>
      </c>
      <c r="N3750" s="1" t="s">
        <v>250</v>
      </c>
      <c r="O3750" s="3">
        <v>11560</v>
      </c>
      <c r="P3750" s="13">
        <v>44099.399282407408</v>
      </c>
      <c r="Q3750" s="14">
        <v>9.7280092592592585E-2</v>
      </c>
    </row>
    <row r="3751" spans="1:17" x14ac:dyDescent="0.25">
      <c r="A3751" s="1" t="s">
        <v>213</v>
      </c>
      <c r="B3751" s="1" t="s">
        <v>214</v>
      </c>
      <c r="C3751" s="3">
        <v>14982</v>
      </c>
      <c r="D3751" s="13">
        <v>44176.585034722222</v>
      </c>
      <c r="E3751" s="14">
        <v>3.7048611111111109E-2</v>
      </c>
      <c r="G3751" s="1" t="s">
        <v>177</v>
      </c>
      <c r="H3751" s="1" t="s">
        <v>178</v>
      </c>
      <c r="I3751" s="3">
        <v>14864</v>
      </c>
      <c r="J3751" s="13">
        <v>44173.399236111109</v>
      </c>
      <c r="K3751" s="14">
        <v>2.8761574074074075E-2</v>
      </c>
      <c r="M3751" s="1" t="s">
        <v>253</v>
      </c>
      <c r="N3751" s="1" t="s">
        <v>254</v>
      </c>
      <c r="O3751" s="3">
        <v>11561</v>
      </c>
      <c r="P3751" s="13">
        <v>44099.398379629631</v>
      </c>
      <c r="Q3751" s="14">
        <v>8.2210648148148144E-2</v>
      </c>
    </row>
    <row r="3752" spans="1:17" x14ac:dyDescent="0.25">
      <c r="A3752" s="1" t="s">
        <v>183</v>
      </c>
      <c r="B3752" s="1" t="s">
        <v>184</v>
      </c>
      <c r="C3752" s="3">
        <v>14983</v>
      </c>
      <c r="D3752" s="13">
        <v>44176.601203703707</v>
      </c>
      <c r="E3752" s="14">
        <v>3.4918981481481481E-2</v>
      </c>
      <c r="G3752" s="1" t="s">
        <v>215</v>
      </c>
      <c r="H3752" s="1" t="s">
        <v>216</v>
      </c>
      <c r="I3752" s="3">
        <v>14871</v>
      </c>
      <c r="J3752" s="13">
        <v>44173.485949074071</v>
      </c>
      <c r="K3752" s="14">
        <v>3.7083333333333336E-2</v>
      </c>
      <c r="M3752" s="1" t="s">
        <v>173</v>
      </c>
      <c r="N3752" s="1" t="s">
        <v>174</v>
      </c>
      <c r="O3752" s="3">
        <v>11563</v>
      </c>
      <c r="P3752" s="13">
        <v>44099.407800925925</v>
      </c>
      <c r="Q3752" s="14">
        <v>9.6377314814814818E-2</v>
      </c>
    </row>
    <row r="3753" spans="1:17" x14ac:dyDescent="0.25">
      <c r="A3753" s="1" t="s">
        <v>161</v>
      </c>
      <c r="B3753" s="1" t="s">
        <v>162</v>
      </c>
      <c r="C3753" s="3">
        <v>14985</v>
      </c>
      <c r="D3753" s="13">
        <v>44176.629236111112</v>
      </c>
      <c r="E3753" s="14">
        <v>3.9143518518518515E-2</v>
      </c>
      <c r="G3753" s="1" t="s">
        <v>179</v>
      </c>
      <c r="H3753" s="1" t="s">
        <v>180</v>
      </c>
      <c r="I3753" s="3">
        <v>14873</v>
      </c>
      <c r="J3753" s="13">
        <v>44173.517870370371</v>
      </c>
      <c r="K3753" s="14">
        <v>2.7256944444444445E-2</v>
      </c>
      <c r="M3753" s="1" t="s">
        <v>126</v>
      </c>
      <c r="N3753" s="1" t="s">
        <v>220</v>
      </c>
      <c r="O3753" s="3">
        <v>11572</v>
      </c>
      <c r="P3753" s="13">
        <v>44099.448993055557</v>
      </c>
      <c r="Q3753" s="14">
        <v>8.4247685185185175E-2</v>
      </c>
    </row>
    <row r="3754" spans="1:17" x14ac:dyDescent="0.25">
      <c r="A3754" s="1" t="s">
        <v>183</v>
      </c>
      <c r="B3754" s="1" t="s">
        <v>184</v>
      </c>
      <c r="C3754" s="3">
        <v>14988</v>
      </c>
      <c r="D3754" s="13">
        <v>44176.677557870367</v>
      </c>
      <c r="E3754" s="14">
        <v>3.0150462962962962E-2</v>
      </c>
      <c r="G3754" s="1" t="s">
        <v>215</v>
      </c>
      <c r="H3754" s="1" t="s">
        <v>216</v>
      </c>
      <c r="I3754" s="3">
        <v>14875</v>
      </c>
      <c r="J3754" s="13">
        <v>44173.544305555559</v>
      </c>
      <c r="K3754" s="14">
        <v>2.763888888888889E-2</v>
      </c>
      <c r="M3754" s="1" t="s">
        <v>199</v>
      </c>
      <c r="N3754" s="1" t="s">
        <v>200</v>
      </c>
      <c r="O3754" s="3">
        <v>11577</v>
      </c>
      <c r="P3754" s="13">
        <v>44099.470289351855</v>
      </c>
      <c r="Q3754" s="14">
        <v>8.8055555555555554E-2</v>
      </c>
    </row>
    <row r="3755" spans="1:17" x14ac:dyDescent="0.25">
      <c r="A3755" s="1" t="s">
        <v>207</v>
      </c>
      <c r="B3755" s="1" t="s">
        <v>208</v>
      </c>
      <c r="C3755" s="3">
        <v>14992</v>
      </c>
      <c r="D3755" s="13">
        <v>44176.732974537037</v>
      </c>
      <c r="E3755" s="14">
        <v>3.8182870370370374E-2</v>
      </c>
      <c r="G3755" s="1" t="s">
        <v>233</v>
      </c>
      <c r="H3755" s="1" t="s">
        <v>234</v>
      </c>
      <c r="I3755" s="3">
        <v>14883</v>
      </c>
      <c r="J3755" s="13">
        <v>44173.657962962963</v>
      </c>
      <c r="K3755" s="14">
        <v>3.7199074074074072E-2</v>
      </c>
      <c r="M3755" s="1" t="s">
        <v>130</v>
      </c>
      <c r="N3755" s="1" t="s">
        <v>218</v>
      </c>
      <c r="O3755" s="3">
        <v>11582</v>
      </c>
      <c r="P3755" s="13">
        <v>44099.469976851855</v>
      </c>
      <c r="Q3755" s="14">
        <v>9.0231481481481482E-2</v>
      </c>
    </row>
    <row r="3756" spans="1:17" x14ac:dyDescent="0.25">
      <c r="A3756" s="1" t="s">
        <v>189</v>
      </c>
      <c r="B3756" s="1" t="s">
        <v>190</v>
      </c>
      <c r="C3756" s="3">
        <v>14998</v>
      </c>
      <c r="D3756" s="13">
        <v>44176.821516203701</v>
      </c>
      <c r="E3756" s="14">
        <v>2.3564814814814813E-2</v>
      </c>
      <c r="G3756" s="1" t="s">
        <v>171</v>
      </c>
      <c r="H3756" s="1" t="s">
        <v>172</v>
      </c>
      <c r="I3756" s="3">
        <v>14884</v>
      </c>
      <c r="J3756" s="13">
        <v>44173.668368055558</v>
      </c>
      <c r="K3756" s="14">
        <v>2.5613425925925925E-2</v>
      </c>
      <c r="M3756" s="1" t="s">
        <v>245</v>
      </c>
      <c r="N3756" s="1" t="s">
        <v>246</v>
      </c>
      <c r="O3756" s="3">
        <v>11585</v>
      </c>
      <c r="P3756" s="13">
        <v>44099.475717592592</v>
      </c>
      <c r="Q3756" s="14">
        <v>9.403935185185186E-2</v>
      </c>
    </row>
    <row r="3757" spans="1:17" x14ac:dyDescent="0.25">
      <c r="A3757" s="1" t="s">
        <v>189</v>
      </c>
      <c r="B3757" s="1" t="s">
        <v>190</v>
      </c>
      <c r="C3757" s="3">
        <v>15002</v>
      </c>
      <c r="D3757" s="13">
        <v>44176.882384259261</v>
      </c>
      <c r="E3757" s="14">
        <v>3.2615740740740744E-2</v>
      </c>
      <c r="G3757" s="1" t="s">
        <v>187</v>
      </c>
      <c r="H3757" s="1" t="s">
        <v>188</v>
      </c>
      <c r="I3757" s="3">
        <v>14887</v>
      </c>
      <c r="J3757" s="13">
        <v>44173.713587962964</v>
      </c>
      <c r="K3757" s="14">
        <v>2.991898148148148E-2</v>
      </c>
      <c r="M3757" s="1" t="s">
        <v>223</v>
      </c>
      <c r="N3757" s="1" t="s">
        <v>224</v>
      </c>
      <c r="O3757" s="3">
        <v>11587</v>
      </c>
      <c r="P3757" s="13">
        <v>44099.48883101852</v>
      </c>
      <c r="Q3757" s="14">
        <v>9.1747685185185182E-2</v>
      </c>
    </row>
    <row r="3758" spans="1:17" x14ac:dyDescent="0.25">
      <c r="A3758" s="1" t="s">
        <v>183</v>
      </c>
      <c r="B3758" s="1" t="s">
        <v>184</v>
      </c>
      <c r="C3758" s="3">
        <v>15008</v>
      </c>
      <c r="D3758" s="13">
        <v>44177.459421296298</v>
      </c>
      <c r="E3758" s="14">
        <v>2.9988425925925922E-2</v>
      </c>
      <c r="G3758" s="1" t="s">
        <v>233</v>
      </c>
      <c r="H3758" s="1" t="s">
        <v>234</v>
      </c>
      <c r="I3758" s="3">
        <v>14889</v>
      </c>
      <c r="J3758" s="13">
        <v>44173.741122685184</v>
      </c>
      <c r="K3758" s="14">
        <v>2.7858796296296298E-2</v>
      </c>
      <c r="M3758" s="1" t="s">
        <v>173</v>
      </c>
      <c r="N3758" s="1" t="s">
        <v>174</v>
      </c>
      <c r="O3758" s="3">
        <v>11588</v>
      </c>
      <c r="P3758" s="13">
        <v>44099.493402777778</v>
      </c>
      <c r="Q3758" s="14">
        <v>8.1018518518518517E-2</v>
      </c>
    </row>
    <row r="3759" spans="1:17" x14ac:dyDescent="0.25">
      <c r="A3759" s="1" t="s">
        <v>197</v>
      </c>
      <c r="B3759" s="1" t="s">
        <v>198</v>
      </c>
      <c r="C3759" s="3">
        <v>15015</v>
      </c>
      <c r="D3759" s="13">
        <v>44177.568622685183</v>
      </c>
      <c r="E3759" s="14">
        <v>3.4050925925925922E-2</v>
      </c>
      <c r="G3759" s="1" t="s">
        <v>203</v>
      </c>
      <c r="H3759" s="1" t="s">
        <v>204</v>
      </c>
      <c r="I3759" s="3">
        <v>14895</v>
      </c>
      <c r="J3759" s="13">
        <v>44173.826736111114</v>
      </c>
      <c r="K3759" s="14">
        <v>3.0104166666666668E-2</v>
      </c>
      <c r="M3759" s="1" t="s">
        <v>227</v>
      </c>
      <c r="N3759" s="1" t="s">
        <v>228</v>
      </c>
      <c r="O3759" s="3">
        <v>11590</v>
      </c>
      <c r="P3759" s="13">
        <v>44099.495393518519</v>
      </c>
      <c r="Q3759" s="14">
        <v>8.487268518518519E-2</v>
      </c>
    </row>
    <row r="3760" spans="1:17" x14ac:dyDescent="0.25">
      <c r="A3760" s="1" t="s">
        <v>189</v>
      </c>
      <c r="B3760" s="1" t="s">
        <v>190</v>
      </c>
      <c r="C3760" s="3">
        <v>15016</v>
      </c>
      <c r="D3760" s="13">
        <v>44177.584374999999</v>
      </c>
      <c r="E3760" s="14">
        <v>3.8831018518518515E-2</v>
      </c>
      <c r="G3760" s="1" t="s">
        <v>187</v>
      </c>
      <c r="H3760" s="1" t="s">
        <v>188</v>
      </c>
      <c r="I3760" s="3">
        <v>14896</v>
      </c>
      <c r="J3760" s="13">
        <v>44173.843784722223</v>
      </c>
      <c r="K3760" s="14">
        <v>3.8842592592592588E-2</v>
      </c>
      <c r="M3760" s="1" t="s">
        <v>245</v>
      </c>
      <c r="N3760" s="1" t="s">
        <v>246</v>
      </c>
      <c r="O3760" s="3">
        <v>11591</v>
      </c>
      <c r="P3760" s="13">
        <v>44099.502106481479</v>
      </c>
      <c r="Q3760" s="14">
        <v>8.3344907407407409E-2</v>
      </c>
    </row>
    <row r="3761" spans="1:17" x14ac:dyDescent="0.25">
      <c r="A3761" s="1" t="s">
        <v>225</v>
      </c>
      <c r="B3761" s="1" t="s">
        <v>226</v>
      </c>
      <c r="C3761" s="3">
        <v>15017</v>
      </c>
      <c r="D3761" s="13">
        <v>44177.596932870372</v>
      </c>
      <c r="E3761" s="14">
        <v>3.2407407407407406E-2</v>
      </c>
      <c r="G3761" s="1" t="s">
        <v>235</v>
      </c>
      <c r="H3761" s="1" t="s">
        <v>236</v>
      </c>
      <c r="I3761" s="3">
        <v>14898</v>
      </c>
      <c r="J3761" s="13">
        <v>44173.874305555553</v>
      </c>
      <c r="K3761" s="14">
        <v>3.6828703703703704E-2</v>
      </c>
      <c r="M3761" s="1" t="s">
        <v>223</v>
      </c>
      <c r="N3761" s="1" t="s">
        <v>224</v>
      </c>
      <c r="O3761" s="3">
        <v>11594</v>
      </c>
      <c r="P3761" s="13">
        <v>44099.506944444445</v>
      </c>
      <c r="Q3761" s="14">
        <v>9.0138888888888893E-2</v>
      </c>
    </row>
    <row r="3762" spans="1:17" x14ac:dyDescent="0.25">
      <c r="A3762" s="1" t="s">
        <v>207</v>
      </c>
      <c r="B3762" s="1" t="s">
        <v>208</v>
      </c>
      <c r="C3762" s="3">
        <v>15018</v>
      </c>
      <c r="D3762" s="13">
        <v>44177.613981481481</v>
      </c>
      <c r="E3762" s="14">
        <v>3.0856481481481481E-2</v>
      </c>
      <c r="G3762" s="1" t="s">
        <v>122</v>
      </c>
      <c r="H3762" s="1" t="s">
        <v>217</v>
      </c>
      <c r="I3762" s="3">
        <v>14902</v>
      </c>
      <c r="J3762" s="13">
        <v>44174.420069444444</v>
      </c>
      <c r="K3762" s="14">
        <v>2.9652777777777778E-2</v>
      </c>
      <c r="M3762" s="1" t="s">
        <v>231</v>
      </c>
      <c r="N3762" s="1" t="s">
        <v>232</v>
      </c>
      <c r="O3762" s="3">
        <v>11600</v>
      </c>
      <c r="P3762" s="13">
        <v>44099.522476851853</v>
      </c>
      <c r="Q3762" s="14">
        <v>8.3726851851851858E-2</v>
      </c>
    </row>
    <row r="3763" spans="1:17" x14ac:dyDescent="0.25">
      <c r="A3763" s="1" t="s">
        <v>201</v>
      </c>
      <c r="B3763" s="1" t="s">
        <v>202</v>
      </c>
      <c r="C3763" s="3">
        <v>15019</v>
      </c>
      <c r="D3763" s="13">
        <v>44177.625474537039</v>
      </c>
      <c r="E3763" s="14">
        <v>3.6458333333333336E-2</v>
      </c>
      <c r="G3763" s="1" t="s">
        <v>193</v>
      </c>
      <c r="H3763" s="1" t="s">
        <v>194</v>
      </c>
      <c r="I3763" s="3">
        <v>14906</v>
      </c>
      <c r="J3763" s="13">
        <v>44174.483541666668</v>
      </c>
      <c r="K3763" s="14">
        <v>3.1990740740740743E-2</v>
      </c>
      <c r="M3763" s="1" t="s">
        <v>185</v>
      </c>
      <c r="N3763" s="1" t="s">
        <v>186</v>
      </c>
      <c r="O3763" s="3">
        <v>11602</v>
      </c>
      <c r="P3763" s="13">
        <v>44099.523287037038</v>
      </c>
      <c r="Q3763" s="14">
        <v>8.7719907407407413E-2</v>
      </c>
    </row>
    <row r="3764" spans="1:17" x14ac:dyDescent="0.25">
      <c r="A3764" s="1" t="s">
        <v>161</v>
      </c>
      <c r="B3764" s="1" t="s">
        <v>162</v>
      </c>
      <c r="C3764" s="3">
        <v>15021</v>
      </c>
      <c r="D3764" s="13">
        <v>44177.654143518521</v>
      </c>
      <c r="E3764" s="14">
        <v>3.8136574074074073E-2</v>
      </c>
      <c r="G3764" s="1" t="s">
        <v>233</v>
      </c>
      <c r="H3764" s="1" t="s">
        <v>234</v>
      </c>
      <c r="I3764" s="3">
        <v>14908</v>
      </c>
      <c r="J3764" s="13">
        <v>44174.513692129629</v>
      </c>
      <c r="K3764" s="14">
        <v>3.0983796296296297E-2</v>
      </c>
      <c r="M3764" s="1" t="s">
        <v>191</v>
      </c>
      <c r="N3764" s="1" t="s">
        <v>192</v>
      </c>
      <c r="O3764" s="3">
        <v>11607</v>
      </c>
      <c r="P3764" s="13">
        <v>44099.542928240742</v>
      </c>
      <c r="Q3764" s="14">
        <v>8.6539351851851853E-2</v>
      </c>
    </row>
    <row r="3765" spans="1:17" x14ac:dyDescent="0.25">
      <c r="A3765" s="1" t="s">
        <v>197</v>
      </c>
      <c r="B3765" s="1" t="s">
        <v>198</v>
      </c>
      <c r="C3765" s="3">
        <v>15022</v>
      </c>
      <c r="D3765" s="13">
        <v>44177.672025462962</v>
      </c>
      <c r="E3765" s="14">
        <v>3.2673611111111105E-2</v>
      </c>
      <c r="G3765" s="1" t="s">
        <v>203</v>
      </c>
      <c r="H3765" s="1" t="s">
        <v>204</v>
      </c>
      <c r="I3765" s="3">
        <v>14911</v>
      </c>
      <c r="J3765" s="13">
        <v>44174.555300925924</v>
      </c>
      <c r="K3765" s="14">
        <v>3.5173611111111107E-2</v>
      </c>
      <c r="M3765" s="1" t="s">
        <v>185</v>
      </c>
      <c r="N3765" s="1" t="s">
        <v>186</v>
      </c>
      <c r="O3765" s="3">
        <v>11608</v>
      </c>
      <c r="P3765" s="13">
        <v>44099.543645833335</v>
      </c>
      <c r="Q3765" s="14">
        <v>9.2199074074074072E-2</v>
      </c>
    </row>
    <row r="3766" spans="1:17" x14ac:dyDescent="0.25">
      <c r="A3766" s="1" t="s">
        <v>165</v>
      </c>
      <c r="B3766" s="1" t="s">
        <v>166</v>
      </c>
      <c r="C3766" s="3">
        <v>15028</v>
      </c>
      <c r="D3766" s="13">
        <v>44177.760937500003</v>
      </c>
      <c r="E3766" s="14">
        <v>3.0254629629629631E-2</v>
      </c>
      <c r="G3766" s="1" t="s">
        <v>171</v>
      </c>
      <c r="H3766" s="1" t="s">
        <v>172</v>
      </c>
      <c r="I3766" s="3">
        <v>14913</v>
      </c>
      <c r="J3766" s="13">
        <v>44174.582615740743</v>
      </c>
      <c r="K3766" s="14">
        <v>4.1365740740740745E-2</v>
      </c>
      <c r="M3766" s="1" t="s">
        <v>231</v>
      </c>
      <c r="N3766" s="1" t="s">
        <v>232</v>
      </c>
      <c r="O3766" s="3">
        <v>11614</v>
      </c>
      <c r="P3766" s="13">
        <v>44099.558078703703</v>
      </c>
      <c r="Q3766" s="14">
        <v>8.2280092592592599E-2</v>
      </c>
    </row>
    <row r="3767" spans="1:17" x14ac:dyDescent="0.25">
      <c r="A3767" s="1" t="s">
        <v>165</v>
      </c>
      <c r="B3767" s="1" t="s">
        <v>166</v>
      </c>
      <c r="C3767" s="3">
        <v>15034</v>
      </c>
      <c r="D3767" s="13">
        <v>44177.839386574073</v>
      </c>
      <c r="E3767" s="14">
        <v>3.3877314814814811E-2</v>
      </c>
      <c r="G3767" s="1" t="s">
        <v>251</v>
      </c>
      <c r="H3767" s="1" t="s">
        <v>252</v>
      </c>
      <c r="I3767" s="3">
        <v>14921</v>
      </c>
      <c r="J3767" s="13">
        <v>44174.713182870371</v>
      </c>
      <c r="K3767" s="14">
        <v>2.7199074074074073E-2</v>
      </c>
      <c r="M3767" s="1" t="s">
        <v>185</v>
      </c>
      <c r="N3767" s="1" t="s">
        <v>186</v>
      </c>
      <c r="O3767" s="3">
        <v>11618</v>
      </c>
      <c r="P3767" s="13">
        <v>44099.570983796293</v>
      </c>
      <c r="Q3767" s="14">
        <v>9.0335648148148151E-2</v>
      </c>
    </row>
    <row r="3768" spans="1:17" x14ac:dyDescent="0.25">
      <c r="A3768" s="1" t="s">
        <v>201</v>
      </c>
      <c r="B3768" s="1" t="s">
        <v>202</v>
      </c>
      <c r="C3768" s="3">
        <v>15036</v>
      </c>
      <c r="D3768" s="13">
        <v>44177.869618055556</v>
      </c>
      <c r="E3768" s="14">
        <v>2.8229166666666666E-2</v>
      </c>
      <c r="G3768" s="1" t="s">
        <v>215</v>
      </c>
      <c r="H3768" s="1" t="s">
        <v>216</v>
      </c>
      <c r="I3768" s="3">
        <v>14922</v>
      </c>
      <c r="J3768" s="13">
        <v>44174.729386574072</v>
      </c>
      <c r="K3768" s="14">
        <v>3.1215277777777783E-2</v>
      </c>
      <c r="M3768" s="1" t="s">
        <v>223</v>
      </c>
      <c r="N3768" s="1" t="s">
        <v>224</v>
      </c>
      <c r="O3768" s="3">
        <v>11619</v>
      </c>
      <c r="P3768" s="13">
        <v>44099.579351851855</v>
      </c>
      <c r="Q3768" s="14">
        <v>8.0625000000000002E-2</v>
      </c>
    </row>
    <row r="3769" spans="1:17" x14ac:dyDescent="0.25">
      <c r="A3769" s="1" t="s">
        <v>207</v>
      </c>
      <c r="B3769" s="1" t="s">
        <v>208</v>
      </c>
      <c r="C3769" s="3">
        <v>15037</v>
      </c>
      <c r="D3769" s="13">
        <v>44177.886238425926</v>
      </c>
      <c r="E3769" s="14">
        <v>3.9583333333333331E-2</v>
      </c>
      <c r="G3769" s="1" t="s">
        <v>122</v>
      </c>
      <c r="H3769" s="1" t="s">
        <v>217</v>
      </c>
      <c r="I3769" s="3">
        <v>14927</v>
      </c>
      <c r="J3769" s="13">
        <v>44174.799629629626</v>
      </c>
      <c r="K3769" s="14">
        <v>3.2673611111111105E-2</v>
      </c>
      <c r="M3769" s="1" t="s">
        <v>245</v>
      </c>
      <c r="N3769" s="1" t="s">
        <v>246</v>
      </c>
      <c r="O3769" s="3">
        <v>11622</v>
      </c>
      <c r="P3769" s="13">
        <v>44099.585856481484</v>
      </c>
      <c r="Q3769" s="14">
        <v>9.1574074074074072E-2</v>
      </c>
    </row>
    <row r="3770" spans="1:17" x14ac:dyDescent="0.25">
      <c r="A3770" s="1" t="s">
        <v>183</v>
      </c>
      <c r="B3770" s="1" t="s">
        <v>184</v>
      </c>
      <c r="C3770" s="3">
        <v>15040</v>
      </c>
      <c r="D3770" s="13">
        <v>44178.42690972222</v>
      </c>
      <c r="E3770" s="14">
        <v>3.8275462962962963E-2</v>
      </c>
      <c r="G3770" s="1" t="s">
        <v>187</v>
      </c>
      <c r="H3770" s="1" t="s">
        <v>188</v>
      </c>
      <c r="I3770" s="3">
        <v>14931</v>
      </c>
      <c r="J3770" s="13">
        <v>44174.855497685188</v>
      </c>
      <c r="K3770" s="14">
        <v>3.5023148148148144E-2</v>
      </c>
      <c r="M3770" s="1" t="s">
        <v>130</v>
      </c>
      <c r="N3770" s="1" t="s">
        <v>218</v>
      </c>
      <c r="O3770" s="3">
        <v>11624</v>
      </c>
      <c r="P3770" s="13">
        <v>44099.585057870368</v>
      </c>
      <c r="Q3770" s="14">
        <v>8.789351851851851E-2</v>
      </c>
    </row>
    <row r="3771" spans="1:17" x14ac:dyDescent="0.25">
      <c r="A3771" s="1" t="s">
        <v>197</v>
      </c>
      <c r="B3771" s="1" t="s">
        <v>198</v>
      </c>
      <c r="C3771" s="3">
        <v>15041</v>
      </c>
      <c r="D3771" s="13">
        <v>44178.444930555554</v>
      </c>
      <c r="E3771" s="14">
        <v>2.7604166666666666E-2</v>
      </c>
      <c r="G3771" s="1" t="s">
        <v>193</v>
      </c>
      <c r="H3771" s="1" t="s">
        <v>194</v>
      </c>
      <c r="I3771" s="3">
        <v>14932</v>
      </c>
      <c r="J3771" s="13">
        <v>44174.868310185186</v>
      </c>
      <c r="K3771" s="14">
        <v>3.6111111111111115E-2</v>
      </c>
      <c r="M3771" s="1" t="s">
        <v>249</v>
      </c>
      <c r="N3771" s="1" t="s">
        <v>250</v>
      </c>
      <c r="O3771" s="3">
        <v>11625</v>
      </c>
      <c r="P3771" s="13">
        <v>44099.583761574075</v>
      </c>
      <c r="Q3771" s="14">
        <v>8.4733796296296293E-2</v>
      </c>
    </row>
    <row r="3772" spans="1:17" x14ac:dyDescent="0.25">
      <c r="A3772" s="1" t="s">
        <v>243</v>
      </c>
      <c r="B3772" s="1" t="s">
        <v>244</v>
      </c>
      <c r="C3772" s="3">
        <v>15042</v>
      </c>
      <c r="D3772" s="13">
        <v>44178.455729166664</v>
      </c>
      <c r="E3772" s="14">
        <v>3.5300925925925923E-2</v>
      </c>
      <c r="G3772" s="1" t="s">
        <v>120</v>
      </c>
      <c r="H3772" s="1" t="s">
        <v>219</v>
      </c>
      <c r="I3772" s="3">
        <v>14941</v>
      </c>
      <c r="J3772" s="13">
        <v>44175.486909722225</v>
      </c>
      <c r="K3772" s="14">
        <v>3.8657407407407404E-2</v>
      </c>
      <c r="M3772" s="1" t="s">
        <v>253</v>
      </c>
      <c r="N3772" s="1" t="s">
        <v>254</v>
      </c>
      <c r="O3772" s="3">
        <v>11627</v>
      </c>
      <c r="P3772" s="13">
        <v>44099.593587962961</v>
      </c>
      <c r="Q3772" s="14">
        <v>8.7638888888888891E-2</v>
      </c>
    </row>
    <row r="3773" spans="1:17" x14ac:dyDescent="0.25">
      <c r="A3773" s="1" t="s">
        <v>255</v>
      </c>
      <c r="B3773" s="1" t="s">
        <v>256</v>
      </c>
      <c r="C3773" s="3">
        <v>15044</v>
      </c>
      <c r="D3773" s="13">
        <v>44178.490740740737</v>
      </c>
      <c r="E3773" s="14">
        <v>3.8449074074074073E-2</v>
      </c>
      <c r="G3773" s="1" t="s">
        <v>235</v>
      </c>
      <c r="H3773" s="1" t="s">
        <v>236</v>
      </c>
      <c r="I3773" s="3">
        <v>14942</v>
      </c>
      <c r="J3773" s="13">
        <v>44175.501597222225</v>
      </c>
      <c r="K3773" s="14">
        <v>2.9444444444444443E-2</v>
      </c>
      <c r="M3773" s="1" t="s">
        <v>199</v>
      </c>
      <c r="N3773" s="1" t="s">
        <v>200</v>
      </c>
      <c r="O3773" s="3">
        <v>11632</v>
      </c>
      <c r="P3773" s="13">
        <v>44099.603206018517</v>
      </c>
      <c r="Q3773" s="14">
        <v>9.1122685185185182E-2</v>
      </c>
    </row>
    <row r="3774" spans="1:17" x14ac:dyDescent="0.25">
      <c r="A3774" s="1" t="s">
        <v>255</v>
      </c>
      <c r="B3774" s="1" t="s">
        <v>256</v>
      </c>
      <c r="C3774" s="3">
        <v>15046</v>
      </c>
      <c r="D3774" s="13">
        <v>44178.511111111111</v>
      </c>
      <c r="E3774" s="14">
        <v>2.5868055555555557E-2</v>
      </c>
      <c r="G3774" s="1" t="s">
        <v>251</v>
      </c>
      <c r="H3774" s="1" t="s">
        <v>252</v>
      </c>
      <c r="I3774" s="3">
        <v>14943</v>
      </c>
      <c r="J3774" s="13">
        <v>44175.512129629627</v>
      </c>
      <c r="K3774" s="14">
        <v>3.6574074074074071E-2</v>
      </c>
      <c r="M3774" s="1" t="s">
        <v>245</v>
      </c>
      <c r="N3774" s="1" t="s">
        <v>246</v>
      </c>
      <c r="O3774" s="3">
        <v>11640</v>
      </c>
      <c r="P3774" s="13">
        <v>44099.630335648151</v>
      </c>
      <c r="Q3774" s="14">
        <v>8.5763888888888876E-2</v>
      </c>
    </row>
    <row r="3775" spans="1:17" x14ac:dyDescent="0.25">
      <c r="A3775" s="1" t="s">
        <v>201</v>
      </c>
      <c r="B3775" s="1" t="s">
        <v>202</v>
      </c>
      <c r="C3775" s="3">
        <v>15053</v>
      </c>
      <c r="D3775" s="13">
        <v>44178.610682870371</v>
      </c>
      <c r="E3775" s="14">
        <v>3.0104166666666668E-2</v>
      </c>
      <c r="G3775" s="1" t="s">
        <v>203</v>
      </c>
      <c r="H3775" s="1" t="s">
        <v>204</v>
      </c>
      <c r="I3775" s="3">
        <v>14949</v>
      </c>
      <c r="J3775" s="13">
        <v>44175.599745370368</v>
      </c>
      <c r="K3775" s="14">
        <v>3.1631944444444442E-2</v>
      </c>
      <c r="M3775" s="1" t="s">
        <v>237</v>
      </c>
      <c r="N3775" s="1" t="s">
        <v>238</v>
      </c>
      <c r="O3775" s="3">
        <v>11642</v>
      </c>
      <c r="P3775" s="13">
        <v>44099.639270833337</v>
      </c>
      <c r="Q3775" s="14">
        <v>8.6481481481481479E-2</v>
      </c>
    </row>
    <row r="3776" spans="1:17" x14ac:dyDescent="0.25">
      <c r="A3776" s="1" t="s">
        <v>201</v>
      </c>
      <c r="B3776" s="1" t="s">
        <v>202</v>
      </c>
      <c r="C3776" s="3">
        <v>15057</v>
      </c>
      <c r="D3776" s="13">
        <v>44178.669224537036</v>
      </c>
      <c r="E3776" s="14">
        <v>3.8310185185185183E-2</v>
      </c>
      <c r="G3776" s="1" t="s">
        <v>193</v>
      </c>
      <c r="H3776" s="1" t="s">
        <v>194</v>
      </c>
      <c r="I3776" s="3">
        <v>14951</v>
      </c>
      <c r="J3776" s="13">
        <v>44175.621319444443</v>
      </c>
      <c r="K3776" s="14">
        <v>3.0520833333333334E-2</v>
      </c>
      <c r="M3776" s="1" t="s">
        <v>130</v>
      </c>
      <c r="N3776" s="1" t="s">
        <v>218</v>
      </c>
      <c r="O3776" s="3">
        <v>11644</v>
      </c>
      <c r="P3776" s="13">
        <v>44099.646226851852</v>
      </c>
      <c r="Q3776" s="14">
        <v>8.8356481481481494E-2</v>
      </c>
    </row>
    <row r="3777" spans="1:17" x14ac:dyDescent="0.25">
      <c r="A3777" s="1" t="s">
        <v>181</v>
      </c>
      <c r="B3777" s="1" t="s">
        <v>182</v>
      </c>
      <c r="C3777" s="3">
        <v>15058</v>
      </c>
      <c r="D3777" s="13">
        <v>44178.683541666665</v>
      </c>
      <c r="E3777" s="14">
        <v>3.0532407407407411E-2</v>
      </c>
      <c r="G3777" s="1" t="s">
        <v>235</v>
      </c>
      <c r="H3777" s="1" t="s">
        <v>236</v>
      </c>
      <c r="I3777" s="3">
        <v>14952</v>
      </c>
      <c r="J3777" s="13">
        <v>44175.6405787037</v>
      </c>
      <c r="K3777" s="14">
        <v>2.8240740740740736E-2</v>
      </c>
      <c r="M3777" s="1" t="s">
        <v>209</v>
      </c>
      <c r="N3777" s="1" t="s">
        <v>210</v>
      </c>
      <c r="O3777" s="3">
        <v>11653</v>
      </c>
      <c r="P3777" s="13">
        <v>44099.664872685185</v>
      </c>
      <c r="Q3777" s="14">
        <v>8.443287037037038E-2</v>
      </c>
    </row>
    <row r="3778" spans="1:17" x14ac:dyDescent="0.25">
      <c r="A3778" s="1" t="s">
        <v>213</v>
      </c>
      <c r="B3778" s="1" t="s">
        <v>214</v>
      </c>
      <c r="C3778" s="3">
        <v>15064</v>
      </c>
      <c r="D3778" s="13">
        <v>44178.77202546296</v>
      </c>
      <c r="E3778" s="14">
        <v>3.4652777777777775E-2</v>
      </c>
      <c r="G3778" s="1" t="s">
        <v>122</v>
      </c>
      <c r="H3778" s="1" t="s">
        <v>217</v>
      </c>
      <c r="I3778" s="3">
        <v>14954</v>
      </c>
      <c r="J3778" s="13">
        <v>44175.675856481481</v>
      </c>
      <c r="K3778" s="14">
        <v>3.0972222222222224E-2</v>
      </c>
      <c r="M3778" s="1" t="s">
        <v>245</v>
      </c>
      <c r="N3778" s="1" t="s">
        <v>246</v>
      </c>
      <c r="O3778" s="3">
        <v>11660</v>
      </c>
      <c r="P3778" s="13">
        <v>44099.688472222224</v>
      </c>
      <c r="Q3778" s="14">
        <v>9.3333333333333338E-2</v>
      </c>
    </row>
    <row r="3779" spans="1:17" x14ac:dyDescent="0.25">
      <c r="A3779" s="1" t="s">
        <v>197</v>
      </c>
      <c r="B3779" s="1" t="s">
        <v>198</v>
      </c>
      <c r="C3779" s="3">
        <v>15065</v>
      </c>
      <c r="D3779" s="13">
        <v>44178.782743055555</v>
      </c>
      <c r="E3779" s="14">
        <v>3.24537037037037E-2</v>
      </c>
      <c r="G3779" s="1" t="s">
        <v>175</v>
      </c>
      <c r="H3779" s="1" t="s">
        <v>176</v>
      </c>
      <c r="I3779" s="3">
        <v>14962</v>
      </c>
      <c r="J3779" s="13">
        <v>44175.784953703704</v>
      </c>
      <c r="K3779" s="14">
        <v>3.5624999999999997E-2</v>
      </c>
      <c r="M3779" s="1" t="s">
        <v>191</v>
      </c>
      <c r="N3779" s="1" t="s">
        <v>192</v>
      </c>
      <c r="O3779" s="3">
        <v>11664</v>
      </c>
      <c r="P3779" s="13">
        <v>44099.696712962963</v>
      </c>
      <c r="Q3779" s="14">
        <v>8.5949074074074081E-2</v>
      </c>
    </row>
    <row r="3780" spans="1:17" x14ac:dyDescent="0.25">
      <c r="A3780" s="1" t="s">
        <v>165</v>
      </c>
      <c r="B3780" s="1" t="s">
        <v>166</v>
      </c>
      <c r="C3780" s="3">
        <v>15067</v>
      </c>
      <c r="D3780" s="13">
        <v>44178.813576388886</v>
      </c>
      <c r="E3780" s="14">
        <v>2.8888888888888891E-2</v>
      </c>
      <c r="G3780" s="1" t="s">
        <v>187</v>
      </c>
      <c r="H3780" s="1" t="s">
        <v>188</v>
      </c>
      <c r="I3780" s="3">
        <v>14965</v>
      </c>
      <c r="J3780" s="13">
        <v>44175.834479166668</v>
      </c>
      <c r="K3780" s="14">
        <v>2.6400462962962962E-2</v>
      </c>
      <c r="M3780" s="1" t="s">
        <v>185</v>
      </c>
      <c r="N3780" s="1" t="s">
        <v>186</v>
      </c>
      <c r="O3780" s="3">
        <v>11667</v>
      </c>
      <c r="P3780" s="13">
        <v>44099.701064814813</v>
      </c>
      <c r="Q3780" s="14">
        <v>8.7187499999999987E-2</v>
      </c>
    </row>
    <row r="3781" spans="1:17" x14ac:dyDescent="0.25">
      <c r="A3781" s="1" t="s">
        <v>205</v>
      </c>
      <c r="B3781" s="1" t="s">
        <v>206</v>
      </c>
      <c r="C3781" s="3">
        <v>15069</v>
      </c>
      <c r="D3781" s="13">
        <v>44178.845949074072</v>
      </c>
      <c r="E3781" s="14">
        <v>2.9930555555555557E-2</v>
      </c>
      <c r="G3781" s="1" t="s">
        <v>177</v>
      </c>
      <c r="H3781" s="1" t="s">
        <v>178</v>
      </c>
      <c r="I3781" s="3">
        <v>14966</v>
      </c>
      <c r="J3781" s="13">
        <v>44175.850208333337</v>
      </c>
      <c r="K3781" s="14">
        <v>4.0057870370370369E-2</v>
      </c>
      <c r="M3781" s="1" t="s">
        <v>191</v>
      </c>
      <c r="N3781" s="1" t="s">
        <v>192</v>
      </c>
      <c r="O3781" s="3">
        <v>11672</v>
      </c>
      <c r="P3781" s="13">
        <v>44099.714016203703</v>
      </c>
      <c r="Q3781" s="14">
        <v>8.9918981481481475E-2</v>
      </c>
    </row>
    <row r="3782" spans="1:17" x14ac:dyDescent="0.25">
      <c r="A3782" s="1" t="s">
        <v>201</v>
      </c>
      <c r="B3782" s="1" t="s">
        <v>202</v>
      </c>
      <c r="C3782" s="3">
        <v>15075</v>
      </c>
      <c r="D3782" s="13">
        <v>44179.435266203705</v>
      </c>
      <c r="E3782" s="14">
        <v>3.5104166666666665E-2</v>
      </c>
      <c r="G3782" s="1" t="s">
        <v>211</v>
      </c>
      <c r="H3782" s="1" t="s">
        <v>212</v>
      </c>
      <c r="I3782" s="3">
        <v>14968</v>
      </c>
      <c r="J3782" s="13">
        <v>44175.880069444444</v>
      </c>
      <c r="K3782" s="14">
        <v>3.2222222222222222E-2</v>
      </c>
      <c r="M3782" s="1" t="s">
        <v>237</v>
      </c>
      <c r="N3782" s="1" t="s">
        <v>238</v>
      </c>
      <c r="O3782" s="3">
        <v>11673</v>
      </c>
      <c r="P3782" s="13">
        <v>44099.71802083333</v>
      </c>
      <c r="Q3782" s="14">
        <v>9.4131944444444449E-2</v>
      </c>
    </row>
    <row r="3783" spans="1:17" x14ac:dyDescent="0.25">
      <c r="A3783" s="1" t="s">
        <v>243</v>
      </c>
      <c r="B3783" s="1" t="s">
        <v>244</v>
      </c>
      <c r="C3783" s="3">
        <v>15077</v>
      </c>
      <c r="D3783" s="13">
        <v>44179.463564814818</v>
      </c>
      <c r="E3783" s="14">
        <v>3.6597222222222225E-2</v>
      </c>
      <c r="G3783" s="1" t="s">
        <v>215</v>
      </c>
      <c r="H3783" s="1" t="s">
        <v>216</v>
      </c>
      <c r="I3783" s="3">
        <v>14974</v>
      </c>
      <c r="J3783" s="13">
        <v>44176.45826388889</v>
      </c>
      <c r="K3783" s="14">
        <v>3.6736111111111108E-2</v>
      </c>
      <c r="M3783" s="1" t="s">
        <v>227</v>
      </c>
      <c r="N3783" s="1" t="s">
        <v>228</v>
      </c>
      <c r="O3783" s="3">
        <v>11676</v>
      </c>
      <c r="P3783" s="13">
        <v>44099.735439814816</v>
      </c>
      <c r="Q3783" s="14">
        <v>9.3101851851851838E-2</v>
      </c>
    </row>
    <row r="3784" spans="1:17" x14ac:dyDescent="0.25">
      <c r="A3784" s="1" t="s">
        <v>159</v>
      </c>
      <c r="B3784" s="1" t="s">
        <v>160</v>
      </c>
      <c r="C3784" s="3">
        <v>15078</v>
      </c>
      <c r="D3784" s="13">
        <v>44179.475127314814</v>
      </c>
      <c r="E3784" s="14">
        <v>2.6747685185185183E-2</v>
      </c>
      <c r="G3784" s="1" t="s">
        <v>233</v>
      </c>
      <c r="H3784" s="1" t="s">
        <v>234</v>
      </c>
      <c r="I3784" s="3">
        <v>14980</v>
      </c>
      <c r="J3784" s="13">
        <v>44176.549571759257</v>
      </c>
      <c r="K3784" s="14">
        <v>3.9074074074074074E-2</v>
      </c>
      <c r="M3784" s="1" t="s">
        <v>130</v>
      </c>
      <c r="N3784" s="1" t="s">
        <v>218</v>
      </c>
      <c r="O3784" s="3">
        <v>11677</v>
      </c>
      <c r="P3784" s="13">
        <v>44099.734629629631</v>
      </c>
      <c r="Q3784" s="14">
        <v>9.1712962962962954E-2</v>
      </c>
    </row>
    <row r="3785" spans="1:17" x14ac:dyDescent="0.25">
      <c r="A3785" s="1" t="s">
        <v>159</v>
      </c>
      <c r="B3785" s="1" t="s">
        <v>160</v>
      </c>
      <c r="C3785" s="3">
        <v>15084</v>
      </c>
      <c r="D3785" s="13">
        <v>44179.56795138889</v>
      </c>
      <c r="E3785" s="14">
        <v>3.7141203703703704E-2</v>
      </c>
      <c r="G3785" s="1" t="s">
        <v>120</v>
      </c>
      <c r="H3785" s="1" t="s">
        <v>219</v>
      </c>
      <c r="I3785" s="3">
        <v>14989</v>
      </c>
      <c r="J3785" s="13">
        <v>44176.691006944442</v>
      </c>
      <c r="K3785" s="14">
        <v>2.6886574074074077E-2</v>
      </c>
      <c r="M3785" s="1" t="s">
        <v>173</v>
      </c>
      <c r="N3785" s="1" t="s">
        <v>174</v>
      </c>
      <c r="O3785" s="3">
        <v>11679</v>
      </c>
      <c r="P3785" s="13">
        <v>44099.742326388892</v>
      </c>
      <c r="Q3785" s="14">
        <v>9.0173611111111107E-2</v>
      </c>
    </row>
    <row r="3786" spans="1:17" x14ac:dyDescent="0.25">
      <c r="A3786" s="1" t="s">
        <v>207</v>
      </c>
      <c r="B3786" s="1" t="s">
        <v>208</v>
      </c>
      <c r="C3786" s="3">
        <v>15086</v>
      </c>
      <c r="D3786" s="13">
        <v>44179.592951388891</v>
      </c>
      <c r="E3786" s="14">
        <v>4.0601851851851854E-2</v>
      </c>
      <c r="G3786" s="1" t="s">
        <v>179</v>
      </c>
      <c r="H3786" s="1" t="s">
        <v>180</v>
      </c>
      <c r="I3786" s="3">
        <v>14990</v>
      </c>
      <c r="J3786" s="13">
        <v>44176.705671296295</v>
      </c>
      <c r="K3786" s="14">
        <v>4.2268518518518518E-2</v>
      </c>
      <c r="M3786" s="1" t="s">
        <v>231</v>
      </c>
      <c r="N3786" s="1" t="s">
        <v>232</v>
      </c>
      <c r="O3786" s="3">
        <v>11682</v>
      </c>
      <c r="P3786" s="13">
        <v>44099.757951388892</v>
      </c>
      <c r="Q3786" s="14">
        <v>9.1249999999999998E-2</v>
      </c>
    </row>
    <row r="3787" spans="1:17" x14ac:dyDescent="0.25">
      <c r="A3787" s="1" t="s">
        <v>213</v>
      </c>
      <c r="B3787" s="1" t="s">
        <v>214</v>
      </c>
      <c r="C3787" s="3">
        <v>15087</v>
      </c>
      <c r="D3787" s="13">
        <v>44179.609166666669</v>
      </c>
      <c r="E3787" s="14">
        <v>3.2870370370370376E-2</v>
      </c>
      <c r="G3787" s="1" t="s">
        <v>235</v>
      </c>
      <c r="H3787" s="1" t="s">
        <v>236</v>
      </c>
      <c r="I3787" s="3">
        <v>14994</v>
      </c>
      <c r="J3787" s="13">
        <v>44176.763009259259</v>
      </c>
      <c r="K3787" s="14">
        <v>3.5937500000000004E-2</v>
      </c>
      <c r="M3787" s="1" t="s">
        <v>173</v>
      </c>
      <c r="N3787" s="1" t="s">
        <v>174</v>
      </c>
      <c r="O3787" s="3">
        <v>11687</v>
      </c>
      <c r="P3787" s="13">
        <v>44099.775300925925</v>
      </c>
      <c r="Q3787" s="14">
        <v>8.6076388888888897E-2</v>
      </c>
    </row>
    <row r="3788" spans="1:17" x14ac:dyDescent="0.25">
      <c r="A3788" s="1" t="s">
        <v>225</v>
      </c>
      <c r="B3788" s="1" t="s">
        <v>226</v>
      </c>
      <c r="C3788" s="3">
        <v>15088</v>
      </c>
      <c r="D3788" s="13">
        <v>44179.618761574071</v>
      </c>
      <c r="E3788" s="14">
        <v>2.9386574074074075E-2</v>
      </c>
      <c r="G3788" s="1" t="s">
        <v>179</v>
      </c>
      <c r="H3788" s="1" t="s">
        <v>180</v>
      </c>
      <c r="I3788" s="3">
        <v>14995</v>
      </c>
      <c r="J3788" s="13">
        <v>44176.779467592591</v>
      </c>
      <c r="K3788" s="14">
        <v>3.6284722222222225E-2</v>
      </c>
      <c r="M3788" s="1" t="s">
        <v>253</v>
      </c>
      <c r="N3788" s="1" t="s">
        <v>254</v>
      </c>
      <c r="O3788" s="3">
        <v>11688</v>
      </c>
      <c r="P3788" s="13">
        <v>44099.780509259261</v>
      </c>
      <c r="Q3788" s="14">
        <v>8.4097222222222226E-2</v>
      </c>
    </row>
    <row r="3789" spans="1:17" x14ac:dyDescent="0.25">
      <c r="A3789" s="1" t="s">
        <v>213</v>
      </c>
      <c r="B3789" s="1" t="s">
        <v>214</v>
      </c>
      <c r="C3789" s="3">
        <v>15094</v>
      </c>
      <c r="D3789" s="13">
        <v>44179.701574074075</v>
      </c>
      <c r="E3789" s="14">
        <v>3.123842592592593E-2</v>
      </c>
      <c r="G3789" s="1" t="s">
        <v>203</v>
      </c>
      <c r="H3789" s="1" t="s">
        <v>204</v>
      </c>
      <c r="I3789" s="3">
        <v>14996</v>
      </c>
      <c r="J3789" s="13">
        <v>44176.796053240738</v>
      </c>
      <c r="K3789" s="14">
        <v>3.7199074074074072E-2</v>
      </c>
      <c r="M3789" s="1" t="s">
        <v>231</v>
      </c>
      <c r="N3789" s="1" t="s">
        <v>232</v>
      </c>
      <c r="O3789" s="3">
        <v>11690</v>
      </c>
      <c r="P3789" s="13">
        <v>44099.781493055554</v>
      </c>
      <c r="Q3789" s="14">
        <v>8.8530092592592591E-2</v>
      </c>
    </row>
    <row r="3790" spans="1:17" x14ac:dyDescent="0.25">
      <c r="A3790" s="1" t="s">
        <v>205</v>
      </c>
      <c r="B3790" s="1" t="s">
        <v>206</v>
      </c>
      <c r="C3790" s="3">
        <v>15098</v>
      </c>
      <c r="D3790" s="13">
        <v>44179.771273148152</v>
      </c>
      <c r="E3790" s="14">
        <v>3.2881944444444443E-2</v>
      </c>
      <c r="G3790" s="1" t="s">
        <v>122</v>
      </c>
      <c r="H3790" s="1" t="s">
        <v>217</v>
      </c>
      <c r="I3790" s="3">
        <v>14997</v>
      </c>
      <c r="J3790" s="13">
        <v>44176.810312499998</v>
      </c>
      <c r="K3790" s="14">
        <v>3.8414351851851852E-2</v>
      </c>
      <c r="M3790" s="1" t="s">
        <v>227</v>
      </c>
      <c r="N3790" s="1" t="s">
        <v>228</v>
      </c>
      <c r="O3790" s="3">
        <v>11691</v>
      </c>
      <c r="P3790" s="13">
        <v>44099.781678240739</v>
      </c>
      <c r="Q3790" s="14">
        <v>8.9780092592592606E-2</v>
      </c>
    </row>
    <row r="3791" spans="1:17" x14ac:dyDescent="0.25">
      <c r="A3791" s="1" t="s">
        <v>205</v>
      </c>
      <c r="B3791" s="1" t="s">
        <v>206</v>
      </c>
      <c r="C3791" s="3">
        <v>15099</v>
      </c>
      <c r="D3791" s="13">
        <v>44179.788564814815</v>
      </c>
      <c r="E3791" s="14">
        <v>3.0219907407407407E-2</v>
      </c>
      <c r="G3791" s="1" t="s">
        <v>251</v>
      </c>
      <c r="H3791" s="1" t="s">
        <v>252</v>
      </c>
      <c r="I3791" s="3">
        <v>14999</v>
      </c>
      <c r="J3791" s="13">
        <v>44176.839872685188</v>
      </c>
      <c r="K3791" s="14">
        <v>2.9305555555555557E-2</v>
      </c>
      <c r="M3791" s="1" t="s">
        <v>199</v>
      </c>
      <c r="N3791" s="1" t="s">
        <v>200</v>
      </c>
      <c r="O3791" s="3">
        <v>11692</v>
      </c>
      <c r="P3791" s="13">
        <v>44099.783796296295</v>
      </c>
      <c r="Q3791" s="14">
        <v>8.9004629629629628E-2</v>
      </c>
    </row>
    <row r="3792" spans="1:17" x14ac:dyDescent="0.25">
      <c r="A3792" s="1" t="s">
        <v>165</v>
      </c>
      <c r="B3792" s="1" t="s">
        <v>166</v>
      </c>
      <c r="C3792" s="3">
        <v>15101</v>
      </c>
      <c r="D3792" s="13">
        <v>44179.810983796298</v>
      </c>
      <c r="E3792" s="14">
        <v>3.1574074074074074E-2</v>
      </c>
      <c r="G3792" s="1" t="s">
        <v>120</v>
      </c>
      <c r="H3792" s="1" t="s">
        <v>219</v>
      </c>
      <c r="I3792" s="3">
        <v>15001</v>
      </c>
      <c r="J3792" s="13">
        <v>44176.865405092591</v>
      </c>
      <c r="K3792" s="14">
        <v>2.6631944444444444E-2</v>
      </c>
      <c r="M3792" s="1" t="s">
        <v>231</v>
      </c>
      <c r="N3792" s="1" t="s">
        <v>232</v>
      </c>
      <c r="O3792" s="3">
        <v>11694</v>
      </c>
      <c r="P3792" s="13">
        <v>44099.788981481484</v>
      </c>
      <c r="Q3792" s="14">
        <v>8.2141203703703702E-2</v>
      </c>
    </row>
    <row r="3793" spans="1:17" x14ac:dyDescent="0.25">
      <c r="A3793" s="1" t="s">
        <v>213</v>
      </c>
      <c r="B3793" s="1" t="s">
        <v>214</v>
      </c>
      <c r="C3793" s="3">
        <v>15108</v>
      </c>
      <c r="D3793" s="13">
        <v>44180.401053240741</v>
      </c>
      <c r="E3793" s="14">
        <v>2.8136574074074074E-2</v>
      </c>
      <c r="G3793" s="1" t="s">
        <v>177</v>
      </c>
      <c r="H3793" s="1" t="s">
        <v>178</v>
      </c>
      <c r="I3793" s="3">
        <v>15004</v>
      </c>
      <c r="J3793" s="13">
        <v>44177.401620370372</v>
      </c>
      <c r="K3793" s="14">
        <v>2.9166666666666664E-2</v>
      </c>
      <c r="M3793" s="1" t="s">
        <v>247</v>
      </c>
      <c r="N3793" s="1" t="s">
        <v>248</v>
      </c>
      <c r="O3793" s="3">
        <v>11700</v>
      </c>
      <c r="P3793" s="13">
        <v>44099.808321759258</v>
      </c>
      <c r="Q3793" s="14">
        <v>8.2731481481481475E-2</v>
      </c>
    </row>
    <row r="3794" spans="1:17" x14ac:dyDescent="0.25">
      <c r="A3794" s="1" t="s">
        <v>205</v>
      </c>
      <c r="B3794" s="1" t="s">
        <v>206</v>
      </c>
      <c r="C3794" s="3">
        <v>15109</v>
      </c>
      <c r="D3794" s="13">
        <v>44180.419988425929</v>
      </c>
      <c r="E3794" s="14">
        <v>3.2048611111111111E-2</v>
      </c>
      <c r="G3794" s="1" t="s">
        <v>187</v>
      </c>
      <c r="H3794" s="1" t="s">
        <v>188</v>
      </c>
      <c r="I3794" s="3">
        <v>15005</v>
      </c>
      <c r="J3794" s="13">
        <v>44177.416562500002</v>
      </c>
      <c r="K3794" s="14">
        <v>2.3842592592592596E-2</v>
      </c>
      <c r="M3794" s="1" t="s">
        <v>237</v>
      </c>
      <c r="N3794" s="1" t="s">
        <v>238</v>
      </c>
      <c r="O3794" s="3">
        <v>11702</v>
      </c>
      <c r="P3794" s="13">
        <v>44099.814432870371</v>
      </c>
      <c r="Q3794" s="14">
        <v>8.6793981481481486E-2</v>
      </c>
    </row>
    <row r="3795" spans="1:17" x14ac:dyDescent="0.25">
      <c r="A3795" s="1" t="s">
        <v>197</v>
      </c>
      <c r="B3795" s="1" t="s">
        <v>198</v>
      </c>
      <c r="C3795" s="3">
        <v>15110</v>
      </c>
      <c r="D3795" s="13">
        <v>44180.431863425925</v>
      </c>
      <c r="E3795" s="14">
        <v>2.6689814814814816E-2</v>
      </c>
      <c r="G3795" s="1" t="s">
        <v>187</v>
      </c>
      <c r="H3795" s="1" t="s">
        <v>188</v>
      </c>
      <c r="I3795" s="3">
        <v>15007</v>
      </c>
      <c r="J3795" s="13">
        <v>44177.449780092589</v>
      </c>
      <c r="K3795" s="14">
        <v>3.516203703703704E-2</v>
      </c>
      <c r="M3795" s="1" t="s">
        <v>223</v>
      </c>
      <c r="N3795" s="1" t="s">
        <v>224</v>
      </c>
      <c r="O3795" s="3">
        <v>11705</v>
      </c>
      <c r="P3795" s="13">
        <v>44099.823842592596</v>
      </c>
      <c r="Q3795" s="14">
        <v>9.1481481481481483E-2</v>
      </c>
    </row>
    <row r="3796" spans="1:17" x14ac:dyDescent="0.25">
      <c r="A3796" s="1" t="s">
        <v>225</v>
      </c>
      <c r="B3796" s="1" t="s">
        <v>226</v>
      </c>
      <c r="C3796" s="3">
        <v>15115</v>
      </c>
      <c r="D3796" s="13">
        <v>44180.513043981482</v>
      </c>
      <c r="E3796" s="14">
        <v>2.9722222222222219E-2</v>
      </c>
      <c r="G3796" s="1" t="s">
        <v>233</v>
      </c>
      <c r="H3796" s="1" t="s">
        <v>234</v>
      </c>
      <c r="I3796" s="3">
        <v>15009</v>
      </c>
      <c r="J3796" s="13">
        <v>44177.475856481484</v>
      </c>
      <c r="K3796" s="14">
        <v>3.7164351851851851E-2</v>
      </c>
      <c r="M3796" s="1" t="s">
        <v>229</v>
      </c>
      <c r="N3796" s="1" t="s">
        <v>230</v>
      </c>
      <c r="O3796" s="3">
        <v>11707</v>
      </c>
      <c r="P3796" s="13">
        <v>44099.824201388888</v>
      </c>
      <c r="Q3796" s="14">
        <v>9.2199074074074072E-2</v>
      </c>
    </row>
    <row r="3797" spans="1:17" x14ac:dyDescent="0.25">
      <c r="A3797" s="1" t="s">
        <v>213</v>
      </c>
      <c r="B3797" s="1" t="s">
        <v>214</v>
      </c>
      <c r="C3797" s="3">
        <v>15118</v>
      </c>
      <c r="D3797" s="13">
        <v>44180.553969907407</v>
      </c>
      <c r="E3797" s="14">
        <v>3.3587962962962965E-2</v>
      </c>
      <c r="G3797" s="1" t="s">
        <v>203</v>
      </c>
      <c r="H3797" s="1" t="s">
        <v>204</v>
      </c>
      <c r="I3797" s="3">
        <v>15010</v>
      </c>
      <c r="J3797" s="13">
        <v>44177.494421296295</v>
      </c>
      <c r="K3797" s="14">
        <v>4.0034722222222222E-2</v>
      </c>
      <c r="M3797" s="1" t="s">
        <v>126</v>
      </c>
      <c r="N3797" s="1" t="s">
        <v>220</v>
      </c>
      <c r="O3797" s="3">
        <v>11708</v>
      </c>
      <c r="P3797" s="13">
        <v>44099.829745370371</v>
      </c>
      <c r="Q3797" s="14">
        <v>8.6064814814814816E-2</v>
      </c>
    </row>
    <row r="3798" spans="1:17" x14ac:dyDescent="0.25">
      <c r="A3798" s="1" t="s">
        <v>213</v>
      </c>
      <c r="B3798" s="1" t="s">
        <v>214</v>
      </c>
      <c r="C3798" s="3">
        <v>15119</v>
      </c>
      <c r="D3798" s="13">
        <v>44180.571851851855</v>
      </c>
      <c r="E3798" s="14">
        <v>2.8194444444444442E-2</v>
      </c>
      <c r="G3798" s="1" t="s">
        <v>120</v>
      </c>
      <c r="H3798" s="1" t="s">
        <v>219</v>
      </c>
      <c r="I3798" s="3">
        <v>15012</v>
      </c>
      <c r="J3798" s="13">
        <v>44177.519490740742</v>
      </c>
      <c r="K3798" s="14">
        <v>3.1979166666666663E-2</v>
      </c>
      <c r="M3798" s="1" t="s">
        <v>237</v>
      </c>
      <c r="N3798" s="1" t="s">
        <v>238</v>
      </c>
      <c r="O3798" s="3">
        <v>11711</v>
      </c>
      <c r="P3798" s="13">
        <v>44099.843807870369</v>
      </c>
      <c r="Q3798" s="14">
        <v>8.1481481481481488E-2</v>
      </c>
    </row>
    <row r="3799" spans="1:17" x14ac:dyDescent="0.25">
      <c r="A3799" s="1" t="s">
        <v>165</v>
      </c>
      <c r="B3799" s="1" t="s">
        <v>166</v>
      </c>
      <c r="C3799" s="3">
        <v>15121</v>
      </c>
      <c r="D3799" s="13">
        <v>44180.60050925926</v>
      </c>
      <c r="E3799" s="14">
        <v>3.2488425925925928E-2</v>
      </c>
      <c r="G3799" s="1" t="s">
        <v>233</v>
      </c>
      <c r="H3799" s="1" t="s">
        <v>234</v>
      </c>
      <c r="I3799" s="3">
        <v>15014</v>
      </c>
      <c r="J3799" s="13">
        <v>44177.550254629627</v>
      </c>
      <c r="K3799" s="14">
        <v>3.1678240740740743E-2</v>
      </c>
      <c r="M3799" s="1" t="s">
        <v>241</v>
      </c>
      <c r="N3799" s="1" t="s">
        <v>242</v>
      </c>
      <c r="O3799" s="3">
        <v>11712</v>
      </c>
      <c r="P3799" s="13">
        <v>44099.842395833337</v>
      </c>
      <c r="Q3799" s="14">
        <v>8.6064814814814816E-2</v>
      </c>
    </row>
    <row r="3800" spans="1:17" x14ac:dyDescent="0.25">
      <c r="A3800" s="1" t="s">
        <v>163</v>
      </c>
      <c r="B3800" s="1" t="s">
        <v>164</v>
      </c>
      <c r="C3800" s="3">
        <v>15127</v>
      </c>
      <c r="D3800" s="13">
        <v>44180.69054398148</v>
      </c>
      <c r="E3800" s="14">
        <v>3.9895833333333332E-2</v>
      </c>
      <c r="G3800" s="1" t="s">
        <v>211</v>
      </c>
      <c r="H3800" s="1" t="s">
        <v>212</v>
      </c>
      <c r="I3800" s="3">
        <v>15020</v>
      </c>
      <c r="J3800" s="13">
        <v>44177.636284722219</v>
      </c>
      <c r="K3800" s="14">
        <v>3.5289351851851856E-2</v>
      </c>
      <c r="M3800" s="1" t="s">
        <v>185</v>
      </c>
      <c r="N3800" s="1" t="s">
        <v>186</v>
      </c>
      <c r="O3800" s="3">
        <v>11714</v>
      </c>
      <c r="P3800" s="13">
        <v>44099.853506944448</v>
      </c>
      <c r="Q3800" s="14">
        <v>8.2858796296296292E-2</v>
      </c>
    </row>
    <row r="3801" spans="1:17" x14ac:dyDescent="0.25">
      <c r="A3801" s="1" t="s">
        <v>213</v>
      </c>
      <c r="B3801" s="1" t="s">
        <v>214</v>
      </c>
      <c r="C3801" s="3">
        <v>15134</v>
      </c>
      <c r="D3801" s="13">
        <v>44180.793229166666</v>
      </c>
      <c r="E3801" s="14">
        <v>4.0833333333333333E-2</v>
      </c>
      <c r="G3801" s="1" t="s">
        <v>122</v>
      </c>
      <c r="H3801" s="1" t="s">
        <v>217</v>
      </c>
      <c r="I3801" s="3">
        <v>15023</v>
      </c>
      <c r="J3801" s="13">
        <v>44177.681493055556</v>
      </c>
      <c r="K3801" s="14">
        <v>2.8530092592592593E-2</v>
      </c>
      <c r="M3801" s="1" t="s">
        <v>209</v>
      </c>
      <c r="N3801" s="1" t="s">
        <v>210</v>
      </c>
      <c r="O3801" s="3">
        <v>11715</v>
      </c>
      <c r="P3801" s="13">
        <v>44099.861296296294</v>
      </c>
      <c r="Q3801" s="14">
        <v>9.4143518518518529E-2</v>
      </c>
    </row>
    <row r="3802" spans="1:17" x14ac:dyDescent="0.25">
      <c r="A3802" s="1" t="s">
        <v>189</v>
      </c>
      <c r="B3802" s="1" t="s">
        <v>190</v>
      </c>
      <c r="C3802" s="3">
        <v>15143</v>
      </c>
      <c r="D3802" s="13">
        <v>44181.420173611114</v>
      </c>
      <c r="E3802" s="14">
        <v>3.7349537037037035E-2</v>
      </c>
      <c r="G3802" s="1" t="s">
        <v>175</v>
      </c>
      <c r="H3802" s="1" t="s">
        <v>176</v>
      </c>
      <c r="I3802" s="3">
        <v>15035</v>
      </c>
      <c r="J3802" s="13">
        <v>44177.85428240741</v>
      </c>
      <c r="K3802" s="14">
        <v>3.2314814814814817E-2</v>
      </c>
      <c r="M3802" s="1" t="s">
        <v>227</v>
      </c>
      <c r="N3802" s="1" t="s">
        <v>228</v>
      </c>
      <c r="O3802" s="3">
        <v>11719</v>
      </c>
      <c r="P3802" s="13">
        <v>44099.871435185189</v>
      </c>
      <c r="Q3802" s="14">
        <v>9.0173611111111107E-2</v>
      </c>
    </row>
    <row r="3803" spans="1:17" x14ac:dyDescent="0.25">
      <c r="A3803" s="1" t="s">
        <v>207</v>
      </c>
      <c r="B3803" s="1" t="s">
        <v>208</v>
      </c>
      <c r="C3803" s="3">
        <v>15146</v>
      </c>
      <c r="D3803" s="13">
        <v>44181.458993055552</v>
      </c>
      <c r="E3803" s="14">
        <v>3.5972222222222218E-2</v>
      </c>
      <c r="G3803" s="1" t="s">
        <v>251</v>
      </c>
      <c r="H3803" s="1" t="s">
        <v>252</v>
      </c>
      <c r="I3803" s="3">
        <v>15039</v>
      </c>
      <c r="J3803" s="13">
        <v>44178.408020833333</v>
      </c>
      <c r="K3803" s="14">
        <v>3.9351851851851853E-2</v>
      </c>
      <c r="M3803" s="1" t="s">
        <v>229</v>
      </c>
      <c r="N3803" s="1" t="s">
        <v>230</v>
      </c>
      <c r="O3803" s="3">
        <v>11721</v>
      </c>
      <c r="P3803" s="13">
        <v>44100.386157407411</v>
      </c>
      <c r="Q3803" s="14">
        <v>8.6759259259259258E-2</v>
      </c>
    </row>
    <row r="3804" spans="1:17" x14ac:dyDescent="0.25">
      <c r="A3804" s="1" t="s">
        <v>165</v>
      </c>
      <c r="B3804" s="1" t="s">
        <v>166</v>
      </c>
      <c r="C3804" s="3">
        <v>15147</v>
      </c>
      <c r="D3804" s="13">
        <v>44181.475740740738</v>
      </c>
      <c r="E3804" s="14">
        <v>3.0358796296296297E-2</v>
      </c>
      <c r="G3804" s="1" t="s">
        <v>251</v>
      </c>
      <c r="H3804" s="1" t="s">
        <v>252</v>
      </c>
      <c r="I3804" s="3">
        <v>15043</v>
      </c>
      <c r="J3804" s="13">
        <v>44178.473749999997</v>
      </c>
      <c r="K3804" s="14">
        <v>2.9629629629629627E-2</v>
      </c>
      <c r="M3804" s="1" t="s">
        <v>229</v>
      </c>
      <c r="N3804" s="1" t="s">
        <v>230</v>
      </c>
      <c r="O3804" s="3">
        <v>11722</v>
      </c>
      <c r="P3804" s="13">
        <v>44100.393738425926</v>
      </c>
      <c r="Q3804" s="14">
        <v>9.0706018518518519E-2</v>
      </c>
    </row>
    <row r="3805" spans="1:17" x14ac:dyDescent="0.25">
      <c r="A3805" s="1" t="s">
        <v>243</v>
      </c>
      <c r="B3805" s="1" t="s">
        <v>244</v>
      </c>
      <c r="C3805" s="3">
        <v>15149</v>
      </c>
      <c r="D3805" s="13">
        <v>44181.503657407404</v>
      </c>
      <c r="E3805" s="14">
        <v>2.8969907407407406E-2</v>
      </c>
      <c r="G3805" s="1" t="s">
        <v>193</v>
      </c>
      <c r="H3805" s="1" t="s">
        <v>194</v>
      </c>
      <c r="I3805" s="3">
        <v>15045</v>
      </c>
      <c r="J3805" s="13">
        <v>44178.500520833331</v>
      </c>
      <c r="K3805" s="14">
        <v>3.3854166666666664E-2</v>
      </c>
      <c r="M3805" s="1" t="s">
        <v>231</v>
      </c>
      <c r="N3805" s="1" t="s">
        <v>232</v>
      </c>
      <c r="O3805" s="3">
        <v>11726</v>
      </c>
      <c r="P3805" s="13">
        <v>44100.40252314815</v>
      </c>
      <c r="Q3805" s="14">
        <v>8.729166666666667E-2</v>
      </c>
    </row>
    <row r="3806" spans="1:17" x14ac:dyDescent="0.25">
      <c r="A3806" s="1" t="s">
        <v>243</v>
      </c>
      <c r="B3806" s="1" t="s">
        <v>244</v>
      </c>
      <c r="C3806" s="3">
        <v>15153</v>
      </c>
      <c r="D3806" s="13">
        <v>44181.567870370367</v>
      </c>
      <c r="E3806" s="14">
        <v>3.0497685185185183E-2</v>
      </c>
      <c r="G3806" s="1" t="s">
        <v>211</v>
      </c>
      <c r="H3806" s="1" t="s">
        <v>212</v>
      </c>
      <c r="I3806" s="3">
        <v>15048</v>
      </c>
      <c r="J3806" s="13">
        <v>44178.538935185185</v>
      </c>
      <c r="K3806" s="14">
        <v>3.6527777777777777E-2</v>
      </c>
      <c r="M3806" s="1" t="s">
        <v>223</v>
      </c>
      <c r="N3806" s="1" t="s">
        <v>224</v>
      </c>
      <c r="O3806" s="3">
        <v>11730</v>
      </c>
      <c r="P3806" s="13">
        <v>44100.412743055553</v>
      </c>
      <c r="Q3806" s="14">
        <v>9.3263888888888882E-2</v>
      </c>
    </row>
    <row r="3807" spans="1:17" x14ac:dyDescent="0.25">
      <c r="A3807" s="1" t="s">
        <v>243</v>
      </c>
      <c r="B3807" s="1" t="s">
        <v>244</v>
      </c>
      <c r="C3807" s="3">
        <v>15155</v>
      </c>
      <c r="D3807" s="13">
        <v>44181.601643518516</v>
      </c>
      <c r="E3807" s="14">
        <v>3.8310185185185183E-2</v>
      </c>
      <c r="G3807" s="1" t="s">
        <v>120</v>
      </c>
      <c r="H3807" s="1" t="s">
        <v>219</v>
      </c>
      <c r="I3807" s="3">
        <v>15051</v>
      </c>
      <c r="J3807" s="13">
        <v>44178.583368055559</v>
      </c>
      <c r="K3807" s="14">
        <v>3.2037037037037037E-2</v>
      </c>
      <c r="M3807" s="1" t="s">
        <v>167</v>
      </c>
      <c r="N3807" s="1" t="s">
        <v>168</v>
      </c>
      <c r="O3807" s="3">
        <v>11732</v>
      </c>
      <c r="P3807" s="13">
        <v>44100.423900462964</v>
      </c>
      <c r="Q3807" s="14">
        <v>9.4756944444444449E-2</v>
      </c>
    </row>
    <row r="3808" spans="1:17" x14ac:dyDescent="0.25">
      <c r="A3808" s="1" t="s">
        <v>161</v>
      </c>
      <c r="B3808" s="1" t="s">
        <v>162</v>
      </c>
      <c r="C3808" s="3">
        <v>15159</v>
      </c>
      <c r="D3808" s="13">
        <v>44181.662361111114</v>
      </c>
      <c r="E3808" s="14">
        <v>3.1446759259259258E-2</v>
      </c>
      <c r="G3808" s="1" t="s">
        <v>235</v>
      </c>
      <c r="H3808" s="1" t="s">
        <v>236</v>
      </c>
      <c r="I3808" s="3">
        <v>15052</v>
      </c>
      <c r="J3808" s="13">
        <v>44178.598692129628</v>
      </c>
      <c r="K3808" s="14">
        <v>3.0335648148148143E-2</v>
      </c>
      <c r="M3808" s="1" t="s">
        <v>167</v>
      </c>
      <c r="N3808" s="1" t="s">
        <v>168</v>
      </c>
      <c r="O3808" s="3">
        <v>11734</v>
      </c>
      <c r="P3808" s="13">
        <v>44100.433831018519</v>
      </c>
      <c r="Q3808" s="14">
        <v>8.8611111111111099E-2</v>
      </c>
    </row>
    <row r="3809" spans="1:17" x14ac:dyDescent="0.25">
      <c r="A3809" s="1" t="s">
        <v>189</v>
      </c>
      <c r="B3809" s="1" t="s">
        <v>190</v>
      </c>
      <c r="C3809" s="3">
        <v>15163</v>
      </c>
      <c r="D3809" s="13">
        <v>44181.720405092594</v>
      </c>
      <c r="E3809" s="14">
        <v>3.5972222222222218E-2</v>
      </c>
      <c r="G3809" s="1" t="s">
        <v>203</v>
      </c>
      <c r="H3809" s="1" t="s">
        <v>204</v>
      </c>
      <c r="I3809" s="3">
        <v>15055</v>
      </c>
      <c r="J3809" s="13">
        <v>44178.6403587963</v>
      </c>
      <c r="K3809" s="14">
        <v>3.3518518518518517E-2</v>
      </c>
      <c r="M3809" s="1" t="s">
        <v>249</v>
      </c>
      <c r="N3809" s="1" t="s">
        <v>250</v>
      </c>
      <c r="O3809" s="3">
        <v>11741</v>
      </c>
      <c r="P3809" s="13">
        <v>44100.445717592593</v>
      </c>
      <c r="Q3809" s="14">
        <v>9.3506944444444448E-2</v>
      </c>
    </row>
    <row r="3810" spans="1:17" x14ac:dyDescent="0.25">
      <c r="A3810" s="1" t="s">
        <v>189</v>
      </c>
      <c r="B3810" s="1" t="s">
        <v>190</v>
      </c>
      <c r="C3810" s="3">
        <v>15173</v>
      </c>
      <c r="D3810" s="13">
        <v>44181.864386574074</v>
      </c>
      <c r="E3810" s="14">
        <v>3.695601851851852E-2</v>
      </c>
      <c r="G3810" s="1" t="s">
        <v>179</v>
      </c>
      <c r="H3810" s="1" t="s">
        <v>180</v>
      </c>
      <c r="I3810" s="3">
        <v>15056</v>
      </c>
      <c r="J3810" s="13">
        <v>44178.654687499999</v>
      </c>
      <c r="K3810" s="14">
        <v>3.4675925925925923E-2</v>
      </c>
      <c r="M3810" s="1" t="s">
        <v>253</v>
      </c>
      <c r="N3810" s="1" t="s">
        <v>254</v>
      </c>
      <c r="O3810" s="3">
        <v>11745</v>
      </c>
      <c r="P3810" s="13">
        <v>44100.466597222221</v>
      </c>
      <c r="Q3810" s="14">
        <v>8.3229166666666674E-2</v>
      </c>
    </row>
    <row r="3811" spans="1:17" x14ac:dyDescent="0.25">
      <c r="A3811" s="1" t="s">
        <v>225</v>
      </c>
      <c r="B3811" s="1" t="s">
        <v>226</v>
      </c>
      <c r="C3811" s="3">
        <v>15175</v>
      </c>
      <c r="D3811" s="13">
        <v>44182.382048611114</v>
      </c>
      <c r="E3811" s="14">
        <v>3.8530092592592595E-2</v>
      </c>
      <c r="G3811" s="1" t="s">
        <v>177</v>
      </c>
      <c r="H3811" s="1" t="s">
        <v>178</v>
      </c>
      <c r="I3811" s="3">
        <v>15060</v>
      </c>
      <c r="J3811" s="13">
        <v>44178.7112037037</v>
      </c>
      <c r="K3811" s="14">
        <v>2.8611111111111115E-2</v>
      </c>
      <c r="M3811" s="1" t="s">
        <v>209</v>
      </c>
      <c r="N3811" s="1" t="s">
        <v>210</v>
      </c>
      <c r="O3811" s="3">
        <v>11746</v>
      </c>
      <c r="P3811" s="13">
        <v>44100.470555555556</v>
      </c>
      <c r="Q3811" s="14">
        <v>8.924768518518518E-2</v>
      </c>
    </row>
    <row r="3812" spans="1:17" x14ac:dyDescent="0.25">
      <c r="A3812" s="1" t="s">
        <v>165</v>
      </c>
      <c r="B3812" s="1" t="s">
        <v>166</v>
      </c>
      <c r="C3812" s="3">
        <v>15178</v>
      </c>
      <c r="D3812" s="13">
        <v>44182.420578703706</v>
      </c>
      <c r="E3812" s="14">
        <v>2.8761574074074075E-2</v>
      </c>
      <c r="G3812" s="1" t="s">
        <v>235</v>
      </c>
      <c r="H3812" s="1" t="s">
        <v>236</v>
      </c>
      <c r="I3812" s="3">
        <v>15070</v>
      </c>
      <c r="J3812" s="13">
        <v>44178.8590625</v>
      </c>
      <c r="K3812" s="14">
        <v>3.0277777777777778E-2</v>
      </c>
      <c r="M3812" s="1" t="s">
        <v>245</v>
      </c>
      <c r="N3812" s="1" t="s">
        <v>246</v>
      </c>
      <c r="O3812" s="3">
        <v>11749</v>
      </c>
      <c r="P3812" s="13">
        <v>44100.482581018521</v>
      </c>
      <c r="Q3812" s="14">
        <v>9.0636574074074064E-2</v>
      </c>
    </row>
    <row r="3813" spans="1:17" x14ac:dyDescent="0.25">
      <c r="A3813" s="1" t="s">
        <v>225</v>
      </c>
      <c r="B3813" s="1" t="s">
        <v>226</v>
      </c>
      <c r="C3813" s="3">
        <v>15181</v>
      </c>
      <c r="D3813" s="13">
        <v>44182.460520833331</v>
      </c>
      <c r="E3813" s="14">
        <v>3.3113425925925928E-2</v>
      </c>
      <c r="G3813" s="1" t="s">
        <v>251</v>
      </c>
      <c r="H3813" s="1" t="s">
        <v>252</v>
      </c>
      <c r="I3813" s="3">
        <v>15071</v>
      </c>
      <c r="J3813" s="13">
        <v>44178.878298611111</v>
      </c>
      <c r="K3813" s="14">
        <v>3.2499999999999994E-2</v>
      </c>
      <c r="M3813" s="1" t="s">
        <v>223</v>
      </c>
      <c r="N3813" s="1" t="s">
        <v>224</v>
      </c>
      <c r="O3813" s="3">
        <v>11751</v>
      </c>
      <c r="P3813" s="13">
        <v>44100.486157407409</v>
      </c>
      <c r="Q3813" s="14">
        <v>9.4837962962962971E-2</v>
      </c>
    </row>
    <row r="3814" spans="1:17" x14ac:dyDescent="0.25">
      <c r="A3814" s="1" t="s">
        <v>243</v>
      </c>
      <c r="B3814" s="1" t="s">
        <v>244</v>
      </c>
      <c r="C3814" s="3">
        <v>15182</v>
      </c>
      <c r="D3814" s="13">
        <v>44182.471724537034</v>
      </c>
      <c r="E3814" s="14">
        <v>3.2256944444444442E-2</v>
      </c>
      <c r="G3814" s="1" t="s">
        <v>171</v>
      </c>
      <c r="H3814" s="1" t="s">
        <v>172</v>
      </c>
      <c r="I3814" s="3">
        <v>15076</v>
      </c>
      <c r="J3814" s="13">
        <v>44179.450590277775</v>
      </c>
      <c r="K3814" s="14">
        <v>3.1192129629629629E-2</v>
      </c>
      <c r="M3814" s="1" t="s">
        <v>229</v>
      </c>
      <c r="N3814" s="1" t="s">
        <v>230</v>
      </c>
      <c r="O3814" s="3">
        <v>11760</v>
      </c>
      <c r="P3814" s="13">
        <v>44100.509375000001</v>
      </c>
      <c r="Q3814" s="14">
        <v>8.1331018518518525E-2</v>
      </c>
    </row>
    <row r="3815" spans="1:17" x14ac:dyDescent="0.25">
      <c r="A3815" s="1" t="s">
        <v>201</v>
      </c>
      <c r="B3815" s="1" t="s">
        <v>202</v>
      </c>
      <c r="C3815" s="3">
        <v>15185</v>
      </c>
      <c r="D3815" s="13">
        <v>44182.515972222223</v>
      </c>
      <c r="E3815" s="14">
        <v>2.9953703703703705E-2</v>
      </c>
      <c r="G3815" s="1" t="s">
        <v>175</v>
      </c>
      <c r="H3815" s="1" t="s">
        <v>176</v>
      </c>
      <c r="I3815" s="3">
        <v>15081</v>
      </c>
      <c r="J3815" s="13">
        <v>44179.521412037036</v>
      </c>
      <c r="K3815" s="14">
        <v>2.8645833333333332E-2</v>
      </c>
      <c r="M3815" s="1" t="s">
        <v>191</v>
      </c>
      <c r="N3815" s="1" t="s">
        <v>192</v>
      </c>
      <c r="O3815" s="3">
        <v>11762</v>
      </c>
      <c r="P3815" s="13">
        <v>44100.519490740742</v>
      </c>
      <c r="Q3815" s="14">
        <v>8.5810185185185184E-2</v>
      </c>
    </row>
    <row r="3816" spans="1:17" x14ac:dyDescent="0.25">
      <c r="A3816" s="1" t="s">
        <v>189</v>
      </c>
      <c r="B3816" s="1" t="s">
        <v>190</v>
      </c>
      <c r="C3816" s="3">
        <v>15188</v>
      </c>
      <c r="D3816" s="13">
        <v>44182.559108796297</v>
      </c>
      <c r="E3816" s="14">
        <v>2.5358796296296296E-2</v>
      </c>
      <c r="G3816" s="1" t="s">
        <v>187</v>
      </c>
      <c r="H3816" s="1" t="s">
        <v>188</v>
      </c>
      <c r="I3816" s="3">
        <v>15082</v>
      </c>
      <c r="J3816" s="13">
        <v>44179.53230324074</v>
      </c>
      <c r="K3816" s="14">
        <v>2.5543981481481483E-2</v>
      </c>
      <c r="M3816" s="1" t="s">
        <v>231</v>
      </c>
      <c r="N3816" s="1" t="s">
        <v>232</v>
      </c>
      <c r="O3816" s="3">
        <v>11765</v>
      </c>
      <c r="P3816" s="13">
        <v>44100.529340277775</v>
      </c>
      <c r="Q3816" s="14">
        <v>9.0543981481481475E-2</v>
      </c>
    </row>
    <row r="3817" spans="1:17" x14ac:dyDescent="0.25">
      <c r="A3817" s="1" t="s">
        <v>205</v>
      </c>
      <c r="B3817" s="1" t="s">
        <v>206</v>
      </c>
      <c r="C3817" s="3">
        <v>15194</v>
      </c>
      <c r="D3817" s="13">
        <v>44182.641956018517</v>
      </c>
      <c r="E3817" s="14">
        <v>2.5034722222222222E-2</v>
      </c>
      <c r="G3817" s="1" t="s">
        <v>175</v>
      </c>
      <c r="H3817" s="1" t="s">
        <v>176</v>
      </c>
      <c r="I3817" s="3">
        <v>15089</v>
      </c>
      <c r="J3817" s="13">
        <v>44179.628807870373</v>
      </c>
      <c r="K3817" s="14">
        <v>2.9641203703703701E-2</v>
      </c>
      <c r="M3817" s="1" t="s">
        <v>227</v>
      </c>
      <c r="N3817" s="1" t="s">
        <v>228</v>
      </c>
      <c r="O3817" s="3">
        <v>11766</v>
      </c>
      <c r="P3817" s="13">
        <v>44100.52789351852</v>
      </c>
      <c r="Q3817" s="14">
        <v>8.6053240740740736E-2</v>
      </c>
    </row>
    <row r="3818" spans="1:17" x14ac:dyDescent="0.25">
      <c r="A3818" s="1" t="s">
        <v>181</v>
      </c>
      <c r="B3818" s="1" t="s">
        <v>182</v>
      </c>
      <c r="C3818" s="3">
        <v>15195</v>
      </c>
      <c r="D3818" s="13">
        <v>44182.656643518516</v>
      </c>
      <c r="E3818" s="14">
        <v>3.246527777777778E-2</v>
      </c>
      <c r="G3818" s="1" t="s">
        <v>251</v>
      </c>
      <c r="H3818" s="1" t="s">
        <v>252</v>
      </c>
      <c r="I3818" s="3">
        <v>15090</v>
      </c>
      <c r="J3818" s="13">
        <v>44179.645532407405</v>
      </c>
      <c r="K3818" s="14">
        <v>3.6828703703703704E-2</v>
      </c>
      <c r="M3818" s="1" t="s">
        <v>167</v>
      </c>
      <c r="N3818" s="1" t="s">
        <v>168</v>
      </c>
      <c r="O3818" s="3">
        <v>11769</v>
      </c>
      <c r="P3818" s="13">
        <v>44100.531087962961</v>
      </c>
      <c r="Q3818" s="14">
        <v>9.3252314814814816E-2</v>
      </c>
    </row>
    <row r="3819" spans="1:17" x14ac:dyDescent="0.25">
      <c r="A3819" s="1" t="s">
        <v>207</v>
      </c>
      <c r="B3819" s="1" t="s">
        <v>208</v>
      </c>
      <c r="C3819" s="3">
        <v>15202</v>
      </c>
      <c r="D3819" s="13">
        <v>44182.763460648152</v>
      </c>
      <c r="E3819" s="14">
        <v>3.318287037037037E-2</v>
      </c>
      <c r="G3819" s="1" t="s">
        <v>187</v>
      </c>
      <c r="H3819" s="1" t="s">
        <v>188</v>
      </c>
      <c r="I3819" s="3">
        <v>15092</v>
      </c>
      <c r="J3819" s="13">
        <v>44179.671122685184</v>
      </c>
      <c r="K3819" s="14">
        <v>3.8263888888888889E-2</v>
      </c>
      <c r="M3819" s="1" t="s">
        <v>209</v>
      </c>
      <c r="N3819" s="1" t="s">
        <v>210</v>
      </c>
      <c r="O3819" s="3">
        <v>11770</v>
      </c>
      <c r="P3819" s="13">
        <v>44100.532083333332</v>
      </c>
      <c r="Q3819" s="14">
        <v>8.5891203703703692E-2</v>
      </c>
    </row>
    <row r="3820" spans="1:17" x14ac:dyDescent="0.25">
      <c r="A3820" s="1" t="s">
        <v>197</v>
      </c>
      <c r="B3820" s="1" t="s">
        <v>198</v>
      </c>
      <c r="C3820" s="3">
        <v>15204</v>
      </c>
      <c r="D3820" s="13">
        <v>44182.794363425928</v>
      </c>
      <c r="E3820" s="14">
        <v>3.3622685185185179E-2</v>
      </c>
      <c r="G3820" s="1" t="s">
        <v>193</v>
      </c>
      <c r="H3820" s="1" t="s">
        <v>194</v>
      </c>
      <c r="I3820" s="3">
        <v>15093</v>
      </c>
      <c r="J3820" s="13">
        <v>44179.684618055559</v>
      </c>
      <c r="K3820" s="14">
        <v>3.3101851851851848E-2</v>
      </c>
      <c r="M3820" s="1" t="s">
        <v>241</v>
      </c>
      <c r="N3820" s="1" t="s">
        <v>242</v>
      </c>
      <c r="O3820" s="3">
        <v>11775</v>
      </c>
      <c r="P3820" s="13">
        <v>44100.552361111113</v>
      </c>
      <c r="Q3820" s="14">
        <v>8.8206018518518517E-2</v>
      </c>
    </row>
    <row r="3821" spans="1:17" x14ac:dyDescent="0.25">
      <c r="A3821" s="1" t="s">
        <v>243</v>
      </c>
      <c r="B3821" s="1" t="s">
        <v>244</v>
      </c>
      <c r="C3821" s="3">
        <v>15220</v>
      </c>
      <c r="D3821" s="13">
        <v>44183.517175925925</v>
      </c>
      <c r="E3821" s="14">
        <v>3.3981481481481481E-2</v>
      </c>
      <c r="G3821" s="1" t="s">
        <v>193</v>
      </c>
      <c r="H3821" s="1" t="s">
        <v>194</v>
      </c>
      <c r="I3821" s="3">
        <v>15095</v>
      </c>
      <c r="J3821" s="13">
        <v>44179.719837962963</v>
      </c>
      <c r="K3821" s="14">
        <v>3.3310185185185186E-2</v>
      </c>
      <c r="M3821" s="1" t="s">
        <v>173</v>
      </c>
      <c r="N3821" s="1" t="s">
        <v>174</v>
      </c>
      <c r="O3821" s="3">
        <v>11776</v>
      </c>
      <c r="P3821" s="13">
        <v>44100.556192129632</v>
      </c>
      <c r="Q3821" s="14">
        <v>8.924768518518518E-2</v>
      </c>
    </row>
    <row r="3822" spans="1:17" x14ac:dyDescent="0.25">
      <c r="A3822" s="1" t="s">
        <v>207</v>
      </c>
      <c r="B3822" s="1" t="s">
        <v>208</v>
      </c>
      <c r="C3822" s="3">
        <v>15221</v>
      </c>
      <c r="D3822" s="13">
        <v>44183.532893518517</v>
      </c>
      <c r="E3822" s="14">
        <v>2.7013888888888889E-2</v>
      </c>
      <c r="G3822" s="1" t="s">
        <v>235</v>
      </c>
      <c r="H3822" s="1" t="s">
        <v>236</v>
      </c>
      <c r="I3822" s="3">
        <v>15097</v>
      </c>
      <c r="J3822" s="13">
        <v>44179.755219907405</v>
      </c>
      <c r="K3822" s="14">
        <v>2.9189814814814811E-2</v>
      </c>
      <c r="M3822" s="1" t="s">
        <v>247</v>
      </c>
      <c r="N3822" s="1" t="s">
        <v>248</v>
      </c>
      <c r="O3822" s="3">
        <v>11781</v>
      </c>
      <c r="P3822" s="13">
        <v>44100.573101851849</v>
      </c>
      <c r="Q3822" s="14">
        <v>8.8703703703703715E-2</v>
      </c>
    </row>
    <row r="3823" spans="1:17" x14ac:dyDescent="0.25">
      <c r="A3823" s="1" t="s">
        <v>181</v>
      </c>
      <c r="B3823" s="1" t="s">
        <v>182</v>
      </c>
      <c r="C3823" s="3">
        <v>15222</v>
      </c>
      <c r="D3823" s="13">
        <v>44183.551840277774</v>
      </c>
      <c r="E3823" s="14">
        <v>2.5462962962962962E-2</v>
      </c>
      <c r="G3823" s="1" t="s">
        <v>235</v>
      </c>
      <c r="H3823" s="1" t="s">
        <v>236</v>
      </c>
      <c r="I3823" s="3">
        <v>15103</v>
      </c>
      <c r="J3823" s="13">
        <v>44179.833298611113</v>
      </c>
      <c r="K3823" s="14">
        <v>2.6539351851851852E-2</v>
      </c>
      <c r="M3823" s="1" t="s">
        <v>185</v>
      </c>
      <c r="N3823" s="1" t="s">
        <v>186</v>
      </c>
      <c r="O3823" s="3">
        <v>11785</v>
      </c>
      <c r="P3823" s="13">
        <v>44100.5862037037</v>
      </c>
      <c r="Q3823" s="14">
        <v>8.5127314814814822E-2</v>
      </c>
    </row>
    <row r="3824" spans="1:17" x14ac:dyDescent="0.25">
      <c r="A3824" s="1" t="s">
        <v>181</v>
      </c>
      <c r="B3824" s="1" t="s">
        <v>182</v>
      </c>
      <c r="C3824" s="3">
        <v>15226</v>
      </c>
      <c r="D3824" s="13">
        <v>44183.618043981478</v>
      </c>
      <c r="E3824" s="14">
        <v>2.7268518518518515E-2</v>
      </c>
      <c r="G3824" s="1" t="s">
        <v>171</v>
      </c>
      <c r="H3824" s="1" t="s">
        <v>172</v>
      </c>
      <c r="I3824" s="3">
        <v>15104</v>
      </c>
      <c r="J3824" s="13">
        <v>44179.850069444445</v>
      </c>
      <c r="K3824" s="14">
        <v>3.3321759259259259E-2</v>
      </c>
      <c r="M3824" s="1" t="s">
        <v>253</v>
      </c>
      <c r="N3824" s="1" t="s">
        <v>254</v>
      </c>
      <c r="O3824" s="3">
        <v>11787</v>
      </c>
      <c r="P3824" s="13">
        <v>44100.596377314818</v>
      </c>
      <c r="Q3824" s="14">
        <v>8.6921296296296302E-2</v>
      </c>
    </row>
    <row r="3825" spans="1:17" x14ac:dyDescent="0.25">
      <c r="A3825" s="1" t="s">
        <v>161</v>
      </c>
      <c r="B3825" s="1" t="s">
        <v>162</v>
      </c>
      <c r="C3825" s="3">
        <v>15227</v>
      </c>
      <c r="D3825" s="13">
        <v>44183.629733796297</v>
      </c>
      <c r="E3825" s="14">
        <v>4.0196759259259258E-2</v>
      </c>
      <c r="G3825" s="1" t="s">
        <v>179</v>
      </c>
      <c r="H3825" s="1" t="s">
        <v>180</v>
      </c>
      <c r="I3825" s="3">
        <v>15105</v>
      </c>
      <c r="J3825" s="13">
        <v>44179.864085648151</v>
      </c>
      <c r="K3825" s="14">
        <v>3.3969907407407407E-2</v>
      </c>
      <c r="M3825" s="1" t="s">
        <v>253</v>
      </c>
      <c r="N3825" s="1" t="s">
        <v>254</v>
      </c>
      <c r="O3825" s="3">
        <v>11789</v>
      </c>
      <c r="P3825" s="13">
        <v>44100.599849537037</v>
      </c>
      <c r="Q3825" s="14">
        <v>9.1319444444444453E-2</v>
      </c>
    </row>
    <row r="3826" spans="1:17" x14ac:dyDescent="0.25">
      <c r="A3826" s="1" t="s">
        <v>197</v>
      </c>
      <c r="B3826" s="1" t="s">
        <v>198</v>
      </c>
      <c r="C3826" s="3">
        <v>15228</v>
      </c>
      <c r="D3826" s="13">
        <v>44183.646354166667</v>
      </c>
      <c r="E3826" s="14">
        <v>3.2800925925925928E-2</v>
      </c>
      <c r="G3826" s="1" t="s">
        <v>251</v>
      </c>
      <c r="H3826" s="1" t="s">
        <v>252</v>
      </c>
      <c r="I3826" s="3">
        <v>15106</v>
      </c>
      <c r="J3826" s="13">
        <v>44179.875127314815</v>
      </c>
      <c r="K3826" s="14">
        <v>3.3194444444444443E-2</v>
      </c>
      <c r="M3826" s="1" t="s">
        <v>247</v>
      </c>
      <c r="N3826" s="1" t="s">
        <v>248</v>
      </c>
      <c r="O3826" s="3">
        <v>11792</v>
      </c>
      <c r="P3826" s="13">
        <v>44100.610949074071</v>
      </c>
      <c r="Q3826" s="14">
        <v>8.4502314814814808E-2</v>
      </c>
    </row>
    <row r="3827" spans="1:17" x14ac:dyDescent="0.25">
      <c r="A3827" s="1" t="s">
        <v>189</v>
      </c>
      <c r="B3827" s="1" t="s">
        <v>190</v>
      </c>
      <c r="C3827" s="3">
        <v>15229</v>
      </c>
      <c r="D3827" s="13">
        <v>44183.658043981479</v>
      </c>
      <c r="E3827" s="14">
        <v>3.4108796296296297E-2</v>
      </c>
      <c r="G3827" s="1" t="s">
        <v>122</v>
      </c>
      <c r="H3827" s="1" t="s">
        <v>217</v>
      </c>
      <c r="I3827" s="3">
        <v>15111</v>
      </c>
      <c r="J3827" s="13">
        <v>44180.450659722221</v>
      </c>
      <c r="K3827" s="14">
        <v>3.0567129629629628E-2</v>
      </c>
      <c r="M3827" s="1" t="s">
        <v>130</v>
      </c>
      <c r="N3827" s="1" t="s">
        <v>218</v>
      </c>
      <c r="O3827" s="3">
        <v>11796</v>
      </c>
      <c r="P3827" s="13">
        <v>44100.613020833334</v>
      </c>
      <c r="Q3827" s="14">
        <v>8.9895833333333341E-2</v>
      </c>
    </row>
    <row r="3828" spans="1:17" x14ac:dyDescent="0.25">
      <c r="A3828" s="1" t="s">
        <v>183</v>
      </c>
      <c r="B3828" s="1" t="s">
        <v>184</v>
      </c>
      <c r="C3828" s="3">
        <v>15234</v>
      </c>
      <c r="D3828" s="13">
        <v>44183.735995370371</v>
      </c>
      <c r="E3828" s="14">
        <v>3.1018518518518515E-2</v>
      </c>
      <c r="G3828" s="1" t="s">
        <v>251</v>
      </c>
      <c r="H3828" s="1" t="s">
        <v>252</v>
      </c>
      <c r="I3828" s="3">
        <v>15117</v>
      </c>
      <c r="J3828" s="13">
        <v>44180.544270833336</v>
      </c>
      <c r="K3828" s="14">
        <v>3.1134259259259261E-2</v>
      </c>
      <c r="M3828" s="1" t="s">
        <v>227</v>
      </c>
      <c r="N3828" s="1" t="s">
        <v>228</v>
      </c>
      <c r="O3828" s="3">
        <v>11797</v>
      </c>
      <c r="P3828" s="13">
        <v>44100.617256944446</v>
      </c>
      <c r="Q3828" s="14">
        <v>9.015046296296296E-2</v>
      </c>
    </row>
    <row r="3829" spans="1:17" x14ac:dyDescent="0.25">
      <c r="A3829" s="1" t="s">
        <v>213</v>
      </c>
      <c r="B3829" s="1" t="s">
        <v>214</v>
      </c>
      <c r="C3829" s="3">
        <v>15235</v>
      </c>
      <c r="D3829" s="13">
        <v>44183.745567129627</v>
      </c>
      <c r="E3829" s="14">
        <v>3.4444444444444444E-2</v>
      </c>
      <c r="G3829" s="1" t="s">
        <v>203</v>
      </c>
      <c r="H3829" s="1" t="s">
        <v>204</v>
      </c>
      <c r="I3829" s="3">
        <v>15128</v>
      </c>
      <c r="J3829" s="13">
        <v>44180.70684027778</v>
      </c>
      <c r="K3829" s="14">
        <v>3.1307870370370368E-2</v>
      </c>
      <c r="M3829" s="1" t="s">
        <v>237</v>
      </c>
      <c r="N3829" s="1" t="s">
        <v>238</v>
      </c>
      <c r="O3829" s="3">
        <v>11804</v>
      </c>
      <c r="P3829" s="13">
        <v>44100.639988425923</v>
      </c>
      <c r="Q3829" s="14">
        <v>9.5115740740740737E-2</v>
      </c>
    </row>
    <row r="3830" spans="1:17" x14ac:dyDescent="0.25">
      <c r="A3830" s="1" t="s">
        <v>159</v>
      </c>
      <c r="B3830" s="1" t="s">
        <v>160</v>
      </c>
      <c r="C3830" s="3">
        <v>15236</v>
      </c>
      <c r="D3830" s="13">
        <v>44183.762523148151</v>
      </c>
      <c r="E3830" s="14">
        <v>3.6967592592592594E-2</v>
      </c>
      <c r="G3830" s="1" t="s">
        <v>203</v>
      </c>
      <c r="H3830" s="1" t="s">
        <v>204</v>
      </c>
      <c r="I3830" s="3">
        <v>15130</v>
      </c>
      <c r="J3830" s="13">
        <v>44180.738819444443</v>
      </c>
      <c r="K3830" s="14">
        <v>3.1053240740740742E-2</v>
      </c>
      <c r="M3830" s="1" t="s">
        <v>130</v>
      </c>
      <c r="N3830" s="1" t="s">
        <v>218</v>
      </c>
      <c r="O3830" s="3">
        <v>11813</v>
      </c>
      <c r="P3830" s="13">
        <v>44100.6799537037</v>
      </c>
      <c r="Q3830" s="14">
        <v>9.5000000000000015E-2</v>
      </c>
    </row>
    <row r="3831" spans="1:17" x14ac:dyDescent="0.25">
      <c r="A3831" s="1" t="s">
        <v>159</v>
      </c>
      <c r="B3831" s="1" t="s">
        <v>160</v>
      </c>
      <c r="C3831" s="3">
        <v>15237</v>
      </c>
      <c r="D3831" s="13">
        <v>44183.778680555559</v>
      </c>
      <c r="E3831" s="14">
        <v>3.3136574074074075E-2</v>
      </c>
      <c r="G3831" s="1" t="s">
        <v>120</v>
      </c>
      <c r="H3831" s="1" t="s">
        <v>219</v>
      </c>
      <c r="I3831" s="3">
        <v>15132</v>
      </c>
      <c r="J3831" s="13">
        <v>44180.770231481481</v>
      </c>
      <c r="K3831" s="14">
        <v>3.78587962962963E-2</v>
      </c>
      <c r="M3831" s="1" t="s">
        <v>223</v>
      </c>
      <c r="N3831" s="1" t="s">
        <v>224</v>
      </c>
      <c r="O3831" s="3">
        <v>11814</v>
      </c>
      <c r="P3831" s="13">
        <v>44100.684386574074</v>
      </c>
      <c r="Q3831" s="14">
        <v>9.0347222222222232E-2</v>
      </c>
    </row>
    <row r="3832" spans="1:17" x14ac:dyDescent="0.25">
      <c r="A3832" s="1" t="s">
        <v>189</v>
      </c>
      <c r="B3832" s="1" t="s">
        <v>190</v>
      </c>
      <c r="C3832" s="3">
        <v>15240</v>
      </c>
      <c r="D3832" s="13">
        <v>44183.824884259258</v>
      </c>
      <c r="E3832" s="14">
        <v>3.5243055555555555E-2</v>
      </c>
      <c r="G3832" s="1" t="s">
        <v>215</v>
      </c>
      <c r="H3832" s="1" t="s">
        <v>216</v>
      </c>
      <c r="I3832" s="3">
        <v>15136</v>
      </c>
      <c r="J3832" s="13">
        <v>44180.826956018522</v>
      </c>
      <c r="K3832" s="14">
        <v>4.0381944444444443E-2</v>
      </c>
      <c r="M3832" s="1" t="s">
        <v>231</v>
      </c>
      <c r="N3832" s="1" t="s">
        <v>232</v>
      </c>
      <c r="O3832" s="3">
        <v>11815</v>
      </c>
      <c r="P3832" s="13">
        <v>44100.688622685186</v>
      </c>
      <c r="Q3832" s="14">
        <v>9.4143518518518529E-2</v>
      </c>
    </row>
    <row r="3833" spans="1:17" x14ac:dyDescent="0.25">
      <c r="A3833" s="1" t="s">
        <v>189</v>
      </c>
      <c r="B3833" s="1" t="s">
        <v>190</v>
      </c>
      <c r="C3833" s="3">
        <v>15243</v>
      </c>
      <c r="D3833" s="13">
        <v>44183.878483796296</v>
      </c>
      <c r="E3833" s="14">
        <v>3.3969907407407407E-2</v>
      </c>
      <c r="G3833" s="1" t="s">
        <v>235</v>
      </c>
      <c r="H3833" s="1" t="s">
        <v>236</v>
      </c>
      <c r="I3833" s="3">
        <v>15138</v>
      </c>
      <c r="J3833" s="13">
        <v>44180.859317129631</v>
      </c>
      <c r="K3833" s="14">
        <v>3.5451388888888886E-2</v>
      </c>
      <c r="M3833" s="1" t="s">
        <v>241</v>
      </c>
      <c r="N3833" s="1" t="s">
        <v>242</v>
      </c>
      <c r="O3833" s="3">
        <v>11816</v>
      </c>
      <c r="P3833" s="13">
        <v>44100.696226851855</v>
      </c>
      <c r="Q3833" s="14">
        <v>8.7037037037037038E-2</v>
      </c>
    </row>
    <row r="3834" spans="1:17" x14ac:dyDescent="0.25">
      <c r="A3834" s="1" t="s">
        <v>161</v>
      </c>
      <c r="B3834" s="1" t="s">
        <v>162</v>
      </c>
      <c r="C3834" s="3">
        <v>15248</v>
      </c>
      <c r="D3834" s="13">
        <v>44184.437638888892</v>
      </c>
      <c r="E3834" s="14">
        <v>3.605324074074074E-2</v>
      </c>
      <c r="G3834" s="1" t="s">
        <v>187</v>
      </c>
      <c r="H3834" s="1" t="s">
        <v>188</v>
      </c>
      <c r="I3834" s="3">
        <v>15139</v>
      </c>
      <c r="J3834" s="13">
        <v>44180.873368055552</v>
      </c>
      <c r="K3834" s="14">
        <v>3.7997685185185183E-2</v>
      </c>
      <c r="M3834" s="1" t="s">
        <v>245</v>
      </c>
      <c r="N3834" s="1" t="s">
        <v>246</v>
      </c>
      <c r="O3834" s="3">
        <v>11819</v>
      </c>
      <c r="P3834" s="13">
        <v>44100.702060185184</v>
      </c>
      <c r="Q3834" s="14">
        <v>8.9004629629629628E-2</v>
      </c>
    </row>
    <row r="3835" spans="1:17" x14ac:dyDescent="0.25">
      <c r="A3835" s="1" t="s">
        <v>197</v>
      </c>
      <c r="B3835" s="1" t="s">
        <v>198</v>
      </c>
      <c r="C3835" s="3">
        <v>15252</v>
      </c>
      <c r="D3835" s="13">
        <v>44184.489803240744</v>
      </c>
      <c r="E3835" s="14">
        <v>3.8935185185185191E-2</v>
      </c>
      <c r="G3835" s="1" t="s">
        <v>187</v>
      </c>
      <c r="H3835" s="1" t="s">
        <v>188</v>
      </c>
      <c r="I3835" s="3">
        <v>15141</v>
      </c>
      <c r="J3835" s="13">
        <v>44181.393240740741</v>
      </c>
      <c r="K3835" s="14">
        <v>3.0462962962962966E-2</v>
      </c>
      <c r="M3835" s="1" t="s">
        <v>223</v>
      </c>
      <c r="N3835" s="1" t="s">
        <v>224</v>
      </c>
      <c r="O3835" s="3">
        <v>11825</v>
      </c>
      <c r="P3835" s="13">
        <v>44100.730775462966</v>
      </c>
      <c r="Q3835" s="14">
        <v>9.0821759259259269E-2</v>
      </c>
    </row>
    <row r="3836" spans="1:17" x14ac:dyDescent="0.25">
      <c r="A3836" s="1" t="s">
        <v>165</v>
      </c>
      <c r="B3836" s="1" t="s">
        <v>166</v>
      </c>
      <c r="C3836" s="3">
        <v>15257</v>
      </c>
      <c r="D3836" s="13">
        <v>44184.561342592591</v>
      </c>
      <c r="E3836" s="14">
        <v>2.9479166666666667E-2</v>
      </c>
      <c r="G3836" s="1" t="s">
        <v>120</v>
      </c>
      <c r="H3836" s="1" t="s">
        <v>219</v>
      </c>
      <c r="I3836" s="3">
        <v>15144</v>
      </c>
      <c r="J3836" s="13">
        <v>44181.433738425927</v>
      </c>
      <c r="K3836" s="14">
        <v>3.667824074074074E-2</v>
      </c>
      <c r="M3836" s="1" t="s">
        <v>237</v>
      </c>
      <c r="N3836" s="1" t="s">
        <v>238</v>
      </c>
      <c r="O3836" s="3">
        <v>11828</v>
      </c>
      <c r="P3836" s="13">
        <v>44100.746689814812</v>
      </c>
      <c r="Q3836" s="14">
        <v>9.2939814814814822E-2</v>
      </c>
    </row>
    <row r="3837" spans="1:17" x14ac:dyDescent="0.25">
      <c r="A3837" s="1" t="s">
        <v>201</v>
      </c>
      <c r="B3837" s="1" t="s">
        <v>202</v>
      </c>
      <c r="C3837" s="3">
        <v>15263</v>
      </c>
      <c r="D3837" s="13">
        <v>44184.644606481481</v>
      </c>
      <c r="E3837" s="14">
        <v>3.8287037037037036E-2</v>
      </c>
      <c r="G3837" s="1" t="s">
        <v>122</v>
      </c>
      <c r="H3837" s="1" t="s">
        <v>217</v>
      </c>
      <c r="I3837" s="3">
        <v>15145</v>
      </c>
      <c r="J3837" s="13">
        <v>44181.445729166669</v>
      </c>
      <c r="K3837" s="14">
        <v>3.2928240740740737E-2</v>
      </c>
      <c r="M3837" s="1" t="s">
        <v>167</v>
      </c>
      <c r="N3837" s="1" t="s">
        <v>168</v>
      </c>
      <c r="O3837" s="3">
        <v>11830</v>
      </c>
      <c r="P3837" s="13">
        <v>44100.752071759256</v>
      </c>
      <c r="Q3837" s="14">
        <v>8.5717592592592595E-2</v>
      </c>
    </row>
    <row r="3838" spans="1:17" x14ac:dyDescent="0.25">
      <c r="A3838" s="1" t="s">
        <v>255</v>
      </c>
      <c r="B3838" s="1" t="s">
        <v>256</v>
      </c>
      <c r="C3838" s="3">
        <v>15269</v>
      </c>
      <c r="D3838" s="13">
        <v>44184.739791666667</v>
      </c>
      <c r="E3838" s="14">
        <v>2.5115740740740741E-2</v>
      </c>
      <c r="G3838" s="1" t="s">
        <v>120</v>
      </c>
      <c r="H3838" s="1" t="s">
        <v>219</v>
      </c>
      <c r="I3838" s="3">
        <v>15150</v>
      </c>
      <c r="J3838" s="13">
        <v>44181.519884259258</v>
      </c>
      <c r="K3838" s="14">
        <v>3.2708333333333332E-2</v>
      </c>
      <c r="M3838" s="1" t="s">
        <v>173</v>
      </c>
      <c r="N3838" s="1" t="s">
        <v>174</v>
      </c>
      <c r="O3838" s="3">
        <v>11831</v>
      </c>
      <c r="P3838" s="13">
        <v>44100.75540509259</v>
      </c>
      <c r="Q3838" s="14">
        <v>8.0277777777777781E-2</v>
      </c>
    </row>
    <row r="3839" spans="1:17" x14ac:dyDescent="0.25">
      <c r="A3839" s="1" t="s">
        <v>255</v>
      </c>
      <c r="B3839" s="1" t="s">
        <v>256</v>
      </c>
      <c r="C3839" s="3">
        <v>15271</v>
      </c>
      <c r="D3839" s="13">
        <v>44184.766840277778</v>
      </c>
      <c r="E3839" s="14">
        <v>3.0000000000000002E-2</v>
      </c>
      <c r="G3839" s="1" t="s">
        <v>122</v>
      </c>
      <c r="H3839" s="1" t="s">
        <v>217</v>
      </c>
      <c r="I3839" s="3">
        <v>15151</v>
      </c>
      <c r="J3839" s="13">
        <v>44181.532743055555</v>
      </c>
      <c r="K3839" s="14">
        <v>3.5092592592592592E-2</v>
      </c>
      <c r="M3839" s="1" t="s">
        <v>209</v>
      </c>
      <c r="N3839" s="1" t="s">
        <v>210</v>
      </c>
      <c r="O3839" s="3">
        <v>11834</v>
      </c>
      <c r="P3839" s="13">
        <v>44100.764803240738</v>
      </c>
      <c r="Q3839" s="14">
        <v>8.7511574074074075E-2</v>
      </c>
    </row>
    <row r="3840" spans="1:17" x14ac:dyDescent="0.25">
      <c r="A3840" s="1" t="s">
        <v>161</v>
      </c>
      <c r="B3840" s="1" t="s">
        <v>162</v>
      </c>
      <c r="C3840" s="3">
        <v>15273</v>
      </c>
      <c r="D3840" s="13">
        <v>44184.804467592592</v>
      </c>
      <c r="E3840" s="14">
        <v>3.5416666666666666E-2</v>
      </c>
      <c r="G3840" s="1" t="s">
        <v>171</v>
      </c>
      <c r="H3840" s="1" t="s">
        <v>172</v>
      </c>
      <c r="I3840" s="3">
        <v>15152</v>
      </c>
      <c r="J3840" s="13">
        <v>44181.551412037035</v>
      </c>
      <c r="K3840" s="14">
        <v>3.6111111111111115E-2</v>
      </c>
      <c r="M3840" s="1" t="s">
        <v>245</v>
      </c>
      <c r="N3840" s="1" t="s">
        <v>246</v>
      </c>
      <c r="O3840" s="3">
        <v>11835</v>
      </c>
      <c r="P3840" s="13">
        <v>44100.7659375</v>
      </c>
      <c r="Q3840" s="14">
        <v>8.9456018518518518E-2</v>
      </c>
    </row>
    <row r="3841" spans="1:17" x14ac:dyDescent="0.25">
      <c r="A3841" s="1" t="s">
        <v>243</v>
      </c>
      <c r="B3841" s="1" t="s">
        <v>244</v>
      </c>
      <c r="C3841" s="3">
        <v>15288</v>
      </c>
      <c r="D3841" s="13">
        <v>44185.52616898148</v>
      </c>
      <c r="E3841" s="14">
        <v>3.3611111111111112E-2</v>
      </c>
      <c r="G3841" s="1" t="s">
        <v>211</v>
      </c>
      <c r="H3841" s="1" t="s">
        <v>212</v>
      </c>
      <c r="I3841" s="3">
        <v>15160</v>
      </c>
      <c r="J3841" s="13">
        <v>44181.673344907409</v>
      </c>
      <c r="K3841" s="14">
        <v>2.7881944444444445E-2</v>
      </c>
      <c r="M3841" s="1" t="s">
        <v>223</v>
      </c>
      <c r="N3841" s="1" t="s">
        <v>224</v>
      </c>
      <c r="O3841" s="3">
        <v>11836</v>
      </c>
      <c r="P3841" s="13">
        <v>44100.770057870373</v>
      </c>
      <c r="Q3841" s="14">
        <v>9.0601851851851864E-2</v>
      </c>
    </row>
    <row r="3842" spans="1:17" x14ac:dyDescent="0.25">
      <c r="A3842" s="1" t="s">
        <v>181</v>
      </c>
      <c r="B3842" s="1" t="s">
        <v>182</v>
      </c>
      <c r="C3842" s="3">
        <v>15290</v>
      </c>
      <c r="D3842" s="13">
        <v>44185.55195601852</v>
      </c>
      <c r="E3842" s="14">
        <v>3.8842592592592588E-2</v>
      </c>
      <c r="G3842" s="1" t="s">
        <v>193</v>
      </c>
      <c r="H3842" s="1" t="s">
        <v>194</v>
      </c>
      <c r="I3842" s="3">
        <v>15161</v>
      </c>
      <c r="J3842" s="13">
        <v>44181.686874999999</v>
      </c>
      <c r="K3842" s="14">
        <v>3.3171296296296296E-2</v>
      </c>
      <c r="M3842" s="1" t="s">
        <v>247</v>
      </c>
      <c r="N3842" s="1" t="s">
        <v>248</v>
      </c>
      <c r="O3842" s="3">
        <v>11837</v>
      </c>
      <c r="P3842" s="13">
        <v>44100.769537037035</v>
      </c>
      <c r="Q3842" s="14">
        <v>9.4722222222222222E-2</v>
      </c>
    </row>
    <row r="3843" spans="1:17" x14ac:dyDescent="0.25">
      <c r="A3843" s="1" t="s">
        <v>189</v>
      </c>
      <c r="B3843" s="1" t="s">
        <v>190</v>
      </c>
      <c r="C3843" s="3">
        <v>15292</v>
      </c>
      <c r="D3843" s="13">
        <v>44185.580196759256</v>
      </c>
      <c r="E3843" s="14">
        <v>3.290509259259259E-2</v>
      </c>
      <c r="G3843" s="1" t="s">
        <v>251</v>
      </c>
      <c r="H3843" s="1" t="s">
        <v>252</v>
      </c>
      <c r="I3843" s="3">
        <v>15165</v>
      </c>
      <c r="J3843" s="13">
        <v>44181.751585648148</v>
      </c>
      <c r="K3843" s="14">
        <v>3.2928240740740737E-2</v>
      </c>
      <c r="M3843" s="1" t="s">
        <v>223</v>
      </c>
      <c r="N3843" s="1" t="s">
        <v>224</v>
      </c>
      <c r="O3843" s="3">
        <v>11838</v>
      </c>
      <c r="P3843" s="13">
        <v>44100.774594907409</v>
      </c>
      <c r="Q3843" s="14">
        <v>8.6782407407407405E-2</v>
      </c>
    </row>
    <row r="3844" spans="1:17" x14ac:dyDescent="0.25">
      <c r="A3844" s="1" t="s">
        <v>183</v>
      </c>
      <c r="B3844" s="1" t="s">
        <v>184</v>
      </c>
      <c r="C3844" s="3">
        <v>15295</v>
      </c>
      <c r="D3844" s="13">
        <v>44185.625555555554</v>
      </c>
      <c r="E3844" s="14">
        <v>3.2245370370370369E-2</v>
      </c>
      <c r="G3844" s="1" t="s">
        <v>179</v>
      </c>
      <c r="H3844" s="1" t="s">
        <v>180</v>
      </c>
      <c r="I3844" s="3">
        <v>15172</v>
      </c>
      <c r="J3844" s="13">
        <v>44181.849108796298</v>
      </c>
      <c r="K3844" s="14">
        <v>3.2002314814814817E-2</v>
      </c>
      <c r="M3844" s="1" t="s">
        <v>223</v>
      </c>
      <c r="N3844" s="1" t="s">
        <v>224</v>
      </c>
      <c r="O3844" s="3">
        <v>11844</v>
      </c>
      <c r="P3844" s="13">
        <v>44100.805937500001</v>
      </c>
      <c r="Q3844" s="14">
        <v>8.8483796296296283E-2</v>
      </c>
    </row>
    <row r="3845" spans="1:17" x14ac:dyDescent="0.25">
      <c r="A3845" s="1" t="s">
        <v>213</v>
      </c>
      <c r="B3845" s="1" t="s">
        <v>214</v>
      </c>
      <c r="C3845" s="3">
        <v>15301</v>
      </c>
      <c r="D3845" s="13">
        <v>44185.715208333335</v>
      </c>
      <c r="E3845" s="14">
        <v>2.7002314814814812E-2</v>
      </c>
      <c r="G3845" s="1" t="s">
        <v>187</v>
      </c>
      <c r="H3845" s="1" t="s">
        <v>188</v>
      </c>
      <c r="I3845" s="3">
        <v>15176</v>
      </c>
      <c r="J3845" s="13">
        <v>44182.398599537039</v>
      </c>
      <c r="K3845" s="14">
        <v>3.6377314814814814E-2</v>
      </c>
      <c r="M3845" s="1" t="s">
        <v>241</v>
      </c>
      <c r="N3845" s="1" t="s">
        <v>242</v>
      </c>
      <c r="O3845" s="3">
        <v>11853</v>
      </c>
      <c r="P3845" s="13">
        <v>44100.846597222226</v>
      </c>
      <c r="Q3845" s="14">
        <v>9.2638888888888882E-2</v>
      </c>
    </row>
    <row r="3846" spans="1:17" x14ac:dyDescent="0.25">
      <c r="A3846" s="1" t="s">
        <v>165</v>
      </c>
      <c r="B3846" s="1" t="s">
        <v>166</v>
      </c>
      <c r="C3846" s="3">
        <v>15303</v>
      </c>
      <c r="D3846" s="13">
        <v>44185.746840277781</v>
      </c>
      <c r="E3846" s="14">
        <v>3.3726851851851855E-2</v>
      </c>
      <c r="G3846" s="1" t="s">
        <v>177</v>
      </c>
      <c r="H3846" s="1" t="s">
        <v>178</v>
      </c>
      <c r="I3846" s="3">
        <v>15187</v>
      </c>
      <c r="J3846" s="13">
        <v>44182.542025462964</v>
      </c>
      <c r="K3846" s="14">
        <v>3.138888888888889E-2</v>
      </c>
      <c r="M3846" s="1" t="s">
        <v>199</v>
      </c>
      <c r="N3846" s="1" t="s">
        <v>200</v>
      </c>
      <c r="O3846" s="3">
        <v>11854</v>
      </c>
      <c r="P3846" s="13">
        <v>44100.854942129627</v>
      </c>
      <c r="Q3846" s="14">
        <v>9.2361111111111116E-2</v>
      </c>
    </row>
    <row r="3847" spans="1:17" x14ac:dyDescent="0.25">
      <c r="A3847" s="1" t="s">
        <v>197</v>
      </c>
      <c r="B3847" s="1" t="s">
        <v>198</v>
      </c>
      <c r="C3847" s="3">
        <v>15306</v>
      </c>
      <c r="D3847" s="13">
        <v>44185.79173611111</v>
      </c>
      <c r="E3847" s="14">
        <v>3.6307870370370372E-2</v>
      </c>
      <c r="G3847" s="1" t="s">
        <v>187</v>
      </c>
      <c r="H3847" s="1" t="s">
        <v>188</v>
      </c>
      <c r="I3847" s="3">
        <v>15189</v>
      </c>
      <c r="J3847" s="13">
        <v>44182.573344907411</v>
      </c>
      <c r="K3847" s="14">
        <v>2.8229166666666666E-2</v>
      </c>
      <c r="M3847" s="1" t="s">
        <v>249</v>
      </c>
      <c r="N3847" s="1" t="s">
        <v>250</v>
      </c>
      <c r="O3847" s="3">
        <v>11855</v>
      </c>
      <c r="P3847" s="13">
        <v>44100.854837962965</v>
      </c>
      <c r="Q3847" s="14">
        <v>9.2187499999999992E-2</v>
      </c>
    </row>
    <row r="3848" spans="1:17" x14ac:dyDescent="0.25">
      <c r="A3848" s="1" t="s">
        <v>213</v>
      </c>
      <c r="B3848" s="1" t="s">
        <v>214</v>
      </c>
      <c r="C3848" s="3">
        <v>15319</v>
      </c>
      <c r="D3848" s="13">
        <v>44186.478148148148</v>
      </c>
      <c r="E3848" s="14">
        <v>2.5462962962962962E-2</v>
      </c>
      <c r="G3848" s="1" t="s">
        <v>120</v>
      </c>
      <c r="H3848" s="1" t="s">
        <v>219</v>
      </c>
      <c r="I3848" s="3">
        <v>15193</v>
      </c>
      <c r="J3848" s="13">
        <v>44182.631631944445</v>
      </c>
      <c r="K3848" s="14">
        <v>3.1365740740740743E-2</v>
      </c>
      <c r="M3848" s="1" t="s">
        <v>245</v>
      </c>
      <c r="N3848" s="1" t="s">
        <v>246</v>
      </c>
      <c r="O3848" s="3">
        <v>11857</v>
      </c>
      <c r="P3848" s="13">
        <v>44100.860775462963</v>
      </c>
      <c r="Q3848" s="14">
        <v>9.1365740740740733E-2</v>
      </c>
    </row>
    <row r="3849" spans="1:17" x14ac:dyDescent="0.25">
      <c r="A3849" s="1" t="s">
        <v>255</v>
      </c>
      <c r="B3849" s="1" t="s">
        <v>256</v>
      </c>
      <c r="C3849" s="3">
        <v>15322</v>
      </c>
      <c r="D3849" s="13">
        <v>44186.523680555554</v>
      </c>
      <c r="E3849" s="14">
        <v>3.2546296296296295E-2</v>
      </c>
      <c r="G3849" s="1" t="s">
        <v>171</v>
      </c>
      <c r="H3849" s="1" t="s">
        <v>172</v>
      </c>
      <c r="I3849" s="3">
        <v>15208</v>
      </c>
      <c r="J3849" s="13">
        <v>44182.850613425922</v>
      </c>
      <c r="K3849" s="14">
        <v>2.8171296296296302E-2</v>
      </c>
      <c r="M3849" s="1" t="s">
        <v>130</v>
      </c>
      <c r="N3849" s="1" t="s">
        <v>218</v>
      </c>
      <c r="O3849" s="3">
        <v>11861</v>
      </c>
      <c r="P3849" s="13">
        <v>44100.878831018519</v>
      </c>
      <c r="Q3849" s="14">
        <v>9.0000000000000011E-2</v>
      </c>
    </row>
    <row r="3850" spans="1:17" x14ac:dyDescent="0.25">
      <c r="A3850" s="1" t="s">
        <v>255</v>
      </c>
      <c r="B3850" s="1" t="s">
        <v>256</v>
      </c>
      <c r="C3850" s="3">
        <v>15323</v>
      </c>
      <c r="D3850" s="13">
        <v>44186.535081018519</v>
      </c>
      <c r="E3850" s="14">
        <v>3.5532407407407408E-2</v>
      </c>
      <c r="G3850" s="1" t="s">
        <v>171</v>
      </c>
      <c r="H3850" s="1" t="s">
        <v>172</v>
      </c>
      <c r="I3850" s="3">
        <v>15211</v>
      </c>
      <c r="J3850" s="13">
        <v>44183.38653935185</v>
      </c>
      <c r="K3850" s="14">
        <v>3.006944444444444E-2</v>
      </c>
      <c r="M3850" s="1" t="s">
        <v>249</v>
      </c>
      <c r="N3850" s="1" t="s">
        <v>250</v>
      </c>
      <c r="O3850" s="3">
        <v>11863</v>
      </c>
      <c r="P3850" s="13">
        <v>44101.391226851854</v>
      </c>
      <c r="Q3850" s="14">
        <v>8.7337962962962964E-2</v>
      </c>
    </row>
    <row r="3851" spans="1:17" x14ac:dyDescent="0.25">
      <c r="A3851" s="1" t="s">
        <v>255</v>
      </c>
      <c r="B3851" s="1" t="s">
        <v>256</v>
      </c>
      <c r="C3851" s="3">
        <v>15325</v>
      </c>
      <c r="D3851" s="13">
        <v>44186.559282407405</v>
      </c>
      <c r="E3851" s="14">
        <v>4.041666666666667E-2</v>
      </c>
      <c r="G3851" s="1" t="s">
        <v>203</v>
      </c>
      <c r="H3851" s="1" t="s">
        <v>204</v>
      </c>
      <c r="I3851" s="3">
        <v>15212</v>
      </c>
      <c r="J3851" s="13">
        <v>44183.40247685185</v>
      </c>
      <c r="K3851" s="14">
        <v>3.4918981481481481E-2</v>
      </c>
      <c r="M3851" s="1" t="s">
        <v>126</v>
      </c>
      <c r="N3851" s="1" t="s">
        <v>220</v>
      </c>
      <c r="O3851" s="3">
        <v>11864</v>
      </c>
      <c r="P3851" s="13">
        <v>44101.390150462961</v>
      </c>
      <c r="Q3851" s="14">
        <v>8.5740740740740742E-2</v>
      </c>
    </row>
    <row r="3852" spans="1:17" x14ac:dyDescent="0.25">
      <c r="A3852" s="1" t="s">
        <v>243</v>
      </c>
      <c r="B3852" s="1" t="s">
        <v>244</v>
      </c>
      <c r="C3852" s="3">
        <v>15327</v>
      </c>
      <c r="D3852" s="13">
        <v>44186.588680555556</v>
      </c>
      <c r="E3852" s="14">
        <v>2.8298611111111111E-2</v>
      </c>
      <c r="G3852" s="1" t="s">
        <v>187</v>
      </c>
      <c r="H3852" s="1" t="s">
        <v>188</v>
      </c>
      <c r="I3852" s="3">
        <v>15218</v>
      </c>
      <c r="J3852" s="13">
        <v>44183.492534722223</v>
      </c>
      <c r="K3852" s="14">
        <v>3.4444444444444444E-2</v>
      </c>
      <c r="M3852" s="1" t="s">
        <v>167</v>
      </c>
      <c r="N3852" s="1" t="s">
        <v>168</v>
      </c>
      <c r="O3852" s="3">
        <v>11867</v>
      </c>
      <c r="P3852" s="13">
        <v>44101.40048611111</v>
      </c>
      <c r="Q3852" s="14">
        <v>8.4212962962962976E-2</v>
      </c>
    </row>
    <row r="3853" spans="1:17" x14ac:dyDescent="0.25">
      <c r="A3853" s="1" t="s">
        <v>243</v>
      </c>
      <c r="B3853" s="1" t="s">
        <v>244</v>
      </c>
      <c r="C3853" s="3">
        <v>15328</v>
      </c>
      <c r="D3853" s="13">
        <v>44186.601157407407</v>
      </c>
      <c r="E3853" s="14">
        <v>3.2106481481481479E-2</v>
      </c>
      <c r="G3853" s="1" t="s">
        <v>211</v>
      </c>
      <c r="H3853" s="1" t="s">
        <v>212</v>
      </c>
      <c r="I3853" s="3">
        <v>15219</v>
      </c>
      <c r="J3853" s="13">
        <v>44183.504259259258</v>
      </c>
      <c r="K3853" s="14">
        <v>3.3136574074074075E-2</v>
      </c>
      <c r="M3853" s="1" t="s">
        <v>245</v>
      </c>
      <c r="N3853" s="1" t="s">
        <v>246</v>
      </c>
      <c r="O3853" s="3">
        <v>11872</v>
      </c>
      <c r="P3853" s="13">
        <v>44101.423958333333</v>
      </c>
      <c r="Q3853" s="14">
        <v>9.0000000000000011E-2</v>
      </c>
    </row>
    <row r="3854" spans="1:17" x14ac:dyDescent="0.25">
      <c r="A3854" s="1" t="s">
        <v>159</v>
      </c>
      <c r="B3854" s="1" t="s">
        <v>160</v>
      </c>
      <c r="C3854" s="3">
        <v>15329</v>
      </c>
      <c r="D3854" s="13">
        <v>44186.615937499999</v>
      </c>
      <c r="E3854" s="14">
        <v>3.412037037037037E-2</v>
      </c>
      <c r="G3854" s="1" t="s">
        <v>193</v>
      </c>
      <c r="H3854" s="1" t="s">
        <v>194</v>
      </c>
      <c r="I3854" s="3">
        <v>15225</v>
      </c>
      <c r="J3854" s="13">
        <v>44183.601770833331</v>
      </c>
      <c r="K3854" s="14">
        <v>3.019675925925926E-2</v>
      </c>
      <c r="M3854" s="1" t="s">
        <v>253</v>
      </c>
      <c r="N3854" s="1" t="s">
        <v>254</v>
      </c>
      <c r="O3854" s="3">
        <v>11877</v>
      </c>
      <c r="P3854" s="13">
        <v>44101.428726851853</v>
      </c>
      <c r="Q3854" s="14">
        <v>8.3923611111111115E-2</v>
      </c>
    </row>
    <row r="3855" spans="1:17" x14ac:dyDescent="0.25">
      <c r="A3855" s="1" t="s">
        <v>159</v>
      </c>
      <c r="B3855" s="1" t="s">
        <v>160</v>
      </c>
      <c r="C3855" s="3">
        <v>15330</v>
      </c>
      <c r="D3855" s="13">
        <v>44186.630243055559</v>
      </c>
      <c r="E3855" s="14">
        <v>2.3819444444444445E-2</v>
      </c>
      <c r="G3855" s="1" t="s">
        <v>215</v>
      </c>
      <c r="H3855" s="1" t="s">
        <v>216</v>
      </c>
      <c r="I3855" s="3">
        <v>15232</v>
      </c>
      <c r="J3855" s="13">
        <v>44183.704027777778</v>
      </c>
      <c r="K3855" s="14">
        <v>3.1967592592592589E-2</v>
      </c>
      <c r="M3855" s="1" t="s">
        <v>191</v>
      </c>
      <c r="N3855" s="1" t="s">
        <v>192</v>
      </c>
      <c r="O3855" s="3">
        <v>11879</v>
      </c>
      <c r="P3855" s="13">
        <v>44101.433564814812</v>
      </c>
      <c r="Q3855" s="14">
        <v>8.2650462962962967E-2</v>
      </c>
    </row>
    <row r="3856" spans="1:17" x14ac:dyDescent="0.25">
      <c r="A3856" s="1" t="s">
        <v>225</v>
      </c>
      <c r="B3856" s="1" t="s">
        <v>226</v>
      </c>
      <c r="C3856" s="3">
        <v>15335</v>
      </c>
      <c r="D3856" s="13">
        <v>44186.69734953704</v>
      </c>
      <c r="E3856" s="14">
        <v>2.9687500000000002E-2</v>
      </c>
      <c r="G3856" s="1" t="s">
        <v>235</v>
      </c>
      <c r="H3856" s="1" t="s">
        <v>236</v>
      </c>
      <c r="I3856" s="3">
        <v>15244</v>
      </c>
      <c r="J3856" s="13">
        <v>44184.385428240741</v>
      </c>
      <c r="K3856" s="14">
        <v>2.6446759259259264E-2</v>
      </c>
      <c r="M3856" s="1" t="s">
        <v>191</v>
      </c>
      <c r="N3856" s="1" t="s">
        <v>192</v>
      </c>
      <c r="O3856" s="3">
        <v>11887</v>
      </c>
      <c r="P3856" s="13">
        <v>44101.458611111113</v>
      </c>
      <c r="Q3856" s="14">
        <v>8.8078703703703701E-2</v>
      </c>
    </row>
    <row r="3857" spans="1:17" x14ac:dyDescent="0.25">
      <c r="A3857" s="1" t="s">
        <v>243</v>
      </c>
      <c r="B3857" s="1" t="s">
        <v>244</v>
      </c>
      <c r="C3857" s="3">
        <v>15339</v>
      </c>
      <c r="D3857" s="13">
        <v>44186.757280092592</v>
      </c>
      <c r="E3857" s="14">
        <v>3.6736111111111108E-2</v>
      </c>
      <c r="G3857" s="1" t="s">
        <v>177</v>
      </c>
      <c r="H3857" s="1" t="s">
        <v>178</v>
      </c>
      <c r="I3857" s="3">
        <v>15245</v>
      </c>
      <c r="J3857" s="13">
        <v>44184.399143518516</v>
      </c>
      <c r="K3857" s="14">
        <v>3.5266203703703702E-2</v>
      </c>
      <c r="M3857" s="1" t="s">
        <v>253</v>
      </c>
      <c r="N3857" s="1" t="s">
        <v>254</v>
      </c>
      <c r="O3857" s="3">
        <v>11888</v>
      </c>
      <c r="P3857" s="13">
        <v>44101.460243055553</v>
      </c>
      <c r="Q3857" s="14">
        <v>8.9189814814814819E-2</v>
      </c>
    </row>
    <row r="3858" spans="1:17" x14ac:dyDescent="0.25">
      <c r="A3858" s="1" t="s">
        <v>181</v>
      </c>
      <c r="B3858" s="1" t="s">
        <v>182</v>
      </c>
      <c r="C3858" s="3">
        <v>15345</v>
      </c>
      <c r="D3858" s="13">
        <v>44186.840208333335</v>
      </c>
      <c r="E3858" s="14">
        <v>3.9745370370370368E-2</v>
      </c>
      <c r="G3858" s="1" t="s">
        <v>211</v>
      </c>
      <c r="H3858" s="1" t="s">
        <v>212</v>
      </c>
      <c r="I3858" s="3">
        <v>15249</v>
      </c>
      <c r="J3858" s="13">
        <v>44184.448865740742</v>
      </c>
      <c r="K3858" s="14">
        <v>3.2222222222222222E-2</v>
      </c>
      <c r="M3858" s="1" t="s">
        <v>247</v>
      </c>
      <c r="N3858" s="1" t="s">
        <v>248</v>
      </c>
      <c r="O3858" s="3">
        <v>11889</v>
      </c>
      <c r="P3858" s="13">
        <v>44101.465046296296</v>
      </c>
      <c r="Q3858" s="14">
        <v>9.2314814814814808E-2</v>
      </c>
    </row>
    <row r="3859" spans="1:17" x14ac:dyDescent="0.25">
      <c r="A3859" s="1" t="s">
        <v>165</v>
      </c>
      <c r="B3859" s="1" t="s">
        <v>166</v>
      </c>
      <c r="C3859" s="3">
        <v>15346</v>
      </c>
      <c r="D3859" s="13">
        <v>44186.854548611111</v>
      </c>
      <c r="E3859" s="14">
        <v>3.246527777777778E-2</v>
      </c>
      <c r="G3859" s="1" t="s">
        <v>235</v>
      </c>
      <c r="H3859" s="1" t="s">
        <v>236</v>
      </c>
      <c r="I3859" s="3">
        <v>15250</v>
      </c>
      <c r="J3859" s="13">
        <v>44184.459166666667</v>
      </c>
      <c r="K3859" s="14">
        <v>3.3900462962962966E-2</v>
      </c>
      <c r="M3859" s="1" t="s">
        <v>126</v>
      </c>
      <c r="N3859" s="1" t="s">
        <v>220</v>
      </c>
      <c r="O3859" s="3">
        <v>11890</v>
      </c>
      <c r="P3859" s="13">
        <v>44101.464409722219</v>
      </c>
      <c r="Q3859" s="14">
        <v>8.295138888888888E-2</v>
      </c>
    </row>
    <row r="3860" spans="1:17" x14ac:dyDescent="0.25">
      <c r="A3860" s="1" t="s">
        <v>183</v>
      </c>
      <c r="B3860" s="1" t="s">
        <v>184</v>
      </c>
      <c r="C3860" s="3">
        <v>15352</v>
      </c>
      <c r="D3860" s="13">
        <v>44187.441111111111</v>
      </c>
      <c r="E3860" s="14">
        <v>3.9594907407407405E-2</v>
      </c>
      <c r="G3860" s="1" t="s">
        <v>215</v>
      </c>
      <c r="H3860" s="1" t="s">
        <v>216</v>
      </c>
      <c r="I3860" s="3">
        <v>15253</v>
      </c>
      <c r="J3860" s="13">
        <v>44184.503020833334</v>
      </c>
      <c r="K3860" s="14">
        <v>3.5914351851851857E-2</v>
      </c>
      <c r="M3860" s="1" t="s">
        <v>126</v>
      </c>
      <c r="N3860" s="1" t="s">
        <v>220</v>
      </c>
      <c r="O3860" s="3">
        <v>11891</v>
      </c>
      <c r="P3860" s="13">
        <v>44101.470370370371</v>
      </c>
      <c r="Q3860" s="14">
        <v>8.3171296296296285E-2</v>
      </c>
    </row>
    <row r="3861" spans="1:17" x14ac:dyDescent="0.25">
      <c r="A3861" s="1" t="s">
        <v>183</v>
      </c>
      <c r="B3861" s="1" t="s">
        <v>184</v>
      </c>
      <c r="C3861" s="3">
        <v>15363</v>
      </c>
      <c r="D3861" s="13">
        <v>44187.596944444442</v>
      </c>
      <c r="E3861" s="14">
        <v>3.2372685185185185E-2</v>
      </c>
      <c r="G3861" s="1" t="s">
        <v>215</v>
      </c>
      <c r="H3861" s="1" t="s">
        <v>216</v>
      </c>
      <c r="I3861" s="3">
        <v>15256</v>
      </c>
      <c r="J3861" s="13">
        <v>44184.548020833332</v>
      </c>
      <c r="K3861" s="14">
        <v>2.613425925925926E-2</v>
      </c>
      <c r="M3861" s="1" t="s">
        <v>130</v>
      </c>
      <c r="N3861" s="1" t="s">
        <v>218</v>
      </c>
      <c r="O3861" s="3">
        <v>11896</v>
      </c>
      <c r="P3861" s="13">
        <v>44101.483356481483</v>
      </c>
      <c r="Q3861" s="14">
        <v>8.8888888888888892E-2</v>
      </c>
    </row>
    <row r="3862" spans="1:17" x14ac:dyDescent="0.25">
      <c r="A3862" s="1" t="s">
        <v>181</v>
      </c>
      <c r="B3862" s="1" t="s">
        <v>182</v>
      </c>
      <c r="C3862" s="3">
        <v>15367</v>
      </c>
      <c r="D3862" s="13">
        <v>44187.650150462963</v>
      </c>
      <c r="E3862" s="14">
        <v>3.3032407407407406E-2</v>
      </c>
      <c r="G3862" s="1" t="s">
        <v>235</v>
      </c>
      <c r="H3862" s="1" t="s">
        <v>236</v>
      </c>
      <c r="I3862" s="3">
        <v>15262</v>
      </c>
      <c r="J3862" s="13">
        <v>44184.627245370371</v>
      </c>
      <c r="K3862" s="14">
        <v>2.5960648148148149E-2</v>
      </c>
      <c r="M3862" s="1" t="s">
        <v>237</v>
      </c>
      <c r="N3862" s="1" t="s">
        <v>238</v>
      </c>
      <c r="O3862" s="3">
        <v>11898</v>
      </c>
      <c r="P3862" s="13">
        <v>44101.4919212963</v>
      </c>
      <c r="Q3862" s="14">
        <v>8.9861111111111114E-2</v>
      </c>
    </row>
    <row r="3863" spans="1:17" x14ac:dyDescent="0.25">
      <c r="A3863" s="1" t="s">
        <v>205</v>
      </c>
      <c r="B3863" s="1" t="s">
        <v>206</v>
      </c>
      <c r="C3863" s="3">
        <v>15369</v>
      </c>
      <c r="D3863" s="13">
        <v>44187.677071759259</v>
      </c>
      <c r="E3863" s="14">
        <v>3.0590277777777775E-2</v>
      </c>
      <c r="G3863" s="1" t="s">
        <v>235</v>
      </c>
      <c r="H3863" s="1" t="s">
        <v>236</v>
      </c>
      <c r="I3863" s="3">
        <v>15266</v>
      </c>
      <c r="J3863" s="13">
        <v>44184.690312500003</v>
      </c>
      <c r="K3863" s="14">
        <v>3.3831018518518517E-2</v>
      </c>
      <c r="M3863" s="1" t="s">
        <v>199</v>
      </c>
      <c r="N3863" s="1" t="s">
        <v>200</v>
      </c>
      <c r="O3863" s="3">
        <v>11899</v>
      </c>
      <c r="P3863" s="13">
        <v>44101.499074074076</v>
      </c>
      <c r="Q3863" s="14">
        <v>9.2430555555555557E-2</v>
      </c>
    </row>
    <row r="3864" spans="1:17" x14ac:dyDescent="0.25">
      <c r="A3864" s="1" t="s">
        <v>207</v>
      </c>
      <c r="B3864" s="1" t="s">
        <v>208</v>
      </c>
      <c r="C3864" s="3">
        <v>15372</v>
      </c>
      <c r="D3864" s="13">
        <v>44187.719664351855</v>
      </c>
      <c r="E3864" s="14">
        <v>2.855324074074074E-2</v>
      </c>
      <c r="G3864" s="1" t="s">
        <v>122</v>
      </c>
      <c r="H3864" s="1" t="s">
        <v>217</v>
      </c>
      <c r="I3864" s="3">
        <v>15268</v>
      </c>
      <c r="J3864" s="13">
        <v>44184.720682870371</v>
      </c>
      <c r="K3864" s="14">
        <v>3.3564814814814818E-2</v>
      </c>
      <c r="M3864" s="1" t="s">
        <v>223</v>
      </c>
      <c r="N3864" s="1" t="s">
        <v>224</v>
      </c>
      <c r="O3864" s="3">
        <v>11900</v>
      </c>
      <c r="P3864" s="13">
        <v>44101.502002314817</v>
      </c>
      <c r="Q3864" s="14">
        <v>8.9328703703703702E-2</v>
      </c>
    </row>
    <row r="3865" spans="1:17" x14ac:dyDescent="0.25">
      <c r="A3865" s="1" t="s">
        <v>243</v>
      </c>
      <c r="B3865" s="1" t="s">
        <v>244</v>
      </c>
      <c r="C3865" s="3">
        <v>15376</v>
      </c>
      <c r="D3865" s="13">
        <v>44187.787569444445</v>
      </c>
      <c r="E3865" s="14">
        <v>2.8495370370370369E-2</v>
      </c>
      <c r="G3865" s="1" t="s">
        <v>171</v>
      </c>
      <c r="H3865" s="1" t="s">
        <v>172</v>
      </c>
      <c r="I3865" s="3">
        <v>15270</v>
      </c>
      <c r="J3865" s="13">
        <v>44184.749479166669</v>
      </c>
      <c r="K3865" s="14">
        <v>3.2233796296296295E-2</v>
      </c>
      <c r="M3865" s="1" t="s">
        <v>247</v>
      </c>
      <c r="N3865" s="1" t="s">
        <v>248</v>
      </c>
      <c r="O3865" s="3">
        <v>11901</v>
      </c>
      <c r="P3865" s="13">
        <v>44101.504537037035</v>
      </c>
      <c r="Q3865" s="14">
        <v>8.5300925925925919E-2</v>
      </c>
    </row>
    <row r="3866" spans="1:17" x14ac:dyDescent="0.25">
      <c r="A3866" s="1" t="s">
        <v>255</v>
      </c>
      <c r="B3866" s="1" t="s">
        <v>256</v>
      </c>
      <c r="C3866" s="3">
        <v>15377</v>
      </c>
      <c r="D3866" s="13">
        <v>44187.805752314816</v>
      </c>
      <c r="E3866" s="14">
        <v>3.4618055555555555E-2</v>
      </c>
      <c r="G3866" s="1" t="s">
        <v>177</v>
      </c>
      <c r="H3866" s="1" t="s">
        <v>178</v>
      </c>
      <c r="I3866" s="3">
        <v>15274</v>
      </c>
      <c r="J3866" s="13">
        <v>44184.823506944442</v>
      </c>
      <c r="K3866" s="14">
        <v>3.7025462962962961E-2</v>
      </c>
      <c r="M3866" s="1" t="s">
        <v>191</v>
      </c>
      <c r="N3866" s="1" t="s">
        <v>192</v>
      </c>
      <c r="O3866" s="3">
        <v>11902</v>
      </c>
      <c r="P3866" s="13">
        <v>44101.511979166666</v>
      </c>
      <c r="Q3866" s="14">
        <v>8.4155092592592587E-2</v>
      </c>
    </row>
    <row r="3867" spans="1:17" x14ac:dyDescent="0.25">
      <c r="A3867" s="1" t="s">
        <v>207</v>
      </c>
      <c r="B3867" s="1" t="s">
        <v>208</v>
      </c>
      <c r="C3867" s="3">
        <v>15381</v>
      </c>
      <c r="D3867" s="13">
        <v>44187.861770833333</v>
      </c>
      <c r="E3867" s="14">
        <v>3.471064814814815E-2</v>
      </c>
      <c r="G3867" s="1" t="s">
        <v>233</v>
      </c>
      <c r="H3867" s="1" t="s">
        <v>234</v>
      </c>
      <c r="I3867" s="3">
        <v>15276</v>
      </c>
      <c r="J3867" s="13">
        <v>44184.853587962964</v>
      </c>
      <c r="K3867" s="14">
        <v>3.829861111111111E-2</v>
      </c>
      <c r="M3867" s="1" t="s">
        <v>209</v>
      </c>
      <c r="N3867" s="1" t="s">
        <v>210</v>
      </c>
      <c r="O3867" s="3">
        <v>11904</v>
      </c>
      <c r="P3867" s="13">
        <v>44101.513437499998</v>
      </c>
      <c r="Q3867" s="14">
        <v>9.736111111111112E-2</v>
      </c>
    </row>
    <row r="3868" spans="1:17" x14ac:dyDescent="0.25">
      <c r="A3868" s="1" t="s">
        <v>163</v>
      </c>
      <c r="B3868" s="1" t="s">
        <v>164</v>
      </c>
      <c r="C3868" s="3">
        <v>15388</v>
      </c>
      <c r="D3868" s="13">
        <v>44188.448900462965</v>
      </c>
      <c r="E3868" s="14">
        <v>3.2962962962962965E-2</v>
      </c>
      <c r="G3868" s="1" t="s">
        <v>233</v>
      </c>
      <c r="H3868" s="1" t="s">
        <v>234</v>
      </c>
      <c r="I3868" s="3">
        <v>15282</v>
      </c>
      <c r="J3868" s="13">
        <v>44185.436342592591</v>
      </c>
      <c r="K3868" s="14">
        <v>2.9942129629629628E-2</v>
      </c>
      <c r="M3868" s="1" t="s">
        <v>241</v>
      </c>
      <c r="N3868" s="1" t="s">
        <v>242</v>
      </c>
      <c r="O3868" s="3">
        <v>11906</v>
      </c>
      <c r="P3868" s="13">
        <v>44101.516400462962</v>
      </c>
      <c r="Q3868" s="14">
        <v>9.341435185185186E-2</v>
      </c>
    </row>
    <row r="3869" spans="1:17" x14ac:dyDescent="0.25">
      <c r="A3869" s="1" t="s">
        <v>207</v>
      </c>
      <c r="B3869" s="1" t="s">
        <v>208</v>
      </c>
      <c r="C3869" s="3">
        <v>15391</v>
      </c>
      <c r="D3869" s="13">
        <v>44188.481782407405</v>
      </c>
      <c r="E3869" s="14">
        <v>3.3425925925925921E-2</v>
      </c>
      <c r="G3869" s="1" t="s">
        <v>193</v>
      </c>
      <c r="H3869" s="1" t="s">
        <v>194</v>
      </c>
      <c r="I3869" s="3">
        <v>15286</v>
      </c>
      <c r="J3869" s="13">
        <v>44185.497673611113</v>
      </c>
      <c r="K3869" s="14">
        <v>3.3344907407407406E-2</v>
      </c>
      <c r="M3869" s="1" t="s">
        <v>209</v>
      </c>
      <c r="N3869" s="1" t="s">
        <v>210</v>
      </c>
      <c r="O3869" s="3">
        <v>11909</v>
      </c>
      <c r="P3869" s="13">
        <v>44101.521099537036</v>
      </c>
      <c r="Q3869" s="14">
        <v>9.5393518518518516E-2</v>
      </c>
    </row>
    <row r="3870" spans="1:17" x14ac:dyDescent="0.25">
      <c r="A3870" s="1" t="s">
        <v>255</v>
      </c>
      <c r="B3870" s="1" t="s">
        <v>256</v>
      </c>
      <c r="C3870" s="3">
        <v>15392</v>
      </c>
      <c r="D3870" s="13">
        <v>44188.495983796296</v>
      </c>
      <c r="E3870" s="14">
        <v>3.4560185185185187E-2</v>
      </c>
      <c r="G3870" s="1" t="s">
        <v>215</v>
      </c>
      <c r="H3870" s="1" t="s">
        <v>216</v>
      </c>
      <c r="I3870" s="3">
        <v>15287</v>
      </c>
      <c r="J3870" s="13">
        <v>44185.516504629632</v>
      </c>
      <c r="K3870" s="14">
        <v>3.5856481481481482E-2</v>
      </c>
      <c r="M3870" s="1" t="s">
        <v>249</v>
      </c>
      <c r="N3870" s="1" t="s">
        <v>250</v>
      </c>
      <c r="O3870" s="3">
        <v>11911</v>
      </c>
      <c r="P3870" s="13">
        <v>44101.52952546296</v>
      </c>
      <c r="Q3870" s="14">
        <v>8.7928240740740737E-2</v>
      </c>
    </row>
    <row r="3871" spans="1:17" x14ac:dyDescent="0.25">
      <c r="A3871" s="1" t="s">
        <v>207</v>
      </c>
      <c r="B3871" s="1" t="s">
        <v>208</v>
      </c>
      <c r="C3871" s="3">
        <v>15394</v>
      </c>
      <c r="D3871" s="13">
        <v>44188.530671296299</v>
      </c>
      <c r="E3871" s="14">
        <v>2.9629629629629627E-2</v>
      </c>
      <c r="G3871" s="1" t="s">
        <v>235</v>
      </c>
      <c r="H3871" s="1" t="s">
        <v>236</v>
      </c>
      <c r="I3871" s="3">
        <v>15291</v>
      </c>
      <c r="J3871" s="13">
        <v>44185.567060185182</v>
      </c>
      <c r="K3871" s="14">
        <v>2.7731481481481478E-2</v>
      </c>
      <c r="M3871" s="1" t="s">
        <v>209</v>
      </c>
      <c r="N3871" s="1" t="s">
        <v>210</v>
      </c>
      <c r="O3871" s="3">
        <v>11922</v>
      </c>
      <c r="P3871" s="13">
        <v>44101.562094907407</v>
      </c>
      <c r="Q3871" s="14">
        <v>9.2743055555555565E-2</v>
      </c>
    </row>
    <row r="3872" spans="1:17" x14ac:dyDescent="0.25">
      <c r="A3872" s="1" t="s">
        <v>205</v>
      </c>
      <c r="B3872" s="1" t="s">
        <v>206</v>
      </c>
      <c r="C3872" s="3">
        <v>15395</v>
      </c>
      <c r="D3872" s="13">
        <v>44188.547650462962</v>
      </c>
      <c r="E3872" s="14">
        <v>2.9340277777777781E-2</v>
      </c>
      <c r="G3872" s="1" t="s">
        <v>215</v>
      </c>
      <c r="H3872" s="1" t="s">
        <v>216</v>
      </c>
      <c r="I3872" s="3">
        <v>15299</v>
      </c>
      <c r="J3872" s="13">
        <v>44185.691087962965</v>
      </c>
      <c r="K3872" s="14">
        <v>3.1180555555555555E-2</v>
      </c>
      <c r="M3872" s="1" t="s">
        <v>185</v>
      </c>
      <c r="N3872" s="1" t="s">
        <v>186</v>
      </c>
      <c r="O3872" s="3">
        <v>11923</v>
      </c>
      <c r="P3872" s="13">
        <v>44101.569467592592</v>
      </c>
      <c r="Q3872" s="14">
        <v>7.9085648148148155E-2</v>
      </c>
    </row>
    <row r="3873" spans="1:17" x14ac:dyDescent="0.25">
      <c r="A3873" s="1" t="s">
        <v>181</v>
      </c>
      <c r="B3873" s="1" t="s">
        <v>182</v>
      </c>
      <c r="C3873" s="3">
        <v>15396</v>
      </c>
      <c r="D3873" s="13">
        <v>44188.557789351849</v>
      </c>
      <c r="E3873" s="14">
        <v>2.9722222222222219E-2</v>
      </c>
      <c r="G3873" s="1" t="s">
        <v>171</v>
      </c>
      <c r="H3873" s="1" t="s">
        <v>172</v>
      </c>
      <c r="I3873" s="3">
        <v>15307</v>
      </c>
      <c r="J3873" s="13">
        <v>44185.804108796299</v>
      </c>
      <c r="K3873" s="14">
        <v>4.2152777777777782E-2</v>
      </c>
      <c r="M3873" s="1" t="s">
        <v>191</v>
      </c>
      <c r="N3873" s="1" t="s">
        <v>192</v>
      </c>
      <c r="O3873" s="3">
        <v>11924</v>
      </c>
      <c r="P3873" s="13">
        <v>44101.577175925922</v>
      </c>
      <c r="Q3873" s="14">
        <v>8.7187499999999987E-2</v>
      </c>
    </row>
    <row r="3874" spans="1:17" x14ac:dyDescent="0.25">
      <c r="A3874" s="1" t="s">
        <v>197</v>
      </c>
      <c r="B3874" s="1" t="s">
        <v>198</v>
      </c>
      <c r="C3874" s="3">
        <v>15400</v>
      </c>
      <c r="D3874" s="13">
        <v>44188.616053240738</v>
      </c>
      <c r="E3874" s="14">
        <v>2.8530092592592593E-2</v>
      </c>
      <c r="G3874" s="1" t="s">
        <v>187</v>
      </c>
      <c r="H3874" s="1" t="s">
        <v>188</v>
      </c>
      <c r="I3874" s="3">
        <v>15311</v>
      </c>
      <c r="J3874" s="13">
        <v>44185.867037037038</v>
      </c>
      <c r="K3874" s="14">
        <v>4.0208333333333332E-2</v>
      </c>
      <c r="M3874" s="1" t="s">
        <v>253</v>
      </c>
      <c r="N3874" s="1" t="s">
        <v>254</v>
      </c>
      <c r="O3874" s="3">
        <v>11925</v>
      </c>
      <c r="P3874" s="13">
        <v>44101.584479166668</v>
      </c>
      <c r="Q3874" s="14">
        <v>8.5682870370370368E-2</v>
      </c>
    </row>
    <row r="3875" spans="1:17" x14ac:dyDescent="0.25">
      <c r="A3875" s="1" t="s">
        <v>163</v>
      </c>
      <c r="B3875" s="1" t="s">
        <v>164</v>
      </c>
      <c r="C3875" s="3">
        <v>15405</v>
      </c>
      <c r="D3875" s="13">
        <v>44188.686597222222</v>
      </c>
      <c r="E3875" s="14">
        <v>3.6620370370370373E-2</v>
      </c>
      <c r="G3875" s="1" t="s">
        <v>193</v>
      </c>
      <c r="H3875" s="1" t="s">
        <v>194</v>
      </c>
      <c r="I3875" s="3">
        <v>15321</v>
      </c>
      <c r="J3875" s="13">
        <v>44186.507372685184</v>
      </c>
      <c r="K3875" s="14">
        <v>3.27662037037037E-2</v>
      </c>
      <c r="M3875" s="1" t="s">
        <v>241</v>
      </c>
      <c r="N3875" s="1" t="s">
        <v>242</v>
      </c>
      <c r="O3875" s="3">
        <v>11928</v>
      </c>
      <c r="P3875" s="13">
        <v>44101.599189814813</v>
      </c>
      <c r="Q3875" s="14">
        <v>9.4594907407407405E-2</v>
      </c>
    </row>
    <row r="3876" spans="1:17" x14ac:dyDescent="0.25">
      <c r="A3876" s="1" t="s">
        <v>189</v>
      </c>
      <c r="B3876" s="1" t="s">
        <v>190</v>
      </c>
      <c r="C3876" s="3">
        <v>15414</v>
      </c>
      <c r="D3876" s="13">
        <v>44188.823379629626</v>
      </c>
      <c r="E3876" s="14">
        <v>3.7071759259259256E-2</v>
      </c>
      <c r="G3876" s="1" t="s">
        <v>215</v>
      </c>
      <c r="H3876" s="1" t="s">
        <v>216</v>
      </c>
      <c r="I3876" s="3">
        <v>15326</v>
      </c>
      <c r="J3876" s="13">
        <v>44186.573333333334</v>
      </c>
      <c r="K3876" s="14">
        <v>3.5115740740740746E-2</v>
      </c>
      <c r="M3876" s="1" t="s">
        <v>245</v>
      </c>
      <c r="N3876" s="1" t="s">
        <v>246</v>
      </c>
      <c r="O3876" s="3">
        <v>11929</v>
      </c>
      <c r="P3876" s="13">
        <v>44101.606840277775</v>
      </c>
      <c r="Q3876" s="14">
        <v>8.6793981481481486E-2</v>
      </c>
    </row>
    <row r="3877" spans="1:17" x14ac:dyDescent="0.25">
      <c r="A3877" s="1" t="s">
        <v>255</v>
      </c>
      <c r="B3877" s="1" t="s">
        <v>256</v>
      </c>
      <c r="C3877" s="3">
        <v>15416</v>
      </c>
      <c r="D3877" s="13">
        <v>44188.859502314815</v>
      </c>
      <c r="E3877" s="14">
        <v>3.3703703703703701E-2</v>
      </c>
      <c r="G3877" s="1" t="s">
        <v>187</v>
      </c>
      <c r="H3877" s="1" t="s">
        <v>188</v>
      </c>
      <c r="I3877" s="3">
        <v>15332</v>
      </c>
      <c r="J3877" s="13">
        <v>44186.653391203705</v>
      </c>
      <c r="K3877" s="14">
        <v>2.9155092592592594E-2</v>
      </c>
      <c r="M3877" s="1" t="s">
        <v>223</v>
      </c>
      <c r="N3877" s="1" t="s">
        <v>224</v>
      </c>
      <c r="O3877" s="3">
        <v>11930</v>
      </c>
      <c r="P3877" s="13">
        <v>44101.607858796298</v>
      </c>
      <c r="Q3877" s="14">
        <v>8.6157407407407405E-2</v>
      </c>
    </row>
    <row r="3878" spans="1:17" x14ac:dyDescent="0.25">
      <c r="A3878" s="1" t="s">
        <v>165</v>
      </c>
      <c r="B3878" s="1" t="s">
        <v>166</v>
      </c>
      <c r="C3878" s="3">
        <v>15417</v>
      </c>
      <c r="D3878" s="13">
        <v>44188.873923611114</v>
      </c>
      <c r="E3878" s="14">
        <v>2.9953703703703705E-2</v>
      </c>
      <c r="G3878" s="1" t="s">
        <v>120</v>
      </c>
      <c r="H3878" s="1" t="s">
        <v>219</v>
      </c>
      <c r="I3878" s="3">
        <v>15334</v>
      </c>
      <c r="J3878" s="13">
        <v>44186.680358796293</v>
      </c>
      <c r="K3878" s="14">
        <v>2.8796296296296296E-2</v>
      </c>
      <c r="M3878" s="1" t="s">
        <v>229</v>
      </c>
      <c r="N3878" s="1" t="s">
        <v>230</v>
      </c>
      <c r="O3878" s="3">
        <v>11931</v>
      </c>
      <c r="P3878" s="13">
        <v>44101.612916666665</v>
      </c>
      <c r="Q3878" s="14">
        <v>8.7615740740740744E-2</v>
      </c>
    </row>
    <row r="3879" spans="1:17" x14ac:dyDescent="0.25">
      <c r="A3879" s="1" t="s">
        <v>225</v>
      </c>
      <c r="B3879" s="1" t="s">
        <v>226</v>
      </c>
      <c r="C3879" s="3">
        <v>15419</v>
      </c>
      <c r="D3879" s="13">
        <v>44189.390879629631</v>
      </c>
      <c r="E3879" s="14">
        <v>3.4409722222222223E-2</v>
      </c>
      <c r="G3879" s="1" t="s">
        <v>215</v>
      </c>
      <c r="H3879" s="1" t="s">
        <v>216</v>
      </c>
      <c r="I3879" s="3">
        <v>15338</v>
      </c>
      <c r="J3879" s="13">
        <v>44186.739374999997</v>
      </c>
      <c r="K3879" s="14">
        <v>2.5312500000000002E-2</v>
      </c>
      <c r="M3879" s="1" t="s">
        <v>247</v>
      </c>
      <c r="N3879" s="1" t="s">
        <v>248</v>
      </c>
      <c r="O3879" s="3">
        <v>11935</v>
      </c>
      <c r="P3879" s="13">
        <v>44101.635127314818</v>
      </c>
      <c r="Q3879" s="14">
        <v>8.1192129629629628E-2</v>
      </c>
    </row>
    <row r="3880" spans="1:17" x14ac:dyDescent="0.25">
      <c r="A3880" s="1" t="s">
        <v>163</v>
      </c>
      <c r="B3880" s="1" t="s">
        <v>164</v>
      </c>
      <c r="C3880" s="3">
        <v>15420</v>
      </c>
      <c r="D3880" s="13">
        <v>44189.409502314818</v>
      </c>
      <c r="E3880" s="14">
        <v>3.2511574074074075E-2</v>
      </c>
      <c r="G3880" s="1" t="s">
        <v>179</v>
      </c>
      <c r="H3880" s="1" t="s">
        <v>180</v>
      </c>
      <c r="I3880" s="3">
        <v>15340</v>
      </c>
      <c r="J3880" s="13">
        <v>44186.77202546296</v>
      </c>
      <c r="K3880" s="14">
        <v>3.9930555555555559E-2</v>
      </c>
      <c r="M3880" s="1" t="s">
        <v>227</v>
      </c>
      <c r="N3880" s="1" t="s">
        <v>228</v>
      </c>
      <c r="O3880" s="3">
        <v>11936</v>
      </c>
      <c r="P3880" s="13">
        <v>44101.634097222224</v>
      </c>
      <c r="Q3880" s="14">
        <v>8.5879629629629625E-2</v>
      </c>
    </row>
    <row r="3881" spans="1:17" x14ac:dyDescent="0.25">
      <c r="A3881" s="1" t="s">
        <v>255</v>
      </c>
      <c r="B3881" s="1" t="s">
        <v>256</v>
      </c>
      <c r="C3881" s="3">
        <v>15421</v>
      </c>
      <c r="D3881" s="13">
        <v>44189.422696759262</v>
      </c>
      <c r="E3881" s="14">
        <v>3.019675925925926E-2</v>
      </c>
      <c r="G3881" s="1" t="s">
        <v>177</v>
      </c>
      <c r="H3881" s="1" t="s">
        <v>178</v>
      </c>
      <c r="I3881" s="3">
        <v>15342</v>
      </c>
      <c r="J3881" s="13">
        <v>44186.793993055559</v>
      </c>
      <c r="K3881" s="14">
        <v>3.453703703703704E-2</v>
      </c>
      <c r="M3881" s="1" t="s">
        <v>247</v>
      </c>
      <c r="N3881" s="1" t="s">
        <v>248</v>
      </c>
      <c r="O3881" s="3">
        <v>11938</v>
      </c>
      <c r="P3881" s="13">
        <v>44101.631145833337</v>
      </c>
      <c r="Q3881" s="14">
        <v>8.6504629629629626E-2</v>
      </c>
    </row>
    <row r="3882" spans="1:17" x14ac:dyDescent="0.25">
      <c r="A3882" s="1" t="s">
        <v>225</v>
      </c>
      <c r="B3882" s="1" t="s">
        <v>226</v>
      </c>
      <c r="C3882" s="3">
        <v>15422</v>
      </c>
      <c r="D3882" s="13">
        <v>44189.440682870372</v>
      </c>
      <c r="E3882" s="14">
        <v>3.0694444444444444E-2</v>
      </c>
      <c r="G3882" s="1" t="s">
        <v>187</v>
      </c>
      <c r="H3882" s="1" t="s">
        <v>188</v>
      </c>
      <c r="I3882" s="3">
        <v>15348</v>
      </c>
      <c r="J3882" s="13">
        <v>44186.884733796294</v>
      </c>
      <c r="K3882" s="14">
        <v>2.6666666666666668E-2</v>
      </c>
      <c r="M3882" s="1" t="s">
        <v>223</v>
      </c>
      <c r="N3882" s="1" t="s">
        <v>224</v>
      </c>
      <c r="O3882" s="3">
        <v>11939</v>
      </c>
      <c r="P3882" s="13">
        <v>44101.630810185183</v>
      </c>
      <c r="Q3882" s="14">
        <v>9.3206018518518521E-2</v>
      </c>
    </row>
    <row r="3883" spans="1:17" x14ac:dyDescent="0.25">
      <c r="A3883" s="1" t="s">
        <v>183</v>
      </c>
      <c r="B3883" s="1" t="s">
        <v>184</v>
      </c>
      <c r="C3883" s="3">
        <v>15424</v>
      </c>
      <c r="D3883" s="13">
        <v>44189.470648148148</v>
      </c>
      <c r="E3883" s="14">
        <v>3.2511574074074075E-2</v>
      </c>
      <c r="G3883" s="1" t="s">
        <v>122</v>
      </c>
      <c r="H3883" s="1" t="s">
        <v>217</v>
      </c>
      <c r="I3883" s="3">
        <v>15349</v>
      </c>
      <c r="J3883" s="13">
        <v>44187.39167824074</v>
      </c>
      <c r="K3883" s="14">
        <v>2.5428240740740741E-2</v>
      </c>
      <c r="M3883" s="1" t="s">
        <v>241</v>
      </c>
      <c r="N3883" s="1" t="s">
        <v>242</v>
      </c>
      <c r="O3883" s="3">
        <v>11941</v>
      </c>
      <c r="P3883" s="13">
        <v>44101.640173611115</v>
      </c>
      <c r="Q3883" s="14">
        <v>8.50462962962963E-2</v>
      </c>
    </row>
    <row r="3884" spans="1:17" x14ac:dyDescent="0.25">
      <c r="A3884" s="1" t="s">
        <v>213</v>
      </c>
      <c r="B3884" s="1" t="s">
        <v>214</v>
      </c>
      <c r="C3884" s="3">
        <v>15444</v>
      </c>
      <c r="D3884" s="13">
        <v>44189.751689814817</v>
      </c>
      <c r="E3884" s="14">
        <v>3.3090277777777781E-2</v>
      </c>
      <c r="G3884" s="1" t="s">
        <v>175</v>
      </c>
      <c r="H3884" s="1" t="s">
        <v>176</v>
      </c>
      <c r="I3884" s="3">
        <v>15353</v>
      </c>
      <c r="J3884" s="13">
        <v>44187.45380787037</v>
      </c>
      <c r="K3884" s="14">
        <v>3.2673611111111105E-2</v>
      </c>
      <c r="M3884" s="1" t="s">
        <v>223</v>
      </c>
      <c r="N3884" s="1" t="s">
        <v>224</v>
      </c>
      <c r="O3884" s="3">
        <v>11943</v>
      </c>
      <c r="P3884" s="13">
        <v>44101.652418981481</v>
      </c>
      <c r="Q3884" s="14">
        <v>9.2349537037037036E-2</v>
      </c>
    </row>
    <row r="3885" spans="1:17" x14ac:dyDescent="0.25">
      <c r="A3885" s="1" t="s">
        <v>205</v>
      </c>
      <c r="B3885" s="1" t="s">
        <v>206</v>
      </c>
      <c r="C3885" s="3">
        <v>15446</v>
      </c>
      <c r="D3885" s="13">
        <v>44189.777326388888</v>
      </c>
      <c r="E3885" s="14">
        <v>3.2187500000000001E-2</v>
      </c>
      <c r="G3885" s="1" t="s">
        <v>175</v>
      </c>
      <c r="H3885" s="1" t="s">
        <v>176</v>
      </c>
      <c r="I3885" s="3">
        <v>15358</v>
      </c>
      <c r="J3885" s="13">
        <v>44187.529270833336</v>
      </c>
      <c r="K3885" s="14">
        <v>3.155092592592592E-2</v>
      </c>
      <c r="M3885" s="1" t="s">
        <v>191</v>
      </c>
      <c r="N3885" s="1" t="s">
        <v>192</v>
      </c>
      <c r="O3885" s="3">
        <v>11944</v>
      </c>
      <c r="P3885" s="13">
        <v>44101.653819444444</v>
      </c>
      <c r="Q3885" s="14">
        <v>8.5532407407407404E-2</v>
      </c>
    </row>
    <row r="3886" spans="1:17" x14ac:dyDescent="0.25">
      <c r="A3886" s="1" t="s">
        <v>207</v>
      </c>
      <c r="B3886" s="1" t="s">
        <v>208</v>
      </c>
      <c r="C3886" s="3">
        <v>15447</v>
      </c>
      <c r="D3886" s="13">
        <v>44189.793032407404</v>
      </c>
      <c r="E3886" s="14">
        <v>3.4432870370370371E-2</v>
      </c>
      <c r="G3886" s="1" t="s">
        <v>211</v>
      </c>
      <c r="H3886" s="1" t="s">
        <v>212</v>
      </c>
      <c r="I3886" s="3">
        <v>15362</v>
      </c>
      <c r="J3886" s="13">
        <v>44187.581828703704</v>
      </c>
      <c r="K3886" s="14">
        <v>3.4490740740740738E-2</v>
      </c>
      <c r="M3886" s="1" t="s">
        <v>185</v>
      </c>
      <c r="N3886" s="1" t="s">
        <v>186</v>
      </c>
      <c r="O3886" s="3">
        <v>11949</v>
      </c>
      <c r="P3886" s="13">
        <v>44101.673252314817</v>
      </c>
      <c r="Q3886" s="14">
        <v>8.6122685185185177E-2</v>
      </c>
    </row>
    <row r="3887" spans="1:17" x14ac:dyDescent="0.25">
      <c r="A3887" s="1" t="s">
        <v>159</v>
      </c>
      <c r="B3887" s="1" t="s">
        <v>160</v>
      </c>
      <c r="C3887" s="3">
        <v>15448</v>
      </c>
      <c r="D3887" s="13">
        <v>44189.807511574072</v>
      </c>
      <c r="E3887" s="14">
        <v>3.0844907407407404E-2</v>
      </c>
      <c r="G3887" s="1" t="s">
        <v>122</v>
      </c>
      <c r="H3887" s="1" t="s">
        <v>217</v>
      </c>
      <c r="I3887" s="3">
        <v>15365</v>
      </c>
      <c r="J3887" s="13">
        <v>44187.622557870367</v>
      </c>
      <c r="K3887" s="14">
        <v>2.8252314814814813E-2</v>
      </c>
      <c r="M3887" s="1" t="s">
        <v>173</v>
      </c>
      <c r="N3887" s="1" t="s">
        <v>174</v>
      </c>
      <c r="O3887" s="3">
        <v>11957</v>
      </c>
      <c r="P3887" s="13">
        <v>44101.704861111109</v>
      </c>
      <c r="Q3887" s="14">
        <v>9.0347222222222232E-2</v>
      </c>
    </row>
    <row r="3888" spans="1:17" x14ac:dyDescent="0.25">
      <c r="A3888" s="1" t="s">
        <v>201</v>
      </c>
      <c r="B3888" s="1" t="s">
        <v>202</v>
      </c>
      <c r="C3888" s="3">
        <v>15452</v>
      </c>
      <c r="D3888" s="13">
        <v>44189.859560185185</v>
      </c>
      <c r="E3888" s="14">
        <v>3.6446759259259262E-2</v>
      </c>
      <c r="G3888" s="1" t="s">
        <v>211</v>
      </c>
      <c r="H3888" s="1" t="s">
        <v>212</v>
      </c>
      <c r="I3888" s="3">
        <v>15366</v>
      </c>
      <c r="J3888" s="13">
        <v>44187.635671296295</v>
      </c>
      <c r="K3888" s="14">
        <v>2.9930555555555557E-2</v>
      </c>
      <c r="M3888" s="1" t="s">
        <v>199</v>
      </c>
      <c r="N3888" s="1" t="s">
        <v>200</v>
      </c>
      <c r="O3888" s="3">
        <v>11961</v>
      </c>
      <c r="P3888" s="13">
        <v>44101.721712962964</v>
      </c>
      <c r="Q3888" s="14">
        <v>8.4745370370370374E-2</v>
      </c>
    </row>
    <row r="3889" spans="1:17" x14ac:dyDescent="0.25">
      <c r="A3889" s="1" t="s">
        <v>189</v>
      </c>
      <c r="B3889" s="1" t="s">
        <v>190</v>
      </c>
      <c r="C3889" s="3">
        <v>15456</v>
      </c>
      <c r="D3889" s="13">
        <v>44190.408935185187</v>
      </c>
      <c r="E3889" s="14">
        <v>3.5393518518518519E-2</v>
      </c>
      <c r="G3889" s="1" t="s">
        <v>122</v>
      </c>
      <c r="H3889" s="1" t="s">
        <v>217</v>
      </c>
      <c r="I3889" s="3">
        <v>15368</v>
      </c>
      <c r="J3889" s="13">
        <v>44187.659513888888</v>
      </c>
      <c r="K3889" s="14">
        <v>3.5451388888888886E-2</v>
      </c>
      <c r="M3889" s="1" t="s">
        <v>227</v>
      </c>
      <c r="N3889" s="1" t="s">
        <v>228</v>
      </c>
      <c r="O3889" s="3">
        <v>11962</v>
      </c>
      <c r="P3889" s="13">
        <v>44101.722395833334</v>
      </c>
      <c r="Q3889" s="14">
        <v>9.2812500000000006E-2</v>
      </c>
    </row>
    <row r="3890" spans="1:17" x14ac:dyDescent="0.25">
      <c r="A3890" s="1" t="s">
        <v>197</v>
      </c>
      <c r="B3890" s="1" t="s">
        <v>198</v>
      </c>
      <c r="C3890" s="3">
        <v>15457</v>
      </c>
      <c r="D3890" s="13">
        <v>44190.419479166667</v>
      </c>
      <c r="E3890" s="14">
        <v>3.1689814814814816E-2</v>
      </c>
      <c r="G3890" s="1" t="s">
        <v>171</v>
      </c>
      <c r="H3890" s="1" t="s">
        <v>172</v>
      </c>
      <c r="I3890" s="3">
        <v>15373</v>
      </c>
      <c r="J3890" s="13">
        <v>44187.735115740739</v>
      </c>
      <c r="K3890" s="14">
        <v>3.8356481481481484E-2</v>
      </c>
      <c r="M3890" s="1" t="s">
        <v>130</v>
      </c>
      <c r="N3890" s="1" t="s">
        <v>218</v>
      </c>
      <c r="O3890" s="3">
        <v>11963</v>
      </c>
      <c r="P3890" s="13">
        <v>44101.725069444445</v>
      </c>
      <c r="Q3890" s="14">
        <v>8.1979166666666659E-2</v>
      </c>
    </row>
    <row r="3891" spans="1:17" x14ac:dyDescent="0.25">
      <c r="A3891" s="1" t="s">
        <v>183</v>
      </c>
      <c r="B3891" s="1" t="s">
        <v>184</v>
      </c>
      <c r="C3891" s="3">
        <v>15461</v>
      </c>
      <c r="D3891" s="13">
        <v>44190.478865740741</v>
      </c>
      <c r="E3891" s="14">
        <v>3.2881944444444443E-2</v>
      </c>
      <c r="G3891" s="1" t="s">
        <v>179</v>
      </c>
      <c r="H3891" s="1" t="s">
        <v>180</v>
      </c>
      <c r="I3891" s="3">
        <v>15374</v>
      </c>
      <c r="J3891" s="13">
        <v>44187.749942129631</v>
      </c>
      <c r="K3891" s="14">
        <v>3.6481481481481483E-2</v>
      </c>
      <c r="M3891" s="1" t="s">
        <v>229</v>
      </c>
      <c r="N3891" s="1" t="s">
        <v>230</v>
      </c>
      <c r="O3891" s="3">
        <v>11964</v>
      </c>
      <c r="P3891" s="13">
        <v>44101.725208333337</v>
      </c>
      <c r="Q3891" s="14">
        <v>8.1562499999999996E-2</v>
      </c>
    </row>
    <row r="3892" spans="1:17" x14ac:dyDescent="0.25">
      <c r="A3892" s="1" t="s">
        <v>197</v>
      </c>
      <c r="B3892" s="1" t="s">
        <v>198</v>
      </c>
      <c r="C3892" s="3">
        <v>15462</v>
      </c>
      <c r="D3892" s="13">
        <v>44190.496087962965</v>
      </c>
      <c r="E3892" s="14">
        <v>2.9398148148148149E-2</v>
      </c>
      <c r="G3892" s="1" t="s">
        <v>177</v>
      </c>
      <c r="H3892" s="1" t="s">
        <v>178</v>
      </c>
      <c r="I3892" s="3">
        <v>15380</v>
      </c>
      <c r="J3892" s="13">
        <v>44187.848877314813</v>
      </c>
      <c r="K3892" s="14">
        <v>3.1064814814814812E-2</v>
      </c>
      <c r="M3892" s="1" t="s">
        <v>227</v>
      </c>
      <c r="N3892" s="1" t="s">
        <v>228</v>
      </c>
      <c r="O3892" s="3">
        <v>11965</v>
      </c>
      <c r="P3892" s="13">
        <v>44101.724745370368</v>
      </c>
      <c r="Q3892" s="14">
        <v>8.4236111111111109E-2</v>
      </c>
    </row>
    <row r="3893" spans="1:17" x14ac:dyDescent="0.25">
      <c r="A3893" s="1" t="s">
        <v>243</v>
      </c>
      <c r="B3893" s="1" t="s">
        <v>244</v>
      </c>
      <c r="C3893" s="3">
        <v>15464</v>
      </c>
      <c r="D3893" s="13">
        <v>44190.527824074074</v>
      </c>
      <c r="E3893" s="14">
        <v>3.7210648148148152E-2</v>
      </c>
      <c r="G3893" s="1" t="s">
        <v>171</v>
      </c>
      <c r="H3893" s="1" t="s">
        <v>172</v>
      </c>
      <c r="I3893" s="3">
        <v>15383</v>
      </c>
      <c r="J3893" s="13">
        <v>44187.889027777775</v>
      </c>
      <c r="K3893" s="14">
        <v>3.2800925925925928E-2</v>
      </c>
      <c r="M3893" s="1" t="s">
        <v>223</v>
      </c>
      <c r="N3893" s="1" t="s">
        <v>224</v>
      </c>
      <c r="O3893" s="3">
        <v>11966</v>
      </c>
      <c r="P3893" s="13">
        <v>44101.723807870374</v>
      </c>
      <c r="Q3893" s="14">
        <v>7.9675925925925928E-2</v>
      </c>
    </row>
    <row r="3894" spans="1:17" x14ac:dyDescent="0.25">
      <c r="A3894" s="1" t="s">
        <v>163</v>
      </c>
      <c r="B3894" s="1" t="s">
        <v>164</v>
      </c>
      <c r="C3894" s="3">
        <v>15465</v>
      </c>
      <c r="D3894" s="13">
        <v>44190.541585648149</v>
      </c>
      <c r="E3894" s="14">
        <v>2.8622685185185185E-2</v>
      </c>
      <c r="G3894" s="1" t="s">
        <v>211</v>
      </c>
      <c r="H3894" s="1" t="s">
        <v>212</v>
      </c>
      <c r="I3894" s="3">
        <v>15384</v>
      </c>
      <c r="J3894" s="13">
        <v>44188.395972222221</v>
      </c>
      <c r="K3894" s="14">
        <v>3.6030092592592593E-2</v>
      </c>
      <c r="M3894" s="1" t="s">
        <v>249</v>
      </c>
      <c r="N3894" s="1" t="s">
        <v>250</v>
      </c>
      <c r="O3894" s="3">
        <v>11968</v>
      </c>
      <c r="P3894" s="13">
        <v>44101.731377314813</v>
      </c>
      <c r="Q3894" s="14">
        <v>8.8576388888888899E-2</v>
      </c>
    </row>
    <row r="3895" spans="1:17" x14ac:dyDescent="0.25">
      <c r="A3895" s="1" t="s">
        <v>201</v>
      </c>
      <c r="B3895" s="1" t="s">
        <v>202</v>
      </c>
      <c r="C3895" s="3">
        <v>15475</v>
      </c>
      <c r="D3895" s="13">
        <v>44190.686030092591</v>
      </c>
      <c r="E3895" s="14">
        <v>2.7337962962962963E-2</v>
      </c>
      <c r="G3895" s="1" t="s">
        <v>122</v>
      </c>
      <c r="H3895" s="1" t="s">
        <v>217</v>
      </c>
      <c r="I3895" s="3">
        <v>15385</v>
      </c>
      <c r="J3895" s="13">
        <v>44188.406921296293</v>
      </c>
      <c r="K3895" s="14">
        <v>3.2997685185185185E-2</v>
      </c>
      <c r="M3895" s="1" t="s">
        <v>223</v>
      </c>
      <c r="N3895" s="1" t="s">
        <v>224</v>
      </c>
      <c r="O3895" s="3">
        <v>11971</v>
      </c>
      <c r="P3895" s="13">
        <v>44101.733946759261</v>
      </c>
      <c r="Q3895" s="14">
        <v>8.7708333333333333E-2</v>
      </c>
    </row>
    <row r="3896" spans="1:17" x14ac:dyDescent="0.25">
      <c r="A3896" s="1" t="s">
        <v>165</v>
      </c>
      <c r="B3896" s="1" t="s">
        <v>166</v>
      </c>
      <c r="C3896" s="3">
        <v>15480</v>
      </c>
      <c r="D3896" s="13">
        <v>44190.761238425926</v>
      </c>
      <c r="E3896" s="14">
        <v>2.8749999999999998E-2</v>
      </c>
      <c r="G3896" s="1" t="s">
        <v>171</v>
      </c>
      <c r="H3896" s="1" t="s">
        <v>172</v>
      </c>
      <c r="I3896" s="3">
        <v>15387</v>
      </c>
      <c r="J3896" s="13">
        <v>44188.434710648151</v>
      </c>
      <c r="K3896" s="14">
        <v>3.3032407407407406E-2</v>
      </c>
      <c r="M3896" s="1" t="s">
        <v>241</v>
      </c>
      <c r="N3896" s="1" t="s">
        <v>242</v>
      </c>
      <c r="O3896" s="3">
        <v>11977</v>
      </c>
      <c r="P3896" s="13">
        <v>44101.749444444446</v>
      </c>
      <c r="Q3896" s="14">
        <v>8.8333333333333333E-2</v>
      </c>
    </row>
    <row r="3897" spans="1:17" x14ac:dyDescent="0.25">
      <c r="A3897" s="1" t="s">
        <v>165</v>
      </c>
      <c r="B3897" s="1" t="s">
        <v>166</v>
      </c>
      <c r="C3897" s="3">
        <v>15482</v>
      </c>
      <c r="D3897" s="13">
        <v>44190.780069444445</v>
      </c>
      <c r="E3897" s="14">
        <v>3.3553240740740745E-2</v>
      </c>
      <c r="G3897" s="1" t="s">
        <v>215</v>
      </c>
      <c r="H3897" s="1" t="s">
        <v>216</v>
      </c>
      <c r="I3897" s="3">
        <v>15390</v>
      </c>
      <c r="J3897" s="13">
        <v>44188.471620370372</v>
      </c>
      <c r="K3897" s="14">
        <v>3.0416666666666665E-2</v>
      </c>
      <c r="M3897" s="1" t="s">
        <v>249</v>
      </c>
      <c r="N3897" s="1" t="s">
        <v>250</v>
      </c>
      <c r="O3897" s="3">
        <v>11978</v>
      </c>
      <c r="P3897" s="13">
        <v>44101.75613425926</v>
      </c>
      <c r="Q3897" s="14">
        <v>9.0983796296296285E-2</v>
      </c>
    </row>
    <row r="3898" spans="1:17" x14ac:dyDescent="0.25">
      <c r="A3898" s="1" t="s">
        <v>159</v>
      </c>
      <c r="B3898" s="1" t="s">
        <v>160</v>
      </c>
      <c r="C3898" s="3">
        <v>15488</v>
      </c>
      <c r="D3898" s="13">
        <v>44190.857592592591</v>
      </c>
      <c r="E3898" s="14">
        <v>3.4108796296296297E-2</v>
      </c>
      <c r="G3898" s="1" t="s">
        <v>187</v>
      </c>
      <c r="H3898" s="1" t="s">
        <v>188</v>
      </c>
      <c r="I3898" s="3">
        <v>15397</v>
      </c>
      <c r="J3898" s="13">
        <v>44188.575312499997</v>
      </c>
      <c r="K3898" s="14">
        <v>3.5995370370370372E-2</v>
      </c>
      <c r="M3898" s="1" t="s">
        <v>167</v>
      </c>
      <c r="N3898" s="1" t="s">
        <v>168</v>
      </c>
      <c r="O3898" s="3">
        <v>11979</v>
      </c>
      <c r="P3898" s="13">
        <v>44101.755173611113</v>
      </c>
      <c r="Q3898" s="14">
        <v>8.2395833333333335E-2</v>
      </c>
    </row>
    <row r="3899" spans="1:17" x14ac:dyDescent="0.25">
      <c r="A3899" s="1" t="s">
        <v>201</v>
      </c>
      <c r="B3899" s="1" t="s">
        <v>202</v>
      </c>
      <c r="C3899" s="3">
        <v>15492</v>
      </c>
      <c r="D3899" s="13">
        <v>44191.40457175926</v>
      </c>
      <c r="E3899" s="14">
        <v>3.260416666666667E-2</v>
      </c>
      <c r="G3899" s="1" t="s">
        <v>171</v>
      </c>
      <c r="H3899" s="1" t="s">
        <v>172</v>
      </c>
      <c r="I3899" s="3">
        <v>15401</v>
      </c>
      <c r="J3899" s="13">
        <v>44188.633668981478</v>
      </c>
      <c r="K3899" s="14">
        <v>2.6608796296296297E-2</v>
      </c>
      <c r="M3899" s="1" t="s">
        <v>229</v>
      </c>
      <c r="N3899" s="1" t="s">
        <v>230</v>
      </c>
      <c r="O3899" s="3">
        <v>11983</v>
      </c>
      <c r="P3899" s="13">
        <v>44101.766377314816</v>
      </c>
      <c r="Q3899" s="14">
        <v>8.6481481481481479E-2</v>
      </c>
    </row>
    <row r="3900" spans="1:17" x14ac:dyDescent="0.25">
      <c r="A3900" s="1" t="s">
        <v>159</v>
      </c>
      <c r="B3900" s="1" t="s">
        <v>160</v>
      </c>
      <c r="C3900" s="3">
        <v>15493</v>
      </c>
      <c r="D3900" s="13">
        <v>44191.419236111113</v>
      </c>
      <c r="E3900" s="14">
        <v>3.5486111111111114E-2</v>
      </c>
      <c r="G3900" s="1" t="s">
        <v>203</v>
      </c>
      <c r="H3900" s="1" t="s">
        <v>204</v>
      </c>
      <c r="I3900" s="3">
        <v>15407</v>
      </c>
      <c r="J3900" s="13">
        <v>44188.713113425925</v>
      </c>
      <c r="K3900" s="14">
        <v>3.1921296296296302E-2</v>
      </c>
      <c r="M3900" s="1" t="s">
        <v>199</v>
      </c>
      <c r="N3900" s="1" t="s">
        <v>200</v>
      </c>
      <c r="O3900" s="3">
        <v>11988</v>
      </c>
      <c r="P3900" s="13">
        <v>44101.780173611114</v>
      </c>
      <c r="Q3900" s="14">
        <v>8.8773148148148143E-2</v>
      </c>
    </row>
    <row r="3901" spans="1:17" x14ac:dyDescent="0.25">
      <c r="A3901" s="1" t="s">
        <v>163</v>
      </c>
      <c r="B3901" s="1" t="s">
        <v>164</v>
      </c>
      <c r="C3901" s="3">
        <v>15496</v>
      </c>
      <c r="D3901" s="13">
        <v>44191.468668981484</v>
      </c>
      <c r="E3901" s="14">
        <v>2.9942129629629628E-2</v>
      </c>
      <c r="G3901" s="1" t="s">
        <v>175</v>
      </c>
      <c r="H3901" s="1" t="s">
        <v>176</v>
      </c>
      <c r="I3901" s="3">
        <v>15415</v>
      </c>
      <c r="J3901" s="13">
        <v>44188.842256944445</v>
      </c>
      <c r="K3901" s="14">
        <v>3.8993055555555552E-2</v>
      </c>
      <c r="M3901" s="1" t="s">
        <v>245</v>
      </c>
      <c r="N3901" s="1" t="s">
        <v>246</v>
      </c>
      <c r="O3901" s="3">
        <v>11991</v>
      </c>
      <c r="P3901" s="13">
        <v>44101.796423611115</v>
      </c>
      <c r="Q3901" s="14">
        <v>8.6562500000000001E-2</v>
      </c>
    </row>
    <row r="3902" spans="1:17" x14ac:dyDescent="0.25">
      <c r="A3902" s="1" t="s">
        <v>205</v>
      </c>
      <c r="B3902" s="1" t="s">
        <v>206</v>
      </c>
      <c r="C3902" s="3">
        <v>15497</v>
      </c>
      <c r="D3902" s="13">
        <v>44191.480729166666</v>
      </c>
      <c r="E3902" s="14">
        <v>3.0613425925925929E-2</v>
      </c>
      <c r="G3902" s="1" t="s">
        <v>122</v>
      </c>
      <c r="H3902" s="1" t="s">
        <v>217</v>
      </c>
      <c r="I3902" s="3">
        <v>15418</v>
      </c>
      <c r="J3902" s="13">
        <v>44188.883935185186</v>
      </c>
      <c r="K3902" s="14">
        <v>3.5289351851851856E-2</v>
      </c>
      <c r="M3902" s="1" t="s">
        <v>229</v>
      </c>
      <c r="N3902" s="1" t="s">
        <v>230</v>
      </c>
      <c r="O3902" s="3">
        <v>11993</v>
      </c>
      <c r="P3902" s="13">
        <v>44101.80232638889</v>
      </c>
      <c r="Q3902" s="14">
        <v>8.487268518518519E-2</v>
      </c>
    </row>
    <row r="3903" spans="1:17" x14ac:dyDescent="0.25">
      <c r="A3903" s="1" t="s">
        <v>189</v>
      </c>
      <c r="B3903" s="1" t="s">
        <v>190</v>
      </c>
      <c r="C3903" s="3">
        <v>15501</v>
      </c>
      <c r="D3903" s="13">
        <v>44191.541284722225</v>
      </c>
      <c r="E3903" s="14">
        <v>2.9363425925925921E-2</v>
      </c>
      <c r="G3903" s="1" t="s">
        <v>211</v>
      </c>
      <c r="H3903" s="1" t="s">
        <v>212</v>
      </c>
      <c r="I3903" s="3">
        <v>15423</v>
      </c>
      <c r="J3903" s="13">
        <v>44189.457800925928</v>
      </c>
      <c r="K3903" s="14">
        <v>3.5266203703703702E-2</v>
      </c>
      <c r="M3903" s="1" t="s">
        <v>231</v>
      </c>
      <c r="N3903" s="1" t="s">
        <v>232</v>
      </c>
      <c r="O3903" s="3">
        <v>11994</v>
      </c>
      <c r="P3903" s="13">
        <v>44101.806284722225</v>
      </c>
      <c r="Q3903" s="14">
        <v>8.7881944444444457E-2</v>
      </c>
    </row>
    <row r="3904" spans="1:17" x14ac:dyDescent="0.25">
      <c r="A3904" s="1" t="s">
        <v>243</v>
      </c>
      <c r="B3904" s="1" t="s">
        <v>244</v>
      </c>
      <c r="C3904" s="3">
        <v>15503</v>
      </c>
      <c r="D3904" s="13">
        <v>44191.566481481481</v>
      </c>
      <c r="E3904" s="14">
        <v>2.943287037037037E-2</v>
      </c>
      <c r="G3904" s="1" t="s">
        <v>235</v>
      </c>
      <c r="H3904" s="1" t="s">
        <v>236</v>
      </c>
      <c r="I3904" s="3">
        <v>15428</v>
      </c>
      <c r="J3904" s="13">
        <v>44189.521770833337</v>
      </c>
      <c r="K3904" s="14">
        <v>2.8217592592592589E-2</v>
      </c>
      <c r="M3904" s="1" t="s">
        <v>247</v>
      </c>
      <c r="N3904" s="1" t="s">
        <v>248</v>
      </c>
      <c r="O3904" s="3">
        <v>11998</v>
      </c>
      <c r="P3904" s="13">
        <v>44101.826840277776</v>
      </c>
      <c r="Q3904" s="14">
        <v>8.2210648148148144E-2</v>
      </c>
    </row>
    <row r="3905" spans="1:17" x14ac:dyDescent="0.25">
      <c r="A3905" s="1" t="s">
        <v>197</v>
      </c>
      <c r="B3905" s="1" t="s">
        <v>198</v>
      </c>
      <c r="C3905" s="3">
        <v>15504</v>
      </c>
      <c r="D3905" s="13">
        <v>44191.582812499997</v>
      </c>
      <c r="E3905" s="14">
        <v>3.9803240740740743E-2</v>
      </c>
      <c r="G3905" s="1" t="s">
        <v>122</v>
      </c>
      <c r="H3905" s="1" t="s">
        <v>217</v>
      </c>
      <c r="I3905" s="3">
        <v>15429</v>
      </c>
      <c r="J3905" s="13">
        <v>44189.537199074075</v>
      </c>
      <c r="K3905" s="14">
        <v>3.0856481481481481E-2</v>
      </c>
      <c r="M3905" s="1" t="s">
        <v>227</v>
      </c>
      <c r="N3905" s="1" t="s">
        <v>228</v>
      </c>
      <c r="O3905" s="3">
        <v>11999</v>
      </c>
      <c r="P3905" s="13">
        <v>44101.828252314815</v>
      </c>
      <c r="Q3905" s="14">
        <v>8.6759259259259258E-2</v>
      </c>
    </row>
    <row r="3906" spans="1:17" x14ac:dyDescent="0.25">
      <c r="A3906" s="1" t="s">
        <v>213</v>
      </c>
      <c r="B3906" s="1" t="s">
        <v>214</v>
      </c>
      <c r="C3906" s="3">
        <v>15507</v>
      </c>
      <c r="D3906" s="13">
        <v>44191.629259259258</v>
      </c>
      <c r="E3906" s="14">
        <v>3.5196759259259254E-2</v>
      </c>
      <c r="G3906" s="1" t="s">
        <v>233</v>
      </c>
      <c r="H3906" s="1" t="s">
        <v>234</v>
      </c>
      <c r="I3906" s="3">
        <v>15430</v>
      </c>
      <c r="J3906" s="13">
        <v>44189.548854166664</v>
      </c>
      <c r="K3906" s="14">
        <v>3.1273148148148147E-2</v>
      </c>
      <c r="M3906" s="1" t="s">
        <v>209</v>
      </c>
      <c r="N3906" s="1" t="s">
        <v>210</v>
      </c>
      <c r="O3906" s="3">
        <v>12000</v>
      </c>
      <c r="P3906" s="13">
        <v>44101.832858796297</v>
      </c>
      <c r="Q3906" s="14">
        <v>9.2025462962962976E-2</v>
      </c>
    </row>
    <row r="3907" spans="1:17" x14ac:dyDescent="0.25">
      <c r="A3907" s="1" t="s">
        <v>207</v>
      </c>
      <c r="B3907" s="1" t="s">
        <v>208</v>
      </c>
      <c r="C3907" s="3">
        <v>15508</v>
      </c>
      <c r="D3907" s="13">
        <v>44191.648495370369</v>
      </c>
      <c r="E3907" s="14">
        <v>3.138888888888889E-2</v>
      </c>
      <c r="G3907" s="1" t="s">
        <v>175</v>
      </c>
      <c r="H3907" s="1" t="s">
        <v>176</v>
      </c>
      <c r="I3907" s="3">
        <v>15434</v>
      </c>
      <c r="J3907" s="13">
        <v>44189.6096875</v>
      </c>
      <c r="K3907" s="14">
        <v>3.4907407407407408E-2</v>
      </c>
      <c r="M3907" s="1" t="s">
        <v>185</v>
      </c>
      <c r="N3907" s="1" t="s">
        <v>186</v>
      </c>
      <c r="O3907" s="3">
        <v>12011</v>
      </c>
      <c r="P3907" s="13">
        <v>44101.878935185188</v>
      </c>
      <c r="Q3907" s="14">
        <v>8.7870370370370376E-2</v>
      </c>
    </row>
    <row r="3908" spans="1:17" x14ac:dyDescent="0.25">
      <c r="A3908" s="1" t="s">
        <v>163</v>
      </c>
      <c r="B3908" s="1" t="s">
        <v>164</v>
      </c>
      <c r="C3908" s="3">
        <v>15511</v>
      </c>
      <c r="D3908" s="13">
        <v>44191.691203703704</v>
      </c>
      <c r="E3908" s="14">
        <v>3.5439814814814813E-2</v>
      </c>
      <c r="G3908" s="1" t="s">
        <v>177</v>
      </c>
      <c r="H3908" s="1" t="s">
        <v>178</v>
      </c>
      <c r="I3908" s="3">
        <v>15436</v>
      </c>
      <c r="J3908" s="13">
        <v>44189.638807870368</v>
      </c>
      <c r="K3908" s="14">
        <v>3.1875000000000001E-2</v>
      </c>
      <c r="M3908" s="1" t="s">
        <v>237</v>
      </c>
      <c r="N3908" s="1" t="s">
        <v>238</v>
      </c>
      <c r="O3908" s="3">
        <v>12013</v>
      </c>
      <c r="P3908" s="13">
        <v>44102.389178240737</v>
      </c>
      <c r="Q3908" s="14">
        <v>8.7418981481481473E-2</v>
      </c>
    </row>
    <row r="3909" spans="1:17" x14ac:dyDescent="0.25">
      <c r="A3909" s="1" t="s">
        <v>183</v>
      </c>
      <c r="B3909" s="1" t="s">
        <v>184</v>
      </c>
      <c r="C3909" s="3">
        <v>15513</v>
      </c>
      <c r="D3909" s="13">
        <v>44191.714699074073</v>
      </c>
      <c r="E3909" s="14">
        <v>3.5891203703703703E-2</v>
      </c>
      <c r="G3909" s="1" t="s">
        <v>233</v>
      </c>
      <c r="H3909" s="1" t="s">
        <v>234</v>
      </c>
      <c r="I3909" s="3">
        <v>15438</v>
      </c>
      <c r="J3909" s="13">
        <v>44189.666134259256</v>
      </c>
      <c r="K3909" s="14">
        <v>3.246527777777778E-2</v>
      </c>
      <c r="M3909" s="1" t="s">
        <v>229</v>
      </c>
      <c r="N3909" s="1" t="s">
        <v>230</v>
      </c>
      <c r="O3909" s="3">
        <v>12016</v>
      </c>
      <c r="P3909" s="13">
        <v>44102.407592592594</v>
      </c>
      <c r="Q3909" s="14">
        <v>9.0324074074074071E-2</v>
      </c>
    </row>
    <row r="3910" spans="1:17" x14ac:dyDescent="0.25">
      <c r="A3910" s="1" t="s">
        <v>225</v>
      </c>
      <c r="B3910" s="1" t="s">
        <v>226</v>
      </c>
      <c r="C3910" s="3">
        <v>15519</v>
      </c>
      <c r="D3910" s="13">
        <v>44191.808634259258</v>
      </c>
      <c r="E3910" s="14">
        <v>2.8599537037037034E-2</v>
      </c>
      <c r="G3910" s="1" t="s">
        <v>251</v>
      </c>
      <c r="H3910" s="1" t="s">
        <v>252</v>
      </c>
      <c r="I3910" s="3">
        <v>15439</v>
      </c>
      <c r="J3910" s="13">
        <v>44189.676516203705</v>
      </c>
      <c r="K3910" s="14">
        <v>3.6238425925925924E-2</v>
      </c>
      <c r="M3910" s="1" t="s">
        <v>227</v>
      </c>
      <c r="N3910" s="1" t="s">
        <v>228</v>
      </c>
      <c r="O3910" s="3">
        <v>12018</v>
      </c>
      <c r="P3910" s="13">
        <v>44102.41605324074</v>
      </c>
      <c r="Q3910" s="14">
        <v>8.4224537037037028E-2</v>
      </c>
    </row>
    <row r="3911" spans="1:17" x14ac:dyDescent="0.25">
      <c r="A3911" s="1" t="s">
        <v>201</v>
      </c>
      <c r="B3911" s="1" t="s">
        <v>202</v>
      </c>
      <c r="C3911" s="3">
        <v>15521</v>
      </c>
      <c r="D3911" s="13">
        <v>44191.839432870373</v>
      </c>
      <c r="E3911" s="14">
        <v>3.2546296296296295E-2</v>
      </c>
      <c r="G3911" s="1" t="s">
        <v>211</v>
      </c>
      <c r="H3911" s="1" t="s">
        <v>212</v>
      </c>
      <c r="I3911" s="3">
        <v>15441</v>
      </c>
      <c r="J3911" s="13">
        <v>44189.703310185185</v>
      </c>
      <c r="K3911" s="14">
        <v>2.5659722222222223E-2</v>
      </c>
      <c r="M3911" s="1" t="s">
        <v>227</v>
      </c>
      <c r="N3911" s="1" t="s">
        <v>228</v>
      </c>
      <c r="O3911" s="3">
        <v>12019</v>
      </c>
      <c r="P3911" s="13">
        <v>44102.420787037037</v>
      </c>
      <c r="Q3911" s="14">
        <v>9.179398148148149E-2</v>
      </c>
    </row>
    <row r="3912" spans="1:17" x14ac:dyDescent="0.25">
      <c r="A3912" s="1" t="s">
        <v>161</v>
      </c>
      <c r="B3912" s="1" t="s">
        <v>162</v>
      </c>
      <c r="C3912" s="3">
        <v>15524</v>
      </c>
      <c r="D3912" s="13">
        <v>44191.885474537034</v>
      </c>
      <c r="E3912" s="14">
        <v>2.7662037037037041E-2</v>
      </c>
      <c r="G3912" s="1" t="s">
        <v>187</v>
      </c>
      <c r="H3912" s="1" t="s">
        <v>188</v>
      </c>
      <c r="I3912" s="3">
        <v>15450</v>
      </c>
      <c r="J3912" s="13">
        <v>44189.832569444443</v>
      </c>
      <c r="K3912" s="14">
        <v>2.5416666666666667E-2</v>
      </c>
      <c r="M3912" s="1" t="s">
        <v>223</v>
      </c>
      <c r="N3912" s="1" t="s">
        <v>224</v>
      </c>
      <c r="O3912" s="3">
        <v>12020</v>
      </c>
      <c r="P3912" s="13">
        <v>44102.427291666667</v>
      </c>
      <c r="Q3912" s="14">
        <v>9.087962962962963E-2</v>
      </c>
    </row>
    <row r="3913" spans="1:17" x14ac:dyDescent="0.25">
      <c r="A3913" s="1" t="s">
        <v>197</v>
      </c>
      <c r="B3913" s="1" t="s">
        <v>198</v>
      </c>
      <c r="C3913" s="3">
        <v>15530</v>
      </c>
      <c r="D3913" s="13">
        <v>44192.477013888885</v>
      </c>
      <c r="E3913" s="14">
        <v>3.0520833333333334E-2</v>
      </c>
      <c r="G3913" s="1" t="s">
        <v>211</v>
      </c>
      <c r="H3913" s="1" t="s">
        <v>212</v>
      </c>
      <c r="I3913" s="3">
        <v>15451</v>
      </c>
      <c r="J3913" s="13">
        <v>44189.848333333335</v>
      </c>
      <c r="K3913" s="14">
        <v>3.8564814814814816E-2</v>
      </c>
      <c r="M3913" s="1" t="s">
        <v>223</v>
      </c>
      <c r="N3913" s="1" t="s">
        <v>224</v>
      </c>
      <c r="O3913" s="3">
        <v>12029</v>
      </c>
      <c r="P3913" s="13">
        <v>44102.456284722219</v>
      </c>
      <c r="Q3913" s="14">
        <v>9.4722222222222222E-2</v>
      </c>
    </row>
    <row r="3914" spans="1:17" x14ac:dyDescent="0.25">
      <c r="A3914" s="1" t="s">
        <v>207</v>
      </c>
      <c r="B3914" s="1" t="s">
        <v>208</v>
      </c>
      <c r="C3914" s="3">
        <v>15531</v>
      </c>
      <c r="D3914" s="13">
        <v>44192.488240740742</v>
      </c>
      <c r="E3914" s="14">
        <v>3.3715277777777775E-2</v>
      </c>
      <c r="G3914" s="1" t="s">
        <v>171</v>
      </c>
      <c r="H3914" s="1" t="s">
        <v>172</v>
      </c>
      <c r="I3914" s="3">
        <v>15454</v>
      </c>
      <c r="J3914" s="13">
        <v>44190.382210648146</v>
      </c>
      <c r="K3914" s="14">
        <v>4.1342592592592591E-2</v>
      </c>
      <c r="M3914" s="1" t="s">
        <v>223</v>
      </c>
      <c r="N3914" s="1" t="s">
        <v>224</v>
      </c>
      <c r="O3914" s="3">
        <v>12030</v>
      </c>
      <c r="P3914" s="13">
        <v>44102.46329861111</v>
      </c>
      <c r="Q3914" s="14">
        <v>8.9768518518518525E-2</v>
      </c>
    </row>
    <row r="3915" spans="1:17" x14ac:dyDescent="0.25">
      <c r="A3915" s="1" t="s">
        <v>243</v>
      </c>
      <c r="B3915" s="1" t="s">
        <v>244</v>
      </c>
      <c r="C3915" s="3">
        <v>15533</v>
      </c>
      <c r="D3915" s="13">
        <v>44192.518460648149</v>
      </c>
      <c r="E3915" s="14">
        <v>3.6886574074074079E-2</v>
      </c>
      <c r="G3915" s="1" t="s">
        <v>193</v>
      </c>
      <c r="H3915" s="1" t="s">
        <v>194</v>
      </c>
      <c r="I3915" s="3">
        <v>15459</v>
      </c>
      <c r="J3915" s="13">
        <v>44190.452581018515</v>
      </c>
      <c r="K3915" s="14">
        <v>3.1770833333333331E-2</v>
      </c>
      <c r="M3915" s="1" t="s">
        <v>130</v>
      </c>
      <c r="N3915" s="1" t="s">
        <v>218</v>
      </c>
      <c r="O3915" s="3">
        <v>12032</v>
      </c>
      <c r="P3915" s="13">
        <v>44102.469849537039</v>
      </c>
      <c r="Q3915" s="14">
        <v>8.1909722222222217E-2</v>
      </c>
    </row>
    <row r="3916" spans="1:17" x14ac:dyDescent="0.25">
      <c r="A3916" s="1" t="s">
        <v>255</v>
      </c>
      <c r="B3916" s="1" t="s">
        <v>256</v>
      </c>
      <c r="C3916" s="3">
        <v>15536</v>
      </c>
      <c r="D3916" s="13">
        <v>44192.561805555553</v>
      </c>
      <c r="E3916" s="14">
        <v>2.9710648148148149E-2</v>
      </c>
      <c r="G3916" s="1" t="s">
        <v>175</v>
      </c>
      <c r="H3916" s="1" t="s">
        <v>176</v>
      </c>
      <c r="I3916" s="3">
        <v>15467</v>
      </c>
      <c r="J3916" s="13">
        <v>44190.570925925924</v>
      </c>
      <c r="K3916" s="14">
        <v>3.246527777777778E-2</v>
      </c>
      <c r="M3916" s="1" t="s">
        <v>223</v>
      </c>
      <c r="N3916" s="1" t="s">
        <v>224</v>
      </c>
      <c r="O3916" s="3">
        <v>12034</v>
      </c>
      <c r="P3916" s="13">
        <v>44102.470254629632</v>
      </c>
      <c r="Q3916" s="14">
        <v>9.2199074074074072E-2</v>
      </c>
    </row>
    <row r="3917" spans="1:17" x14ac:dyDescent="0.25">
      <c r="A3917" s="1" t="s">
        <v>205</v>
      </c>
      <c r="B3917" s="1" t="s">
        <v>206</v>
      </c>
      <c r="C3917" s="3">
        <v>15544</v>
      </c>
      <c r="D3917" s="13">
        <v>44192.673495370371</v>
      </c>
      <c r="E3917" s="14">
        <v>3.290509259259259E-2</v>
      </c>
      <c r="G3917" s="1" t="s">
        <v>211</v>
      </c>
      <c r="H3917" s="1" t="s">
        <v>212</v>
      </c>
      <c r="I3917" s="3">
        <v>15468</v>
      </c>
      <c r="J3917" s="13">
        <v>44190.589050925926</v>
      </c>
      <c r="K3917" s="14">
        <v>2.9085648148148149E-2</v>
      </c>
      <c r="M3917" s="1" t="s">
        <v>227</v>
      </c>
      <c r="N3917" s="1" t="s">
        <v>228</v>
      </c>
      <c r="O3917" s="3">
        <v>12037</v>
      </c>
      <c r="P3917" s="13">
        <v>44102.4765625</v>
      </c>
      <c r="Q3917" s="14">
        <v>8.8333333333333333E-2</v>
      </c>
    </row>
    <row r="3918" spans="1:17" x14ac:dyDescent="0.25">
      <c r="A3918" s="1" t="s">
        <v>161</v>
      </c>
      <c r="B3918" s="1" t="s">
        <v>162</v>
      </c>
      <c r="C3918" s="3">
        <v>15546</v>
      </c>
      <c r="D3918" s="13">
        <v>44192.707141203704</v>
      </c>
      <c r="E3918" s="14">
        <v>3.0231481481481481E-2</v>
      </c>
      <c r="G3918" s="1" t="s">
        <v>177</v>
      </c>
      <c r="H3918" s="1" t="s">
        <v>178</v>
      </c>
      <c r="I3918" s="3">
        <v>15472</v>
      </c>
      <c r="J3918" s="13">
        <v>44190.640347222223</v>
      </c>
      <c r="K3918" s="14">
        <v>2.3842592592592596E-2</v>
      </c>
      <c r="M3918" s="1" t="s">
        <v>126</v>
      </c>
      <c r="N3918" s="1" t="s">
        <v>220</v>
      </c>
      <c r="O3918" s="3">
        <v>12038</v>
      </c>
      <c r="P3918" s="13">
        <v>44102.48474537037</v>
      </c>
      <c r="Q3918" s="14">
        <v>8.7615740740740744E-2</v>
      </c>
    </row>
    <row r="3919" spans="1:17" x14ac:dyDescent="0.25">
      <c r="A3919" s="1" t="s">
        <v>243</v>
      </c>
      <c r="B3919" s="1" t="s">
        <v>244</v>
      </c>
      <c r="C3919" s="3">
        <v>15553</v>
      </c>
      <c r="D3919" s="13">
        <v>44192.799745370372</v>
      </c>
      <c r="E3919" s="14">
        <v>2.7905092592592592E-2</v>
      </c>
      <c r="G3919" s="1" t="s">
        <v>215</v>
      </c>
      <c r="H3919" s="1" t="s">
        <v>216</v>
      </c>
      <c r="I3919" s="3">
        <v>15473</v>
      </c>
      <c r="J3919" s="13">
        <v>44190.657407407409</v>
      </c>
      <c r="K3919" s="14">
        <v>3.8831018518518515E-2</v>
      </c>
      <c r="M3919" s="1" t="s">
        <v>249</v>
      </c>
      <c r="N3919" s="1" t="s">
        <v>250</v>
      </c>
      <c r="O3919" s="3">
        <v>12040</v>
      </c>
      <c r="P3919" s="13">
        <v>44102.491562499999</v>
      </c>
      <c r="Q3919" s="14">
        <v>8.5011574074074073E-2</v>
      </c>
    </row>
    <row r="3920" spans="1:17" x14ac:dyDescent="0.25">
      <c r="A3920" s="1" t="s">
        <v>243</v>
      </c>
      <c r="B3920" s="1" t="s">
        <v>244</v>
      </c>
      <c r="C3920" s="3">
        <v>15554</v>
      </c>
      <c r="D3920" s="13">
        <v>44192.816180555557</v>
      </c>
      <c r="E3920" s="14">
        <v>3.5231481481481482E-2</v>
      </c>
      <c r="G3920" s="1" t="s">
        <v>175</v>
      </c>
      <c r="H3920" s="1" t="s">
        <v>176</v>
      </c>
      <c r="I3920" s="3">
        <v>15474</v>
      </c>
      <c r="J3920" s="13">
        <v>44190.670358796298</v>
      </c>
      <c r="K3920" s="14">
        <v>2.6053240740740738E-2</v>
      </c>
      <c r="M3920" s="1" t="s">
        <v>237</v>
      </c>
      <c r="N3920" s="1" t="s">
        <v>238</v>
      </c>
      <c r="O3920" s="3">
        <v>12041</v>
      </c>
      <c r="P3920" s="13">
        <v>44102.49728009259</v>
      </c>
      <c r="Q3920" s="14">
        <v>8.6238425925925913E-2</v>
      </c>
    </row>
    <row r="3921" spans="1:17" x14ac:dyDescent="0.25">
      <c r="A3921" s="1" t="s">
        <v>181</v>
      </c>
      <c r="B3921" s="1" t="s">
        <v>182</v>
      </c>
      <c r="C3921" s="3">
        <v>15566</v>
      </c>
      <c r="D3921" s="13">
        <v>44193.49013888889</v>
      </c>
      <c r="E3921" s="14">
        <v>3.4675925925925923E-2</v>
      </c>
      <c r="G3921" s="1" t="s">
        <v>251</v>
      </c>
      <c r="H3921" s="1" t="s">
        <v>252</v>
      </c>
      <c r="I3921" s="3">
        <v>15476</v>
      </c>
      <c r="J3921" s="13">
        <v>44190.703356481485</v>
      </c>
      <c r="K3921" s="14">
        <v>3.9074074074074074E-2</v>
      </c>
      <c r="M3921" s="1" t="s">
        <v>249</v>
      </c>
      <c r="N3921" s="1" t="s">
        <v>250</v>
      </c>
      <c r="O3921" s="3">
        <v>12042</v>
      </c>
      <c r="P3921" s="13">
        <v>44102.503194444442</v>
      </c>
      <c r="Q3921" s="14">
        <v>8.4525462962962969E-2</v>
      </c>
    </row>
    <row r="3922" spans="1:17" x14ac:dyDescent="0.25">
      <c r="A3922" s="1" t="s">
        <v>197</v>
      </c>
      <c r="B3922" s="1" t="s">
        <v>198</v>
      </c>
      <c r="C3922" s="3">
        <v>15568</v>
      </c>
      <c r="D3922" s="13">
        <v>44193.522800925923</v>
      </c>
      <c r="E3922" s="14">
        <v>2.6354166666666668E-2</v>
      </c>
      <c r="G3922" s="1" t="s">
        <v>120</v>
      </c>
      <c r="H3922" s="1" t="s">
        <v>219</v>
      </c>
      <c r="I3922" s="3">
        <v>15477</v>
      </c>
      <c r="J3922" s="13">
        <v>44190.72115740741</v>
      </c>
      <c r="K3922" s="14">
        <v>3.318287037037037E-2</v>
      </c>
      <c r="M3922" s="1" t="s">
        <v>167</v>
      </c>
      <c r="N3922" s="1" t="s">
        <v>168</v>
      </c>
      <c r="O3922" s="3">
        <v>12043</v>
      </c>
      <c r="P3922" s="13">
        <v>44102.51153935185</v>
      </c>
      <c r="Q3922" s="14">
        <v>9.4421296296296295E-2</v>
      </c>
    </row>
    <row r="3923" spans="1:17" x14ac:dyDescent="0.25">
      <c r="A3923" s="1" t="s">
        <v>159</v>
      </c>
      <c r="B3923" s="1" t="s">
        <v>160</v>
      </c>
      <c r="C3923" s="3">
        <v>15570</v>
      </c>
      <c r="D3923" s="13">
        <v>44193.549699074072</v>
      </c>
      <c r="E3923" s="14">
        <v>3.3506944444444443E-2</v>
      </c>
      <c r="G3923" s="1" t="s">
        <v>233</v>
      </c>
      <c r="H3923" s="1" t="s">
        <v>234</v>
      </c>
      <c r="I3923" s="3">
        <v>15483</v>
      </c>
      <c r="J3923" s="13">
        <v>44190.791412037041</v>
      </c>
      <c r="K3923" s="14">
        <v>3.6527777777777777E-2</v>
      </c>
      <c r="M3923" s="1" t="s">
        <v>209</v>
      </c>
      <c r="N3923" s="1" t="s">
        <v>210</v>
      </c>
      <c r="O3923" s="3">
        <v>12044</v>
      </c>
      <c r="P3923" s="13">
        <v>44102.51902777778</v>
      </c>
      <c r="Q3923" s="14">
        <v>8.9675925925925923E-2</v>
      </c>
    </row>
    <row r="3924" spans="1:17" x14ac:dyDescent="0.25">
      <c r="A3924" s="1" t="s">
        <v>161</v>
      </c>
      <c r="B3924" s="1" t="s">
        <v>162</v>
      </c>
      <c r="C3924" s="3">
        <v>15571</v>
      </c>
      <c r="D3924" s="13">
        <v>44193.567280092589</v>
      </c>
      <c r="E3924" s="14">
        <v>3.0185185185185186E-2</v>
      </c>
      <c r="G3924" s="1" t="s">
        <v>177</v>
      </c>
      <c r="H3924" s="1" t="s">
        <v>178</v>
      </c>
      <c r="I3924" s="3">
        <v>15495</v>
      </c>
      <c r="J3924" s="13">
        <v>44191.454155092593</v>
      </c>
      <c r="K3924" s="14">
        <v>3.4629629629629628E-2</v>
      </c>
      <c r="M3924" s="1" t="s">
        <v>191</v>
      </c>
      <c r="N3924" s="1" t="s">
        <v>192</v>
      </c>
      <c r="O3924" s="3">
        <v>12045</v>
      </c>
      <c r="P3924" s="13">
        <v>44102.517824074072</v>
      </c>
      <c r="Q3924" s="14">
        <v>7.8472222222222221E-2</v>
      </c>
    </row>
    <row r="3925" spans="1:17" x14ac:dyDescent="0.25">
      <c r="A3925" s="1" t="s">
        <v>243</v>
      </c>
      <c r="B3925" s="1" t="s">
        <v>244</v>
      </c>
      <c r="C3925" s="3">
        <v>15572</v>
      </c>
      <c r="D3925" s="13">
        <v>44193.579699074071</v>
      </c>
      <c r="E3925" s="14">
        <v>2.5335648148148149E-2</v>
      </c>
      <c r="G3925" s="1" t="s">
        <v>120</v>
      </c>
      <c r="H3925" s="1" t="s">
        <v>219</v>
      </c>
      <c r="I3925" s="3">
        <v>15502</v>
      </c>
      <c r="J3925" s="13">
        <v>44191.551481481481</v>
      </c>
      <c r="K3925" s="14">
        <v>2.8854166666666667E-2</v>
      </c>
      <c r="M3925" s="1" t="s">
        <v>130</v>
      </c>
      <c r="N3925" s="1" t="s">
        <v>218</v>
      </c>
      <c r="O3925" s="3">
        <v>12050</v>
      </c>
      <c r="P3925" s="13">
        <v>44102.524513888886</v>
      </c>
      <c r="Q3925" s="14">
        <v>9.0636574074074064E-2</v>
      </c>
    </row>
    <row r="3926" spans="1:17" x14ac:dyDescent="0.25">
      <c r="A3926" s="1" t="s">
        <v>255</v>
      </c>
      <c r="B3926" s="1" t="s">
        <v>256</v>
      </c>
      <c r="C3926" s="3">
        <v>15582</v>
      </c>
      <c r="D3926" s="13">
        <v>44193.727430555555</v>
      </c>
      <c r="E3926" s="14">
        <v>3.8935185185185191E-2</v>
      </c>
      <c r="G3926" s="1" t="s">
        <v>233</v>
      </c>
      <c r="H3926" s="1" t="s">
        <v>234</v>
      </c>
      <c r="I3926" s="3">
        <v>15506</v>
      </c>
      <c r="J3926" s="13">
        <v>44191.614224537036</v>
      </c>
      <c r="K3926" s="14">
        <v>3.1979166666666663E-2</v>
      </c>
      <c r="M3926" s="1" t="s">
        <v>167</v>
      </c>
      <c r="N3926" s="1" t="s">
        <v>168</v>
      </c>
      <c r="O3926" s="3">
        <v>12055</v>
      </c>
      <c r="P3926" s="13">
        <v>44102.540208333332</v>
      </c>
      <c r="Q3926" s="14">
        <v>9.0902777777777777E-2</v>
      </c>
    </row>
    <row r="3927" spans="1:17" x14ac:dyDescent="0.25">
      <c r="A3927" s="1" t="s">
        <v>255</v>
      </c>
      <c r="B3927" s="1" t="s">
        <v>256</v>
      </c>
      <c r="C3927" s="3">
        <v>15590</v>
      </c>
      <c r="D3927" s="13">
        <v>44193.847407407404</v>
      </c>
      <c r="E3927" s="14">
        <v>2.525462962962963E-2</v>
      </c>
      <c r="G3927" s="1" t="s">
        <v>175</v>
      </c>
      <c r="H3927" s="1" t="s">
        <v>176</v>
      </c>
      <c r="I3927" s="3">
        <v>15512</v>
      </c>
      <c r="J3927" s="13">
        <v>44191.704814814817</v>
      </c>
      <c r="K3927" s="14">
        <v>3.8460648148148147E-2</v>
      </c>
      <c r="M3927" s="1" t="s">
        <v>227</v>
      </c>
      <c r="N3927" s="1" t="s">
        <v>228</v>
      </c>
      <c r="O3927" s="3">
        <v>12057</v>
      </c>
      <c r="P3927" s="13">
        <v>44102.540914351855</v>
      </c>
      <c r="Q3927" s="14">
        <v>9.2604166666666668E-2</v>
      </c>
    </row>
    <row r="3928" spans="1:17" x14ac:dyDescent="0.25">
      <c r="A3928" s="1" t="s">
        <v>207</v>
      </c>
      <c r="B3928" s="1" t="s">
        <v>208</v>
      </c>
      <c r="C3928" s="3">
        <v>15592</v>
      </c>
      <c r="D3928" s="13">
        <v>44193.870833333334</v>
      </c>
      <c r="E3928" s="14">
        <v>3.8356481481481484E-2</v>
      </c>
      <c r="G3928" s="1" t="s">
        <v>122</v>
      </c>
      <c r="H3928" s="1" t="s">
        <v>217</v>
      </c>
      <c r="I3928" s="3">
        <v>15515</v>
      </c>
      <c r="J3928" s="13">
        <v>44191.746296296296</v>
      </c>
      <c r="K3928" s="14">
        <v>3.2523148148148148E-2</v>
      </c>
      <c r="M3928" s="1" t="s">
        <v>173</v>
      </c>
      <c r="N3928" s="1" t="s">
        <v>174</v>
      </c>
      <c r="O3928" s="3">
        <v>12058</v>
      </c>
      <c r="P3928" s="13">
        <v>44102.539421296293</v>
      </c>
      <c r="Q3928" s="14">
        <v>8.8854166666666665E-2</v>
      </c>
    </row>
    <row r="3929" spans="1:17" x14ac:dyDescent="0.25">
      <c r="A3929" s="1" t="s">
        <v>255</v>
      </c>
      <c r="B3929" s="1" t="s">
        <v>256</v>
      </c>
      <c r="C3929" s="3">
        <v>15596</v>
      </c>
      <c r="D3929" s="13">
        <v>44194.425717592596</v>
      </c>
      <c r="E3929" s="14">
        <v>3.8634259259259257E-2</v>
      </c>
      <c r="G3929" s="1" t="s">
        <v>251</v>
      </c>
      <c r="H3929" s="1" t="s">
        <v>252</v>
      </c>
      <c r="I3929" s="3">
        <v>15516</v>
      </c>
      <c r="J3929" s="13">
        <v>44191.762326388889</v>
      </c>
      <c r="K3929" s="14">
        <v>3.6388888888888887E-2</v>
      </c>
      <c r="M3929" s="1" t="s">
        <v>167</v>
      </c>
      <c r="N3929" s="1" t="s">
        <v>168</v>
      </c>
      <c r="O3929" s="3">
        <v>12059</v>
      </c>
      <c r="P3929" s="13">
        <v>44102.547824074078</v>
      </c>
      <c r="Q3929" s="14">
        <v>9.1134259259259262E-2</v>
      </c>
    </row>
    <row r="3930" spans="1:17" x14ac:dyDescent="0.25">
      <c r="A3930" s="1" t="s">
        <v>201</v>
      </c>
      <c r="B3930" s="1" t="s">
        <v>202</v>
      </c>
      <c r="C3930" s="3">
        <v>15597</v>
      </c>
      <c r="D3930" s="13">
        <v>44194.440439814818</v>
      </c>
      <c r="E3930" s="14">
        <v>2.7303240740740743E-2</v>
      </c>
      <c r="G3930" s="1" t="s">
        <v>171</v>
      </c>
      <c r="H3930" s="1" t="s">
        <v>172</v>
      </c>
      <c r="I3930" s="3">
        <v>15517</v>
      </c>
      <c r="J3930" s="13">
        <v>44191.780914351853</v>
      </c>
      <c r="K3930" s="14">
        <v>3.0347222222222223E-2</v>
      </c>
      <c r="M3930" s="1" t="s">
        <v>245</v>
      </c>
      <c r="N3930" s="1" t="s">
        <v>246</v>
      </c>
      <c r="O3930" s="3">
        <v>12068</v>
      </c>
      <c r="P3930" s="13">
        <v>44102.588437500002</v>
      </c>
      <c r="Q3930" s="14">
        <v>8.9618055555555562E-2</v>
      </c>
    </row>
    <row r="3931" spans="1:17" x14ac:dyDescent="0.25">
      <c r="A3931" s="1" t="s">
        <v>161</v>
      </c>
      <c r="B3931" s="1" t="s">
        <v>162</v>
      </c>
      <c r="C3931" s="3">
        <v>15598</v>
      </c>
      <c r="D3931" s="13">
        <v>44194.453819444447</v>
      </c>
      <c r="E3931" s="14">
        <v>3.2534722222222222E-2</v>
      </c>
      <c r="G3931" s="1" t="s">
        <v>122</v>
      </c>
      <c r="H3931" s="1" t="s">
        <v>217</v>
      </c>
      <c r="I3931" s="3">
        <v>15518</v>
      </c>
      <c r="J3931" s="13">
        <v>44191.792731481481</v>
      </c>
      <c r="K3931" s="14">
        <v>3.2118055555555559E-2</v>
      </c>
      <c r="M3931" s="1" t="s">
        <v>227</v>
      </c>
      <c r="N3931" s="1" t="s">
        <v>228</v>
      </c>
      <c r="O3931" s="3">
        <v>12069</v>
      </c>
      <c r="P3931" s="13">
        <v>44102.58693287037</v>
      </c>
      <c r="Q3931" s="14">
        <v>9.3136574074074066E-2</v>
      </c>
    </row>
    <row r="3932" spans="1:17" x14ac:dyDescent="0.25">
      <c r="A3932" s="1" t="s">
        <v>201</v>
      </c>
      <c r="B3932" s="1" t="s">
        <v>202</v>
      </c>
      <c r="C3932" s="3">
        <v>15601</v>
      </c>
      <c r="D3932" s="13">
        <v>44194.500543981485</v>
      </c>
      <c r="E3932" s="14">
        <v>3.3703703703703701E-2</v>
      </c>
      <c r="G3932" s="1" t="s">
        <v>179</v>
      </c>
      <c r="H3932" s="1" t="s">
        <v>180</v>
      </c>
      <c r="I3932" s="3">
        <v>15520</v>
      </c>
      <c r="J3932" s="13">
        <v>44191.822546296295</v>
      </c>
      <c r="K3932" s="14">
        <v>3.3564814814814818E-2</v>
      </c>
      <c r="M3932" s="1" t="s">
        <v>231</v>
      </c>
      <c r="N3932" s="1" t="s">
        <v>232</v>
      </c>
      <c r="O3932" s="3">
        <v>12073</v>
      </c>
      <c r="P3932" s="13">
        <v>44102.597395833334</v>
      </c>
      <c r="Q3932" s="14">
        <v>8.9189814814814819E-2</v>
      </c>
    </row>
    <row r="3933" spans="1:17" x14ac:dyDescent="0.25">
      <c r="A3933" s="1" t="s">
        <v>205</v>
      </c>
      <c r="B3933" s="1" t="s">
        <v>206</v>
      </c>
      <c r="C3933" s="3">
        <v>15612</v>
      </c>
      <c r="D3933" s="13">
        <v>44194.648136574076</v>
      </c>
      <c r="E3933" s="14">
        <v>3.2777777777777781E-2</v>
      </c>
      <c r="G3933" s="1" t="s">
        <v>211</v>
      </c>
      <c r="H3933" s="1" t="s">
        <v>212</v>
      </c>
      <c r="I3933" s="3">
        <v>15522</v>
      </c>
      <c r="J3933" s="13">
        <v>44191.856504629628</v>
      </c>
      <c r="K3933" s="14">
        <v>3.7638888888888895E-2</v>
      </c>
      <c r="M3933" s="1" t="s">
        <v>199</v>
      </c>
      <c r="N3933" s="1" t="s">
        <v>200</v>
      </c>
      <c r="O3933" s="3">
        <v>12079</v>
      </c>
      <c r="P3933" s="13">
        <v>44102.603888888887</v>
      </c>
      <c r="Q3933" s="14">
        <v>8.7847222222222229E-2</v>
      </c>
    </row>
    <row r="3934" spans="1:17" x14ac:dyDescent="0.25">
      <c r="A3934" s="1" t="s">
        <v>163</v>
      </c>
      <c r="B3934" s="1" t="s">
        <v>164</v>
      </c>
      <c r="C3934" s="3">
        <v>15613</v>
      </c>
      <c r="D3934" s="13">
        <v>44194.662442129629</v>
      </c>
      <c r="E3934" s="14">
        <v>3.8842592592592588E-2</v>
      </c>
      <c r="G3934" s="1" t="s">
        <v>187</v>
      </c>
      <c r="H3934" s="1" t="s">
        <v>188</v>
      </c>
      <c r="I3934" s="3">
        <v>15528</v>
      </c>
      <c r="J3934" s="13">
        <v>44192.440578703703</v>
      </c>
      <c r="K3934" s="14">
        <v>3.4178240740740738E-2</v>
      </c>
      <c r="M3934" s="1" t="s">
        <v>130</v>
      </c>
      <c r="N3934" s="1" t="s">
        <v>218</v>
      </c>
      <c r="O3934" s="3">
        <v>12084</v>
      </c>
      <c r="P3934" s="13">
        <v>44102.632094907407</v>
      </c>
      <c r="Q3934" s="14">
        <v>9.1539351851851858E-2</v>
      </c>
    </row>
    <row r="3935" spans="1:17" x14ac:dyDescent="0.25">
      <c r="A3935" s="1" t="s">
        <v>213</v>
      </c>
      <c r="B3935" s="1" t="s">
        <v>214</v>
      </c>
      <c r="C3935" s="3">
        <v>15615</v>
      </c>
      <c r="D3935" s="13">
        <v>44194.689108796294</v>
      </c>
      <c r="E3935" s="14">
        <v>2.8784722222222225E-2</v>
      </c>
      <c r="G3935" s="1" t="s">
        <v>203</v>
      </c>
      <c r="H3935" s="1" t="s">
        <v>204</v>
      </c>
      <c r="I3935" s="3">
        <v>15537</v>
      </c>
      <c r="J3935" s="13">
        <v>44192.58</v>
      </c>
      <c r="K3935" s="14">
        <v>3.5439814814814813E-2</v>
      </c>
      <c r="M3935" s="1" t="s">
        <v>237</v>
      </c>
      <c r="N3935" s="1" t="s">
        <v>238</v>
      </c>
      <c r="O3935" s="3">
        <v>12085</v>
      </c>
      <c r="P3935" s="13">
        <v>44102.639861111114</v>
      </c>
      <c r="Q3935" s="14">
        <v>8.9560185185185173E-2</v>
      </c>
    </row>
    <row r="3936" spans="1:17" x14ac:dyDescent="0.25">
      <c r="A3936" s="1" t="s">
        <v>205</v>
      </c>
      <c r="B3936" s="1" t="s">
        <v>206</v>
      </c>
      <c r="C3936" s="3">
        <v>15622</v>
      </c>
      <c r="D3936" s="13">
        <v>44194.798229166663</v>
      </c>
      <c r="E3936" s="14">
        <v>3.1481481481481485E-2</v>
      </c>
      <c r="G3936" s="1" t="s">
        <v>203</v>
      </c>
      <c r="H3936" s="1" t="s">
        <v>204</v>
      </c>
      <c r="I3936" s="3">
        <v>15539</v>
      </c>
      <c r="J3936" s="13">
        <v>44192.6091087963</v>
      </c>
      <c r="K3936" s="14">
        <v>3.5231481481481482E-2</v>
      </c>
      <c r="M3936" s="1" t="s">
        <v>231</v>
      </c>
      <c r="N3936" s="1" t="s">
        <v>232</v>
      </c>
      <c r="O3936" s="3">
        <v>12087</v>
      </c>
      <c r="P3936" s="13">
        <v>44102.638807870368</v>
      </c>
      <c r="Q3936" s="14">
        <v>8.2962962962962961E-2</v>
      </c>
    </row>
    <row r="3937" spans="1:17" x14ac:dyDescent="0.25">
      <c r="A3937" s="1" t="s">
        <v>205</v>
      </c>
      <c r="B3937" s="1" t="s">
        <v>206</v>
      </c>
      <c r="C3937" s="3">
        <v>15630</v>
      </c>
      <c r="D3937" s="13">
        <v>44195.404942129629</v>
      </c>
      <c r="E3937" s="14">
        <v>3.2187500000000001E-2</v>
      </c>
      <c r="G3937" s="1" t="s">
        <v>211</v>
      </c>
      <c r="H3937" s="1" t="s">
        <v>212</v>
      </c>
      <c r="I3937" s="3">
        <v>15542</v>
      </c>
      <c r="J3937" s="13">
        <v>44192.644756944443</v>
      </c>
      <c r="K3937" s="14">
        <v>3.5289351851851856E-2</v>
      </c>
      <c r="M3937" s="1" t="s">
        <v>247</v>
      </c>
      <c r="N3937" s="1" t="s">
        <v>248</v>
      </c>
      <c r="O3937" s="3">
        <v>12089</v>
      </c>
      <c r="P3937" s="13">
        <v>44102.64534722222</v>
      </c>
      <c r="Q3937" s="14">
        <v>9.1574074074074072E-2</v>
      </c>
    </row>
    <row r="3938" spans="1:17" x14ac:dyDescent="0.25">
      <c r="A3938" s="1" t="s">
        <v>197</v>
      </c>
      <c r="B3938" s="1" t="s">
        <v>198</v>
      </c>
      <c r="C3938" s="3">
        <v>15648</v>
      </c>
      <c r="D3938" s="13">
        <v>44195.664155092592</v>
      </c>
      <c r="E3938" s="14">
        <v>3.3171296296296296E-2</v>
      </c>
      <c r="G3938" s="1" t="s">
        <v>177</v>
      </c>
      <c r="H3938" s="1" t="s">
        <v>178</v>
      </c>
      <c r="I3938" s="3">
        <v>15543</v>
      </c>
      <c r="J3938" s="13">
        <v>44192.654247685183</v>
      </c>
      <c r="K3938" s="14">
        <v>2.5092592592592593E-2</v>
      </c>
      <c r="M3938" s="1" t="s">
        <v>249</v>
      </c>
      <c r="N3938" s="1" t="s">
        <v>250</v>
      </c>
      <c r="O3938" s="3">
        <v>12091</v>
      </c>
      <c r="P3938" s="13">
        <v>44102.654328703706</v>
      </c>
      <c r="Q3938" s="14">
        <v>7.8553240740740743E-2</v>
      </c>
    </row>
    <row r="3939" spans="1:17" x14ac:dyDescent="0.25">
      <c r="A3939" s="1" t="s">
        <v>197</v>
      </c>
      <c r="B3939" s="1" t="s">
        <v>198</v>
      </c>
      <c r="C3939" s="3">
        <v>15655</v>
      </c>
      <c r="D3939" s="13">
        <v>44195.758912037039</v>
      </c>
      <c r="E3939" s="14">
        <v>2.8564814814814817E-2</v>
      </c>
      <c r="G3939" s="1" t="s">
        <v>177</v>
      </c>
      <c r="H3939" s="1" t="s">
        <v>178</v>
      </c>
      <c r="I3939" s="3">
        <v>15556</v>
      </c>
      <c r="J3939" s="13">
        <v>44192.850729166668</v>
      </c>
      <c r="K3939" s="14">
        <v>3.3217592592592597E-2</v>
      </c>
      <c r="M3939" s="1" t="s">
        <v>173</v>
      </c>
      <c r="N3939" s="1" t="s">
        <v>174</v>
      </c>
      <c r="O3939" s="3">
        <v>12092</v>
      </c>
      <c r="P3939" s="13">
        <v>44102.65729166667</v>
      </c>
      <c r="Q3939" s="14">
        <v>8.7465277777777781E-2</v>
      </c>
    </row>
    <row r="3940" spans="1:17" x14ac:dyDescent="0.25">
      <c r="A3940" s="1" t="s">
        <v>181</v>
      </c>
      <c r="B3940" s="1" t="s">
        <v>182</v>
      </c>
      <c r="C3940" s="3">
        <v>15656</v>
      </c>
      <c r="D3940" s="13">
        <v>44195.776099537034</v>
      </c>
      <c r="E3940" s="14">
        <v>2.8310185185185185E-2</v>
      </c>
      <c r="G3940" s="1" t="s">
        <v>211</v>
      </c>
      <c r="H3940" s="1" t="s">
        <v>212</v>
      </c>
      <c r="I3940" s="3">
        <v>15565</v>
      </c>
      <c r="J3940" s="13">
        <v>44193.476909722223</v>
      </c>
      <c r="K3940" s="14">
        <v>3.3865740740740738E-2</v>
      </c>
      <c r="M3940" s="1" t="s">
        <v>231</v>
      </c>
      <c r="N3940" s="1" t="s">
        <v>232</v>
      </c>
      <c r="O3940" s="3">
        <v>12094</v>
      </c>
      <c r="P3940" s="13">
        <v>44102.661770833336</v>
      </c>
      <c r="Q3940" s="14">
        <v>9.5532407407407413E-2</v>
      </c>
    </row>
    <row r="3941" spans="1:17" x14ac:dyDescent="0.25">
      <c r="A3941" s="1" t="s">
        <v>255</v>
      </c>
      <c r="B3941" s="1" t="s">
        <v>256</v>
      </c>
      <c r="C3941" s="3">
        <v>15658</v>
      </c>
      <c r="D3941" s="13">
        <v>44195.80232638889</v>
      </c>
      <c r="E3941" s="14">
        <v>3.7604166666666668E-2</v>
      </c>
      <c r="G3941" s="1" t="s">
        <v>175</v>
      </c>
      <c r="H3941" s="1" t="s">
        <v>176</v>
      </c>
      <c r="I3941" s="3">
        <v>15567</v>
      </c>
      <c r="J3941" s="13">
        <v>44193.506886574076</v>
      </c>
      <c r="K3941" s="14">
        <v>3.3043981481481487E-2</v>
      </c>
      <c r="M3941" s="1" t="s">
        <v>237</v>
      </c>
      <c r="N3941" s="1" t="s">
        <v>238</v>
      </c>
      <c r="O3941" s="3">
        <v>12098</v>
      </c>
      <c r="P3941" s="13">
        <v>44102.673576388886</v>
      </c>
      <c r="Q3941" s="14">
        <v>8.9363425925925929E-2</v>
      </c>
    </row>
    <row r="3942" spans="1:17" x14ac:dyDescent="0.25">
      <c r="A3942" s="1" t="s">
        <v>205</v>
      </c>
      <c r="B3942" s="1" t="s">
        <v>206</v>
      </c>
      <c r="C3942" s="3">
        <v>15660</v>
      </c>
      <c r="D3942" s="13">
        <v>44195.830636574072</v>
      </c>
      <c r="E3942" s="14">
        <v>2.5277777777777777E-2</v>
      </c>
      <c r="G3942" s="1" t="s">
        <v>122</v>
      </c>
      <c r="H3942" s="1" t="s">
        <v>217</v>
      </c>
      <c r="I3942" s="3">
        <v>15574</v>
      </c>
      <c r="J3942" s="13">
        <v>44193.606238425928</v>
      </c>
      <c r="K3942" s="14">
        <v>3.9780092592592589E-2</v>
      </c>
      <c r="M3942" s="1" t="s">
        <v>185</v>
      </c>
      <c r="N3942" s="1" t="s">
        <v>186</v>
      </c>
      <c r="O3942" s="3">
        <v>12102</v>
      </c>
      <c r="P3942" s="13">
        <v>44102.693842592591</v>
      </c>
      <c r="Q3942" s="14">
        <v>8.74537037037037E-2</v>
      </c>
    </row>
    <row r="3943" spans="1:17" x14ac:dyDescent="0.25">
      <c r="A3943" s="1" t="s">
        <v>159</v>
      </c>
      <c r="B3943" s="1" t="s">
        <v>160</v>
      </c>
      <c r="C3943" s="3">
        <v>15662</v>
      </c>
      <c r="D3943" s="13">
        <v>44195.859606481485</v>
      </c>
      <c r="E3943" s="14">
        <v>3.4618055555555555E-2</v>
      </c>
      <c r="G3943" s="1" t="s">
        <v>233</v>
      </c>
      <c r="H3943" s="1" t="s">
        <v>234</v>
      </c>
      <c r="I3943" s="3">
        <v>15575</v>
      </c>
      <c r="J3943" s="13">
        <v>44193.622037037036</v>
      </c>
      <c r="K3943" s="14">
        <v>3.0173611111111113E-2</v>
      </c>
      <c r="M3943" s="1" t="s">
        <v>185</v>
      </c>
      <c r="N3943" s="1" t="s">
        <v>186</v>
      </c>
      <c r="O3943" s="3">
        <v>12103</v>
      </c>
      <c r="P3943" s="13">
        <v>44102.700185185182</v>
      </c>
      <c r="Q3943" s="14">
        <v>9.3055555555555558E-2</v>
      </c>
    </row>
    <row r="3944" spans="1:17" x14ac:dyDescent="0.25">
      <c r="A3944" s="1" t="s">
        <v>213</v>
      </c>
      <c r="B3944" s="1" t="s">
        <v>214</v>
      </c>
      <c r="C3944" s="3">
        <v>15663</v>
      </c>
      <c r="D3944" s="13">
        <v>44195.87394675926</v>
      </c>
      <c r="E3944" s="14">
        <v>3.1979166666666663E-2</v>
      </c>
      <c r="G3944" s="1" t="s">
        <v>203</v>
      </c>
      <c r="H3944" s="1" t="s">
        <v>204</v>
      </c>
      <c r="I3944" s="3">
        <v>15577</v>
      </c>
      <c r="J3944" s="13">
        <v>44193.647638888891</v>
      </c>
      <c r="K3944" s="14">
        <v>3.5277777777777776E-2</v>
      </c>
      <c r="M3944" s="1" t="s">
        <v>185</v>
      </c>
      <c r="N3944" s="1" t="s">
        <v>186</v>
      </c>
      <c r="O3944" s="3">
        <v>12104</v>
      </c>
      <c r="P3944" s="13">
        <v>44102.698935185188</v>
      </c>
      <c r="Q3944" s="14">
        <v>8.0300925925925928E-2</v>
      </c>
    </row>
    <row r="3945" spans="1:17" x14ac:dyDescent="0.25">
      <c r="A3945" s="1" t="s">
        <v>165</v>
      </c>
      <c r="B3945" s="1" t="s">
        <v>166</v>
      </c>
      <c r="C3945" s="3">
        <v>15669</v>
      </c>
      <c r="D3945" s="13">
        <v>44196.448344907411</v>
      </c>
      <c r="E3945" s="14">
        <v>3.3854166666666664E-2</v>
      </c>
      <c r="G3945" s="1" t="s">
        <v>177</v>
      </c>
      <c r="H3945" s="1" t="s">
        <v>178</v>
      </c>
      <c r="I3945" s="3">
        <v>15579</v>
      </c>
      <c r="J3945" s="13">
        <v>44193.679803240739</v>
      </c>
      <c r="K3945" s="14">
        <v>3.2962962962962965E-2</v>
      </c>
      <c r="M3945" s="1" t="s">
        <v>253</v>
      </c>
      <c r="N3945" s="1" t="s">
        <v>254</v>
      </c>
      <c r="O3945" s="3">
        <v>12105</v>
      </c>
      <c r="P3945" s="13">
        <v>44102.705231481479</v>
      </c>
      <c r="Q3945" s="14">
        <v>8.8703703703703715E-2</v>
      </c>
    </row>
    <row r="3946" spans="1:17" x14ac:dyDescent="0.25">
      <c r="A3946" s="1" t="s">
        <v>205</v>
      </c>
      <c r="B3946" s="1" t="s">
        <v>206</v>
      </c>
      <c r="C3946" s="3">
        <v>15675</v>
      </c>
      <c r="D3946" s="13">
        <v>44196.526226851849</v>
      </c>
      <c r="E3946" s="14">
        <v>3.1053240740740742E-2</v>
      </c>
      <c r="G3946" s="1" t="s">
        <v>179</v>
      </c>
      <c r="H3946" s="1" t="s">
        <v>180</v>
      </c>
      <c r="I3946" s="3">
        <v>15580</v>
      </c>
      <c r="J3946" s="13">
        <v>44193.694131944445</v>
      </c>
      <c r="K3946" s="14">
        <v>3.5011574074074077E-2</v>
      </c>
      <c r="M3946" s="1" t="s">
        <v>253</v>
      </c>
      <c r="N3946" s="1" t="s">
        <v>254</v>
      </c>
      <c r="O3946" s="3">
        <v>12110</v>
      </c>
      <c r="P3946" s="13">
        <v>44102.734386574077</v>
      </c>
      <c r="Q3946" s="14">
        <v>9.0520833333333328E-2</v>
      </c>
    </row>
    <row r="3947" spans="1:17" x14ac:dyDescent="0.25">
      <c r="A3947" s="1" t="s">
        <v>183</v>
      </c>
      <c r="B3947" s="1" t="s">
        <v>184</v>
      </c>
      <c r="C3947" s="3">
        <v>15676</v>
      </c>
      <c r="D3947" s="13">
        <v>44196.539293981485</v>
      </c>
      <c r="E3947" s="14">
        <v>3.1678240740740743E-2</v>
      </c>
      <c r="G3947" s="1" t="s">
        <v>233</v>
      </c>
      <c r="H3947" s="1" t="s">
        <v>234</v>
      </c>
      <c r="I3947" s="3">
        <v>15583</v>
      </c>
      <c r="J3947" s="13">
        <v>44193.742395833331</v>
      </c>
      <c r="K3947" s="14">
        <v>3.3449074074074069E-2</v>
      </c>
      <c r="M3947" s="1" t="s">
        <v>209</v>
      </c>
      <c r="N3947" s="1" t="s">
        <v>210</v>
      </c>
      <c r="O3947" s="3">
        <v>12111</v>
      </c>
      <c r="P3947" s="13">
        <v>44102.737766203703</v>
      </c>
      <c r="Q3947" s="14">
        <v>9.0983796296296285E-2</v>
      </c>
    </row>
    <row r="3948" spans="1:17" x14ac:dyDescent="0.25">
      <c r="A3948" s="1" t="s">
        <v>213</v>
      </c>
      <c r="B3948" s="1" t="s">
        <v>214</v>
      </c>
      <c r="C3948" s="3">
        <v>15682</v>
      </c>
      <c r="D3948" s="13">
        <v>44196.623032407406</v>
      </c>
      <c r="E3948" s="14">
        <v>4.206018518518518E-2</v>
      </c>
      <c r="G3948" s="1" t="s">
        <v>211</v>
      </c>
      <c r="H3948" s="1" t="s">
        <v>212</v>
      </c>
      <c r="I3948" s="3">
        <v>15586</v>
      </c>
      <c r="J3948" s="13">
        <v>44193.785902777781</v>
      </c>
      <c r="K3948" s="14">
        <v>3.4317129629629628E-2</v>
      </c>
      <c r="M3948" s="1" t="s">
        <v>191</v>
      </c>
      <c r="N3948" s="1" t="s">
        <v>192</v>
      </c>
      <c r="O3948" s="3">
        <v>12115</v>
      </c>
      <c r="P3948" s="13">
        <v>44102.749780092592</v>
      </c>
      <c r="Q3948" s="14">
        <v>8.6550925925925934E-2</v>
      </c>
    </row>
    <row r="3949" spans="1:17" x14ac:dyDescent="0.25">
      <c r="A3949" s="1" t="s">
        <v>207</v>
      </c>
      <c r="B3949" s="1" t="s">
        <v>208</v>
      </c>
      <c r="C3949" s="3">
        <v>15689</v>
      </c>
      <c r="D3949" s="13">
        <v>44196.712256944447</v>
      </c>
      <c r="E3949" s="14">
        <v>2.991898148148148E-2</v>
      </c>
      <c r="G3949" s="1" t="s">
        <v>211</v>
      </c>
      <c r="H3949" s="1" t="s">
        <v>212</v>
      </c>
      <c r="I3949" s="3">
        <v>15588</v>
      </c>
      <c r="J3949" s="13">
        <v>44193.819398148145</v>
      </c>
      <c r="K3949" s="14">
        <v>3.3831018518518517E-2</v>
      </c>
      <c r="M3949" s="1" t="s">
        <v>237</v>
      </c>
      <c r="N3949" s="1" t="s">
        <v>238</v>
      </c>
      <c r="O3949" s="3">
        <v>12123</v>
      </c>
      <c r="P3949" s="13">
        <v>44102.79178240741</v>
      </c>
      <c r="Q3949" s="14">
        <v>9.4733796296296302E-2</v>
      </c>
    </row>
    <row r="3950" spans="1:17" x14ac:dyDescent="0.25">
      <c r="A3950" s="1" t="s">
        <v>197</v>
      </c>
      <c r="B3950" s="1" t="s">
        <v>198</v>
      </c>
      <c r="C3950" s="3">
        <v>15698</v>
      </c>
      <c r="D3950" s="13">
        <v>44196.832372685189</v>
      </c>
      <c r="E3950" s="14">
        <v>3.2337962962962964E-2</v>
      </c>
      <c r="G3950" s="1" t="s">
        <v>233</v>
      </c>
      <c r="H3950" s="1" t="s">
        <v>234</v>
      </c>
      <c r="I3950" s="3">
        <v>15594</v>
      </c>
      <c r="J3950" s="13">
        <v>44194.39571759259</v>
      </c>
      <c r="K3950" s="14">
        <v>3.4247685185185187E-2</v>
      </c>
      <c r="M3950" s="1" t="s">
        <v>253</v>
      </c>
      <c r="N3950" s="1" t="s">
        <v>254</v>
      </c>
      <c r="O3950" s="3">
        <v>12125</v>
      </c>
      <c r="P3950" s="13">
        <v>44102.800138888888</v>
      </c>
      <c r="Q3950" s="14">
        <v>8.0578703703703694E-2</v>
      </c>
    </row>
    <row r="3951" spans="1:17" x14ac:dyDescent="0.25">
      <c r="A3951" s="1" t="s">
        <v>183</v>
      </c>
      <c r="B3951" s="1" t="s">
        <v>184</v>
      </c>
      <c r="C3951" s="3">
        <v>15701</v>
      </c>
      <c r="D3951" s="13">
        <v>44196.875902777778</v>
      </c>
      <c r="E3951" s="14">
        <v>3.1689814814814816E-2</v>
      </c>
      <c r="G3951" s="1" t="s">
        <v>215</v>
      </c>
      <c r="H3951" s="1" t="s">
        <v>216</v>
      </c>
      <c r="I3951" s="3">
        <v>15595</v>
      </c>
      <c r="J3951" s="13">
        <v>44194.413923611108</v>
      </c>
      <c r="K3951" s="14">
        <v>2.9953703703703705E-2</v>
      </c>
      <c r="M3951" s="1" t="s">
        <v>173</v>
      </c>
      <c r="N3951" s="1" t="s">
        <v>174</v>
      </c>
      <c r="O3951" s="3">
        <v>12127</v>
      </c>
      <c r="P3951" s="13">
        <v>44102.811180555553</v>
      </c>
      <c r="Q3951" s="14">
        <v>9.3263888888888882E-2</v>
      </c>
    </row>
    <row r="3952" spans="1:17" x14ac:dyDescent="0.25">
      <c r="A3952" s="1"/>
      <c r="B3952" s="1"/>
      <c r="C3952" s="3">
        <f>SUBTOTAL(103,Таблица16[№ Заказа])</f>
        <v>3930</v>
      </c>
      <c r="D3952" s="13"/>
      <c r="E3952" s="14">
        <f>SUBTOTAL(101,Таблица16[Время выполнения заказа])</f>
        <v>3.9786430355291696E-2</v>
      </c>
      <c r="G3952" s="1" t="s">
        <v>175</v>
      </c>
      <c r="H3952" s="1" t="s">
        <v>176</v>
      </c>
      <c r="I3952" s="3">
        <v>15599</v>
      </c>
      <c r="J3952" s="13">
        <v>44194.466145833336</v>
      </c>
      <c r="K3952" s="14">
        <v>3.5289351851851856E-2</v>
      </c>
      <c r="M3952" s="1" t="s">
        <v>223</v>
      </c>
      <c r="N3952" s="1" t="s">
        <v>224</v>
      </c>
      <c r="O3952" s="3">
        <v>12128</v>
      </c>
      <c r="P3952" s="13">
        <v>44102.819282407407</v>
      </c>
      <c r="Q3952" s="14">
        <v>9.4768518518518516E-2</v>
      </c>
    </row>
    <row r="3953" spans="7:17" x14ac:dyDescent="0.25">
      <c r="G3953" s="1" t="s">
        <v>187</v>
      </c>
      <c r="H3953" s="1" t="s">
        <v>188</v>
      </c>
      <c r="I3953" s="3">
        <v>15600</v>
      </c>
      <c r="J3953" s="13">
        <v>44194.482430555552</v>
      </c>
      <c r="K3953" s="14">
        <v>3.3055555555555553E-2</v>
      </c>
      <c r="M3953" s="1" t="s">
        <v>245</v>
      </c>
      <c r="N3953" s="1" t="s">
        <v>246</v>
      </c>
      <c r="O3953" s="3">
        <v>12129</v>
      </c>
      <c r="P3953" s="13">
        <v>44102.823101851849</v>
      </c>
      <c r="Q3953" s="14">
        <v>8.8171296296296289E-2</v>
      </c>
    </row>
    <row r="3954" spans="7:17" x14ac:dyDescent="0.25">
      <c r="G3954" s="1" t="s">
        <v>233</v>
      </c>
      <c r="H3954" s="1" t="s">
        <v>234</v>
      </c>
      <c r="I3954" s="3">
        <v>15604</v>
      </c>
      <c r="J3954" s="13">
        <v>44194.535034722219</v>
      </c>
      <c r="K3954" s="14">
        <v>3.4976851851851849E-2</v>
      </c>
      <c r="M3954" s="1" t="s">
        <v>173</v>
      </c>
      <c r="N3954" s="1" t="s">
        <v>174</v>
      </c>
      <c r="O3954" s="3">
        <v>12131</v>
      </c>
      <c r="P3954" s="13">
        <v>44102.826655092591</v>
      </c>
      <c r="Q3954" s="14">
        <v>9.5891203703703701E-2</v>
      </c>
    </row>
    <row r="3955" spans="7:17" x14ac:dyDescent="0.25">
      <c r="G3955" s="1" t="s">
        <v>120</v>
      </c>
      <c r="H3955" s="1" t="s">
        <v>219</v>
      </c>
      <c r="I3955" s="3">
        <v>15609</v>
      </c>
      <c r="J3955" s="13">
        <v>44194.600289351853</v>
      </c>
      <c r="K3955" s="14">
        <v>3.2673611111111105E-2</v>
      </c>
      <c r="M3955" s="1" t="s">
        <v>126</v>
      </c>
      <c r="N3955" s="1" t="s">
        <v>220</v>
      </c>
      <c r="O3955" s="3">
        <v>12133</v>
      </c>
      <c r="P3955" s="13">
        <v>44102.826145833336</v>
      </c>
      <c r="Q3955" s="14">
        <v>9.2314814814814808E-2</v>
      </c>
    </row>
    <row r="3956" spans="7:17" x14ac:dyDescent="0.25">
      <c r="G3956" s="1" t="s">
        <v>251</v>
      </c>
      <c r="H3956" s="1" t="s">
        <v>252</v>
      </c>
      <c r="I3956" s="3">
        <v>15614</v>
      </c>
      <c r="J3956" s="13">
        <v>44194.679699074077</v>
      </c>
      <c r="K3956" s="14">
        <v>2.7662037037037041E-2</v>
      </c>
      <c r="M3956" s="1" t="s">
        <v>167</v>
      </c>
      <c r="N3956" s="1" t="s">
        <v>168</v>
      </c>
      <c r="O3956" s="3">
        <v>12143</v>
      </c>
      <c r="P3956" s="13">
        <v>44102.867627314816</v>
      </c>
      <c r="Q3956" s="14">
        <v>9.0358796296296298E-2</v>
      </c>
    </row>
    <row r="3957" spans="7:17" x14ac:dyDescent="0.25">
      <c r="G3957" s="1" t="s">
        <v>211</v>
      </c>
      <c r="H3957" s="1" t="s">
        <v>212</v>
      </c>
      <c r="I3957" s="3">
        <v>15616</v>
      </c>
      <c r="J3957" s="13">
        <v>44194.706157407411</v>
      </c>
      <c r="K3957" s="14">
        <v>3.1956018518518516E-2</v>
      </c>
      <c r="M3957" s="1" t="s">
        <v>126</v>
      </c>
      <c r="N3957" s="1" t="s">
        <v>220</v>
      </c>
      <c r="O3957" s="3">
        <v>12144</v>
      </c>
      <c r="P3957" s="13">
        <v>44102.866655092592</v>
      </c>
      <c r="Q3957" s="14">
        <v>8.9305555555555569E-2</v>
      </c>
    </row>
    <row r="3958" spans="7:17" x14ac:dyDescent="0.25">
      <c r="G3958" s="1" t="s">
        <v>235</v>
      </c>
      <c r="H3958" s="1" t="s">
        <v>236</v>
      </c>
      <c r="I3958" s="3">
        <v>15618</v>
      </c>
      <c r="J3958" s="13">
        <v>44194.73265046296</v>
      </c>
      <c r="K3958" s="14">
        <v>3.2708333333333332E-2</v>
      </c>
      <c r="M3958" s="1" t="s">
        <v>167</v>
      </c>
      <c r="N3958" s="1" t="s">
        <v>168</v>
      </c>
      <c r="O3958" s="3">
        <v>12145</v>
      </c>
      <c r="P3958" s="13">
        <v>44102.870405092595</v>
      </c>
      <c r="Q3958" s="14">
        <v>8.222222222222221E-2</v>
      </c>
    </row>
    <row r="3959" spans="7:17" x14ac:dyDescent="0.25">
      <c r="G3959" s="1" t="s">
        <v>122</v>
      </c>
      <c r="H3959" s="1" t="s">
        <v>217</v>
      </c>
      <c r="I3959" s="3">
        <v>15624</v>
      </c>
      <c r="J3959" s="13">
        <v>44194.826527777775</v>
      </c>
      <c r="K3959" s="14">
        <v>3.1678240740740743E-2</v>
      </c>
      <c r="M3959" s="1" t="s">
        <v>209</v>
      </c>
      <c r="N3959" s="1" t="s">
        <v>210</v>
      </c>
      <c r="O3959" s="3">
        <v>12146</v>
      </c>
      <c r="P3959" s="13">
        <v>44102.873113425929</v>
      </c>
      <c r="Q3959" s="14">
        <v>9.1481481481481483E-2</v>
      </c>
    </row>
    <row r="3960" spans="7:17" x14ac:dyDescent="0.25">
      <c r="G3960" s="1" t="s">
        <v>175</v>
      </c>
      <c r="H3960" s="1" t="s">
        <v>176</v>
      </c>
      <c r="I3960" s="3">
        <v>15627</v>
      </c>
      <c r="J3960" s="13">
        <v>44194.867465277777</v>
      </c>
      <c r="K3960" s="14">
        <v>3.6759259259259255E-2</v>
      </c>
      <c r="M3960" s="1" t="s">
        <v>241</v>
      </c>
      <c r="N3960" s="1" t="s">
        <v>242</v>
      </c>
      <c r="O3960" s="3">
        <v>12151</v>
      </c>
      <c r="P3960" s="13">
        <v>44103.393321759257</v>
      </c>
      <c r="Q3960" s="14">
        <v>9.5474537037037052E-2</v>
      </c>
    </row>
    <row r="3961" spans="7:17" x14ac:dyDescent="0.25">
      <c r="G3961" s="1" t="s">
        <v>203</v>
      </c>
      <c r="H3961" s="1" t="s">
        <v>204</v>
      </c>
      <c r="I3961" s="3">
        <v>15629</v>
      </c>
      <c r="J3961" s="13">
        <v>44195.389884259261</v>
      </c>
      <c r="K3961" s="14">
        <v>3.2314814814814817E-2</v>
      </c>
      <c r="M3961" s="1" t="s">
        <v>227</v>
      </c>
      <c r="N3961" s="1" t="s">
        <v>228</v>
      </c>
      <c r="O3961" s="3">
        <v>12152</v>
      </c>
      <c r="P3961" s="13">
        <v>44103.401493055557</v>
      </c>
      <c r="Q3961" s="14">
        <v>8.6099537037037044E-2</v>
      </c>
    </row>
    <row r="3962" spans="7:17" x14ac:dyDescent="0.25">
      <c r="G3962" s="1" t="s">
        <v>175</v>
      </c>
      <c r="H3962" s="1" t="s">
        <v>176</v>
      </c>
      <c r="I3962" s="3">
        <v>15631</v>
      </c>
      <c r="J3962" s="13">
        <v>44195.418217592596</v>
      </c>
      <c r="K3962" s="14">
        <v>3.1747685185185184E-2</v>
      </c>
      <c r="M3962" s="1" t="s">
        <v>126</v>
      </c>
      <c r="N3962" s="1" t="s">
        <v>220</v>
      </c>
      <c r="O3962" s="3">
        <v>12155</v>
      </c>
      <c r="P3962" s="13">
        <v>44103.41741898148</v>
      </c>
      <c r="Q3962" s="14">
        <v>8.8136574074074062E-2</v>
      </c>
    </row>
    <row r="3963" spans="7:17" x14ac:dyDescent="0.25">
      <c r="G3963" s="1" t="s">
        <v>193</v>
      </c>
      <c r="H3963" s="1" t="s">
        <v>194</v>
      </c>
      <c r="I3963" s="3">
        <v>15634</v>
      </c>
      <c r="J3963" s="13">
        <v>44195.465752314813</v>
      </c>
      <c r="K3963" s="14">
        <v>3.5486111111111114E-2</v>
      </c>
      <c r="M3963" s="1" t="s">
        <v>199</v>
      </c>
      <c r="N3963" s="1" t="s">
        <v>200</v>
      </c>
      <c r="O3963" s="3">
        <v>12161</v>
      </c>
      <c r="P3963" s="13">
        <v>44103.433148148149</v>
      </c>
      <c r="Q3963" s="14">
        <v>8.7361111111111112E-2</v>
      </c>
    </row>
    <row r="3964" spans="7:17" x14ac:dyDescent="0.25">
      <c r="G3964" s="1" t="s">
        <v>175</v>
      </c>
      <c r="H3964" s="1" t="s">
        <v>176</v>
      </c>
      <c r="I3964" s="3">
        <v>15642</v>
      </c>
      <c r="J3964" s="13">
        <v>44195.577349537038</v>
      </c>
      <c r="K3964" s="14">
        <v>3.0601851851851852E-2</v>
      </c>
      <c r="M3964" s="1" t="s">
        <v>241</v>
      </c>
      <c r="N3964" s="1" t="s">
        <v>242</v>
      </c>
      <c r="O3964" s="3">
        <v>12168</v>
      </c>
      <c r="P3964" s="13">
        <v>44103.46193287037</v>
      </c>
      <c r="Q3964" s="14">
        <v>9.3692129629629625E-2</v>
      </c>
    </row>
    <row r="3965" spans="7:17" x14ac:dyDescent="0.25">
      <c r="G3965" s="1" t="s">
        <v>203</v>
      </c>
      <c r="H3965" s="1" t="s">
        <v>204</v>
      </c>
      <c r="I3965" s="3">
        <v>15643</v>
      </c>
      <c r="J3965" s="13">
        <v>44195.594652777778</v>
      </c>
      <c r="K3965" s="14">
        <v>3.2476851851851847E-2</v>
      </c>
      <c r="M3965" s="1" t="s">
        <v>173</v>
      </c>
      <c r="N3965" s="1" t="s">
        <v>174</v>
      </c>
      <c r="O3965" s="3">
        <v>12169</v>
      </c>
      <c r="P3965" s="13">
        <v>44103.464629629627</v>
      </c>
      <c r="Q3965" s="14">
        <v>9.2881944444444434E-2</v>
      </c>
    </row>
    <row r="3966" spans="7:17" x14ac:dyDescent="0.25">
      <c r="G3966" s="1" t="s">
        <v>120</v>
      </c>
      <c r="H3966" s="1" t="s">
        <v>219</v>
      </c>
      <c r="I3966" s="3">
        <v>15646</v>
      </c>
      <c r="J3966" s="13">
        <v>44195.637615740743</v>
      </c>
      <c r="K3966" s="14">
        <v>2.8703703703703703E-2</v>
      </c>
      <c r="M3966" s="1" t="s">
        <v>126</v>
      </c>
      <c r="N3966" s="1" t="s">
        <v>220</v>
      </c>
      <c r="O3966" s="3">
        <v>12171</v>
      </c>
      <c r="P3966" s="13">
        <v>44103.47693287037</v>
      </c>
      <c r="Q3966" s="14">
        <v>9.0833333333333335E-2</v>
      </c>
    </row>
    <row r="3967" spans="7:17" x14ac:dyDescent="0.25">
      <c r="G3967" s="1" t="s">
        <v>215</v>
      </c>
      <c r="H3967" s="1" t="s">
        <v>216</v>
      </c>
      <c r="I3967" s="3">
        <v>15647</v>
      </c>
      <c r="J3967" s="13">
        <v>44195.648402777777</v>
      </c>
      <c r="K3967" s="14">
        <v>3.5393518518518519E-2</v>
      </c>
      <c r="M3967" s="1" t="s">
        <v>253</v>
      </c>
      <c r="N3967" s="1" t="s">
        <v>254</v>
      </c>
      <c r="O3967" s="3">
        <v>12172</v>
      </c>
      <c r="P3967" s="13">
        <v>44103.482557870368</v>
      </c>
      <c r="Q3967" s="14">
        <v>8.997685185185185E-2</v>
      </c>
    </row>
    <row r="3968" spans="7:17" x14ac:dyDescent="0.25">
      <c r="G3968" s="1" t="s">
        <v>215</v>
      </c>
      <c r="H3968" s="1" t="s">
        <v>216</v>
      </c>
      <c r="I3968" s="3">
        <v>15650</v>
      </c>
      <c r="J3968" s="13">
        <v>44195.687685185185</v>
      </c>
      <c r="K3968" s="14">
        <v>3.0127314814814815E-2</v>
      </c>
      <c r="M3968" s="1" t="s">
        <v>245</v>
      </c>
      <c r="N3968" s="1" t="s">
        <v>246</v>
      </c>
      <c r="O3968" s="3">
        <v>12173</v>
      </c>
      <c r="P3968" s="13">
        <v>44103.483622685184</v>
      </c>
      <c r="Q3968" s="14">
        <v>7.8310185185185191E-2</v>
      </c>
    </row>
    <row r="3969" spans="7:17" x14ac:dyDescent="0.25">
      <c r="G3969" s="1" t="s">
        <v>120</v>
      </c>
      <c r="H3969" s="1" t="s">
        <v>219</v>
      </c>
      <c r="I3969" s="3">
        <v>15652</v>
      </c>
      <c r="J3969" s="13">
        <v>44195.720567129632</v>
      </c>
      <c r="K3969" s="14">
        <v>3.9803240740740743E-2</v>
      </c>
      <c r="M3969" s="1" t="s">
        <v>126</v>
      </c>
      <c r="N3969" s="1" t="s">
        <v>220</v>
      </c>
      <c r="O3969" s="3">
        <v>12175</v>
      </c>
      <c r="P3969" s="13">
        <v>44103.491435185184</v>
      </c>
      <c r="Q3969" s="14">
        <v>8.7199074074074068E-2</v>
      </c>
    </row>
    <row r="3970" spans="7:17" x14ac:dyDescent="0.25">
      <c r="G3970" s="1" t="s">
        <v>179</v>
      </c>
      <c r="H3970" s="1" t="s">
        <v>180</v>
      </c>
      <c r="I3970" s="3">
        <v>15654</v>
      </c>
      <c r="J3970" s="13">
        <v>44195.742361111108</v>
      </c>
      <c r="K3970" s="14">
        <v>3.2418981481481479E-2</v>
      </c>
      <c r="M3970" s="1" t="s">
        <v>209</v>
      </c>
      <c r="N3970" s="1" t="s">
        <v>210</v>
      </c>
      <c r="O3970" s="3">
        <v>12177</v>
      </c>
      <c r="P3970" s="13">
        <v>44103.495856481481</v>
      </c>
      <c r="Q3970" s="14">
        <v>8.6342592592592596E-2</v>
      </c>
    </row>
    <row r="3971" spans="7:17" x14ac:dyDescent="0.25">
      <c r="G3971" s="1" t="s">
        <v>211</v>
      </c>
      <c r="H3971" s="1" t="s">
        <v>212</v>
      </c>
      <c r="I3971" s="3">
        <v>15661</v>
      </c>
      <c r="J3971" s="13">
        <v>44195.845416666663</v>
      </c>
      <c r="K3971" s="14">
        <v>3.8495370370370367E-2</v>
      </c>
      <c r="M3971" s="1" t="s">
        <v>241</v>
      </c>
      <c r="N3971" s="1" t="s">
        <v>242</v>
      </c>
      <c r="O3971" s="3">
        <v>12181</v>
      </c>
      <c r="P3971" s="13">
        <v>44103.511701388888</v>
      </c>
      <c r="Q3971" s="14">
        <v>7.991898148148148E-2</v>
      </c>
    </row>
    <row r="3972" spans="7:17" x14ac:dyDescent="0.25">
      <c r="G3972" s="1" t="s">
        <v>193</v>
      </c>
      <c r="H3972" s="1" t="s">
        <v>194</v>
      </c>
      <c r="I3972" s="3">
        <v>15670</v>
      </c>
      <c r="J3972" s="13">
        <v>44196.463414351849</v>
      </c>
      <c r="K3972" s="14">
        <v>3.1342592592592596E-2</v>
      </c>
      <c r="M3972" s="1" t="s">
        <v>199</v>
      </c>
      <c r="N3972" s="1" t="s">
        <v>200</v>
      </c>
      <c r="O3972" s="3">
        <v>12190</v>
      </c>
      <c r="P3972" s="13">
        <v>44103.534201388888</v>
      </c>
      <c r="Q3972" s="14">
        <v>8.5312499999999999E-2</v>
      </c>
    </row>
    <row r="3973" spans="7:17" x14ac:dyDescent="0.25">
      <c r="G3973" s="1" t="s">
        <v>179</v>
      </c>
      <c r="H3973" s="1" t="s">
        <v>180</v>
      </c>
      <c r="I3973" s="3">
        <v>15671</v>
      </c>
      <c r="J3973" s="13">
        <v>44196.475740740738</v>
      </c>
      <c r="K3973" s="14">
        <v>3.1736111111111111E-2</v>
      </c>
      <c r="M3973" s="1" t="s">
        <v>130</v>
      </c>
      <c r="N3973" s="1" t="s">
        <v>218</v>
      </c>
      <c r="O3973" s="3">
        <v>12193</v>
      </c>
      <c r="P3973" s="13">
        <v>44103.545856481483</v>
      </c>
      <c r="Q3973" s="14">
        <v>8.6608796296296295E-2</v>
      </c>
    </row>
    <row r="3974" spans="7:17" x14ac:dyDescent="0.25">
      <c r="G3974" s="1" t="s">
        <v>187</v>
      </c>
      <c r="H3974" s="1" t="s">
        <v>188</v>
      </c>
      <c r="I3974" s="3">
        <v>15672</v>
      </c>
      <c r="J3974" s="13">
        <v>44196.484988425924</v>
      </c>
      <c r="K3974" s="14">
        <v>2.7152777777777779E-2</v>
      </c>
      <c r="M3974" s="1" t="s">
        <v>130</v>
      </c>
      <c r="N3974" s="1" t="s">
        <v>218</v>
      </c>
      <c r="O3974" s="3">
        <v>12195</v>
      </c>
      <c r="P3974" s="13">
        <v>44103.550393518519</v>
      </c>
      <c r="Q3974" s="14">
        <v>8.3611111111111122E-2</v>
      </c>
    </row>
    <row r="3975" spans="7:17" x14ac:dyDescent="0.25">
      <c r="G3975" s="1" t="s">
        <v>233</v>
      </c>
      <c r="H3975" s="1" t="s">
        <v>234</v>
      </c>
      <c r="I3975" s="3">
        <v>15673</v>
      </c>
      <c r="J3975" s="13">
        <v>44196.499907407408</v>
      </c>
      <c r="K3975" s="14">
        <v>3.6249999999999998E-2</v>
      </c>
      <c r="M3975" s="1" t="s">
        <v>130</v>
      </c>
      <c r="N3975" s="1" t="s">
        <v>218</v>
      </c>
      <c r="O3975" s="3">
        <v>12198</v>
      </c>
      <c r="P3975" s="13">
        <v>44103.549004629633</v>
      </c>
      <c r="Q3975" s="14">
        <v>8.3796296296296299E-2</v>
      </c>
    </row>
    <row r="3976" spans="7:17" x14ac:dyDescent="0.25">
      <c r="G3976" s="1" t="s">
        <v>187</v>
      </c>
      <c r="H3976" s="1" t="s">
        <v>188</v>
      </c>
      <c r="I3976" s="3">
        <v>15674</v>
      </c>
      <c r="J3976" s="13">
        <v>44196.509467592594</v>
      </c>
      <c r="K3976" s="14">
        <v>3.1134259259259261E-2</v>
      </c>
      <c r="M3976" s="1" t="s">
        <v>199</v>
      </c>
      <c r="N3976" s="1" t="s">
        <v>200</v>
      </c>
      <c r="O3976" s="3">
        <v>12203</v>
      </c>
      <c r="P3976" s="13">
        <v>44103.55327546296</v>
      </c>
      <c r="Q3976" s="14">
        <v>8.9918981481481475E-2</v>
      </c>
    </row>
    <row r="3977" spans="7:17" x14ac:dyDescent="0.25">
      <c r="G3977" s="1" t="s">
        <v>175</v>
      </c>
      <c r="H3977" s="1" t="s">
        <v>176</v>
      </c>
      <c r="I3977" s="3">
        <v>15685</v>
      </c>
      <c r="J3977" s="13">
        <v>44196.663865740738</v>
      </c>
      <c r="K3977" s="14">
        <v>3.9016203703703699E-2</v>
      </c>
      <c r="M3977" s="1" t="s">
        <v>130</v>
      </c>
      <c r="N3977" s="1" t="s">
        <v>218</v>
      </c>
      <c r="O3977" s="3">
        <v>12206</v>
      </c>
      <c r="P3977" s="13">
        <v>44103.56177083333</v>
      </c>
      <c r="Q3977" s="14">
        <v>8.8622685185185179E-2</v>
      </c>
    </row>
    <row r="3978" spans="7:17" x14ac:dyDescent="0.25">
      <c r="G3978" s="1" t="s">
        <v>187</v>
      </c>
      <c r="H3978" s="1" t="s">
        <v>188</v>
      </c>
      <c r="I3978" s="3">
        <v>15687</v>
      </c>
      <c r="J3978" s="13">
        <v>44196.687673611108</v>
      </c>
      <c r="K3978" s="14">
        <v>3.3518518518518517E-2</v>
      </c>
      <c r="M3978" s="1" t="s">
        <v>245</v>
      </c>
      <c r="N3978" s="1" t="s">
        <v>246</v>
      </c>
      <c r="O3978" s="3">
        <v>12207</v>
      </c>
      <c r="P3978" s="13">
        <v>44103.565486111111</v>
      </c>
      <c r="Q3978" s="14">
        <v>8.6168981481481485E-2</v>
      </c>
    </row>
    <row r="3979" spans="7:17" x14ac:dyDescent="0.25">
      <c r="G3979" s="1" t="s">
        <v>233</v>
      </c>
      <c r="H3979" s="1" t="s">
        <v>234</v>
      </c>
      <c r="I3979" s="3">
        <v>15690</v>
      </c>
      <c r="J3979" s="13">
        <v>44196.727905092594</v>
      </c>
      <c r="K3979" s="14">
        <v>4.0358796296296295E-2</v>
      </c>
      <c r="M3979" s="1" t="s">
        <v>199</v>
      </c>
      <c r="N3979" s="1" t="s">
        <v>200</v>
      </c>
      <c r="O3979" s="3">
        <v>12208</v>
      </c>
      <c r="P3979" s="13">
        <v>44103.565127314818</v>
      </c>
      <c r="Q3979" s="14">
        <v>8.7662037037037024E-2</v>
      </c>
    </row>
    <row r="3980" spans="7:17" x14ac:dyDescent="0.25">
      <c r="G3980" s="1" t="s">
        <v>251</v>
      </c>
      <c r="H3980" s="1" t="s">
        <v>252</v>
      </c>
      <c r="I3980" s="3">
        <v>15691</v>
      </c>
      <c r="J3980" s="13">
        <v>44196.739803240744</v>
      </c>
      <c r="K3980" s="14">
        <v>3.1365740740740743E-2</v>
      </c>
      <c r="M3980" s="1" t="s">
        <v>253</v>
      </c>
      <c r="N3980" s="1" t="s">
        <v>254</v>
      </c>
      <c r="O3980" s="3">
        <v>12209</v>
      </c>
      <c r="P3980" s="13">
        <v>44103.569548611114</v>
      </c>
      <c r="Q3980" s="14">
        <v>7.9872685185185185E-2</v>
      </c>
    </row>
    <row r="3981" spans="7:17" x14ac:dyDescent="0.25">
      <c r="G3981" s="1" t="s">
        <v>215</v>
      </c>
      <c r="H3981" s="1" t="s">
        <v>216</v>
      </c>
      <c r="I3981" s="3">
        <v>15694</v>
      </c>
      <c r="J3981" s="13">
        <v>44196.780648148146</v>
      </c>
      <c r="K3981" s="14">
        <v>3.1400462962962963E-2</v>
      </c>
      <c r="M3981" s="1" t="s">
        <v>227</v>
      </c>
      <c r="N3981" s="1" t="s">
        <v>228</v>
      </c>
      <c r="O3981" s="3">
        <v>12210</v>
      </c>
      <c r="P3981" s="13">
        <v>44103.57203703704</v>
      </c>
      <c r="Q3981" s="14">
        <v>9.5729166666666657E-2</v>
      </c>
    </row>
    <row r="3982" spans="7:17" x14ac:dyDescent="0.25">
      <c r="G3982" s="1" t="s">
        <v>211</v>
      </c>
      <c r="H3982" s="1" t="s">
        <v>212</v>
      </c>
      <c r="I3982" s="3">
        <v>15695</v>
      </c>
      <c r="J3982" s="13">
        <v>44196.793043981481</v>
      </c>
      <c r="K3982" s="14">
        <v>3.2974537037037038E-2</v>
      </c>
      <c r="M3982" s="1" t="s">
        <v>247</v>
      </c>
      <c r="N3982" s="1" t="s">
        <v>248</v>
      </c>
      <c r="O3982" s="3">
        <v>12211</v>
      </c>
      <c r="P3982" s="13">
        <v>44103.580127314817</v>
      </c>
      <c r="Q3982" s="14">
        <v>8.3217592592592593E-2</v>
      </c>
    </row>
    <row r="3983" spans="7:17" x14ac:dyDescent="0.25">
      <c r="G3983" s="1" t="s">
        <v>171</v>
      </c>
      <c r="H3983" s="1" t="s">
        <v>172</v>
      </c>
      <c r="I3983" s="3">
        <v>15699</v>
      </c>
      <c r="J3983" s="13">
        <v>44196.848738425928</v>
      </c>
      <c r="K3983" s="14">
        <v>3.0763888888888886E-2</v>
      </c>
      <c r="M3983" s="1" t="s">
        <v>209</v>
      </c>
      <c r="N3983" s="1" t="s">
        <v>210</v>
      </c>
      <c r="O3983" s="3">
        <v>12212</v>
      </c>
      <c r="P3983" s="13">
        <v>44103.58084490741</v>
      </c>
      <c r="Q3983" s="14">
        <v>9.2719907407407418E-2</v>
      </c>
    </row>
    <row r="3984" spans="7:17" x14ac:dyDescent="0.25">
      <c r="G3984" s="1"/>
      <c r="H3984" s="1"/>
      <c r="I3984" s="3">
        <f>SUBTOTAL(103,Таблица17[№ Заказа])</f>
        <v>3962</v>
      </c>
      <c r="J3984" s="13"/>
      <c r="K3984" s="14">
        <f>SUBTOTAL(101,Таблица17[Время выполнения заказа])</f>
        <v>3.9689229392188913E-2</v>
      </c>
      <c r="M3984" s="1" t="s">
        <v>209</v>
      </c>
      <c r="N3984" s="1" t="s">
        <v>210</v>
      </c>
      <c r="O3984" s="3">
        <v>12213</v>
      </c>
      <c r="P3984" s="13">
        <v>44103.581203703703</v>
      </c>
      <c r="Q3984" s="14">
        <v>8.9953703703703702E-2</v>
      </c>
    </row>
    <row r="3985" spans="13:17" x14ac:dyDescent="0.25">
      <c r="M3985" s="1" t="s">
        <v>231</v>
      </c>
      <c r="N3985" s="1" t="s">
        <v>232</v>
      </c>
      <c r="O3985" s="3">
        <v>12214</v>
      </c>
      <c r="P3985" s="13">
        <v>44103.584340277775</v>
      </c>
      <c r="Q3985" s="14">
        <v>8.6493055555555545E-2</v>
      </c>
    </row>
    <row r="3986" spans="13:17" x14ac:dyDescent="0.25">
      <c r="M3986" s="1" t="s">
        <v>253</v>
      </c>
      <c r="N3986" s="1" t="s">
        <v>254</v>
      </c>
      <c r="O3986" s="3">
        <v>12219</v>
      </c>
      <c r="P3986" s="13">
        <v>44103.589236111111</v>
      </c>
      <c r="Q3986" s="14">
        <v>8.89699074074074E-2</v>
      </c>
    </row>
    <row r="3987" spans="13:17" x14ac:dyDescent="0.25">
      <c r="M3987" s="1" t="s">
        <v>245</v>
      </c>
      <c r="N3987" s="1" t="s">
        <v>246</v>
      </c>
      <c r="O3987" s="3">
        <v>12222</v>
      </c>
      <c r="P3987" s="13">
        <v>44103.590092592596</v>
      </c>
      <c r="Q3987" s="14">
        <v>9.0347222222222232E-2</v>
      </c>
    </row>
    <row r="3988" spans="13:17" x14ac:dyDescent="0.25">
      <c r="M3988" s="1" t="s">
        <v>199</v>
      </c>
      <c r="N3988" s="1" t="s">
        <v>200</v>
      </c>
      <c r="O3988" s="3">
        <v>12228</v>
      </c>
      <c r="P3988" s="13">
        <v>44103.594178240739</v>
      </c>
      <c r="Q3988" s="14">
        <v>8.9131944444444444E-2</v>
      </c>
    </row>
    <row r="3989" spans="13:17" x14ac:dyDescent="0.25">
      <c r="M3989" s="1" t="s">
        <v>130</v>
      </c>
      <c r="N3989" s="1" t="s">
        <v>218</v>
      </c>
      <c r="O3989" s="3">
        <v>12232</v>
      </c>
      <c r="P3989" s="13">
        <v>44103.609803240739</v>
      </c>
      <c r="Q3989" s="14">
        <v>8.5150462962962969E-2</v>
      </c>
    </row>
    <row r="3990" spans="13:17" x14ac:dyDescent="0.25">
      <c r="M3990" s="1" t="s">
        <v>223</v>
      </c>
      <c r="N3990" s="1" t="s">
        <v>224</v>
      </c>
      <c r="O3990" s="3">
        <v>12234</v>
      </c>
      <c r="P3990" s="13">
        <v>44103.61613425926</v>
      </c>
      <c r="Q3990" s="14">
        <v>9.0486111111111114E-2</v>
      </c>
    </row>
    <row r="3991" spans="13:17" x14ac:dyDescent="0.25">
      <c r="M3991" s="1" t="s">
        <v>229</v>
      </c>
      <c r="N3991" s="1" t="s">
        <v>230</v>
      </c>
      <c r="O3991" s="3">
        <v>12237</v>
      </c>
      <c r="P3991" s="13">
        <v>44103.624363425923</v>
      </c>
      <c r="Q3991" s="14">
        <v>8.9155092592592591E-2</v>
      </c>
    </row>
    <row r="3992" spans="13:17" x14ac:dyDescent="0.25">
      <c r="M3992" s="1" t="s">
        <v>253</v>
      </c>
      <c r="N3992" s="1" t="s">
        <v>254</v>
      </c>
      <c r="O3992" s="3">
        <v>12239</v>
      </c>
      <c r="P3992" s="13">
        <v>44103.637627314813</v>
      </c>
      <c r="Q3992" s="14">
        <v>9.3148148148148147E-2</v>
      </c>
    </row>
    <row r="3993" spans="13:17" x14ac:dyDescent="0.25">
      <c r="M3993" s="1" t="s">
        <v>237</v>
      </c>
      <c r="N3993" s="1" t="s">
        <v>238</v>
      </c>
      <c r="O3993" s="3">
        <v>12244</v>
      </c>
      <c r="P3993" s="13">
        <v>44103.649270833332</v>
      </c>
      <c r="Q3993" s="14">
        <v>9.0520833333333328E-2</v>
      </c>
    </row>
    <row r="3994" spans="13:17" x14ac:dyDescent="0.25">
      <c r="M3994" s="1" t="s">
        <v>209</v>
      </c>
      <c r="N3994" s="1" t="s">
        <v>210</v>
      </c>
      <c r="O3994" s="3">
        <v>12246</v>
      </c>
      <c r="P3994" s="13">
        <v>44103.652731481481</v>
      </c>
      <c r="Q3994" s="14">
        <v>8.9490740740740746E-2</v>
      </c>
    </row>
    <row r="3995" spans="13:17" x14ac:dyDescent="0.25">
      <c r="M3995" s="1" t="s">
        <v>245</v>
      </c>
      <c r="N3995" s="1" t="s">
        <v>246</v>
      </c>
      <c r="O3995" s="3">
        <v>12248</v>
      </c>
      <c r="P3995" s="13">
        <v>44103.667048611111</v>
      </c>
      <c r="Q3995" s="14">
        <v>9.0219907407407415E-2</v>
      </c>
    </row>
    <row r="3996" spans="13:17" x14ac:dyDescent="0.25">
      <c r="M3996" s="1" t="s">
        <v>199</v>
      </c>
      <c r="N3996" s="1" t="s">
        <v>200</v>
      </c>
      <c r="O3996" s="3">
        <v>12249</v>
      </c>
      <c r="P3996" s="13">
        <v>44103.668645833335</v>
      </c>
      <c r="Q3996" s="14">
        <v>9.0266203703703696E-2</v>
      </c>
    </row>
    <row r="3997" spans="13:17" x14ac:dyDescent="0.25">
      <c r="M3997" s="1" t="s">
        <v>167</v>
      </c>
      <c r="N3997" s="1" t="s">
        <v>168</v>
      </c>
      <c r="O3997" s="3">
        <v>12250</v>
      </c>
      <c r="P3997" s="13">
        <v>44103.670335648145</v>
      </c>
      <c r="Q3997" s="14">
        <v>8.0972222222222223E-2</v>
      </c>
    </row>
    <row r="3998" spans="13:17" x14ac:dyDescent="0.25">
      <c r="M3998" s="1" t="s">
        <v>227</v>
      </c>
      <c r="N3998" s="1" t="s">
        <v>228</v>
      </c>
      <c r="O3998" s="3">
        <v>12251</v>
      </c>
      <c r="P3998" s="13">
        <v>44103.676412037035</v>
      </c>
      <c r="Q3998" s="14">
        <v>8.3194444444444446E-2</v>
      </c>
    </row>
    <row r="3999" spans="13:17" x14ac:dyDescent="0.25">
      <c r="M3999" s="1" t="s">
        <v>185</v>
      </c>
      <c r="N3999" s="1" t="s">
        <v>186</v>
      </c>
      <c r="O3999" s="3">
        <v>12255</v>
      </c>
      <c r="P3999" s="13">
        <v>44103.689259259256</v>
      </c>
      <c r="Q3999" s="14">
        <v>9.0243055555555562E-2</v>
      </c>
    </row>
    <row r="4000" spans="13:17" x14ac:dyDescent="0.25">
      <c r="M4000" s="1" t="s">
        <v>167</v>
      </c>
      <c r="N4000" s="1" t="s">
        <v>168</v>
      </c>
      <c r="O4000" s="3">
        <v>12256</v>
      </c>
      <c r="P4000" s="13">
        <v>44103.689710648148</v>
      </c>
      <c r="Q4000" s="14">
        <v>8.2129629629629622E-2</v>
      </c>
    </row>
    <row r="4001" spans="13:17" x14ac:dyDescent="0.25">
      <c r="M4001" s="1" t="s">
        <v>173</v>
      </c>
      <c r="N4001" s="1" t="s">
        <v>174</v>
      </c>
      <c r="O4001" s="3">
        <v>12258</v>
      </c>
      <c r="P4001" s="13">
        <v>44103.696585648147</v>
      </c>
      <c r="Q4001" s="14">
        <v>8.9467592592592585E-2</v>
      </c>
    </row>
    <row r="4002" spans="13:17" x14ac:dyDescent="0.25">
      <c r="M4002" s="1" t="s">
        <v>247</v>
      </c>
      <c r="N4002" s="1" t="s">
        <v>248</v>
      </c>
      <c r="O4002" s="3">
        <v>12261</v>
      </c>
      <c r="P4002" s="13">
        <v>44103.698217592595</v>
      </c>
      <c r="Q4002" s="14">
        <v>8.9803240740740739E-2</v>
      </c>
    </row>
    <row r="4003" spans="13:17" x14ac:dyDescent="0.25">
      <c r="M4003" s="1" t="s">
        <v>167</v>
      </c>
      <c r="N4003" s="1" t="s">
        <v>168</v>
      </c>
      <c r="O4003" s="3">
        <v>12263</v>
      </c>
      <c r="P4003" s="13">
        <v>44103.704479166663</v>
      </c>
      <c r="Q4003" s="14">
        <v>8.9490740740740746E-2</v>
      </c>
    </row>
    <row r="4004" spans="13:17" x14ac:dyDescent="0.25">
      <c r="M4004" s="1" t="s">
        <v>227</v>
      </c>
      <c r="N4004" s="1" t="s">
        <v>228</v>
      </c>
      <c r="O4004" s="3">
        <v>12264</v>
      </c>
      <c r="P4004" s="13">
        <v>44103.708055555559</v>
      </c>
      <c r="Q4004" s="14">
        <v>9.3171296296296294E-2</v>
      </c>
    </row>
    <row r="4005" spans="13:17" x14ac:dyDescent="0.25">
      <c r="M4005" s="1" t="s">
        <v>167</v>
      </c>
      <c r="N4005" s="1" t="s">
        <v>168</v>
      </c>
      <c r="O4005" s="3">
        <v>12267</v>
      </c>
      <c r="P4005" s="13">
        <v>44103.71601851852</v>
      </c>
      <c r="Q4005" s="14">
        <v>8.9872685185185194E-2</v>
      </c>
    </row>
    <row r="4006" spans="13:17" x14ac:dyDescent="0.25">
      <c r="M4006" s="1" t="s">
        <v>229</v>
      </c>
      <c r="N4006" s="1" t="s">
        <v>230</v>
      </c>
      <c r="O4006" s="3">
        <v>12270</v>
      </c>
      <c r="P4006" s="13">
        <v>44103.728356481479</v>
      </c>
      <c r="Q4006" s="14">
        <v>9.3912037037037044E-2</v>
      </c>
    </row>
    <row r="4007" spans="13:17" x14ac:dyDescent="0.25">
      <c r="M4007" s="1" t="s">
        <v>130</v>
      </c>
      <c r="N4007" s="1" t="s">
        <v>218</v>
      </c>
      <c r="O4007" s="3">
        <v>12272</v>
      </c>
      <c r="P4007" s="13">
        <v>44103.73773148148</v>
      </c>
      <c r="Q4007" s="14">
        <v>8.6909722222222222E-2</v>
      </c>
    </row>
    <row r="4008" spans="13:17" x14ac:dyDescent="0.25">
      <c r="M4008" s="1" t="s">
        <v>126</v>
      </c>
      <c r="N4008" s="1" t="s">
        <v>220</v>
      </c>
      <c r="O4008" s="3">
        <v>12273</v>
      </c>
      <c r="P4008" s="13">
        <v>44103.745671296296</v>
      </c>
      <c r="Q4008" s="14">
        <v>8.4363425925925925E-2</v>
      </c>
    </row>
    <row r="4009" spans="13:17" x14ac:dyDescent="0.25">
      <c r="M4009" s="1" t="s">
        <v>199</v>
      </c>
      <c r="N4009" s="1" t="s">
        <v>200</v>
      </c>
      <c r="O4009" s="3">
        <v>12275</v>
      </c>
      <c r="P4009" s="13">
        <v>44103.749849537038</v>
      </c>
      <c r="Q4009" s="14">
        <v>8.6493055555555545E-2</v>
      </c>
    </row>
    <row r="4010" spans="13:17" x14ac:dyDescent="0.25">
      <c r="M4010" s="1" t="s">
        <v>173</v>
      </c>
      <c r="N4010" s="1" t="s">
        <v>174</v>
      </c>
      <c r="O4010" s="3">
        <v>12278</v>
      </c>
      <c r="P4010" s="13">
        <v>44103.767708333333</v>
      </c>
      <c r="Q4010" s="14">
        <v>8.8414351851851855E-2</v>
      </c>
    </row>
    <row r="4011" spans="13:17" x14ac:dyDescent="0.25">
      <c r="M4011" s="1" t="s">
        <v>227</v>
      </c>
      <c r="N4011" s="1" t="s">
        <v>228</v>
      </c>
      <c r="O4011" s="3">
        <v>12279</v>
      </c>
      <c r="P4011" s="13">
        <v>44103.772268518522</v>
      </c>
      <c r="Q4011" s="14">
        <v>8.7615740740740744E-2</v>
      </c>
    </row>
    <row r="4012" spans="13:17" x14ac:dyDescent="0.25">
      <c r="M4012" s="1" t="s">
        <v>241</v>
      </c>
      <c r="N4012" s="1" t="s">
        <v>242</v>
      </c>
      <c r="O4012" s="3">
        <v>12281</v>
      </c>
      <c r="P4012" s="13">
        <v>44103.770555555559</v>
      </c>
      <c r="Q4012" s="14">
        <v>9.0081018518518519E-2</v>
      </c>
    </row>
    <row r="4013" spans="13:17" x14ac:dyDescent="0.25">
      <c r="M4013" s="1" t="s">
        <v>253</v>
      </c>
      <c r="N4013" s="1" t="s">
        <v>254</v>
      </c>
      <c r="O4013" s="3">
        <v>12289</v>
      </c>
      <c r="P4013" s="13">
        <v>44103.808113425926</v>
      </c>
      <c r="Q4013" s="14">
        <v>8.5879629629629625E-2</v>
      </c>
    </row>
    <row r="4014" spans="13:17" x14ac:dyDescent="0.25">
      <c r="M4014" s="1" t="s">
        <v>167</v>
      </c>
      <c r="N4014" s="1" t="s">
        <v>168</v>
      </c>
      <c r="O4014" s="3">
        <v>12293</v>
      </c>
      <c r="P4014" s="13">
        <v>44103.817858796298</v>
      </c>
      <c r="Q4014" s="14">
        <v>8.8287037037037039E-2</v>
      </c>
    </row>
    <row r="4015" spans="13:17" x14ac:dyDescent="0.25">
      <c r="M4015" s="1" t="s">
        <v>223</v>
      </c>
      <c r="N4015" s="1" t="s">
        <v>224</v>
      </c>
      <c r="O4015" s="3">
        <v>12301</v>
      </c>
      <c r="P4015" s="13">
        <v>44103.862905092596</v>
      </c>
      <c r="Q4015" s="14">
        <v>8.6365740740740729E-2</v>
      </c>
    </row>
    <row r="4016" spans="13:17" x14ac:dyDescent="0.25">
      <c r="M4016" s="1" t="s">
        <v>241</v>
      </c>
      <c r="N4016" s="1" t="s">
        <v>242</v>
      </c>
      <c r="O4016" s="3">
        <v>12304</v>
      </c>
      <c r="P4016" s="13">
        <v>44103.870057870372</v>
      </c>
      <c r="Q4016" s="14">
        <v>8.7476851851851847E-2</v>
      </c>
    </row>
    <row r="4017" spans="13:17" x14ac:dyDescent="0.25">
      <c r="M4017" s="1" t="s">
        <v>227</v>
      </c>
      <c r="N4017" s="1" t="s">
        <v>228</v>
      </c>
      <c r="O4017" s="3">
        <v>12306</v>
      </c>
      <c r="P4017" s="13">
        <v>44104.3825</v>
      </c>
      <c r="Q4017" s="14">
        <v>8.6736111111111111E-2</v>
      </c>
    </row>
    <row r="4018" spans="13:17" x14ac:dyDescent="0.25">
      <c r="M4018" s="1" t="s">
        <v>126</v>
      </c>
      <c r="N4018" s="1" t="s">
        <v>220</v>
      </c>
      <c r="O4018" s="3">
        <v>12307</v>
      </c>
      <c r="P4018" s="13">
        <v>44104.390567129631</v>
      </c>
      <c r="Q4018" s="14">
        <v>8.8587962962962966E-2</v>
      </c>
    </row>
    <row r="4019" spans="13:17" x14ac:dyDescent="0.25">
      <c r="M4019" s="1" t="s">
        <v>253</v>
      </c>
      <c r="N4019" s="1" t="s">
        <v>254</v>
      </c>
      <c r="O4019" s="3">
        <v>12308</v>
      </c>
      <c r="P4019" s="13">
        <v>44104.396585648145</v>
      </c>
      <c r="Q4019" s="14">
        <v>9.0520833333333328E-2</v>
      </c>
    </row>
    <row r="4020" spans="13:17" x14ac:dyDescent="0.25">
      <c r="M4020" s="1" t="s">
        <v>185</v>
      </c>
      <c r="N4020" s="1" t="s">
        <v>186</v>
      </c>
      <c r="O4020" s="3">
        <v>12309</v>
      </c>
      <c r="P4020" s="13">
        <v>44104.40216435185</v>
      </c>
      <c r="Q4020" s="14">
        <v>9.2349537037037036E-2</v>
      </c>
    </row>
    <row r="4021" spans="13:17" x14ac:dyDescent="0.25">
      <c r="M4021" s="1" t="s">
        <v>191</v>
      </c>
      <c r="N4021" s="1" t="s">
        <v>192</v>
      </c>
      <c r="O4021" s="3">
        <v>12313</v>
      </c>
      <c r="P4021" s="13">
        <v>44104.418530092589</v>
      </c>
      <c r="Q4021" s="14">
        <v>9.5451388888888891E-2</v>
      </c>
    </row>
    <row r="4022" spans="13:17" x14ac:dyDescent="0.25">
      <c r="M4022" s="1" t="s">
        <v>126</v>
      </c>
      <c r="N4022" s="1" t="s">
        <v>220</v>
      </c>
      <c r="O4022" s="3">
        <v>12315</v>
      </c>
      <c r="P4022" s="13">
        <v>44104.424004629633</v>
      </c>
      <c r="Q4022" s="14">
        <v>8.6967592592592582E-2</v>
      </c>
    </row>
    <row r="4023" spans="13:17" x14ac:dyDescent="0.25">
      <c r="M4023" s="1" t="s">
        <v>231</v>
      </c>
      <c r="N4023" s="1" t="s">
        <v>232</v>
      </c>
      <c r="O4023" s="3">
        <v>12316</v>
      </c>
      <c r="P4023" s="13">
        <v>44104.428043981483</v>
      </c>
      <c r="Q4023" s="14">
        <v>8.8599537037037046E-2</v>
      </c>
    </row>
    <row r="4024" spans="13:17" x14ac:dyDescent="0.25">
      <c r="M4024" s="1" t="s">
        <v>223</v>
      </c>
      <c r="N4024" s="1" t="s">
        <v>224</v>
      </c>
      <c r="O4024" s="3">
        <v>12318</v>
      </c>
      <c r="P4024" s="13">
        <v>44104.43072916667</v>
      </c>
      <c r="Q4024" s="14">
        <v>9.2870370370370367E-2</v>
      </c>
    </row>
    <row r="4025" spans="13:17" x14ac:dyDescent="0.25">
      <c r="M4025" s="1" t="s">
        <v>231</v>
      </c>
      <c r="N4025" s="1" t="s">
        <v>232</v>
      </c>
      <c r="O4025" s="3">
        <v>12319</v>
      </c>
      <c r="P4025" s="13">
        <v>44104.431134259263</v>
      </c>
      <c r="Q4025" s="14">
        <v>8.1527777777777768E-2</v>
      </c>
    </row>
    <row r="4026" spans="13:17" x14ac:dyDescent="0.25">
      <c r="M4026" s="1" t="s">
        <v>241</v>
      </c>
      <c r="N4026" s="1" t="s">
        <v>242</v>
      </c>
      <c r="O4026" s="3">
        <v>12321</v>
      </c>
      <c r="P4026" s="13">
        <v>44104.434282407405</v>
      </c>
      <c r="Q4026" s="14">
        <v>9.6678240740740731E-2</v>
      </c>
    </row>
    <row r="4027" spans="13:17" x14ac:dyDescent="0.25">
      <c r="M4027" s="1" t="s">
        <v>245</v>
      </c>
      <c r="N4027" s="1" t="s">
        <v>246</v>
      </c>
      <c r="O4027" s="3">
        <v>12323</v>
      </c>
      <c r="P4027" s="13">
        <v>44104.43886574074</v>
      </c>
      <c r="Q4027" s="14">
        <v>8.8425925925925922E-2</v>
      </c>
    </row>
    <row r="4028" spans="13:17" x14ac:dyDescent="0.25">
      <c r="M4028" s="1" t="s">
        <v>227</v>
      </c>
      <c r="N4028" s="1" t="s">
        <v>228</v>
      </c>
      <c r="O4028" s="3">
        <v>12324</v>
      </c>
      <c r="P4028" s="13">
        <v>44104.442372685182</v>
      </c>
      <c r="Q4028" s="14">
        <v>8.8738425925925915E-2</v>
      </c>
    </row>
    <row r="4029" spans="13:17" x14ac:dyDescent="0.25">
      <c r="M4029" s="1" t="s">
        <v>229</v>
      </c>
      <c r="N4029" s="1" t="s">
        <v>230</v>
      </c>
      <c r="O4029" s="3">
        <v>12327</v>
      </c>
      <c r="P4029" s="13">
        <v>44104.446087962962</v>
      </c>
      <c r="Q4029" s="14">
        <v>8.7592592592592597E-2</v>
      </c>
    </row>
    <row r="4030" spans="13:17" x14ac:dyDescent="0.25">
      <c r="M4030" s="1" t="s">
        <v>130</v>
      </c>
      <c r="N4030" s="1" t="s">
        <v>218</v>
      </c>
      <c r="O4030" s="3">
        <v>12331</v>
      </c>
      <c r="P4030" s="13">
        <v>44104.455972222226</v>
      </c>
      <c r="Q4030" s="14">
        <v>9.6111111111111105E-2</v>
      </c>
    </row>
    <row r="4031" spans="13:17" x14ac:dyDescent="0.25">
      <c r="M4031" s="1" t="s">
        <v>237</v>
      </c>
      <c r="N4031" s="1" t="s">
        <v>238</v>
      </c>
      <c r="O4031" s="3">
        <v>12333</v>
      </c>
      <c r="P4031" s="13">
        <v>44104.454247685186</v>
      </c>
      <c r="Q4031" s="14">
        <v>8.4988425925925926E-2</v>
      </c>
    </row>
    <row r="4032" spans="13:17" x14ac:dyDescent="0.25">
      <c r="M4032" s="1" t="s">
        <v>130</v>
      </c>
      <c r="N4032" s="1" t="s">
        <v>218</v>
      </c>
      <c r="O4032" s="3">
        <v>12334</v>
      </c>
      <c r="P4032" s="13">
        <v>44104.454560185186</v>
      </c>
      <c r="Q4032" s="14">
        <v>9.239583333333333E-2</v>
      </c>
    </row>
    <row r="4033" spans="13:17" x14ac:dyDescent="0.25">
      <c r="M4033" s="1" t="s">
        <v>245</v>
      </c>
      <c r="N4033" s="1" t="s">
        <v>246</v>
      </c>
      <c r="O4033" s="3">
        <v>12337</v>
      </c>
      <c r="P4033" s="13">
        <v>44104.459722222222</v>
      </c>
      <c r="Q4033" s="14">
        <v>9.5925925925925928E-2</v>
      </c>
    </row>
    <row r="4034" spans="13:17" x14ac:dyDescent="0.25">
      <c r="M4034" s="1" t="s">
        <v>223</v>
      </c>
      <c r="N4034" s="1" t="s">
        <v>224</v>
      </c>
      <c r="O4034" s="3">
        <v>12339</v>
      </c>
      <c r="P4034" s="13">
        <v>44104.471631944441</v>
      </c>
      <c r="Q4034" s="14">
        <v>8.7106481481481479E-2</v>
      </c>
    </row>
    <row r="4035" spans="13:17" x14ac:dyDescent="0.25">
      <c r="M4035" s="1" t="s">
        <v>247</v>
      </c>
      <c r="N4035" s="1" t="s">
        <v>248</v>
      </c>
      <c r="O4035" s="3">
        <v>12340</v>
      </c>
      <c r="P4035" s="13">
        <v>44104.470219907409</v>
      </c>
      <c r="Q4035" s="14">
        <v>8.7384259259259259E-2</v>
      </c>
    </row>
    <row r="4036" spans="13:17" x14ac:dyDescent="0.25">
      <c r="M4036" s="1" t="s">
        <v>237</v>
      </c>
      <c r="N4036" s="1" t="s">
        <v>238</v>
      </c>
      <c r="O4036" s="3">
        <v>12342</v>
      </c>
      <c r="P4036" s="13">
        <v>44104.477534722224</v>
      </c>
      <c r="Q4036" s="14">
        <v>8.5405092592592588E-2</v>
      </c>
    </row>
    <row r="4037" spans="13:17" x14ac:dyDescent="0.25">
      <c r="M4037" s="1" t="s">
        <v>253</v>
      </c>
      <c r="N4037" s="1" t="s">
        <v>254</v>
      </c>
      <c r="O4037" s="3">
        <v>12345</v>
      </c>
      <c r="P4037" s="13">
        <v>44104.487083333333</v>
      </c>
      <c r="Q4037" s="14">
        <v>8.621527777777778E-2</v>
      </c>
    </row>
    <row r="4038" spans="13:17" x14ac:dyDescent="0.25">
      <c r="M4038" s="1" t="s">
        <v>130</v>
      </c>
      <c r="N4038" s="1" t="s">
        <v>218</v>
      </c>
      <c r="O4038" s="3">
        <v>12346</v>
      </c>
      <c r="P4038" s="13">
        <v>44104.493379629632</v>
      </c>
      <c r="Q4038" s="14">
        <v>8.847222222222223E-2</v>
      </c>
    </row>
    <row r="4039" spans="13:17" x14ac:dyDescent="0.25">
      <c r="M4039" s="1" t="s">
        <v>229</v>
      </c>
      <c r="N4039" s="1" t="s">
        <v>230</v>
      </c>
      <c r="O4039" s="3">
        <v>12347</v>
      </c>
      <c r="P4039" s="13">
        <v>44104.494166666664</v>
      </c>
      <c r="Q4039" s="14">
        <v>7.9351851851851854E-2</v>
      </c>
    </row>
    <row r="4040" spans="13:17" x14ac:dyDescent="0.25">
      <c r="M4040" s="1" t="s">
        <v>185</v>
      </c>
      <c r="N4040" s="1" t="s">
        <v>186</v>
      </c>
      <c r="O4040" s="3">
        <v>12350</v>
      </c>
      <c r="P4040" s="13">
        <v>44104.508252314816</v>
      </c>
      <c r="Q4040" s="14">
        <v>9.2430555555555557E-2</v>
      </c>
    </row>
    <row r="4041" spans="13:17" x14ac:dyDescent="0.25">
      <c r="M4041" s="1" t="s">
        <v>241</v>
      </c>
      <c r="N4041" s="1" t="s">
        <v>242</v>
      </c>
      <c r="O4041" s="3">
        <v>12352</v>
      </c>
      <c r="P4041" s="13">
        <v>44104.514548611114</v>
      </c>
      <c r="Q4041" s="14">
        <v>9.0578703703703703E-2</v>
      </c>
    </row>
    <row r="4042" spans="13:17" x14ac:dyDescent="0.25">
      <c r="M4042" s="1" t="s">
        <v>237</v>
      </c>
      <c r="N4042" s="1" t="s">
        <v>238</v>
      </c>
      <c r="O4042" s="3">
        <v>12357</v>
      </c>
      <c r="P4042" s="13">
        <v>44104.525671296295</v>
      </c>
      <c r="Q4042" s="14">
        <v>8.7465277777777781E-2</v>
      </c>
    </row>
    <row r="4043" spans="13:17" x14ac:dyDescent="0.25">
      <c r="M4043" s="1" t="s">
        <v>253</v>
      </c>
      <c r="N4043" s="1" t="s">
        <v>254</v>
      </c>
      <c r="O4043" s="3">
        <v>12365</v>
      </c>
      <c r="P4043" s="13">
        <v>44104.552916666667</v>
      </c>
      <c r="Q4043" s="14">
        <v>8.7083333333333332E-2</v>
      </c>
    </row>
    <row r="4044" spans="13:17" x14ac:dyDescent="0.25">
      <c r="M4044" s="1" t="s">
        <v>130</v>
      </c>
      <c r="N4044" s="1" t="s">
        <v>218</v>
      </c>
      <c r="O4044" s="3">
        <v>12367</v>
      </c>
      <c r="P4044" s="13">
        <v>44104.559363425928</v>
      </c>
      <c r="Q4044" s="14">
        <v>8.5543981481481471E-2</v>
      </c>
    </row>
    <row r="4045" spans="13:17" x14ac:dyDescent="0.25">
      <c r="M4045" s="1" t="s">
        <v>191</v>
      </c>
      <c r="N4045" s="1" t="s">
        <v>192</v>
      </c>
      <c r="O4045" s="3">
        <v>12375</v>
      </c>
      <c r="P4045" s="13">
        <v>44104.591192129628</v>
      </c>
      <c r="Q4045" s="14">
        <v>8.4699074074074066E-2</v>
      </c>
    </row>
    <row r="4046" spans="13:17" x14ac:dyDescent="0.25">
      <c r="M4046" s="1" t="s">
        <v>245</v>
      </c>
      <c r="N4046" s="1" t="s">
        <v>246</v>
      </c>
      <c r="O4046" s="3">
        <v>12386</v>
      </c>
      <c r="P4046" s="13">
        <v>44104.630810185183</v>
      </c>
      <c r="Q4046" s="14">
        <v>9.0960648148148152E-2</v>
      </c>
    </row>
    <row r="4047" spans="13:17" x14ac:dyDescent="0.25">
      <c r="M4047" s="1" t="s">
        <v>130</v>
      </c>
      <c r="N4047" s="1" t="s">
        <v>218</v>
      </c>
      <c r="O4047" s="3">
        <v>12387</v>
      </c>
      <c r="P4047" s="13">
        <v>44104.631747685184</v>
      </c>
      <c r="Q4047" s="14">
        <v>9.194444444444444E-2</v>
      </c>
    </row>
    <row r="4048" spans="13:17" x14ac:dyDescent="0.25">
      <c r="M4048" s="1" t="s">
        <v>209</v>
      </c>
      <c r="N4048" s="1" t="s">
        <v>210</v>
      </c>
      <c r="O4048" s="3">
        <v>12388</v>
      </c>
      <c r="P4048" s="13">
        <v>44104.634108796294</v>
      </c>
      <c r="Q4048" s="14">
        <v>8.4097222222222226E-2</v>
      </c>
    </row>
    <row r="4049" spans="13:17" x14ac:dyDescent="0.25">
      <c r="M4049" s="1" t="s">
        <v>229</v>
      </c>
      <c r="N4049" s="1" t="s">
        <v>230</v>
      </c>
      <c r="O4049" s="3">
        <v>12389</v>
      </c>
      <c r="P4049" s="13">
        <v>44104.640219907407</v>
      </c>
      <c r="Q4049" s="14">
        <v>8.3993055555555543E-2</v>
      </c>
    </row>
    <row r="4050" spans="13:17" x14ac:dyDescent="0.25">
      <c r="M4050" s="1" t="s">
        <v>247</v>
      </c>
      <c r="N4050" s="1" t="s">
        <v>248</v>
      </c>
      <c r="O4050" s="3">
        <v>12391</v>
      </c>
      <c r="P4050" s="13">
        <v>44104.646678240744</v>
      </c>
      <c r="Q4050" s="14">
        <v>9.1076388888888901E-2</v>
      </c>
    </row>
    <row r="4051" spans="13:17" x14ac:dyDescent="0.25">
      <c r="M4051" s="1" t="s">
        <v>185</v>
      </c>
      <c r="N4051" s="1" t="s">
        <v>186</v>
      </c>
      <c r="O4051" s="3">
        <v>12393</v>
      </c>
      <c r="P4051" s="13">
        <v>44104.649837962963</v>
      </c>
      <c r="Q4051" s="14">
        <v>8.8229166666666678E-2</v>
      </c>
    </row>
    <row r="4052" spans="13:17" x14ac:dyDescent="0.25">
      <c r="M4052" s="1" t="s">
        <v>130</v>
      </c>
      <c r="N4052" s="1" t="s">
        <v>218</v>
      </c>
      <c r="O4052" s="3">
        <v>12396</v>
      </c>
      <c r="P4052" s="13">
        <v>44104.669548611113</v>
      </c>
      <c r="Q4052" s="14">
        <v>8.6736111111111111E-2</v>
      </c>
    </row>
    <row r="4053" spans="13:17" x14ac:dyDescent="0.25">
      <c r="M4053" s="1" t="s">
        <v>245</v>
      </c>
      <c r="N4053" s="1" t="s">
        <v>246</v>
      </c>
      <c r="O4053" s="3">
        <v>12398</v>
      </c>
      <c r="P4053" s="13">
        <v>44104.671643518515</v>
      </c>
      <c r="Q4053" s="14">
        <v>8.6840277777777766E-2</v>
      </c>
    </row>
    <row r="4054" spans="13:17" x14ac:dyDescent="0.25">
      <c r="M4054" s="1" t="s">
        <v>191</v>
      </c>
      <c r="N4054" s="1" t="s">
        <v>192</v>
      </c>
      <c r="O4054" s="3">
        <v>12399</v>
      </c>
      <c r="P4054" s="13">
        <v>44104.677708333336</v>
      </c>
      <c r="Q4054" s="14">
        <v>8.8784722222222223E-2</v>
      </c>
    </row>
    <row r="4055" spans="13:17" x14ac:dyDescent="0.25">
      <c r="M4055" s="1" t="s">
        <v>253</v>
      </c>
      <c r="N4055" s="1" t="s">
        <v>254</v>
      </c>
      <c r="O4055" s="3">
        <v>12402</v>
      </c>
      <c r="P4055" s="13">
        <v>44104.684988425928</v>
      </c>
      <c r="Q4055" s="14">
        <v>8.5104166666666661E-2</v>
      </c>
    </row>
    <row r="4056" spans="13:17" x14ac:dyDescent="0.25">
      <c r="M4056" s="1" t="s">
        <v>173</v>
      </c>
      <c r="N4056" s="1" t="s">
        <v>174</v>
      </c>
      <c r="O4056" s="3">
        <v>12403</v>
      </c>
      <c r="P4056" s="13">
        <v>44104.688263888886</v>
      </c>
      <c r="Q4056" s="14">
        <v>8.8252314814814811E-2</v>
      </c>
    </row>
    <row r="4057" spans="13:17" x14ac:dyDescent="0.25">
      <c r="M4057" s="1" t="s">
        <v>126</v>
      </c>
      <c r="N4057" s="1" t="s">
        <v>220</v>
      </c>
      <c r="O4057" s="3">
        <v>12408</v>
      </c>
      <c r="P4057" s="13">
        <v>44104.719050925924</v>
      </c>
      <c r="Q4057" s="14">
        <v>8.4884259259259257E-2</v>
      </c>
    </row>
    <row r="4058" spans="13:17" x14ac:dyDescent="0.25">
      <c r="M4058" s="1" t="s">
        <v>185</v>
      </c>
      <c r="N4058" s="1" t="s">
        <v>186</v>
      </c>
      <c r="O4058" s="3">
        <v>12410</v>
      </c>
      <c r="P4058" s="13">
        <v>44104.719571759262</v>
      </c>
      <c r="Q4058" s="14">
        <v>9.5914351851851862E-2</v>
      </c>
    </row>
    <row r="4059" spans="13:17" x14ac:dyDescent="0.25">
      <c r="M4059" s="1" t="s">
        <v>130</v>
      </c>
      <c r="N4059" s="1" t="s">
        <v>218</v>
      </c>
      <c r="O4059" s="3">
        <v>12411</v>
      </c>
      <c r="P4059" s="13">
        <v>44104.718831018516</v>
      </c>
      <c r="Q4059" s="14">
        <v>9.0636574074074064E-2</v>
      </c>
    </row>
    <row r="4060" spans="13:17" x14ac:dyDescent="0.25">
      <c r="M4060" s="1" t="s">
        <v>167</v>
      </c>
      <c r="N4060" s="1" t="s">
        <v>168</v>
      </c>
      <c r="O4060" s="3">
        <v>12412</v>
      </c>
      <c r="P4060" s="13">
        <v>44104.72111111111</v>
      </c>
      <c r="Q4060" s="14">
        <v>8.7627314814814825E-2</v>
      </c>
    </row>
    <row r="4061" spans="13:17" x14ac:dyDescent="0.25">
      <c r="M4061" s="1" t="s">
        <v>223</v>
      </c>
      <c r="N4061" s="1" t="s">
        <v>224</v>
      </c>
      <c r="O4061" s="3">
        <v>12417</v>
      </c>
      <c r="P4061" s="13">
        <v>44104.740949074076</v>
      </c>
      <c r="Q4061" s="14">
        <v>8.189814814814815E-2</v>
      </c>
    </row>
    <row r="4062" spans="13:17" x14ac:dyDescent="0.25">
      <c r="M4062" s="1" t="s">
        <v>130</v>
      </c>
      <c r="N4062" s="1" t="s">
        <v>218</v>
      </c>
      <c r="O4062" s="3">
        <v>12420</v>
      </c>
      <c r="P4062" s="13">
        <v>44104.745115740741</v>
      </c>
      <c r="Q4062" s="14">
        <v>8.8217592592592597E-2</v>
      </c>
    </row>
    <row r="4063" spans="13:17" x14ac:dyDescent="0.25">
      <c r="M4063" s="1" t="s">
        <v>130</v>
      </c>
      <c r="N4063" s="1" t="s">
        <v>218</v>
      </c>
      <c r="O4063" s="3">
        <v>12421</v>
      </c>
      <c r="P4063" s="13">
        <v>44104.745289351849</v>
      </c>
      <c r="Q4063" s="14">
        <v>8.7488425925925928E-2</v>
      </c>
    </row>
    <row r="4064" spans="13:17" x14ac:dyDescent="0.25">
      <c r="M4064" s="1" t="s">
        <v>247</v>
      </c>
      <c r="N4064" s="1" t="s">
        <v>248</v>
      </c>
      <c r="O4064" s="3">
        <v>12422</v>
      </c>
      <c r="P4064" s="13">
        <v>44104.753240740742</v>
      </c>
      <c r="Q4064" s="14">
        <v>8.6921296296296302E-2</v>
      </c>
    </row>
    <row r="4065" spans="13:17" x14ac:dyDescent="0.25">
      <c r="M4065" s="1" t="s">
        <v>253</v>
      </c>
      <c r="N4065" s="1" t="s">
        <v>254</v>
      </c>
      <c r="O4065" s="3">
        <v>12425</v>
      </c>
      <c r="P4065" s="13">
        <v>44104.760474537034</v>
      </c>
      <c r="Q4065" s="14">
        <v>9.7094907407407408E-2</v>
      </c>
    </row>
    <row r="4066" spans="13:17" x14ac:dyDescent="0.25">
      <c r="M4066" s="1" t="s">
        <v>245</v>
      </c>
      <c r="N4066" s="1" t="s">
        <v>246</v>
      </c>
      <c r="O4066" s="3">
        <v>12427</v>
      </c>
      <c r="P4066" s="13">
        <v>44104.761354166665</v>
      </c>
      <c r="Q4066" s="14">
        <v>8.9085648148148136E-2</v>
      </c>
    </row>
    <row r="4067" spans="13:17" x14ac:dyDescent="0.25">
      <c r="M4067" s="1" t="s">
        <v>223</v>
      </c>
      <c r="N4067" s="1" t="s">
        <v>224</v>
      </c>
      <c r="O4067" s="3">
        <v>12430</v>
      </c>
      <c r="P4067" s="13">
        <v>44104.771979166668</v>
      </c>
      <c r="Q4067" s="14">
        <v>8.4699074074074066E-2</v>
      </c>
    </row>
    <row r="4068" spans="13:17" x14ac:dyDescent="0.25">
      <c r="M4068" s="1" t="s">
        <v>247</v>
      </c>
      <c r="N4068" s="1" t="s">
        <v>248</v>
      </c>
      <c r="O4068" s="3">
        <v>12432</v>
      </c>
      <c r="P4068" s="13">
        <v>44104.774097222224</v>
      </c>
      <c r="Q4068" s="14">
        <v>9.0011574074074077E-2</v>
      </c>
    </row>
    <row r="4069" spans="13:17" x14ac:dyDescent="0.25">
      <c r="M4069" s="1" t="s">
        <v>249</v>
      </c>
      <c r="N4069" s="1" t="s">
        <v>250</v>
      </c>
      <c r="O4069" s="3">
        <v>12435</v>
      </c>
      <c r="P4069" s="13">
        <v>44104.780347222222</v>
      </c>
      <c r="Q4069" s="14">
        <v>8.8692129629629635E-2</v>
      </c>
    </row>
    <row r="4070" spans="13:17" x14ac:dyDescent="0.25">
      <c r="M4070" s="1" t="s">
        <v>130</v>
      </c>
      <c r="N4070" s="1" t="s">
        <v>218</v>
      </c>
      <c r="O4070" s="3">
        <v>12436</v>
      </c>
      <c r="P4070" s="13">
        <v>44104.781898148147</v>
      </c>
      <c r="Q4070" s="14">
        <v>8.7384259259259259E-2</v>
      </c>
    </row>
    <row r="4071" spans="13:17" x14ac:dyDescent="0.25">
      <c r="M4071" s="1" t="s">
        <v>173</v>
      </c>
      <c r="N4071" s="1" t="s">
        <v>174</v>
      </c>
      <c r="O4071" s="3">
        <v>12439</v>
      </c>
      <c r="P4071" s="13">
        <v>44104.790196759262</v>
      </c>
      <c r="Q4071" s="14">
        <v>8.6643518518518522E-2</v>
      </c>
    </row>
    <row r="4072" spans="13:17" x14ac:dyDescent="0.25">
      <c r="M4072" s="1" t="s">
        <v>185</v>
      </c>
      <c r="N4072" s="1" t="s">
        <v>186</v>
      </c>
      <c r="O4072" s="3">
        <v>12441</v>
      </c>
      <c r="P4072" s="13">
        <v>44104.790451388886</v>
      </c>
      <c r="Q4072" s="14">
        <v>9.105324074074074E-2</v>
      </c>
    </row>
    <row r="4073" spans="13:17" x14ac:dyDescent="0.25">
      <c r="M4073" s="1" t="s">
        <v>130</v>
      </c>
      <c r="N4073" s="1" t="s">
        <v>218</v>
      </c>
      <c r="O4073" s="3">
        <v>12448</v>
      </c>
      <c r="P4073" s="13">
        <v>44104.813993055555</v>
      </c>
      <c r="Q4073" s="14">
        <v>8.6817129629629633E-2</v>
      </c>
    </row>
    <row r="4074" spans="13:17" x14ac:dyDescent="0.25">
      <c r="M4074" s="1" t="s">
        <v>199</v>
      </c>
      <c r="N4074" s="1" t="s">
        <v>200</v>
      </c>
      <c r="O4074" s="3">
        <v>12449</v>
      </c>
      <c r="P4074" s="13">
        <v>44104.816967592589</v>
      </c>
      <c r="Q4074" s="14">
        <v>9.239583333333333E-2</v>
      </c>
    </row>
    <row r="4075" spans="13:17" x14ac:dyDescent="0.25">
      <c r="M4075" s="1" t="s">
        <v>231</v>
      </c>
      <c r="N4075" s="1" t="s">
        <v>232</v>
      </c>
      <c r="O4075" s="3">
        <v>12450</v>
      </c>
      <c r="P4075" s="13">
        <v>44104.822523148148</v>
      </c>
      <c r="Q4075" s="14">
        <v>9.0277777777777776E-2</v>
      </c>
    </row>
    <row r="4076" spans="13:17" x14ac:dyDescent="0.25">
      <c r="M4076" s="1" t="s">
        <v>253</v>
      </c>
      <c r="N4076" s="1" t="s">
        <v>254</v>
      </c>
      <c r="O4076" s="3">
        <v>12451</v>
      </c>
      <c r="P4076" s="13">
        <v>44104.828912037039</v>
      </c>
      <c r="Q4076" s="14">
        <v>9.4236111111111118E-2</v>
      </c>
    </row>
    <row r="4077" spans="13:17" x14ac:dyDescent="0.25">
      <c r="M4077" s="1" t="s">
        <v>209</v>
      </c>
      <c r="N4077" s="1" t="s">
        <v>210</v>
      </c>
      <c r="O4077" s="3">
        <v>12456</v>
      </c>
      <c r="P4077" s="13">
        <v>44104.849803240744</v>
      </c>
      <c r="Q4077" s="14">
        <v>8.7592592592592597E-2</v>
      </c>
    </row>
    <row r="4078" spans="13:17" x14ac:dyDescent="0.25">
      <c r="M4078" s="1" t="s">
        <v>209</v>
      </c>
      <c r="N4078" s="1" t="s">
        <v>210</v>
      </c>
      <c r="O4078" s="3">
        <v>12458</v>
      </c>
      <c r="P4078" s="13">
        <v>44104.857442129629</v>
      </c>
      <c r="Q4078" s="14">
        <v>9.0416666666666659E-2</v>
      </c>
    </row>
    <row r="4079" spans="13:17" x14ac:dyDescent="0.25">
      <c r="M4079" s="1" t="s">
        <v>173</v>
      </c>
      <c r="N4079" s="1" t="s">
        <v>174</v>
      </c>
      <c r="O4079" s="3">
        <v>12459</v>
      </c>
      <c r="P4079" s="13">
        <v>44104.861770833333</v>
      </c>
      <c r="Q4079" s="14">
        <v>9.408564814814814E-2</v>
      </c>
    </row>
    <row r="4080" spans="13:17" x14ac:dyDescent="0.25">
      <c r="M4080" s="1" t="s">
        <v>191</v>
      </c>
      <c r="N4080" s="1" t="s">
        <v>192</v>
      </c>
      <c r="O4080" s="3">
        <v>12464</v>
      </c>
      <c r="P4080" s="13">
        <v>44104.878634259258</v>
      </c>
      <c r="Q4080" s="14">
        <v>8.2013888888888886E-2</v>
      </c>
    </row>
    <row r="4081" spans="13:17" x14ac:dyDescent="0.25">
      <c r="M4081" s="1" t="s">
        <v>130</v>
      </c>
      <c r="N4081" s="1" t="s">
        <v>218</v>
      </c>
      <c r="O4081" s="3">
        <v>12466</v>
      </c>
      <c r="P4081" s="13">
        <v>44105.403298611112</v>
      </c>
      <c r="Q4081" s="14">
        <v>2.5752314814814815E-2</v>
      </c>
    </row>
    <row r="4082" spans="13:17" x14ac:dyDescent="0.25">
      <c r="M4082" s="1" t="s">
        <v>191</v>
      </c>
      <c r="N4082" s="1" t="s">
        <v>192</v>
      </c>
      <c r="O4082" s="3">
        <v>12467</v>
      </c>
      <c r="P4082" s="13">
        <v>44105.415358796294</v>
      </c>
      <c r="Q4082" s="14">
        <v>3.1643518518518522E-2</v>
      </c>
    </row>
    <row r="4083" spans="13:17" x14ac:dyDescent="0.25">
      <c r="M4083" s="1" t="s">
        <v>223</v>
      </c>
      <c r="N4083" s="1" t="s">
        <v>224</v>
      </c>
      <c r="O4083" s="3">
        <v>12477</v>
      </c>
      <c r="P4083" s="13">
        <v>44105.554143518515</v>
      </c>
      <c r="Q4083" s="14">
        <v>2.3217592592592592E-2</v>
      </c>
    </row>
    <row r="4084" spans="13:17" x14ac:dyDescent="0.25">
      <c r="M4084" s="1" t="s">
        <v>249</v>
      </c>
      <c r="N4084" s="1" t="s">
        <v>250</v>
      </c>
      <c r="O4084" s="3">
        <v>12480</v>
      </c>
      <c r="P4084" s="13">
        <v>44105.58766203704</v>
      </c>
      <c r="Q4084" s="14">
        <v>3.1527777777777773E-2</v>
      </c>
    </row>
    <row r="4085" spans="13:17" x14ac:dyDescent="0.25">
      <c r="M4085" s="1" t="s">
        <v>185</v>
      </c>
      <c r="N4085" s="1" t="s">
        <v>186</v>
      </c>
      <c r="O4085" s="3">
        <v>12482</v>
      </c>
      <c r="P4085" s="13">
        <v>44105.611435185187</v>
      </c>
      <c r="Q4085" s="14">
        <v>3.1018518518518515E-2</v>
      </c>
    </row>
    <row r="4086" spans="13:17" x14ac:dyDescent="0.25">
      <c r="M4086" s="1" t="s">
        <v>173</v>
      </c>
      <c r="N4086" s="1" t="s">
        <v>174</v>
      </c>
      <c r="O4086" s="3">
        <v>12484</v>
      </c>
      <c r="P4086" s="13">
        <v>44105.644178240742</v>
      </c>
      <c r="Q4086" s="14">
        <v>2.7615740740740743E-2</v>
      </c>
    </row>
    <row r="4087" spans="13:17" x14ac:dyDescent="0.25">
      <c r="M4087" s="1" t="s">
        <v>247</v>
      </c>
      <c r="N4087" s="1" t="s">
        <v>248</v>
      </c>
      <c r="O4087" s="3">
        <v>12485</v>
      </c>
      <c r="P4087" s="13">
        <v>44105.656527777777</v>
      </c>
      <c r="Q4087" s="14">
        <v>3.4652777777777775E-2</v>
      </c>
    </row>
    <row r="4088" spans="13:17" x14ac:dyDescent="0.25">
      <c r="M4088" s="1" t="s">
        <v>253</v>
      </c>
      <c r="N4088" s="1" t="s">
        <v>254</v>
      </c>
      <c r="O4088" s="3">
        <v>12492</v>
      </c>
      <c r="P4088" s="13">
        <v>44105.757650462961</v>
      </c>
      <c r="Q4088" s="14">
        <v>2.9166666666666664E-2</v>
      </c>
    </row>
    <row r="4089" spans="13:17" x14ac:dyDescent="0.25">
      <c r="M4089" s="1" t="s">
        <v>191</v>
      </c>
      <c r="N4089" s="1" t="s">
        <v>192</v>
      </c>
      <c r="O4089" s="3">
        <v>12497</v>
      </c>
      <c r="P4089" s="13">
        <v>44105.835185185184</v>
      </c>
      <c r="Q4089" s="14">
        <v>3.1307870370370368E-2</v>
      </c>
    </row>
    <row r="4090" spans="13:17" x14ac:dyDescent="0.25">
      <c r="M4090" s="1" t="s">
        <v>231</v>
      </c>
      <c r="N4090" s="1" t="s">
        <v>232</v>
      </c>
      <c r="O4090" s="3">
        <v>12499</v>
      </c>
      <c r="P4090" s="13">
        <v>44105.865995370368</v>
      </c>
      <c r="Q4090" s="14">
        <v>3.7974537037037036E-2</v>
      </c>
    </row>
    <row r="4091" spans="13:17" x14ac:dyDescent="0.25">
      <c r="M4091" s="1" t="s">
        <v>126</v>
      </c>
      <c r="N4091" s="1" t="s">
        <v>220</v>
      </c>
      <c r="O4091" s="3">
        <v>12503</v>
      </c>
      <c r="P4091" s="13">
        <v>44106.412534722222</v>
      </c>
      <c r="Q4091" s="14">
        <v>2.9513888888888892E-2</v>
      </c>
    </row>
    <row r="4092" spans="13:17" x14ac:dyDescent="0.25">
      <c r="M4092" s="1" t="s">
        <v>229</v>
      </c>
      <c r="N4092" s="1" t="s">
        <v>230</v>
      </c>
      <c r="O4092" s="3">
        <v>12515</v>
      </c>
      <c r="P4092" s="13">
        <v>44106.58829861111</v>
      </c>
      <c r="Q4092" s="14">
        <v>2.6875E-2</v>
      </c>
    </row>
    <row r="4093" spans="13:17" x14ac:dyDescent="0.25">
      <c r="M4093" s="1" t="s">
        <v>223</v>
      </c>
      <c r="N4093" s="1" t="s">
        <v>224</v>
      </c>
      <c r="O4093" s="3">
        <v>12520</v>
      </c>
      <c r="P4093" s="13">
        <v>44106.656655092593</v>
      </c>
      <c r="Q4093" s="14">
        <v>2.6006944444444447E-2</v>
      </c>
    </row>
    <row r="4094" spans="13:17" x14ac:dyDescent="0.25">
      <c r="M4094" s="1" t="s">
        <v>237</v>
      </c>
      <c r="N4094" s="1" t="s">
        <v>238</v>
      </c>
      <c r="O4094" s="3">
        <v>12521</v>
      </c>
      <c r="P4094" s="13">
        <v>44106.670057870368</v>
      </c>
      <c r="Q4094" s="14">
        <v>4.0138888888888884E-2</v>
      </c>
    </row>
    <row r="4095" spans="13:17" x14ac:dyDescent="0.25">
      <c r="M4095" s="1" t="s">
        <v>241</v>
      </c>
      <c r="N4095" s="1" t="s">
        <v>242</v>
      </c>
      <c r="O4095" s="3">
        <v>12522</v>
      </c>
      <c r="P4095" s="13">
        <v>44106.686909722222</v>
      </c>
      <c r="Q4095" s="14">
        <v>4.0150462962962964E-2</v>
      </c>
    </row>
    <row r="4096" spans="13:17" x14ac:dyDescent="0.25">
      <c r="M4096" s="1" t="s">
        <v>253</v>
      </c>
      <c r="N4096" s="1" t="s">
        <v>254</v>
      </c>
      <c r="O4096" s="3">
        <v>12526</v>
      </c>
      <c r="P4096" s="13">
        <v>44106.749618055554</v>
      </c>
      <c r="Q4096" s="14">
        <v>3.0092592592592591E-2</v>
      </c>
    </row>
    <row r="4097" spans="13:17" x14ac:dyDescent="0.25">
      <c r="M4097" s="1" t="s">
        <v>231</v>
      </c>
      <c r="N4097" s="1" t="s">
        <v>232</v>
      </c>
      <c r="O4097" s="3">
        <v>12532</v>
      </c>
      <c r="P4097" s="13">
        <v>44106.835601851853</v>
      </c>
      <c r="Q4097" s="14">
        <v>3.1967592592592589E-2</v>
      </c>
    </row>
    <row r="4098" spans="13:17" x14ac:dyDescent="0.25">
      <c r="M4098" s="1" t="s">
        <v>231</v>
      </c>
      <c r="N4098" s="1" t="s">
        <v>232</v>
      </c>
      <c r="O4098" s="3">
        <v>12542</v>
      </c>
      <c r="P4098" s="13">
        <v>44107.467766203707</v>
      </c>
      <c r="Q4098" s="14">
        <v>2.6875E-2</v>
      </c>
    </row>
    <row r="4099" spans="13:17" x14ac:dyDescent="0.25">
      <c r="M4099" s="1" t="s">
        <v>173</v>
      </c>
      <c r="N4099" s="1" t="s">
        <v>174</v>
      </c>
      <c r="O4099" s="3">
        <v>12546</v>
      </c>
      <c r="P4099" s="13">
        <v>44107.524594907409</v>
      </c>
      <c r="Q4099" s="14">
        <v>3.1782407407407405E-2</v>
      </c>
    </row>
    <row r="4100" spans="13:17" x14ac:dyDescent="0.25">
      <c r="M4100" s="1" t="s">
        <v>227</v>
      </c>
      <c r="N4100" s="1" t="s">
        <v>228</v>
      </c>
      <c r="O4100" s="3">
        <v>12549</v>
      </c>
      <c r="P4100" s="13">
        <v>44107.566504629627</v>
      </c>
      <c r="Q4100" s="14">
        <v>3.5972222222222218E-2</v>
      </c>
    </row>
    <row r="4101" spans="13:17" x14ac:dyDescent="0.25">
      <c r="M4101" s="1" t="s">
        <v>253</v>
      </c>
      <c r="N4101" s="1" t="s">
        <v>254</v>
      </c>
      <c r="O4101" s="3">
        <v>12553</v>
      </c>
      <c r="P4101" s="13">
        <v>44107.63</v>
      </c>
      <c r="Q4101" s="14">
        <v>4.071759259259259E-2</v>
      </c>
    </row>
    <row r="4102" spans="13:17" x14ac:dyDescent="0.25">
      <c r="M4102" s="1" t="s">
        <v>167</v>
      </c>
      <c r="N4102" s="1" t="s">
        <v>168</v>
      </c>
      <c r="O4102" s="3">
        <v>12554</v>
      </c>
      <c r="P4102" s="13">
        <v>44107.641423611109</v>
      </c>
      <c r="Q4102" s="14">
        <v>3.4918981481481481E-2</v>
      </c>
    </row>
    <row r="4103" spans="13:17" x14ac:dyDescent="0.25">
      <c r="M4103" s="1" t="s">
        <v>237</v>
      </c>
      <c r="N4103" s="1" t="s">
        <v>238</v>
      </c>
      <c r="O4103" s="3">
        <v>12556</v>
      </c>
      <c r="P4103" s="13">
        <v>44107.675439814811</v>
      </c>
      <c r="Q4103" s="14">
        <v>2.3738425925925923E-2</v>
      </c>
    </row>
    <row r="4104" spans="13:17" x14ac:dyDescent="0.25">
      <c r="M4104" s="1" t="s">
        <v>231</v>
      </c>
      <c r="N4104" s="1" t="s">
        <v>232</v>
      </c>
      <c r="O4104" s="3">
        <v>12558</v>
      </c>
      <c r="P4104" s="13">
        <v>44107.711319444446</v>
      </c>
      <c r="Q4104" s="14">
        <v>3.9293981481481485E-2</v>
      </c>
    </row>
    <row r="4105" spans="13:17" x14ac:dyDescent="0.25">
      <c r="M4105" s="1" t="s">
        <v>231</v>
      </c>
      <c r="N4105" s="1" t="s">
        <v>232</v>
      </c>
      <c r="O4105" s="3">
        <v>12560</v>
      </c>
      <c r="P4105" s="13">
        <v>44107.739386574074</v>
      </c>
      <c r="Q4105" s="14">
        <v>3.619212962962963E-2</v>
      </c>
    </row>
    <row r="4106" spans="13:17" x14ac:dyDescent="0.25">
      <c r="M4106" s="1" t="s">
        <v>229</v>
      </c>
      <c r="N4106" s="1" t="s">
        <v>230</v>
      </c>
      <c r="O4106" s="3">
        <v>12562</v>
      </c>
      <c r="P4106" s="13">
        <v>44107.7658912037</v>
      </c>
      <c r="Q4106" s="14">
        <v>4.1597222222222223E-2</v>
      </c>
    </row>
    <row r="4107" spans="13:17" x14ac:dyDescent="0.25">
      <c r="M4107" s="1" t="s">
        <v>130</v>
      </c>
      <c r="N4107" s="1" t="s">
        <v>218</v>
      </c>
      <c r="O4107" s="3">
        <v>12566</v>
      </c>
      <c r="P4107" s="13">
        <v>44107.829791666663</v>
      </c>
      <c r="Q4107" s="14">
        <v>3.6527777777777777E-2</v>
      </c>
    </row>
    <row r="4108" spans="13:17" x14ac:dyDescent="0.25">
      <c r="M4108" s="1" t="s">
        <v>227</v>
      </c>
      <c r="N4108" s="1" t="s">
        <v>228</v>
      </c>
      <c r="O4108" s="3">
        <v>12567</v>
      </c>
      <c r="P4108" s="13">
        <v>44107.845925925925</v>
      </c>
      <c r="Q4108" s="14">
        <v>3.3379629629629634E-2</v>
      </c>
    </row>
    <row r="4109" spans="13:17" x14ac:dyDescent="0.25">
      <c r="M4109" s="1" t="s">
        <v>191</v>
      </c>
      <c r="N4109" s="1" t="s">
        <v>192</v>
      </c>
      <c r="O4109" s="3">
        <v>12569</v>
      </c>
      <c r="P4109" s="13">
        <v>44107.879212962966</v>
      </c>
      <c r="Q4109" s="14">
        <v>3.4513888888888893E-2</v>
      </c>
    </row>
    <row r="4110" spans="13:17" x14ac:dyDescent="0.25">
      <c r="M4110" s="1" t="s">
        <v>231</v>
      </c>
      <c r="N4110" s="1" t="s">
        <v>232</v>
      </c>
      <c r="O4110" s="3">
        <v>12570</v>
      </c>
      <c r="P4110" s="13">
        <v>44108.386157407411</v>
      </c>
      <c r="Q4110" s="14">
        <v>3.6770833333333336E-2</v>
      </c>
    </row>
    <row r="4111" spans="13:17" x14ac:dyDescent="0.25">
      <c r="M4111" s="1" t="s">
        <v>223</v>
      </c>
      <c r="N4111" s="1" t="s">
        <v>224</v>
      </c>
      <c r="O4111" s="3">
        <v>12577</v>
      </c>
      <c r="P4111" s="13">
        <v>44108.499305555553</v>
      </c>
      <c r="Q4111" s="14">
        <v>3.1469907407407412E-2</v>
      </c>
    </row>
    <row r="4112" spans="13:17" x14ac:dyDescent="0.25">
      <c r="M4112" s="1" t="s">
        <v>199</v>
      </c>
      <c r="N4112" s="1" t="s">
        <v>200</v>
      </c>
      <c r="O4112" s="3">
        <v>12580</v>
      </c>
      <c r="P4112" s="13">
        <v>44108.543136574073</v>
      </c>
      <c r="Q4112" s="14">
        <v>2.8587962962962964E-2</v>
      </c>
    </row>
    <row r="4113" spans="13:17" x14ac:dyDescent="0.25">
      <c r="M4113" s="1" t="s">
        <v>173</v>
      </c>
      <c r="N4113" s="1" t="s">
        <v>174</v>
      </c>
      <c r="O4113" s="3">
        <v>12586</v>
      </c>
      <c r="P4113" s="13">
        <v>44108.626493055555</v>
      </c>
      <c r="Q4113" s="14">
        <v>3.0185185185185186E-2</v>
      </c>
    </row>
    <row r="4114" spans="13:17" x14ac:dyDescent="0.25">
      <c r="M4114" s="1" t="s">
        <v>223</v>
      </c>
      <c r="N4114" s="1" t="s">
        <v>224</v>
      </c>
      <c r="O4114" s="3">
        <v>12587</v>
      </c>
      <c r="P4114" s="13">
        <v>44108.643993055557</v>
      </c>
      <c r="Q4114" s="14">
        <v>2.8969907407407406E-2</v>
      </c>
    </row>
    <row r="4115" spans="13:17" x14ac:dyDescent="0.25">
      <c r="M4115" s="1" t="s">
        <v>249</v>
      </c>
      <c r="N4115" s="1" t="s">
        <v>250</v>
      </c>
      <c r="O4115" s="3">
        <v>12589</v>
      </c>
      <c r="P4115" s="13">
        <v>44108.670300925929</v>
      </c>
      <c r="Q4115" s="14">
        <v>3.4652777777777775E-2</v>
      </c>
    </row>
    <row r="4116" spans="13:17" x14ac:dyDescent="0.25">
      <c r="M4116" s="1" t="s">
        <v>229</v>
      </c>
      <c r="N4116" s="1" t="s">
        <v>230</v>
      </c>
      <c r="O4116" s="3">
        <v>12590</v>
      </c>
      <c r="P4116" s="13">
        <v>44108.680196759262</v>
      </c>
      <c r="Q4116" s="14">
        <v>3.3958333333333333E-2</v>
      </c>
    </row>
    <row r="4117" spans="13:17" x14ac:dyDescent="0.25">
      <c r="M4117" s="1" t="s">
        <v>227</v>
      </c>
      <c r="N4117" s="1" t="s">
        <v>228</v>
      </c>
      <c r="O4117" s="3">
        <v>12591</v>
      </c>
      <c r="P4117" s="13">
        <v>44108.691284722219</v>
      </c>
      <c r="Q4117" s="14">
        <v>3.1886574074074074E-2</v>
      </c>
    </row>
    <row r="4118" spans="13:17" x14ac:dyDescent="0.25">
      <c r="M4118" s="1" t="s">
        <v>167</v>
      </c>
      <c r="N4118" s="1" t="s">
        <v>168</v>
      </c>
      <c r="O4118" s="3">
        <v>12593</v>
      </c>
      <c r="P4118" s="13">
        <v>44108.712824074071</v>
      </c>
      <c r="Q4118" s="14">
        <v>3.8252314814814815E-2</v>
      </c>
    </row>
    <row r="4119" spans="13:17" x14ac:dyDescent="0.25">
      <c r="M4119" s="1" t="s">
        <v>231</v>
      </c>
      <c r="N4119" s="1" t="s">
        <v>232</v>
      </c>
      <c r="O4119" s="3">
        <v>12601</v>
      </c>
      <c r="P4119" s="13">
        <v>44108.836446759262</v>
      </c>
      <c r="Q4119" s="14">
        <v>4.0694444444444443E-2</v>
      </c>
    </row>
    <row r="4120" spans="13:17" x14ac:dyDescent="0.25">
      <c r="M4120" s="1" t="s">
        <v>227</v>
      </c>
      <c r="N4120" s="1" t="s">
        <v>228</v>
      </c>
      <c r="O4120" s="3">
        <v>12602</v>
      </c>
      <c r="P4120" s="13">
        <v>44108.853148148148</v>
      </c>
      <c r="Q4120" s="14">
        <v>3.3125000000000002E-2</v>
      </c>
    </row>
    <row r="4121" spans="13:17" x14ac:dyDescent="0.25">
      <c r="M4121" s="1" t="s">
        <v>209</v>
      </c>
      <c r="N4121" s="1" t="s">
        <v>210</v>
      </c>
      <c r="O4121" s="3">
        <v>12609</v>
      </c>
      <c r="P4121" s="13">
        <v>44109.452534722222</v>
      </c>
      <c r="Q4121" s="14">
        <v>3.1377314814814809E-2</v>
      </c>
    </row>
    <row r="4122" spans="13:17" x14ac:dyDescent="0.25">
      <c r="M4122" s="1" t="s">
        <v>247</v>
      </c>
      <c r="N4122" s="1" t="s">
        <v>248</v>
      </c>
      <c r="O4122" s="3">
        <v>12610</v>
      </c>
      <c r="P4122" s="13">
        <v>44109.466550925928</v>
      </c>
      <c r="Q4122" s="14">
        <v>2.7175925925925926E-2</v>
      </c>
    </row>
    <row r="4123" spans="13:17" x14ac:dyDescent="0.25">
      <c r="M4123" s="1" t="s">
        <v>249</v>
      </c>
      <c r="N4123" s="1" t="s">
        <v>250</v>
      </c>
      <c r="O4123" s="3">
        <v>12622</v>
      </c>
      <c r="P4123" s="13">
        <v>44109.625613425924</v>
      </c>
      <c r="Q4123" s="14">
        <v>3.6018518518518519E-2</v>
      </c>
    </row>
    <row r="4124" spans="13:17" x14ac:dyDescent="0.25">
      <c r="M4124" s="1" t="s">
        <v>199</v>
      </c>
      <c r="N4124" s="1" t="s">
        <v>200</v>
      </c>
      <c r="O4124" s="3">
        <v>12625</v>
      </c>
      <c r="P4124" s="13">
        <v>44109.660104166665</v>
      </c>
      <c r="Q4124" s="14">
        <v>3.8715277777777779E-2</v>
      </c>
    </row>
    <row r="4125" spans="13:17" x14ac:dyDescent="0.25">
      <c r="M4125" s="1" t="s">
        <v>253</v>
      </c>
      <c r="N4125" s="1" t="s">
        <v>254</v>
      </c>
      <c r="O4125" s="3">
        <v>12627</v>
      </c>
      <c r="P4125" s="13">
        <v>44109.690023148149</v>
      </c>
      <c r="Q4125" s="14">
        <v>3.4212962962962966E-2</v>
      </c>
    </row>
    <row r="4126" spans="13:17" x14ac:dyDescent="0.25">
      <c r="M4126" s="1" t="s">
        <v>199</v>
      </c>
      <c r="N4126" s="1" t="s">
        <v>200</v>
      </c>
      <c r="O4126" s="3">
        <v>12629</v>
      </c>
      <c r="P4126" s="13">
        <v>44109.721215277779</v>
      </c>
      <c r="Q4126" s="14">
        <v>3.6886574074074079E-2</v>
      </c>
    </row>
    <row r="4127" spans="13:17" x14ac:dyDescent="0.25">
      <c r="M4127" s="1" t="s">
        <v>231</v>
      </c>
      <c r="N4127" s="1" t="s">
        <v>232</v>
      </c>
      <c r="O4127" s="3">
        <v>12630</v>
      </c>
      <c r="P4127" s="13">
        <v>44109.731516203705</v>
      </c>
      <c r="Q4127" s="14">
        <v>2.9618055555555554E-2</v>
      </c>
    </row>
    <row r="4128" spans="13:17" x14ac:dyDescent="0.25">
      <c r="M4128" s="1" t="s">
        <v>130</v>
      </c>
      <c r="N4128" s="1" t="s">
        <v>218</v>
      </c>
      <c r="O4128" s="3">
        <v>12631</v>
      </c>
      <c r="P4128" s="13">
        <v>44109.745949074073</v>
      </c>
      <c r="Q4128" s="14">
        <v>3.3877314814814811E-2</v>
      </c>
    </row>
    <row r="4129" spans="13:17" x14ac:dyDescent="0.25">
      <c r="M4129" s="1" t="s">
        <v>130</v>
      </c>
      <c r="N4129" s="1" t="s">
        <v>218</v>
      </c>
      <c r="O4129" s="3">
        <v>12632</v>
      </c>
      <c r="P4129" s="13">
        <v>44109.757384259261</v>
      </c>
      <c r="Q4129" s="14">
        <v>2.9143518518518517E-2</v>
      </c>
    </row>
    <row r="4130" spans="13:17" x14ac:dyDescent="0.25">
      <c r="M4130" s="1" t="s">
        <v>245</v>
      </c>
      <c r="N4130" s="1" t="s">
        <v>246</v>
      </c>
      <c r="O4130" s="3">
        <v>12635</v>
      </c>
      <c r="P4130" s="13">
        <v>44109.806805555556</v>
      </c>
      <c r="Q4130" s="14">
        <v>3.1284722222222221E-2</v>
      </c>
    </row>
    <row r="4131" spans="13:17" x14ac:dyDescent="0.25">
      <c r="M4131" s="1" t="s">
        <v>245</v>
      </c>
      <c r="N4131" s="1" t="s">
        <v>246</v>
      </c>
      <c r="O4131" s="3">
        <v>12636</v>
      </c>
      <c r="P4131" s="13">
        <v>44109.816979166666</v>
      </c>
      <c r="Q4131" s="14">
        <v>3.2731481481481479E-2</v>
      </c>
    </row>
    <row r="4132" spans="13:17" x14ac:dyDescent="0.25">
      <c r="M4132" s="1" t="s">
        <v>191</v>
      </c>
      <c r="N4132" s="1" t="s">
        <v>192</v>
      </c>
      <c r="O4132" s="3">
        <v>12638</v>
      </c>
      <c r="P4132" s="13">
        <v>44109.845370370371</v>
      </c>
      <c r="Q4132" s="14">
        <v>2.7488425925925927E-2</v>
      </c>
    </row>
    <row r="4133" spans="13:17" x14ac:dyDescent="0.25">
      <c r="M4133" s="1" t="s">
        <v>237</v>
      </c>
      <c r="N4133" s="1" t="s">
        <v>238</v>
      </c>
      <c r="O4133" s="3">
        <v>12639</v>
      </c>
      <c r="P4133" s="13">
        <v>44109.863923611112</v>
      </c>
      <c r="Q4133" s="14">
        <v>3.7222222222222219E-2</v>
      </c>
    </row>
    <row r="4134" spans="13:17" x14ac:dyDescent="0.25">
      <c r="M4134" s="1" t="s">
        <v>237</v>
      </c>
      <c r="N4134" s="1" t="s">
        <v>238</v>
      </c>
      <c r="O4134" s="3">
        <v>12647</v>
      </c>
      <c r="P4134" s="13">
        <v>44110.479768518519</v>
      </c>
      <c r="Q4134" s="14">
        <v>3.3252314814814811E-2</v>
      </c>
    </row>
    <row r="4135" spans="13:17" x14ac:dyDescent="0.25">
      <c r="M4135" s="1" t="s">
        <v>231</v>
      </c>
      <c r="N4135" s="1" t="s">
        <v>232</v>
      </c>
      <c r="O4135" s="3">
        <v>12651</v>
      </c>
      <c r="P4135" s="13">
        <v>44110.52820601852</v>
      </c>
      <c r="Q4135" s="14">
        <v>3.7986111111111116E-2</v>
      </c>
    </row>
    <row r="4136" spans="13:17" x14ac:dyDescent="0.25">
      <c r="M4136" s="1" t="s">
        <v>209</v>
      </c>
      <c r="N4136" s="1" t="s">
        <v>210</v>
      </c>
      <c r="O4136" s="3">
        <v>12654</v>
      </c>
      <c r="P4136" s="13">
        <v>44110.575543981482</v>
      </c>
      <c r="Q4136" s="14">
        <v>3.0358796296296297E-2</v>
      </c>
    </row>
    <row r="4137" spans="13:17" x14ac:dyDescent="0.25">
      <c r="M4137" s="1" t="s">
        <v>231</v>
      </c>
      <c r="N4137" s="1" t="s">
        <v>232</v>
      </c>
      <c r="O4137" s="3">
        <v>12655</v>
      </c>
      <c r="P4137" s="13">
        <v>44110.593113425923</v>
      </c>
      <c r="Q4137" s="14">
        <v>2.462962962962963E-2</v>
      </c>
    </row>
    <row r="4138" spans="13:17" x14ac:dyDescent="0.25">
      <c r="M4138" s="1" t="s">
        <v>126</v>
      </c>
      <c r="N4138" s="1" t="s">
        <v>220</v>
      </c>
      <c r="O4138" s="3">
        <v>12658</v>
      </c>
      <c r="P4138" s="13">
        <v>44110.637627314813</v>
      </c>
      <c r="Q4138" s="14">
        <v>3.7916666666666668E-2</v>
      </c>
    </row>
    <row r="4139" spans="13:17" x14ac:dyDescent="0.25">
      <c r="M4139" s="1" t="s">
        <v>241</v>
      </c>
      <c r="N4139" s="1" t="s">
        <v>242</v>
      </c>
      <c r="O4139" s="3">
        <v>12661</v>
      </c>
      <c r="P4139" s="13">
        <v>44110.685057870367</v>
      </c>
      <c r="Q4139" s="14">
        <v>3.9039351851851853E-2</v>
      </c>
    </row>
    <row r="4140" spans="13:17" x14ac:dyDescent="0.25">
      <c r="M4140" s="1" t="s">
        <v>223</v>
      </c>
      <c r="N4140" s="1" t="s">
        <v>224</v>
      </c>
      <c r="O4140" s="3">
        <v>12662</v>
      </c>
      <c r="P4140" s="13">
        <v>44110.700439814813</v>
      </c>
      <c r="Q4140" s="14">
        <v>2.4375000000000004E-2</v>
      </c>
    </row>
    <row r="4141" spans="13:17" x14ac:dyDescent="0.25">
      <c r="M4141" s="1" t="s">
        <v>231</v>
      </c>
      <c r="N4141" s="1" t="s">
        <v>232</v>
      </c>
      <c r="O4141" s="3">
        <v>12670</v>
      </c>
      <c r="P4141" s="13">
        <v>44110.821597222224</v>
      </c>
      <c r="Q4141" s="14">
        <v>3.2418981481481479E-2</v>
      </c>
    </row>
    <row r="4142" spans="13:17" x14ac:dyDescent="0.25">
      <c r="M4142" s="1" t="s">
        <v>245</v>
      </c>
      <c r="N4142" s="1" t="s">
        <v>246</v>
      </c>
      <c r="O4142" s="3">
        <v>12671</v>
      </c>
      <c r="P4142" s="13">
        <v>44110.838703703703</v>
      </c>
      <c r="Q4142" s="14">
        <v>4.0138888888888884E-2</v>
      </c>
    </row>
    <row r="4143" spans="13:17" x14ac:dyDescent="0.25">
      <c r="M4143" s="1" t="s">
        <v>247</v>
      </c>
      <c r="N4143" s="1" t="s">
        <v>248</v>
      </c>
      <c r="O4143" s="3">
        <v>12674</v>
      </c>
      <c r="P4143" s="13">
        <v>44110.879849537036</v>
      </c>
      <c r="Q4143" s="14">
        <v>3.2812500000000001E-2</v>
      </c>
    </row>
    <row r="4144" spans="13:17" x14ac:dyDescent="0.25">
      <c r="M4144" s="1" t="s">
        <v>227</v>
      </c>
      <c r="N4144" s="1" t="s">
        <v>228</v>
      </c>
      <c r="O4144" s="3">
        <v>12675</v>
      </c>
      <c r="P4144" s="13">
        <v>44111.386793981481</v>
      </c>
      <c r="Q4144" s="14">
        <v>3.24537037037037E-2</v>
      </c>
    </row>
    <row r="4145" spans="13:17" x14ac:dyDescent="0.25">
      <c r="M4145" s="1" t="s">
        <v>231</v>
      </c>
      <c r="N4145" s="1" t="s">
        <v>232</v>
      </c>
      <c r="O4145" s="3">
        <v>12680</v>
      </c>
      <c r="P4145" s="13">
        <v>44111.456956018519</v>
      </c>
      <c r="Q4145" s="14">
        <v>3.1192129629629629E-2</v>
      </c>
    </row>
    <row r="4146" spans="13:17" x14ac:dyDescent="0.25">
      <c r="M4146" s="1" t="s">
        <v>126</v>
      </c>
      <c r="N4146" s="1" t="s">
        <v>220</v>
      </c>
      <c r="O4146" s="3">
        <v>12681</v>
      </c>
      <c r="P4146" s="13">
        <v>44111.47420138889</v>
      </c>
      <c r="Q4146" s="14">
        <v>2.2951388888888886E-2</v>
      </c>
    </row>
    <row r="4147" spans="13:17" x14ac:dyDescent="0.25">
      <c r="M4147" s="1" t="s">
        <v>130</v>
      </c>
      <c r="N4147" s="1" t="s">
        <v>218</v>
      </c>
      <c r="O4147" s="3">
        <v>12683</v>
      </c>
      <c r="P4147" s="13">
        <v>44111.503842592596</v>
      </c>
      <c r="Q4147" s="14">
        <v>3.7581018518518521E-2</v>
      </c>
    </row>
    <row r="4148" spans="13:17" x14ac:dyDescent="0.25">
      <c r="M4148" s="1" t="s">
        <v>237</v>
      </c>
      <c r="N4148" s="1" t="s">
        <v>238</v>
      </c>
      <c r="O4148" s="3">
        <v>12685</v>
      </c>
      <c r="P4148" s="13">
        <v>44111.534143518518</v>
      </c>
      <c r="Q4148" s="14">
        <v>3.532407407407407E-2</v>
      </c>
    </row>
    <row r="4149" spans="13:17" x14ac:dyDescent="0.25">
      <c r="M4149" s="1" t="s">
        <v>227</v>
      </c>
      <c r="N4149" s="1" t="s">
        <v>228</v>
      </c>
      <c r="O4149" s="3">
        <v>12686</v>
      </c>
      <c r="P4149" s="13">
        <v>44111.54420138889</v>
      </c>
      <c r="Q4149" s="14">
        <v>3.7418981481481477E-2</v>
      </c>
    </row>
    <row r="4150" spans="13:17" x14ac:dyDescent="0.25">
      <c r="M4150" s="1" t="s">
        <v>231</v>
      </c>
      <c r="N4150" s="1" t="s">
        <v>232</v>
      </c>
      <c r="O4150" s="3">
        <v>12688</v>
      </c>
      <c r="P4150" s="13">
        <v>44111.568206018521</v>
      </c>
      <c r="Q4150" s="14">
        <v>3.4999999999999996E-2</v>
      </c>
    </row>
    <row r="4151" spans="13:17" x14ac:dyDescent="0.25">
      <c r="M4151" s="1" t="s">
        <v>241</v>
      </c>
      <c r="N4151" s="1" t="s">
        <v>242</v>
      </c>
      <c r="O4151" s="3">
        <v>12692</v>
      </c>
      <c r="P4151" s="13">
        <v>44111.635127314818</v>
      </c>
      <c r="Q4151" s="14">
        <v>2.5613425925925925E-2</v>
      </c>
    </row>
    <row r="4152" spans="13:17" x14ac:dyDescent="0.25">
      <c r="M4152" s="1" t="s">
        <v>223</v>
      </c>
      <c r="N4152" s="1" t="s">
        <v>224</v>
      </c>
      <c r="O4152" s="3">
        <v>12695</v>
      </c>
      <c r="P4152" s="13">
        <v>44111.675000000003</v>
      </c>
      <c r="Q4152" s="14">
        <v>3.5995370370370372E-2</v>
      </c>
    </row>
    <row r="4153" spans="13:17" x14ac:dyDescent="0.25">
      <c r="M4153" s="1" t="s">
        <v>253</v>
      </c>
      <c r="N4153" s="1" t="s">
        <v>254</v>
      </c>
      <c r="O4153" s="3">
        <v>12696</v>
      </c>
      <c r="P4153" s="13">
        <v>44111.693541666667</v>
      </c>
      <c r="Q4153" s="14">
        <v>2.8981481481481483E-2</v>
      </c>
    </row>
    <row r="4154" spans="13:17" x14ac:dyDescent="0.25">
      <c r="M4154" s="1" t="s">
        <v>126</v>
      </c>
      <c r="N4154" s="1" t="s">
        <v>220</v>
      </c>
      <c r="O4154" s="3">
        <v>12699</v>
      </c>
      <c r="P4154" s="13">
        <v>44111.733819444446</v>
      </c>
      <c r="Q4154" s="14">
        <v>2.9398148148148149E-2</v>
      </c>
    </row>
    <row r="4155" spans="13:17" x14ac:dyDescent="0.25">
      <c r="M4155" s="1" t="s">
        <v>227</v>
      </c>
      <c r="N4155" s="1" t="s">
        <v>228</v>
      </c>
      <c r="O4155" s="3">
        <v>12705</v>
      </c>
      <c r="P4155" s="13">
        <v>44111.82707175926</v>
      </c>
      <c r="Q4155" s="14">
        <v>2.6770833333333331E-2</v>
      </c>
    </row>
    <row r="4156" spans="13:17" x14ac:dyDescent="0.25">
      <c r="M4156" s="1" t="s">
        <v>227</v>
      </c>
      <c r="N4156" s="1" t="s">
        <v>228</v>
      </c>
      <c r="O4156" s="3">
        <v>12710</v>
      </c>
      <c r="P4156" s="13">
        <v>44112.39707175926</v>
      </c>
      <c r="Q4156" s="14">
        <v>3.5011574074074077E-2</v>
      </c>
    </row>
    <row r="4157" spans="13:17" x14ac:dyDescent="0.25">
      <c r="M4157" s="1" t="s">
        <v>231</v>
      </c>
      <c r="N4157" s="1" t="s">
        <v>232</v>
      </c>
      <c r="O4157" s="3">
        <v>12711</v>
      </c>
      <c r="P4157" s="13">
        <v>44112.410833333335</v>
      </c>
      <c r="Q4157" s="14">
        <v>2.6342592592592588E-2</v>
      </c>
    </row>
    <row r="4158" spans="13:17" x14ac:dyDescent="0.25">
      <c r="M4158" s="1" t="s">
        <v>173</v>
      </c>
      <c r="N4158" s="1" t="s">
        <v>174</v>
      </c>
      <c r="O4158" s="3">
        <v>12714</v>
      </c>
      <c r="P4158" s="13">
        <v>44112.456493055557</v>
      </c>
      <c r="Q4158" s="14">
        <v>3.650462962962963E-2</v>
      </c>
    </row>
    <row r="4159" spans="13:17" x14ac:dyDescent="0.25">
      <c r="M4159" s="1" t="s">
        <v>130</v>
      </c>
      <c r="N4159" s="1" t="s">
        <v>218</v>
      </c>
      <c r="O4159" s="3">
        <v>12718</v>
      </c>
      <c r="P4159" s="13">
        <v>44112.518877314818</v>
      </c>
      <c r="Q4159" s="14">
        <v>3.2361111111111111E-2</v>
      </c>
    </row>
    <row r="4160" spans="13:17" x14ac:dyDescent="0.25">
      <c r="M4160" s="1" t="s">
        <v>130</v>
      </c>
      <c r="N4160" s="1" t="s">
        <v>218</v>
      </c>
      <c r="O4160" s="3">
        <v>12721</v>
      </c>
      <c r="P4160" s="13">
        <v>44112.558749999997</v>
      </c>
      <c r="Q4160" s="14">
        <v>3.9293981481481485E-2</v>
      </c>
    </row>
    <row r="4161" spans="13:17" x14ac:dyDescent="0.25">
      <c r="M4161" s="1" t="s">
        <v>199</v>
      </c>
      <c r="N4161" s="1" t="s">
        <v>200</v>
      </c>
      <c r="O4161" s="3">
        <v>12722</v>
      </c>
      <c r="P4161" s="13">
        <v>44112.576006944444</v>
      </c>
      <c r="Q4161" s="14">
        <v>3.3912037037037039E-2</v>
      </c>
    </row>
    <row r="4162" spans="13:17" x14ac:dyDescent="0.25">
      <c r="M4162" s="1" t="s">
        <v>199</v>
      </c>
      <c r="N4162" s="1" t="s">
        <v>200</v>
      </c>
      <c r="O4162" s="3">
        <v>12729</v>
      </c>
      <c r="P4162" s="13">
        <v>44112.686932870369</v>
      </c>
      <c r="Q4162" s="14">
        <v>2.9490740740740744E-2</v>
      </c>
    </row>
    <row r="4163" spans="13:17" x14ac:dyDescent="0.25">
      <c r="M4163" s="1" t="s">
        <v>209</v>
      </c>
      <c r="N4163" s="1" t="s">
        <v>210</v>
      </c>
      <c r="O4163" s="3">
        <v>12733</v>
      </c>
      <c r="P4163" s="13">
        <v>44112.738321759258</v>
      </c>
      <c r="Q4163" s="14">
        <v>3.1331018518518515E-2</v>
      </c>
    </row>
    <row r="4164" spans="13:17" x14ac:dyDescent="0.25">
      <c r="M4164" s="1" t="s">
        <v>185</v>
      </c>
      <c r="N4164" s="1" t="s">
        <v>186</v>
      </c>
      <c r="O4164" s="3">
        <v>12736</v>
      </c>
      <c r="P4164" s="13">
        <v>44112.784803240742</v>
      </c>
      <c r="Q4164" s="14">
        <v>3.3553240740740745E-2</v>
      </c>
    </row>
    <row r="4165" spans="13:17" x14ac:dyDescent="0.25">
      <c r="M4165" s="1" t="s">
        <v>209</v>
      </c>
      <c r="N4165" s="1" t="s">
        <v>210</v>
      </c>
      <c r="O4165" s="3">
        <v>12739</v>
      </c>
      <c r="P4165" s="13">
        <v>44112.824467592596</v>
      </c>
      <c r="Q4165" s="14">
        <v>3.1944444444444449E-2</v>
      </c>
    </row>
    <row r="4166" spans="13:17" x14ac:dyDescent="0.25">
      <c r="M4166" s="1" t="s">
        <v>223</v>
      </c>
      <c r="N4166" s="1" t="s">
        <v>224</v>
      </c>
      <c r="O4166" s="3">
        <v>12742</v>
      </c>
      <c r="P4166" s="13">
        <v>44112.86482638889</v>
      </c>
      <c r="Q4166" s="14">
        <v>3.8101851851851852E-2</v>
      </c>
    </row>
    <row r="4167" spans="13:17" x14ac:dyDescent="0.25">
      <c r="M4167" s="1" t="s">
        <v>245</v>
      </c>
      <c r="N4167" s="1" t="s">
        <v>246</v>
      </c>
      <c r="O4167" s="3">
        <v>12745</v>
      </c>
      <c r="P4167" s="13">
        <v>44113.397268518522</v>
      </c>
      <c r="Q4167" s="14">
        <v>3.380787037037037E-2</v>
      </c>
    </row>
    <row r="4168" spans="13:17" x14ac:dyDescent="0.25">
      <c r="M4168" s="1" t="s">
        <v>241</v>
      </c>
      <c r="N4168" s="1" t="s">
        <v>242</v>
      </c>
      <c r="O4168" s="3">
        <v>12746</v>
      </c>
      <c r="P4168" s="13">
        <v>44113.411249999997</v>
      </c>
      <c r="Q4168" s="14">
        <v>2.9826388888888892E-2</v>
      </c>
    </row>
    <row r="4169" spans="13:17" x14ac:dyDescent="0.25">
      <c r="M4169" s="1" t="s">
        <v>173</v>
      </c>
      <c r="N4169" s="1" t="s">
        <v>174</v>
      </c>
      <c r="O4169" s="3">
        <v>12747</v>
      </c>
      <c r="P4169" s="13">
        <v>44113.430555555555</v>
      </c>
      <c r="Q4169" s="14">
        <v>3.861111111111111E-2</v>
      </c>
    </row>
    <row r="4170" spans="13:17" x14ac:dyDescent="0.25">
      <c r="M4170" s="1" t="s">
        <v>253</v>
      </c>
      <c r="N4170" s="1" t="s">
        <v>254</v>
      </c>
      <c r="O4170" s="3">
        <v>12748</v>
      </c>
      <c r="P4170" s="13">
        <v>44113.447256944448</v>
      </c>
      <c r="Q4170" s="14">
        <v>0.04</v>
      </c>
    </row>
    <row r="4171" spans="13:17" x14ac:dyDescent="0.25">
      <c r="M4171" s="1" t="s">
        <v>247</v>
      </c>
      <c r="N4171" s="1" t="s">
        <v>248</v>
      </c>
      <c r="O4171" s="3">
        <v>12754</v>
      </c>
      <c r="P4171" s="13">
        <v>44113.53765046296</v>
      </c>
      <c r="Q4171" s="14">
        <v>2.6192129629629631E-2</v>
      </c>
    </row>
    <row r="4172" spans="13:17" x14ac:dyDescent="0.25">
      <c r="M4172" s="1" t="s">
        <v>209</v>
      </c>
      <c r="N4172" s="1" t="s">
        <v>210</v>
      </c>
      <c r="O4172" s="3">
        <v>12758</v>
      </c>
      <c r="P4172" s="13">
        <v>44113.597870370373</v>
      </c>
      <c r="Q4172" s="14">
        <v>3.1215277777777783E-2</v>
      </c>
    </row>
    <row r="4173" spans="13:17" x14ac:dyDescent="0.25">
      <c r="M4173" s="1" t="s">
        <v>245</v>
      </c>
      <c r="N4173" s="1" t="s">
        <v>246</v>
      </c>
      <c r="O4173" s="3">
        <v>12760</v>
      </c>
      <c r="P4173" s="13">
        <v>44113.630937499998</v>
      </c>
      <c r="Q4173" s="14">
        <v>3.8240740740740742E-2</v>
      </c>
    </row>
    <row r="4174" spans="13:17" x14ac:dyDescent="0.25">
      <c r="M4174" s="1" t="s">
        <v>185</v>
      </c>
      <c r="N4174" s="1" t="s">
        <v>186</v>
      </c>
      <c r="O4174" s="3">
        <v>12761</v>
      </c>
      <c r="P4174" s="13">
        <v>44113.647523148145</v>
      </c>
      <c r="Q4174" s="14">
        <v>3.0914351851851849E-2</v>
      </c>
    </row>
    <row r="4175" spans="13:17" x14ac:dyDescent="0.25">
      <c r="M4175" s="1" t="s">
        <v>199</v>
      </c>
      <c r="N4175" s="1" t="s">
        <v>200</v>
      </c>
      <c r="O4175" s="3">
        <v>12765</v>
      </c>
      <c r="P4175" s="13">
        <v>44113.711030092592</v>
      </c>
      <c r="Q4175" s="14">
        <v>3.7222222222222219E-2</v>
      </c>
    </row>
    <row r="4176" spans="13:17" x14ac:dyDescent="0.25">
      <c r="M4176" s="1" t="s">
        <v>231</v>
      </c>
      <c r="N4176" s="1" t="s">
        <v>232</v>
      </c>
      <c r="O4176" s="3">
        <v>12766</v>
      </c>
      <c r="P4176" s="13">
        <v>44113.725405092591</v>
      </c>
      <c r="Q4176" s="14">
        <v>3.0312499999999996E-2</v>
      </c>
    </row>
    <row r="4177" spans="13:17" x14ac:dyDescent="0.25">
      <c r="M4177" s="1" t="s">
        <v>223</v>
      </c>
      <c r="N4177" s="1" t="s">
        <v>224</v>
      </c>
      <c r="O4177" s="3">
        <v>12767</v>
      </c>
      <c r="P4177" s="13">
        <v>44113.738888888889</v>
      </c>
      <c r="Q4177" s="14">
        <v>3.3090277777777781E-2</v>
      </c>
    </row>
    <row r="4178" spans="13:17" x14ac:dyDescent="0.25">
      <c r="M4178" s="1" t="s">
        <v>241</v>
      </c>
      <c r="N4178" s="1" t="s">
        <v>242</v>
      </c>
      <c r="O4178" s="3">
        <v>12769</v>
      </c>
      <c r="P4178" s="13">
        <v>44113.766944444447</v>
      </c>
      <c r="Q4178" s="14">
        <v>3.1400462962962963E-2</v>
      </c>
    </row>
    <row r="4179" spans="13:17" x14ac:dyDescent="0.25">
      <c r="M4179" s="1" t="s">
        <v>191</v>
      </c>
      <c r="N4179" s="1" t="s">
        <v>192</v>
      </c>
      <c r="O4179" s="3">
        <v>12770</v>
      </c>
      <c r="P4179" s="13">
        <v>44113.784282407411</v>
      </c>
      <c r="Q4179" s="14">
        <v>3.2268518518518523E-2</v>
      </c>
    </row>
    <row r="4180" spans="13:17" x14ac:dyDescent="0.25">
      <c r="M4180" s="1" t="s">
        <v>237</v>
      </c>
      <c r="N4180" s="1" t="s">
        <v>238</v>
      </c>
      <c r="O4180" s="3">
        <v>12771</v>
      </c>
      <c r="P4180" s="13">
        <v>44113.802557870367</v>
      </c>
      <c r="Q4180" s="14">
        <v>2.9837962962962965E-2</v>
      </c>
    </row>
    <row r="4181" spans="13:17" x14ac:dyDescent="0.25">
      <c r="M4181" s="1" t="s">
        <v>173</v>
      </c>
      <c r="N4181" s="1" t="s">
        <v>174</v>
      </c>
      <c r="O4181" s="3">
        <v>12773</v>
      </c>
      <c r="P4181" s="13">
        <v>44113.833148148151</v>
      </c>
      <c r="Q4181" s="14">
        <v>3.7060185185185189E-2</v>
      </c>
    </row>
    <row r="4182" spans="13:17" x14ac:dyDescent="0.25">
      <c r="M4182" s="1" t="s">
        <v>231</v>
      </c>
      <c r="N4182" s="1" t="s">
        <v>232</v>
      </c>
      <c r="O4182" s="3">
        <v>12775</v>
      </c>
      <c r="P4182" s="13">
        <v>44113.861331018517</v>
      </c>
      <c r="Q4182" s="14">
        <v>3.7534722222222219E-2</v>
      </c>
    </row>
    <row r="4183" spans="13:17" x14ac:dyDescent="0.25">
      <c r="M4183" s="1" t="s">
        <v>173</v>
      </c>
      <c r="N4183" s="1" t="s">
        <v>174</v>
      </c>
      <c r="O4183" s="3">
        <v>12776</v>
      </c>
      <c r="P4183" s="13">
        <v>44113.873935185184</v>
      </c>
      <c r="Q4183" s="14">
        <v>3.5196759259259254E-2</v>
      </c>
    </row>
    <row r="4184" spans="13:17" x14ac:dyDescent="0.25">
      <c r="M4184" s="1" t="s">
        <v>209</v>
      </c>
      <c r="N4184" s="1" t="s">
        <v>210</v>
      </c>
      <c r="O4184" s="3">
        <v>12782</v>
      </c>
      <c r="P4184" s="13">
        <v>44114.452650462961</v>
      </c>
      <c r="Q4184" s="14">
        <v>3.7164351851851851E-2</v>
      </c>
    </row>
    <row r="4185" spans="13:17" x14ac:dyDescent="0.25">
      <c r="M4185" s="1" t="s">
        <v>231</v>
      </c>
      <c r="N4185" s="1" t="s">
        <v>232</v>
      </c>
      <c r="O4185" s="3">
        <v>12784</v>
      </c>
      <c r="P4185" s="13">
        <v>44114.479618055557</v>
      </c>
      <c r="Q4185" s="14">
        <v>3.7349537037037035E-2</v>
      </c>
    </row>
    <row r="4186" spans="13:17" x14ac:dyDescent="0.25">
      <c r="M4186" s="1" t="s">
        <v>209</v>
      </c>
      <c r="N4186" s="1" t="s">
        <v>210</v>
      </c>
      <c r="O4186" s="3">
        <v>12786</v>
      </c>
      <c r="P4186" s="13">
        <v>44114.507569444446</v>
      </c>
      <c r="Q4186" s="14">
        <v>2.7256944444444445E-2</v>
      </c>
    </row>
    <row r="4187" spans="13:17" x14ac:dyDescent="0.25">
      <c r="M4187" s="1" t="s">
        <v>245</v>
      </c>
      <c r="N4187" s="1" t="s">
        <v>246</v>
      </c>
      <c r="O4187" s="3">
        <v>12787</v>
      </c>
      <c r="P4187" s="13">
        <v>44114.523240740738</v>
      </c>
      <c r="Q4187" s="14">
        <v>3.0034722222222223E-2</v>
      </c>
    </row>
    <row r="4188" spans="13:17" x14ac:dyDescent="0.25">
      <c r="M4188" s="1" t="s">
        <v>241</v>
      </c>
      <c r="N4188" s="1" t="s">
        <v>242</v>
      </c>
      <c r="O4188" s="3">
        <v>12791</v>
      </c>
      <c r="P4188" s="13">
        <v>44114.569432870368</v>
      </c>
      <c r="Q4188" s="14">
        <v>2.6631944444444444E-2</v>
      </c>
    </row>
    <row r="4189" spans="13:17" x14ac:dyDescent="0.25">
      <c r="M4189" s="1" t="s">
        <v>237</v>
      </c>
      <c r="N4189" s="1" t="s">
        <v>238</v>
      </c>
      <c r="O4189" s="3">
        <v>12793</v>
      </c>
      <c r="P4189" s="13">
        <v>44114.600462962961</v>
      </c>
      <c r="Q4189" s="14">
        <v>2.7615740740740743E-2</v>
      </c>
    </row>
    <row r="4190" spans="13:17" x14ac:dyDescent="0.25">
      <c r="M4190" s="1" t="s">
        <v>227</v>
      </c>
      <c r="N4190" s="1" t="s">
        <v>228</v>
      </c>
      <c r="O4190" s="3">
        <v>12795</v>
      </c>
      <c r="P4190" s="13">
        <v>44114.627569444441</v>
      </c>
      <c r="Q4190" s="14">
        <v>2.5300925925925925E-2</v>
      </c>
    </row>
    <row r="4191" spans="13:17" x14ac:dyDescent="0.25">
      <c r="M4191" s="1" t="s">
        <v>253</v>
      </c>
      <c r="N4191" s="1" t="s">
        <v>254</v>
      </c>
      <c r="O4191" s="3">
        <v>12796</v>
      </c>
      <c r="P4191" s="13">
        <v>44114.642152777778</v>
      </c>
      <c r="Q4191" s="14">
        <v>3.6446759259259262E-2</v>
      </c>
    </row>
    <row r="4192" spans="13:17" x14ac:dyDescent="0.25">
      <c r="M4192" s="1" t="s">
        <v>173</v>
      </c>
      <c r="N4192" s="1" t="s">
        <v>174</v>
      </c>
      <c r="O4192" s="3">
        <v>12799</v>
      </c>
      <c r="P4192" s="13">
        <v>44114.679340277777</v>
      </c>
      <c r="Q4192" s="14">
        <v>3.4201388888888885E-2</v>
      </c>
    </row>
    <row r="4193" spans="13:17" x14ac:dyDescent="0.25">
      <c r="M4193" s="1" t="s">
        <v>241</v>
      </c>
      <c r="N4193" s="1" t="s">
        <v>242</v>
      </c>
      <c r="O4193" s="3">
        <v>12806</v>
      </c>
      <c r="P4193" s="13">
        <v>44114.780335648145</v>
      </c>
      <c r="Q4193" s="14">
        <v>3.4224537037037032E-2</v>
      </c>
    </row>
    <row r="4194" spans="13:17" x14ac:dyDescent="0.25">
      <c r="M4194" s="1" t="s">
        <v>130</v>
      </c>
      <c r="N4194" s="1" t="s">
        <v>218</v>
      </c>
      <c r="O4194" s="3">
        <v>12810</v>
      </c>
      <c r="P4194" s="13">
        <v>44114.835775462961</v>
      </c>
      <c r="Q4194" s="14">
        <v>3.6041666666666666E-2</v>
      </c>
    </row>
    <row r="4195" spans="13:17" x14ac:dyDescent="0.25">
      <c r="M4195" s="1" t="s">
        <v>227</v>
      </c>
      <c r="N4195" s="1" t="s">
        <v>228</v>
      </c>
      <c r="O4195" s="3">
        <v>12811</v>
      </c>
      <c r="P4195" s="13">
        <v>44114.849861111114</v>
      </c>
      <c r="Q4195" s="14">
        <v>3.2037037037037037E-2</v>
      </c>
    </row>
    <row r="4196" spans="13:17" x14ac:dyDescent="0.25">
      <c r="M4196" s="1" t="s">
        <v>229</v>
      </c>
      <c r="N4196" s="1" t="s">
        <v>230</v>
      </c>
      <c r="O4196" s="3">
        <v>12812</v>
      </c>
      <c r="P4196" s="13">
        <v>44114.867731481485</v>
      </c>
      <c r="Q4196" s="14">
        <v>3.5497685185185188E-2</v>
      </c>
    </row>
    <row r="4197" spans="13:17" x14ac:dyDescent="0.25">
      <c r="M4197" s="1" t="s">
        <v>241</v>
      </c>
      <c r="N4197" s="1" t="s">
        <v>242</v>
      </c>
      <c r="O4197" s="3">
        <v>12813</v>
      </c>
      <c r="P4197" s="13">
        <v>44114.881585648145</v>
      </c>
      <c r="Q4197" s="14">
        <v>3.0624999999999999E-2</v>
      </c>
    </row>
    <row r="4198" spans="13:17" x14ac:dyDescent="0.25">
      <c r="M4198" s="1" t="s">
        <v>126</v>
      </c>
      <c r="N4198" s="1" t="s">
        <v>220</v>
      </c>
      <c r="O4198" s="3">
        <v>12816</v>
      </c>
      <c r="P4198" s="13">
        <v>44115.418877314813</v>
      </c>
      <c r="Q4198" s="14">
        <v>2.3298611111111107E-2</v>
      </c>
    </row>
    <row r="4199" spans="13:17" x14ac:dyDescent="0.25">
      <c r="M4199" s="1" t="s">
        <v>209</v>
      </c>
      <c r="N4199" s="1" t="s">
        <v>210</v>
      </c>
      <c r="O4199" s="3">
        <v>12822</v>
      </c>
      <c r="P4199" s="13">
        <v>44115.503506944442</v>
      </c>
      <c r="Q4199" s="14">
        <v>3.1168981481481482E-2</v>
      </c>
    </row>
    <row r="4200" spans="13:17" x14ac:dyDescent="0.25">
      <c r="M4200" s="1" t="s">
        <v>237</v>
      </c>
      <c r="N4200" s="1" t="s">
        <v>238</v>
      </c>
      <c r="O4200" s="3">
        <v>12823</v>
      </c>
      <c r="P4200" s="13">
        <v>44115.513182870367</v>
      </c>
      <c r="Q4200" s="14">
        <v>2.7210648148148147E-2</v>
      </c>
    </row>
    <row r="4201" spans="13:17" x14ac:dyDescent="0.25">
      <c r="M4201" s="1" t="s">
        <v>245</v>
      </c>
      <c r="N4201" s="1" t="s">
        <v>246</v>
      </c>
      <c r="O4201" s="3">
        <v>12824</v>
      </c>
      <c r="P4201" s="13">
        <v>44115.531435185185</v>
      </c>
      <c r="Q4201" s="14">
        <v>3.3460648148148149E-2</v>
      </c>
    </row>
    <row r="4202" spans="13:17" x14ac:dyDescent="0.25">
      <c r="M4202" s="1" t="s">
        <v>167</v>
      </c>
      <c r="N4202" s="1" t="s">
        <v>168</v>
      </c>
      <c r="O4202" s="3">
        <v>12827</v>
      </c>
      <c r="P4202" s="13">
        <v>44115.566354166665</v>
      </c>
      <c r="Q4202" s="14">
        <v>3.498842592592593E-2</v>
      </c>
    </row>
    <row r="4203" spans="13:17" x14ac:dyDescent="0.25">
      <c r="M4203" s="1" t="s">
        <v>130</v>
      </c>
      <c r="N4203" s="1" t="s">
        <v>218</v>
      </c>
      <c r="O4203" s="3">
        <v>12828</v>
      </c>
      <c r="P4203" s="13">
        <v>44115.583252314813</v>
      </c>
      <c r="Q4203" s="14">
        <v>3.2118055555555559E-2</v>
      </c>
    </row>
    <row r="4204" spans="13:17" x14ac:dyDescent="0.25">
      <c r="M4204" s="1" t="s">
        <v>173</v>
      </c>
      <c r="N4204" s="1" t="s">
        <v>174</v>
      </c>
      <c r="O4204" s="3">
        <v>12830</v>
      </c>
      <c r="P4204" s="13">
        <v>44115.615405092591</v>
      </c>
      <c r="Q4204" s="14">
        <v>3.4780092592592592E-2</v>
      </c>
    </row>
    <row r="4205" spans="13:17" x14ac:dyDescent="0.25">
      <c r="M4205" s="1" t="s">
        <v>231</v>
      </c>
      <c r="N4205" s="1" t="s">
        <v>232</v>
      </c>
      <c r="O4205" s="3">
        <v>12833</v>
      </c>
      <c r="P4205" s="13">
        <v>44115.658379629633</v>
      </c>
      <c r="Q4205" s="14">
        <v>3.363425925925926E-2</v>
      </c>
    </row>
    <row r="4206" spans="13:17" x14ac:dyDescent="0.25">
      <c r="M4206" s="1" t="s">
        <v>173</v>
      </c>
      <c r="N4206" s="1" t="s">
        <v>174</v>
      </c>
      <c r="O4206" s="3">
        <v>12838</v>
      </c>
      <c r="P4206" s="13">
        <v>44115.716620370367</v>
      </c>
      <c r="Q4206" s="14">
        <v>3.8356481481481484E-2</v>
      </c>
    </row>
    <row r="4207" spans="13:17" x14ac:dyDescent="0.25">
      <c r="M4207" s="1" t="s">
        <v>223</v>
      </c>
      <c r="N4207" s="1" t="s">
        <v>224</v>
      </c>
      <c r="O4207" s="3">
        <v>12844</v>
      </c>
      <c r="P4207" s="13">
        <v>44115.803715277776</v>
      </c>
      <c r="Q4207" s="14">
        <v>2.7731481481481478E-2</v>
      </c>
    </row>
    <row r="4208" spans="13:17" x14ac:dyDescent="0.25">
      <c r="M4208" s="1" t="s">
        <v>199</v>
      </c>
      <c r="N4208" s="1" t="s">
        <v>200</v>
      </c>
      <c r="O4208" s="3">
        <v>12850</v>
      </c>
      <c r="P4208" s="13">
        <v>44115.886550925927</v>
      </c>
      <c r="Q4208" s="14">
        <v>3.3043981481481487E-2</v>
      </c>
    </row>
    <row r="4209" spans="13:17" x14ac:dyDescent="0.25">
      <c r="M4209" s="1" t="s">
        <v>229</v>
      </c>
      <c r="N4209" s="1" t="s">
        <v>230</v>
      </c>
      <c r="O4209" s="3">
        <v>12851</v>
      </c>
      <c r="P4209" s="13">
        <v>44116.393495370372</v>
      </c>
      <c r="Q4209" s="14">
        <v>2.8611111111111115E-2</v>
      </c>
    </row>
    <row r="4210" spans="13:17" x14ac:dyDescent="0.25">
      <c r="M4210" s="1" t="s">
        <v>229</v>
      </c>
      <c r="N4210" s="1" t="s">
        <v>230</v>
      </c>
      <c r="O4210" s="3">
        <v>12859</v>
      </c>
      <c r="P4210" s="13">
        <v>44116.510428240741</v>
      </c>
      <c r="Q4210" s="14">
        <v>3.3981481481481481E-2</v>
      </c>
    </row>
    <row r="4211" spans="13:17" x14ac:dyDescent="0.25">
      <c r="M4211" s="1" t="s">
        <v>253</v>
      </c>
      <c r="N4211" s="1" t="s">
        <v>254</v>
      </c>
      <c r="O4211" s="3">
        <v>12863</v>
      </c>
      <c r="P4211" s="13">
        <v>44116.572337962964</v>
      </c>
      <c r="Q4211" s="14">
        <v>3.6064814814814813E-2</v>
      </c>
    </row>
    <row r="4212" spans="13:17" x14ac:dyDescent="0.25">
      <c r="M4212" s="1" t="s">
        <v>191</v>
      </c>
      <c r="N4212" s="1" t="s">
        <v>192</v>
      </c>
      <c r="O4212" s="3">
        <v>12869</v>
      </c>
      <c r="P4212" s="13">
        <v>44116.654490740744</v>
      </c>
      <c r="Q4212" s="14">
        <v>3.5891203703703703E-2</v>
      </c>
    </row>
    <row r="4213" spans="13:17" x14ac:dyDescent="0.25">
      <c r="M4213" s="1" t="s">
        <v>130</v>
      </c>
      <c r="N4213" s="1" t="s">
        <v>218</v>
      </c>
      <c r="O4213" s="3">
        <v>12874</v>
      </c>
      <c r="P4213" s="13">
        <v>44116.739247685182</v>
      </c>
      <c r="Q4213" s="14">
        <v>2.8101851851851854E-2</v>
      </c>
    </row>
    <row r="4214" spans="13:17" x14ac:dyDescent="0.25">
      <c r="M4214" s="1" t="s">
        <v>231</v>
      </c>
      <c r="N4214" s="1" t="s">
        <v>232</v>
      </c>
      <c r="O4214" s="3">
        <v>12878</v>
      </c>
      <c r="P4214" s="13">
        <v>44116.795706018522</v>
      </c>
      <c r="Q4214" s="14">
        <v>3.7476851851851851E-2</v>
      </c>
    </row>
    <row r="4215" spans="13:17" x14ac:dyDescent="0.25">
      <c r="M4215" s="1" t="s">
        <v>229</v>
      </c>
      <c r="N4215" s="1" t="s">
        <v>230</v>
      </c>
      <c r="O4215" s="3">
        <v>12879</v>
      </c>
      <c r="P4215" s="13">
        <v>44116.812256944446</v>
      </c>
      <c r="Q4215" s="14">
        <v>3.0578703703703702E-2</v>
      </c>
    </row>
    <row r="4216" spans="13:17" x14ac:dyDescent="0.25">
      <c r="M4216" s="1" t="s">
        <v>253</v>
      </c>
      <c r="N4216" s="1" t="s">
        <v>254</v>
      </c>
      <c r="O4216" s="3">
        <v>12880</v>
      </c>
      <c r="P4216" s="13">
        <v>44116.829328703701</v>
      </c>
      <c r="Q4216" s="14">
        <v>2.7118055555555552E-2</v>
      </c>
    </row>
    <row r="4217" spans="13:17" x14ac:dyDescent="0.25">
      <c r="M4217" s="1" t="s">
        <v>241</v>
      </c>
      <c r="N4217" s="1" t="s">
        <v>242</v>
      </c>
      <c r="O4217" s="3">
        <v>12881</v>
      </c>
      <c r="P4217" s="13">
        <v>44116.841099537036</v>
      </c>
      <c r="Q4217" s="14">
        <v>3.2314814814814817E-2</v>
      </c>
    </row>
    <row r="4218" spans="13:17" x14ac:dyDescent="0.25">
      <c r="M4218" s="1" t="s">
        <v>237</v>
      </c>
      <c r="N4218" s="1" t="s">
        <v>238</v>
      </c>
      <c r="O4218" s="3">
        <v>12882</v>
      </c>
      <c r="P4218" s="13">
        <v>44116.854259259257</v>
      </c>
      <c r="Q4218" s="14">
        <v>3.4826388888888886E-2</v>
      </c>
    </row>
    <row r="4219" spans="13:17" x14ac:dyDescent="0.25">
      <c r="M4219" s="1" t="s">
        <v>173</v>
      </c>
      <c r="N4219" s="1" t="s">
        <v>174</v>
      </c>
      <c r="O4219" s="3">
        <v>12887</v>
      </c>
      <c r="P4219" s="13">
        <v>44117.416145833333</v>
      </c>
      <c r="Q4219" s="14">
        <v>3.0486111111111113E-2</v>
      </c>
    </row>
    <row r="4220" spans="13:17" x14ac:dyDescent="0.25">
      <c r="M4220" s="1" t="s">
        <v>191</v>
      </c>
      <c r="N4220" s="1" t="s">
        <v>192</v>
      </c>
      <c r="O4220" s="3">
        <v>12889</v>
      </c>
      <c r="P4220" s="13">
        <v>44117.442476851851</v>
      </c>
      <c r="Q4220" s="14">
        <v>3.3240740740740744E-2</v>
      </c>
    </row>
    <row r="4221" spans="13:17" x14ac:dyDescent="0.25">
      <c r="M4221" s="1" t="s">
        <v>130</v>
      </c>
      <c r="N4221" s="1" t="s">
        <v>218</v>
      </c>
      <c r="O4221" s="3">
        <v>12890</v>
      </c>
      <c r="P4221" s="13">
        <v>44117.461018518516</v>
      </c>
      <c r="Q4221" s="14">
        <v>3.1145833333333334E-2</v>
      </c>
    </row>
    <row r="4222" spans="13:17" x14ac:dyDescent="0.25">
      <c r="M4222" s="1" t="s">
        <v>247</v>
      </c>
      <c r="N4222" s="1" t="s">
        <v>248</v>
      </c>
      <c r="O4222" s="3">
        <v>12891</v>
      </c>
      <c r="P4222" s="13">
        <v>44117.472916666666</v>
      </c>
      <c r="Q4222" s="14">
        <v>3.1203703703703702E-2</v>
      </c>
    </row>
    <row r="4223" spans="13:17" x14ac:dyDescent="0.25">
      <c r="M4223" s="1" t="s">
        <v>249</v>
      </c>
      <c r="N4223" s="1" t="s">
        <v>250</v>
      </c>
      <c r="O4223" s="3">
        <v>12893</v>
      </c>
      <c r="P4223" s="13">
        <v>44117.49527777778</v>
      </c>
      <c r="Q4223" s="14">
        <v>2.7789351851851853E-2</v>
      </c>
    </row>
    <row r="4224" spans="13:17" x14ac:dyDescent="0.25">
      <c r="M4224" s="1" t="s">
        <v>130</v>
      </c>
      <c r="N4224" s="1" t="s">
        <v>218</v>
      </c>
      <c r="O4224" s="3">
        <v>12896</v>
      </c>
      <c r="P4224" s="13">
        <v>44117.535624999997</v>
      </c>
      <c r="Q4224" s="14">
        <v>3.788194444444444E-2</v>
      </c>
    </row>
    <row r="4225" spans="13:17" x14ac:dyDescent="0.25">
      <c r="M4225" s="1" t="s">
        <v>249</v>
      </c>
      <c r="N4225" s="1" t="s">
        <v>250</v>
      </c>
      <c r="O4225" s="3">
        <v>12898</v>
      </c>
      <c r="P4225" s="13">
        <v>44117.556932870371</v>
      </c>
      <c r="Q4225" s="14">
        <v>3.4212962962962966E-2</v>
      </c>
    </row>
    <row r="4226" spans="13:17" x14ac:dyDescent="0.25">
      <c r="M4226" s="1" t="s">
        <v>241</v>
      </c>
      <c r="N4226" s="1" t="s">
        <v>242</v>
      </c>
      <c r="O4226" s="3">
        <v>12899</v>
      </c>
      <c r="P4226" s="13">
        <v>44117.57167824074</v>
      </c>
      <c r="Q4226" s="14">
        <v>3.2418981481481479E-2</v>
      </c>
    </row>
    <row r="4227" spans="13:17" x14ac:dyDescent="0.25">
      <c r="M4227" s="1" t="s">
        <v>229</v>
      </c>
      <c r="N4227" s="1" t="s">
        <v>230</v>
      </c>
      <c r="O4227" s="3">
        <v>12900</v>
      </c>
      <c r="P4227" s="13">
        <v>44117.588414351849</v>
      </c>
      <c r="Q4227" s="14">
        <v>3.6249999999999998E-2</v>
      </c>
    </row>
    <row r="4228" spans="13:17" x14ac:dyDescent="0.25">
      <c r="M4228" s="1" t="s">
        <v>167</v>
      </c>
      <c r="N4228" s="1" t="s">
        <v>168</v>
      </c>
      <c r="O4228" s="3">
        <v>12904</v>
      </c>
      <c r="P4228" s="13">
        <v>44117.635127314818</v>
      </c>
      <c r="Q4228" s="14">
        <v>2.9664351851851855E-2</v>
      </c>
    </row>
    <row r="4229" spans="13:17" x14ac:dyDescent="0.25">
      <c r="M4229" s="1" t="s">
        <v>227</v>
      </c>
      <c r="N4229" s="1" t="s">
        <v>228</v>
      </c>
      <c r="O4229" s="3">
        <v>12905</v>
      </c>
      <c r="P4229" s="13">
        <v>44117.651944444442</v>
      </c>
      <c r="Q4229" s="14">
        <v>3.2858796296296296E-2</v>
      </c>
    </row>
    <row r="4230" spans="13:17" x14ac:dyDescent="0.25">
      <c r="M4230" s="1" t="s">
        <v>191</v>
      </c>
      <c r="N4230" s="1" t="s">
        <v>192</v>
      </c>
      <c r="O4230" s="3">
        <v>12908</v>
      </c>
      <c r="P4230" s="13">
        <v>44117.692546296297</v>
      </c>
      <c r="Q4230" s="14">
        <v>3.318287037037037E-2</v>
      </c>
    </row>
    <row r="4231" spans="13:17" x14ac:dyDescent="0.25">
      <c r="M4231" s="1" t="s">
        <v>245</v>
      </c>
      <c r="N4231" s="1" t="s">
        <v>246</v>
      </c>
      <c r="O4231" s="3">
        <v>12911</v>
      </c>
      <c r="P4231" s="13">
        <v>44117.72865740741</v>
      </c>
      <c r="Q4231" s="14">
        <v>3.2824074074074075E-2</v>
      </c>
    </row>
    <row r="4232" spans="13:17" x14ac:dyDescent="0.25">
      <c r="M4232" s="1" t="s">
        <v>191</v>
      </c>
      <c r="N4232" s="1" t="s">
        <v>192</v>
      </c>
      <c r="O4232" s="3">
        <v>12913</v>
      </c>
      <c r="P4232" s="13">
        <v>44117.751122685186</v>
      </c>
      <c r="Q4232" s="14">
        <v>3.667824074074074E-2</v>
      </c>
    </row>
    <row r="4233" spans="13:17" x14ac:dyDescent="0.25">
      <c r="M4233" s="1" t="s">
        <v>199</v>
      </c>
      <c r="N4233" s="1" t="s">
        <v>200</v>
      </c>
      <c r="O4233" s="3">
        <v>12915</v>
      </c>
      <c r="P4233" s="13">
        <v>44117.780868055554</v>
      </c>
      <c r="Q4233" s="14">
        <v>2.6157407407407407E-2</v>
      </c>
    </row>
    <row r="4234" spans="13:17" x14ac:dyDescent="0.25">
      <c r="M4234" s="1" t="s">
        <v>245</v>
      </c>
      <c r="N4234" s="1" t="s">
        <v>246</v>
      </c>
      <c r="O4234" s="3">
        <v>12917</v>
      </c>
      <c r="P4234" s="13">
        <v>44117.803391203706</v>
      </c>
      <c r="Q4234" s="14">
        <v>2.943287037037037E-2</v>
      </c>
    </row>
    <row r="4235" spans="13:17" x14ac:dyDescent="0.25">
      <c r="M4235" s="1" t="s">
        <v>245</v>
      </c>
      <c r="N4235" s="1" t="s">
        <v>246</v>
      </c>
      <c r="O4235" s="3">
        <v>12918</v>
      </c>
      <c r="P4235" s="13">
        <v>44117.816030092596</v>
      </c>
      <c r="Q4235" s="14">
        <v>3.5578703703703703E-2</v>
      </c>
    </row>
    <row r="4236" spans="13:17" x14ac:dyDescent="0.25">
      <c r="M4236" s="1" t="s">
        <v>185</v>
      </c>
      <c r="N4236" s="1" t="s">
        <v>186</v>
      </c>
      <c r="O4236" s="3">
        <v>12920</v>
      </c>
      <c r="P4236" s="13">
        <v>44117.853344907409</v>
      </c>
      <c r="Q4236" s="14">
        <v>3.2152777777777773E-2</v>
      </c>
    </row>
    <row r="4237" spans="13:17" x14ac:dyDescent="0.25">
      <c r="M4237" s="1" t="s">
        <v>167</v>
      </c>
      <c r="N4237" s="1" t="s">
        <v>168</v>
      </c>
      <c r="O4237" s="3">
        <v>12936</v>
      </c>
      <c r="P4237" s="13">
        <v>44118.569733796299</v>
      </c>
      <c r="Q4237" s="14">
        <v>3.5057870370370371E-2</v>
      </c>
    </row>
    <row r="4238" spans="13:17" x14ac:dyDescent="0.25">
      <c r="M4238" s="1" t="s">
        <v>249</v>
      </c>
      <c r="N4238" s="1" t="s">
        <v>250</v>
      </c>
      <c r="O4238" s="3">
        <v>12938</v>
      </c>
      <c r="P4238" s="13">
        <v>44118.596018518518</v>
      </c>
      <c r="Q4238" s="14">
        <v>2.8194444444444442E-2</v>
      </c>
    </row>
    <row r="4239" spans="13:17" x14ac:dyDescent="0.25">
      <c r="M4239" s="1" t="s">
        <v>237</v>
      </c>
      <c r="N4239" s="1" t="s">
        <v>238</v>
      </c>
      <c r="O4239" s="3">
        <v>12940</v>
      </c>
      <c r="P4239" s="13">
        <v>44118.62773148148</v>
      </c>
      <c r="Q4239" s="14">
        <v>3.5694444444444445E-2</v>
      </c>
    </row>
    <row r="4240" spans="13:17" x14ac:dyDescent="0.25">
      <c r="M4240" s="1" t="s">
        <v>231</v>
      </c>
      <c r="N4240" s="1" t="s">
        <v>232</v>
      </c>
      <c r="O4240" s="3">
        <v>12944</v>
      </c>
      <c r="P4240" s="13">
        <v>44118.676805555559</v>
      </c>
      <c r="Q4240" s="14">
        <v>3.5972222222222218E-2</v>
      </c>
    </row>
    <row r="4241" spans="13:17" x14ac:dyDescent="0.25">
      <c r="M4241" s="1" t="s">
        <v>209</v>
      </c>
      <c r="N4241" s="1" t="s">
        <v>210</v>
      </c>
      <c r="O4241" s="3">
        <v>12945</v>
      </c>
      <c r="P4241" s="13">
        <v>44118.694097222222</v>
      </c>
      <c r="Q4241" s="14">
        <v>4.1076388888888891E-2</v>
      </c>
    </row>
    <row r="4242" spans="13:17" x14ac:dyDescent="0.25">
      <c r="M4242" s="1" t="s">
        <v>199</v>
      </c>
      <c r="N4242" s="1" t="s">
        <v>200</v>
      </c>
      <c r="O4242" s="3">
        <v>12951</v>
      </c>
      <c r="P4242" s="13">
        <v>44118.794629629629</v>
      </c>
      <c r="Q4242" s="14">
        <v>3.7465277777777778E-2</v>
      </c>
    </row>
    <row r="4243" spans="13:17" x14ac:dyDescent="0.25">
      <c r="M4243" s="1" t="s">
        <v>253</v>
      </c>
      <c r="N4243" s="1" t="s">
        <v>254</v>
      </c>
      <c r="O4243" s="3">
        <v>12953</v>
      </c>
      <c r="P4243" s="13">
        <v>44118.824444444443</v>
      </c>
      <c r="Q4243" s="14">
        <v>3.2523148148148148E-2</v>
      </c>
    </row>
    <row r="4244" spans="13:17" x14ac:dyDescent="0.25">
      <c r="M4244" s="1" t="s">
        <v>245</v>
      </c>
      <c r="N4244" s="1" t="s">
        <v>246</v>
      </c>
      <c r="O4244" s="3">
        <v>12954</v>
      </c>
      <c r="P4244" s="13">
        <v>44118.843310185184</v>
      </c>
      <c r="Q4244" s="14">
        <v>3.0995370370370371E-2</v>
      </c>
    </row>
    <row r="4245" spans="13:17" x14ac:dyDescent="0.25">
      <c r="M4245" s="1" t="s">
        <v>167</v>
      </c>
      <c r="N4245" s="1" t="s">
        <v>168</v>
      </c>
      <c r="O4245" s="3">
        <v>12957</v>
      </c>
      <c r="P4245" s="13">
        <v>44118.879155092596</v>
      </c>
      <c r="Q4245" s="14">
        <v>3.0763888888888886E-2</v>
      </c>
    </row>
    <row r="4246" spans="13:17" x14ac:dyDescent="0.25">
      <c r="M4246" s="1" t="s">
        <v>247</v>
      </c>
      <c r="N4246" s="1" t="s">
        <v>248</v>
      </c>
      <c r="O4246" s="3">
        <v>12958</v>
      </c>
      <c r="P4246" s="13">
        <v>44119.386099537034</v>
      </c>
      <c r="Q4246" s="14">
        <v>3.3576388888888892E-2</v>
      </c>
    </row>
    <row r="4247" spans="13:17" x14ac:dyDescent="0.25">
      <c r="M4247" s="1" t="s">
        <v>185</v>
      </c>
      <c r="N4247" s="1" t="s">
        <v>186</v>
      </c>
      <c r="O4247" s="3">
        <v>12960</v>
      </c>
      <c r="P4247" s="13">
        <v>44119.411620370367</v>
      </c>
      <c r="Q4247" s="14">
        <v>3.6493055555555549E-2</v>
      </c>
    </row>
    <row r="4248" spans="13:17" x14ac:dyDescent="0.25">
      <c r="M4248" s="1" t="s">
        <v>185</v>
      </c>
      <c r="N4248" s="1" t="s">
        <v>186</v>
      </c>
      <c r="O4248" s="3">
        <v>12963</v>
      </c>
      <c r="P4248" s="13">
        <v>44119.455069444448</v>
      </c>
      <c r="Q4248" s="14">
        <v>3.0092592592592591E-2</v>
      </c>
    </row>
    <row r="4249" spans="13:17" x14ac:dyDescent="0.25">
      <c r="M4249" s="1" t="s">
        <v>167</v>
      </c>
      <c r="N4249" s="1" t="s">
        <v>168</v>
      </c>
      <c r="O4249" s="3">
        <v>12968</v>
      </c>
      <c r="P4249" s="13">
        <v>44119.520497685182</v>
      </c>
      <c r="Q4249" s="14">
        <v>3.664351851851852E-2</v>
      </c>
    </row>
    <row r="4250" spans="13:17" x14ac:dyDescent="0.25">
      <c r="M4250" s="1" t="s">
        <v>130</v>
      </c>
      <c r="N4250" s="1" t="s">
        <v>218</v>
      </c>
      <c r="O4250" s="3">
        <v>12969</v>
      </c>
      <c r="P4250" s="13">
        <v>44119.535960648151</v>
      </c>
      <c r="Q4250" s="14">
        <v>3.9432870370370368E-2</v>
      </c>
    </row>
    <row r="4251" spans="13:17" x14ac:dyDescent="0.25">
      <c r="M4251" s="1" t="s">
        <v>167</v>
      </c>
      <c r="N4251" s="1" t="s">
        <v>168</v>
      </c>
      <c r="O4251" s="3">
        <v>12972</v>
      </c>
      <c r="P4251" s="13">
        <v>44119.582615740743</v>
      </c>
      <c r="Q4251" s="14">
        <v>2.5729166666666664E-2</v>
      </c>
    </row>
    <row r="4252" spans="13:17" x14ac:dyDescent="0.25">
      <c r="M4252" s="1" t="s">
        <v>173</v>
      </c>
      <c r="N4252" s="1" t="s">
        <v>174</v>
      </c>
      <c r="O4252" s="3">
        <v>12973</v>
      </c>
      <c r="P4252" s="13">
        <v>44119.593506944446</v>
      </c>
      <c r="Q4252" s="14">
        <v>2.988425925925926E-2</v>
      </c>
    </row>
    <row r="4253" spans="13:17" x14ac:dyDescent="0.25">
      <c r="M4253" s="1" t="s">
        <v>223</v>
      </c>
      <c r="N4253" s="1" t="s">
        <v>224</v>
      </c>
      <c r="O4253" s="3">
        <v>12975</v>
      </c>
      <c r="P4253" s="13">
        <v>44119.620416666665</v>
      </c>
      <c r="Q4253" s="14">
        <v>3.0729166666666669E-2</v>
      </c>
    </row>
    <row r="4254" spans="13:17" x14ac:dyDescent="0.25">
      <c r="M4254" s="1" t="s">
        <v>191</v>
      </c>
      <c r="N4254" s="1" t="s">
        <v>192</v>
      </c>
      <c r="O4254" s="3">
        <v>12981</v>
      </c>
      <c r="P4254" s="13">
        <v>44119.715486111112</v>
      </c>
      <c r="Q4254" s="14">
        <v>4.0023148148148148E-2</v>
      </c>
    </row>
    <row r="4255" spans="13:17" x14ac:dyDescent="0.25">
      <c r="M4255" s="1" t="s">
        <v>126</v>
      </c>
      <c r="N4255" s="1" t="s">
        <v>220</v>
      </c>
      <c r="O4255" s="3">
        <v>12984</v>
      </c>
      <c r="P4255" s="13">
        <v>44119.761840277781</v>
      </c>
      <c r="Q4255" s="14">
        <v>2.8252314814814813E-2</v>
      </c>
    </row>
    <row r="4256" spans="13:17" x14ac:dyDescent="0.25">
      <c r="M4256" s="1" t="s">
        <v>130</v>
      </c>
      <c r="N4256" s="1" t="s">
        <v>218</v>
      </c>
      <c r="O4256" s="3">
        <v>12986</v>
      </c>
      <c r="P4256" s="13">
        <v>44119.787789351853</v>
      </c>
      <c r="Q4256" s="14">
        <v>3.9050925925925926E-2</v>
      </c>
    </row>
    <row r="4257" spans="13:17" x14ac:dyDescent="0.25">
      <c r="M4257" s="1" t="s">
        <v>185</v>
      </c>
      <c r="N4257" s="1" t="s">
        <v>186</v>
      </c>
      <c r="O4257" s="3">
        <v>12991</v>
      </c>
      <c r="P4257" s="13">
        <v>44119.852465277778</v>
      </c>
      <c r="Q4257" s="14">
        <v>2.3229166666666665E-2</v>
      </c>
    </row>
    <row r="4258" spans="13:17" x14ac:dyDescent="0.25">
      <c r="M4258" s="1" t="s">
        <v>173</v>
      </c>
      <c r="N4258" s="1" t="s">
        <v>174</v>
      </c>
      <c r="O4258" s="3">
        <v>12997</v>
      </c>
      <c r="P4258" s="13">
        <v>44120.422337962962</v>
      </c>
      <c r="Q4258" s="14">
        <v>3.0335648148148143E-2</v>
      </c>
    </row>
    <row r="4259" spans="13:17" x14ac:dyDescent="0.25">
      <c r="M4259" s="1" t="s">
        <v>199</v>
      </c>
      <c r="N4259" s="1" t="s">
        <v>200</v>
      </c>
      <c r="O4259" s="3">
        <v>13001</v>
      </c>
      <c r="P4259" s="13">
        <v>44120.473460648151</v>
      </c>
      <c r="Q4259" s="14">
        <v>3.9039351851851853E-2</v>
      </c>
    </row>
    <row r="4260" spans="13:17" x14ac:dyDescent="0.25">
      <c r="M4260" s="1" t="s">
        <v>231</v>
      </c>
      <c r="N4260" s="1" t="s">
        <v>232</v>
      </c>
      <c r="O4260" s="3">
        <v>13004</v>
      </c>
      <c r="P4260" s="13">
        <v>44120.508819444447</v>
      </c>
      <c r="Q4260" s="14">
        <v>2.4421296296296292E-2</v>
      </c>
    </row>
    <row r="4261" spans="13:17" x14ac:dyDescent="0.25">
      <c r="M4261" s="1" t="s">
        <v>199</v>
      </c>
      <c r="N4261" s="1" t="s">
        <v>200</v>
      </c>
      <c r="O4261" s="3">
        <v>13005</v>
      </c>
      <c r="P4261" s="13">
        <v>44120.524212962962</v>
      </c>
      <c r="Q4261" s="14">
        <v>3.4641203703703702E-2</v>
      </c>
    </row>
    <row r="4262" spans="13:17" x14ac:dyDescent="0.25">
      <c r="M4262" s="1" t="s">
        <v>173</v>
      </c>
      <c r="N4262" s="1" t="s">
        <v>174</v>
      </c>
      <c r="O4262" s="3">
        <v>13007</v>
      </c>
      <c r="P4262" s="13">
        <v>44120.552233796298</v>
      </c>
      <c r="Q4262" s="14">
        <v>3.4039351851851855E-2</v>
      </c>
    </row>
    <row r="4263" spans="13:17" x14ac:dyDescent="0.25">
      <c r="M4263" s="1" t="s">
        <v>209</v>
      </c>
      <c r="N4263" s="1" t="s">
        <v>210</v>
      </c>
      <c r="O4263" s="3">
        <v>13008</v>
      </c>
      <c r="P4263" s="13">
        <v>44120.569212962961</v>
      </c>
      <c r="Q4263" s="14">
        <v>2.7511574074074074E-2</v>
      </c>
    </row>
    <row r="4264" spans="13:17" x14ac:dyDescent="0.25">
      <c r="M4264" s="1" t="s">
        <v>227</v>
      </c>
      <c r="N4264" s="1" t="s">
        <v>228</v>
      </c>
      <c r="O4264" s="3">
        <v>13012</v>
      </c>
      <c r="P4264" s="13">
        <v>44120.624305555553</v>
      </c>
      <c r="Q4264" s="14">
        <v>3.6296296296296292E-2</v>
      </c>
    </row>
    <row r="4265" spans="13:17" x14ac:dyDescent="0.25">
      <c r="M4265" s="1" t="s">
        <v>130</v>
      </c>
      <c r="N4265" s="1" t="s">
        <v>218</v>
      </c>
      <c r="O4265" s="3">
        <v>13015</v>
      </c>
      <c r="P4265" s="13">
        <v>44120.675428240742</v>
      </c>
      <c r="Q4265" s="14">
        <v>3.1365740740740743E-2</v>
      </c>
    </row>
    <row r="4266" spans="13:17" x14ac:dyDescent="0.25">
      <c r="M4266" s="1" t="s">
        <v>209</v>
      </c>
      <c r="N4266" s="1" t="s">
        <v>210</v>
      </c>
      <c r="O4266" s="3">
        <v>13018</v>
      </c>
      <c r="P4266" s="13">
        <v>44120.723020833335</v>
      </c>
      <c r="Q4266" s="14">
        <v>3.3032407407407406E-2</v>
      </c>
    </row>
    <row r="4267" spans="13:17" x14ac:dyDescent="0.25">
      <c r="M4267" s="1" t="s">
        <v>126</v>
      </c>
      <c r="N4267" s="1" t="s">
        <v>220</v>
      </c>
      <c r="O4267" s="3">
        <v>13020</v>
      </c>
      <c r="P4267" s="13">
        <v>44120.75675925926</v>
      </c>
      <c r="Q4267" s="14">
        <v>2.8067129629629626E-2</v>
      </c>
    </row>
    <row r="4268" spans="13:17" x14ac:dyDescent="0.25">
      <c r="M4268" s="1" t="s">
        <v>227</v>
      </c>
      <c r="N4268" s="1" t="s">
        <v>228</v>
      </c>
      <c r="O4268" s="3">
        <v>13023</v>
      </c>
      <c r="P4268" s="13">
        <v>44120.805891203701</v>
      </c>
      <c r="Q4268" s="14">
        <v>3.1041666666666665E-2</v>
      </c>
    </row>
    <row r="4269" spans="13:17" x14ac:dyDescent="0.25">
      <c r="M4269" s="1" t="s">
        <v>191</v>
      </c>
      <c r="N4269" s="1" t="s">
        <v>192</v>
      </c>
      <c r="O4269" s="3">
        <v>13026</v>
      </c>
      <c r="P4269" s="13">
        <v>44120.851597222223</v>
      </c>
      <c r="Q4269" s="14">
        <v>2.5115740740740741E-2</v>
      </c>
    </row>
    <row r="4270" spans="13:17" x14ac:dyDescent="0.25">
      <c r="M4270" s="1" t="s">
        <v>229</v>
      </c>
      <c r="N4270" s="1" t="s">
        <v>230</v>
      </c>
      <c r="O4270" s="3">
        <v>13028</v>
      </c>
      <c r="P4270" s="13">
        <v>44120.882268518515</v>
      </c>
      <c r="Q4270" s="14">
        <v>3.170138888888889E-2</v>
      </c>
    </row>
    <row r="4271" spans="13:17" x14ac:dyDescent="0.25">
      <c r="M4271" s="1" t="s">
        <v>245</v>
      </c>
      <c r="N4271" s="1" t="s">
        <v>246</v>
      </c>
      <c r="O4271" s="3">
        <v>13029</v>
      </c>
      <c r="P4271" s="13">
        <v>44121.38921296296</v>
      </c>
      <c r="Q4271" s="14">
        <v>3.2939814814814811E-2</v>
      </c>
    </row>
    <row r="4272" spans="13:17" x14ac:dyDescent="0.25">
      <c r="M4272" s="1" t="s">
        <v>167</v>
      </c>
      <c r="N4272" s="1" t="s">
        <v>168</v>
      </c>
      <c r="O4272" s="3">
        <v>13030</v>
      </c>
      <c r="P4272" s="13">
        <v>44121.406377314815</v>
      </c>
      <c r="Q4272" s="14">
        <v>2.6944444444444441E-2</v>
      </c>
    </row>
    <row r="4273" spans="13:17" x14ac:dyDescent="0.25">
      <c r="M4273" s="1" t="s">
        <v>231</v>
      </c>
      <c r="N4273" s="1" t="s">
        <v>232</v>
      </c>
      <c r="O4273" s="3">
        <v>13038</v>
      </c>
      <c r="P4273" s="13">
        <v>44121.50644675926</v>
      </c>
      <c r="Q4273" s="14">
        <v>3.0439814814814819E-2</v>
      </c>
    </row>
    <row r="4274" spans="13:17" x14ac:dyDescent="0.25">
      <c r="M4274" s="1" t="s">
        <v>241</v>
      </c>
      <c r="N4274" s="1" t="s">
        <v>242</v>
      </c>
      <c r="O4274" s="3">
        <v>13041</v>
      </c>
      <c r="P4274" s="13">
        <v>44121.545208333337</v>
      </c>
      <c r="Q4274" s="14">
        <v>3.471064814814815E-2</v>
      </c>
    </row>
    <row r="4275" spans="13:17" x14ac:dyDescent="0.25">
      <c r="M4275" s="1" t="s">
        <v>231</v>
      </c>
      <c r="N4275" s="1" t="s">
        <v>232</v>
      </c>
      <c r="O4275" s="3">
        <v>13042</v>
      </c>
      <c r="P4275" s="13">
        <v>44121.561064814814</v>
      </c>
      <c r="Q4275" s="14">
        <v>3.1689814814814816E-2</v>
      </c>
    </row>
    <row r="4276" spans="13:17" x14ac:dyDescent="0.25">
      <c r="M4276" s="1" t="s">
        <v>223</v>
      </c>
      <c r="N4276" s="1" t="s">
        <v>224</v>
      </c>
      <c r="O4276" s="3">
        <v>13046</v>
      </c>
      <c r="P4276" s="13">
        <v>44121.625625000001</v>
      </c>
      <c r="Q4276" s="14">
        <v>2.7395833333333338E-2</v>
      </c>
    </row>
    <row r="4277" spans="13:17" x14ac:dyDescent="0.25">
      <c r="M4277" s="1" t="s">
        <v>249</v>
      </c>
      <c r="N4277" s="1" t="s">
        <v>250</v>
      </c>
      <c r="O4277" s="3">
        <v>13047</v>
      </c>
      <c r="P4277" s="13">
        <v>44121.639398148145</v>
      </c>
      <c r="Q4277" s="14">
        <v>2.9664351851851855E-2</v>
      </c>
    </row>
    <row r="4278" spans="13:17" x14ac:dyDescent="0.25">
      <c r="M4278" s="1" t="s">
        <v>229</v>
      </c>
      <c r="N4278" s="1" t="s">
        <v>230</v>
      </c>
      <c r="O4278" s="3">
        <v>13048</v>
      </c>
      <c r="P4278" s="13">
        <v>44121.652384259258</v>
      </c>
      <c r="Q4278" s="14">
        <v>3.6516203703703703E-2</v>
      </c>
    </row>
    <row r="4279" spans="13:17" x14ac:dyDescent="0.25">
      <c r="M4279" s="1" t="s">
        <v>249</v>
      </c>
      <c r="N4279" s="1" t="s">
        <v>250</v>
      </c>
      <c r="O4279" s="3">
        <v>13051</v>
      </c>
      <c r="P4279" s="13">
        <v>44121.693379629629</v>
      </c>
      <c r="Q4279" s="14">
        <v>2.7222222222222228E-2</v>
      </c>
    </row>
    <row r="4280" spans="13:17" x14ac:dyDescent="0.25">
      <c r="M4280" s="1" t="s">
        <v>223</v>
      </c>
      <c r="N4280" s="1" t="s">
        <v>224</v>
      </c>
      <c r="O4280" s="3">
        <v>13053</v>
      </c>
      <c r="P4280" s="13">
        <v>44121.718865740739</v>
      </c>
      <c r="Q4280" s="14">
        <v>2.6435185185185187E-2</v>
      </c>
    </row>
    <row r="4281" spans="13:17" x14ac:dyDescent="0.25">
      <c r="M4281" s="1" t="s">
        <v>209</v>
      </c>
      <c r="N4281" s="1" t="s">
        <v>210</v>
      </c>
      <c r="O4281" s="3">
        <v>13055</v>
      </c>
      <c r="P4281" s="13">
        <v>44121.744699074072</v>
      </c>
      <c r="Q4281" s="14">
        <v>2.8726851851851851E-2</v>
      </c>
    </row>
    <row r="4282" spans="13:17" x14ac:dyDescent="0.25">
      <c r="M4282" s="1" t="s">
        <v>209</v>
      </c>
      <c r="N4282" s="1" t="s">
        <v>210</v>
      </c>
      <c r="O4282" s="3">
        <v>13057</v>
      </c>
      <c r="P4282" s="13">
        <v>44121.772916666669</v>
      </c>
      <c r="Q4282" s="14">
        <v>2.9259259259259259E-2</v>
      </c>
    </row>
    <row r="4283" spans="13:17" x14ac:dyDescent="0.25">
      <c r="M4283" s="1" t="s">
        <v>130</v>
      </c>
      <c r="N4283" s="1" t="s">
        <v>218</v>
      </c>
      <c r="O4283" s="3">
        <v>13059</v>
      </c>
      <c r="P4283" s="13">
        <v>44121.798622685186</v>
      </c>
      <c r="Q4283" s="14">
        <v>3.6168981481481483E-2</v>
      </c>
    </row>
    <row r="4284" spans="13:17" x14ac:dyDescent="0.25">
      <c r="M4284" s="1" t="s">
        <v>245</v>
      </c>
      <c r="N4284" s="1" t="s">
        <v>246</v>
      </c>
      <c r="O4284" s="3">
        <v>13060</v>
      </c>
      <c r="P4284" s="13">
        <v>44121.811249999999</v>
      </c>
      <c r="Q4284" s="14">
        <v>3.7210648148148152E-2</v>
      </c>
    </row>
    <row r="4285" spans="13:17" x14ac:dyDescent="0.25">
      <c r="M4285" s="1" t="s">
        <v>247</v>
      </c>
      <c r="N4285" s="1" t="s">
        <v>248</v>
      </c>
      <c r="O4285" s="3">
        <v>13066</v>
      </c>
      <c r="P4285" s="13">
        <v>44122.393923611111</v>
      </c>
      <c r="Q4285" s="14">
        <v>3.1261574074074074E-2</v>
      </c>
    </row>
    <row r="4286" spans="13:17" x14ac:dyDescent="0.25">
      <c r="M4286" s="1" t="s">
        <v>191</v>
      </c>
      <c r="N4286" s="1" t="s">
        <v>192</v>
      </c>
      <c r="O4286" s="3">
        <v>13070</v>
      </c>
      <c r="P4286" s="13">
        <v>44122.451550925929</v>
      </c>
      <c r="Q4286" s="14">
        <v>2.837962962962963E-2</v>
      </c>
    </row>
    <row r="4287" spans="13:17" x14ac:dyDescent="0.25">
      <c r="M4287" s="1" t="s">
        <v>209</v>
      </c>
      <c r="N4287" s="1" t="s">
        <v>210</v>
      </c>
      <c r="O4287" s="3">
        <v>13077</v>
      </c>
      <c r="P4287" s="13">
        <v>44122.545601851853</v>
      </c>
      <c r="Q4287" s="14">
        <v>3.1377314814814809E-2</v>
      </c>
    </row>
    <row r="4288" spans="13:17" x14ac:dyDescent="0.25">
      <c r="M4288" s="1" t="s">
        <v>191</v>
      </c>
      <c r="N4288" s="1" t="s">
        <v>192</v>
      </c>
      <c r="O4288" s="3">
        <v>13080</v>
      </c>
      <c r="P4288" s="13">
        <v>44122.591423611113</v>
      </c>
      <c r="Q4288" s="14">
        <v>3.4386574074074076E-2</v>
      </c>
    </row>
    <row r="4289" spans="13:17" x14ac:dyDescent="0.25">
      <c r="M4289" s="1" t="s">
        <v>185</v>
      </c>
      <c r="N4289" s="1" t="s">
        <v>186</v>
      </c>
      <c r="O4289" s="3">
        <v>13081</v>
      </c>
      <c r="P4289" s="13">
        <v>44122.60255787037</v>
      </c>
      <c r="Q4289" s="14">
        <v>2.7025462962962959E-2</v>
      </c>
    </row>
    <row r="4290" spans="13:17" x14ac:dyDescent="0.25">
      <c r="M4290" s="1" t="s">
        <v>241</v>
      </c>
      <c r="N4290" s="1" t="s">
        <v>242</v>
      </c>
      <c r="O4290" s="3">
        <v>13084</v>
      </c>
      <c r="P4290" s="13">
        <v>44122.650196759256</v>
      </c>
      <c r="Q4290" s="14">
        <v>3.1817129629629633E-2</v>
      </c>
    </row>
    <row r="4291" spans="13:17" x14ac:dyDescent="0.25">
      <c r="M4291" s="1" t="s">
        <v>227</v>
      </c>
      <c r="N4291" s="1" t="s">
        <v>228</v>
      </c>
      <c r="O4291" s="3">
        <v>13098</v>
      </c>
      <c r="P4291" s="13">
        <v>44122.833831018521</v>
      </c>
      <c r="Q4291" s="14">
        <v>2.8634259259259262E-2</v>
      </c>
    </row>
    <row r="4292" spans="13:17" x14ac:dyDescent="0.25">
      <c r="M4292" s="1" t="s">
        <v>191</v>
      </c>
      <c r="N4292" s="1" t="s">
        <v>192</v>
      </c>
      <c r="O4292" s="3">
        <v>13102</v>
      </c>
      <c r="P4292" s="13">
        <v>44122.886874999997</v>
      </c>
      <c r="Q4292" s="14">
        <v>2.6863425925925926E-2</v>
      </c>
    </row>
    <row r="4293" spans="13:17" x14ac:dyDescent="0.25">
      <c r="M4293" s="1" t="s">
        <v>237</v>
      </c>
      <c r="N4293" s="1" t="s">
        <v>238</v>
      </c>
      <c r="O4293" s="3">
        <v>13104</v>
      </c>
      <c r="P4293" s="13">
        <v>44123.407893518517</v>
      </c>
      <c r="Q4293" s="14">
        <v>4.0972222222222222E-2</v>
      </c>
    </row>
    <row r="4294" spans="13:17" x14ac:dyDescent="0.25">
      <c r="M4294" s="1" t="s">
        <v>130</v>
      </c>
      <c r="N4294" s="1" t="s">
        <v>218</v>
      </c>
      <c r="O4294" s="3">
        <v>13105</v>
      </c>
      <c r="P4294" s="13">
        <v>44123.426620370374</v>
      </c>
      <c r="Q4294" s="14">
        <v>3.1909722222222221E-2</v>
      </c>
    </row>
    <row r="4295" spans="13:17" x14ac:dyDescent="0.25">
      <c r="M4295" s="1" t="s">
        <v>227</v>
      </c>
      <c r="N4295" s="1" t="s">
        <v>228</v>
      </c>
      <c r="O4295" s="3">
        <v>13114</v>
      </c>
      <c r="P4295" s="13">
        <v>44123.554513888892</v>
      </c>
      <c r="Q4295" s="14">
        <v>3.3935185185185186E-2</v>
      </c>
    </row>
    <row r="4296" spans="13:17" x14ac:dyDescent="0.25">
      <c r="M4296" s="1" t="s">
        <v>223</v>
      </c>
      <c r="N4296" s="1" t="s">
        <v>224</v>
      </c>
      <c r="O4296" s="3">
        <v>13115</v>
      </c>
      <c r="P4296" s="13">
        <v>44123.567499999997</v>
      </c>
      <c r="Q4296" s="14">
        <v>3.0219907407407407E-2</v>
      </c>
    </row>
    <row r="4297" spans="13:17" x14ac:dyDescent="0.25">
      <c r="M4297" s="1" t="s">
        <v>191</v>
      </c>
      <c r="N4297" s="1" t="s">
        <v>192</v>
      </c>
      <c r="O4297" s="3">
        <v>13120</v>
      </c>
      <c r="P4297" s="13">
        <v>44123.638657407406</v>
      </c>
      <c r="Q4297" s="14">
        <v>3.605324074074074E-2</v>
      </c>
    </row>
    <row r="4298" spans="13:17" x14ac:dyDescent="0.25">
      <c r="M4298" s="1" t="s">
        <v>241</v>
      </c>
      <c r="N4298" s="1" t="s">
        <v>242</v>
      </c>
      <c r="O4298" s="3">
        <v>13125</v>
      </c>
      <c r="P4298" s="13">
        <v>44123.715289351851</v>
      </c>
      <c r="Q4298" s="14">
        <v>2.4386574074074074E-2</v>
      </c>
    </row>
    <row r="4299" spans="13:17" x14ac:dyDescent="0.25">
      <c r="M4299" s="1" t="s">
        <v>191</v>
      </c>
      <c r="N4299" s="1" t="s">
        <v>192</v>
      </c>
      <c r="O4299" s="3">
        <v>13129</v>
      </c>
      <c r="P4299" s="13">
        <v>44123.77789351852</v>
      </c>
      <c r="Q4299" s="14">
        <v>3.1990740740740743E-2</v>
      </c>
    </row>
    <row r="4300" spans="13:17" x14ac:dyDescent="0.25">
      <c r="M4300" s="1" t="s">
        <v>231</v>
      </c>
      <c r="N4300" s="1" t="s">
        <v>232</v>
      </c>
      <c r="O4300" s="3">
        <v>13132</v>
      </c>
      <c r="P4300" s="13">
        <v>44123.825624999998</v>
      </c>
      <c r="Q4300" s="14">
        <v>3.1956018518518516E-2</v>
      </c>
    </row>
    <row r="4301" spans="13:17" x14ac:dyDescent="0.25">
      <c r="M4301" s="1" t="s">
        <v>247</v>
      </c>
      <c r="N4301" s="1" t="s">
        <v>248</v>
      </c>
      <c r="O4301" s="3">
        <v>13137</v>
      </c>
      <c r="P4301" s="13">
        <v>44124.396597222221</v>
      </c>
      <c r="Q4301" s="14">
        <v>3.260416666666667E-2</v>
      </c>
    </row>
    <row r="4302" spans="13:17" x14ac:dyDescent="0.25">
      <c r="M4302" s="1" t="s">
        <v>199</v>
      </c>
      <c r="N4302" s="1" t="s">
        <v>200</v>
      </c>
      <c r="O4302" s="3">
        <v>13142</v>
      </c>
      <c r="P4302" s="13">
        <v>44124.474421296298</v>
      </c>
      <c r="Q4302" s="14">
        <v>3.335648148148148E-2</v>
      </c>
    </row>
    <row r="4303" spans="13:17" x14ac:dyDescent="0.25">
      <c r="M4303" s="1" t="s">
        <v>241</v>
      </c>
      <c r="N4303" s="1" t="s">
        <v>242</v>
      </c>
      <c r="O4303" s="3">
        <v>13144</v>
      </c>
      <c r="P4303" s="13">
        <v>44124.506747685184</v>
      </c>
      <c r="Q4303" s="14">
        <v>2.6122685185185183E-2</v>
      </c>
    </row>
    <row r="4304" spans="13:17" x14ac:dyDescent="0.25">
      <c r="M4304" s="1" t="s">
        <v>227</v>
      </c>
      <c r="N4304" s="1" t="s">
        <v>228</v>
      </c>
      <c r="O4304" s="3">
        <v>13149</v>
      </c>
      <c r="P4304" s="13">
        <v>44124.577337962961</v>
      </c>
      <c r="Q4304" s="14">
        <v>3.6574074074074071E-2</v>
      </c>
    </row>
    <row r="4305" spans="13:17" x14ac:dyDescent="0.25">
      <c r="M4305" s="1" t="s">
        <v>249</v>
      </c>
      <c r="N4305" s="1" t="s">
        <v>250</v>
      </c>
      <c r="O4305" s="3">
        <v>13153</v>
      </c>
      <c r="P4305" s="13">
        <v>44124.63349537037</v>
      </c>
      <c r="Q4305" s="14">
        <v>3.2106481481481479E-2</v>
      </c>
    </row>
    <row r="4306" spans="13:17" x14ac:dyDescent="0.25">
      <c r="M4306" s="1" t="s">
        <v>167</v>
      </c>
      <c r="N4306" s="1" t="s">
        <v>168</v>
      </c>
      <c r="O4306" s="3">
        <v>13154</v>
      </c>
      <c r="P4306" s="13">
        <v>44124.650509259256</v>
      </c>
      <c r="Q4306" s="14">
        <v>3.0254629629629631E-2</v>
      </c>
    </row>
    <row r="4307" spans="13:17" x14ac:dyDescent="0.25">
      <c r="M4307" s="1" t="s">
        <v>231</v>
      </c>
      <c r="N4307" s="1" t="s">
        <v>232</v>
      </c>
      <c r="O4307" s="3">
        <v>13155</v>
      </c>
      <c r="P4307" s="13">
        <v>44124.66810185185</v>
      </c>
      <c r="Q4307" s="14">
        <v>2.6527777777777779E-2</v>
      </c>
    </row>
    <row r="4308" spans="13:17" x14ac:dyDescent="0.25">
      <c r="M4308" s="1" t="s">
        <v>199</v>
      </c>
      <c r="N4308" s="1" t="s">
        <v>200</v>
      </c>
      <c r="O4308" s="3">
        <v>13161</v>
      </c>
      <c r="P4308" s="13">
        <v>44124.756342592591</v>
      </c>
      <c r="Q4308" s="14">
        <v>2.9224537037037038E-2</v>
      </c>
    </row>
    <row r="4309" spans="13:17" x14ac:dyDescent="0.25">
      <c r="M4309" s="1" t="s">
        <v>247</v>
      </c>
      <c r="N4309" s="1" t="s">
        <v>248</v>
      </c>
      <c r="O4309" s="3">
        <v>13170</v>
      </c>
      <c r="P4309" s="13">
        <v>44125.383738425924</v>
      </c>
      <c r="Q4309" s="14">
        <v>2.613425925925926E-2</v>
      </c>
    </row>
    <row r="4310" spans="13:17" x14ac:dyDescent="0.25">
      <c r="M4310" s="1" t="s">
        <v>231</v>
      </c>
      <c r="N4310" s="1" t="s">
        <v>232</v>
      </c>
      <c r="O4310" s="3">
        <v>13172</v>
      </c>
      <c r="P4310" s="13">
        <v>44125.409305555557</v>
      </c>
      <c r="Q4310" s="14">
        <v>3.8692129629629632E-2</v>
      </c>
    </row>
    <row r="4311" spans="13:17" x14ac:dyDescent="0.25">
      <c r="M4311" s="1" t="s">
        <v>185</v>
      </c>
      <c r="N4311" s="1" t="s">
        <v>186</v>
      </c>
      <c r="O4311" s="3">
        <v>13173</v>
      </c>
      <c r="P4311" s="13">
        <v>44125.424062500002</v>
      </c>
      <c r="Q4311" s="14">
        <v>3.8182870370370374E-2</v>
      </c>
    </row>
    <row r="4312" spans="13:17" x14ac:dyDescent="0.25">
      <c r="M4312" s="1" t="s">
        <v>231</v>
      </c>
      <c r="N4312" s="1" t="s">
        <v>232</v>
      </c>
      <c r="O4312" s="3">
        <v>13178</v>
      </c>
      <c r="P4312" s="13">
        <v>44125.49454861111</v>
      </c>
      <c r="Q4312" s="14">
        <v>3.2476851851851847E-2</v>
      </c>
    </row>
    <row r="4313" spans="13:17" x14ac:dyDescent="0.25">
      <c r="M4313" s="1" t="s">
        <v>229</v>
      </c>
      <c r="N4313" s="1" t="s">
        <v>230</v>
      </c>
      <c r="O4313" s="3">
        <v>13179</v>
      </c>
      <c r="P4313" s="13">
        <v>44125.513599537036</v>
      </c>
      <c r="Q4313" s="14">
        <v>4.0497685185185185E-2</v>
      </c>
    </row>
    <row r="4314" spans="13:17" x14ac:dyDescent="0.25">
      <c r="M4314" s="1" t="s">
        <v>241</v>
      </c>
      <c r="N4314" s="1" t="s">
        <v>242</v>
      </c>
      <c r="O4314" s="3">
        <v>13180</v>
      </c>
      <c r="P4314" s="13">
        <v>44125.529432870368</v>
      </c>
      <c r="Q4314" s="14">
        <v>3.5462962962962967E-2</v>
      </c>
    </row>
    <row r="4315" spans="13:17" x14ac:dyDescent="0.25">
      <c r="M4315" s="1" t="s">
        <v>245</v>
      </c>
      <c r="N4315" s="1" t="s">
        <v>246</v>
      </c>
      <c r="O4315" s="3">
        <v>13183</v>
      </c>
      <c r="P4315" s="13">
        <v>44125.562106481484</v>
      </c>
      <c r="Q4315" s="14">
        <v>3.4016203703703708E-2</v>
      </c>
    </row>
    <row r="4316" spans="13:17" x14ac:dyDescent="0.25">
      <c r="M4316" s="1" t="s">
        <v>231</v>
      </c>
      <c r="N4316" s="1" t="s">
        <v>232</v>
      </c>
      <c r="O4316" s="3">
        <v>13186</v>
      </c>
      <c r="P4316" s="13">
        <v>44125.605543981481</v>
      </c>
      <c r="Q4316" s="14">
        <v>3.7824074074074072E-2</v>
      </c>
    </row>
    <row r="4317" spans="13:17" x14ac:dyDescent="0.25">
      <c r="M4317" s="1" t="s">
        <v>199</v>
      </c>
      <c r="N4317" s="1" t="s">
        <v>200</v>
      </c>
      <c r="O4317" s="3">
        <v>13202</v>
      </c>
      <c r="P4317" s="13">
        <v>44125.833877314813</v>
      </c>
      <c r="Q4317" s="14">
        <v>3.0405092592592591E-2</v>
      </c>
    </row>
    <row r="4318" spans="13:17" x14ac:dyDescent="0.25">
      <c r="M4318" s="1" t="s">
        <v>209</v>
      </c>
      <c r="N4318" s="1" t="s">
        <v>210</v>
      </c>
      <c r="O4318" s="3">
        <v>13203</v>
      </c>
      <c r="P4318" s="13">
        <v>44125.852800925924</v>
      </c>
      <c r="Q4318" s="14">
        <v>2.8715277777777781E-2</v>
      </c>
    </row>
    <row r="4319" spans="13:17" x14ac:dyDescent="0.25">
      <c r="M4319" s="1" t="s">
        <v>249</v>
      </c>
      <c r="N4319" s="1" t="s">
        <v>250</v>
      </c>
      <c r="O4319" s="3">
        <v>13204</v>
      </c>
      <c r="P4319" s="13">
        <v>44125.865960648145</v>
      </c>
      <c r="Q4319" s="14">
        <v>3.2638888888888891E-2</v>
      </c>
    </row>
    <row r="4320" spans="13:17" x14ac:dyDescent="0.25">
      <c r="M4320" s="1" t="s">
        <v>227</v>
      </c>
      <c r="N4320" s="1" t="s">
        <v>228</v>
      </c>
      <c r="O4320" s="3">
        <v>13210</v>
      </c>
      <c r="P4320" s="13">
        <v>44126.445775462962</v>
      </c>
      <c r="Q4320" s="14">
        <v>3.7789351851851852E-2</v>
      </c>
    </row>
    <row r="4321" spans="13:17" x14ac:dyDescent="0.25">
      <c r="M4321" s="1" t="s">
        <v>253</v>
      </c>
      <c r="N4321" s="1" t="s">
        <v>254</v>
      </c>
      <c r="O4321" s="3">
        <v>13216</v>
      </c>
      <c r="P4321" s="13">
        <v>44126.530381944445</v>
      </c>
      <c r="Q4321" s="14">
        <v>3.5289351851851856E-2</v>
      </c>
    </row>
    <row r="4322" spans="13:17" x14ac:dyDescent="0.25">
      <c r="M4322" s="1" t="s">
        <v>231</v>
      </c>
      <c r="N4322" s="1" t="s">
        <v>232</v>
      </c>
      <c r="O4322" s="3">
        <v>13217</v>
      </c>
      <c r="P4322" s="13">
        <v>44126.546296296299</v>
      </c>
      <c r="Q4322" s="14">
        <v>2.837962962962963E-2</v>
      </c>
    </row>
    <row r="4323" spans="13:17" x14ac:dyDescent="0.25">
      <c r="M4323" s="1" t="s">
        <v>227</v>
      </c>
      <c r="N4323" s="1" t="s">
        <v>228</v>
      </c>
      <c r="O4323" s="3">
        <v>13218</v>
      </c>
      <c r="P4323" s="13">
        <v>44126.560706018521</v>
      </c>
      <c r="Q4323" s="14">
        <v>3.2812500000000001E-2</v>
      </c>
    </row>
    <row r="4324" spans="13:17" x14ac:dyDescent="0.25">
      <c r="M4324" s="1" t="s">
        <v>209</v>
      </c>
      <c r="N4324" s="1" t="s">
        <v>210</v>
      </c>
      <c r="O4324" s="3">
        <v>13230</v>
      </c>
      <c r="P4324" s="13">
        <v>44126.752187500002</v>
      </c>
      <c r="Q4324" s="14">
        <v>3.3738425925925929E-2</v>
      </c>
    </row>
    <row r="4325" spans="13:17" x14ac:dyDescent="0.25">
      <c r="M4325" s="1" t="s">
        <v>253</v>
      </c>
      <c r="N4325" s="1" t="s">
        <v>254</v>
      </c>
      <c r="O4325" s="3">
        <v>13234</v>
      </c>
      <c r="P4325" s="13">
        <v>44126.809907407405</v>
      </c>
      <c r="Q4325" s="14">
        <v>3.3159722222222222E-2</v>
      </c>
    </row>
    <row r="4326" spans="13:17" x14ac:dyDescent="0.25">
      <c r="M4326" s="1" t="s">
        <v>173</v>
      </c>
      <c r="N4326" s="1" t="s">
        <v>174</v>
      </c>
      <c r="O4326" s="3">
        <v>13235</v>
      </c>
      <c r="P4326" s="13">
        <v>44126.822280092594</v>
      </c>
      <c r="Q4326" s="14">
        <v>3.0937499999999996E-2</v>
      </c>
    </row>
    <row r="4327" spans="13:17" x14ac:dyDescent="0.25">
      <c r="M4327" s="1" t="s">
        <v>227</v>
      </c>
      <c r="N4327" s="1" t="s">
        <v>228</v>
      </c>
      <c r="O4327" s="3">
        <v>13236</v>
      </c>
      <c r="P4327" s="13">
        <v>44126.83289351852</v>
      </c>
      <c r="Q4327" s="14">
        <v>3.7280092592592594E-2</v>
      </c>
    </row>
    <row r="4328" spans="13:17" x14ac:dyDescent="0.25">
      <c r="M4328" s="1" t="s">
        <v>173</v>
      </c>
      <c r="N4328" s="1" t="s">
        <v>174</v>
      </c>
      <c r="O4328" s="3">
        <v>13237</v>
      </c>
      <c r="P4328" s="13">
        <v>44126.849189814813</v>
      </c>
      <c r="Q4328" s="14">
        <v>3.7893518518518521E-2</v>
      </c>
    </row>
    <row r="4329" spans="13:17" x14ac:dyDescent="0.25">
      <c r="M4329" s="1" t="s">
        <v>130</v>
      </c>
      <c r="N4329" s="1" t="s">
        <v>218</v>
      </c>
      <c r="O4329" s="3">
        <v>13239</v>
      </c>
      <c r="P4329" s="13">
        <v>44126.883483796293</v>
      </c>
      <c r="Q4329" s="14">
        <v>2.5104166666666664E-2</v>
      </c>
    </row>
    <row r="4330" spans="13:17" x14ac:dyDescent="0.25">
      <c r="M4330" s="1" t="s">
        <v>185</v>
      </c>
      <c r="N4330" s="1" t="s">
        <v>186</v>
      </c>
      <c r="O4330" s="3">
        <v>13240</v>
      </c>
      <c r="P4330" s="13">
        <v>44127.390428240738</v>
      </c>
      <c r="Q4330" s="14">
        <v>2.8449074074074075E-2</v>
      </c>
    </row>
    <row r="4331" spans="13:17" x14ac:dyDescent="0.25">
      <c r="M4331" s="1" t="s">
        <v>130</v>
      </c>
      <c r="N4331" s="1" t="s">
        <v>218</v>
      </c>
      <c r="O4331" s="3">
        <v>13246</v>
      </c>
      <c r="P4331" s="13">
        <v>44127.485763888886</v>
      </c>
      <c r="Q4331" s="14">
        <v>3.622685185185185E-2</v>
      </c>
    </row>
    <row r="4332" spans="13:17" x14ac:dyDescent="0.25">
      <c r="M4332" s="1" t="s">
        <v>173</v>
      </c>
      <c r="N4332" s="1" t="s">
        <v>174</v>
      </c>
      <c r="O4332" s="3">
        <v>13247</v>
      </c>
      <c r="P4332" s="13">
        <v>44127.499305555553</v>
      </c>
      <c r="Q4332" s="14">
        <v>4.0138888888888884E-2</v>
      </c>
    </row>
    <row r="4333" spans="13:17" x14ac:dyDescent="0.25">
      <c r="M4333" s="1" t="s">
        <v>247</v>
      </c>
      <c r="N4333" s="1" t="s">
        <v>248</v>
      </c>
      <c r="O4333" s="3">
        <v>13249</v>
      </c>
      <c r="P4333" s="13">
        <v>44127.5234375</v>
      </c>
      <c r="Q4333" s="14">
        <v>3.2106481481481479E-2</v>
      </c>
    </row>
    <row r="4334" spans="13:17" x14ac:dyDescent="0.25">
      <c r="M4334" s="1" t="s">
        <v>126</v>
      </c>
      <c r="N4334" s="1" t="s">
        <v>220</v>
      </c>
      <c r="O4334" s="3">
        <v>13250</v>
      </c>
      <c r="P4334" s="13">
        <v>44127.539780092593</v>
      </c>
      <c r="Q4334" s="14">
        <v>2.3692129629629629E-2</v>
      </c>
    </row>
    <row r="4335" spans="13:17" x14ac:dyDescent="0.25">
      <c r="M4335" s="1" t="s">
        <v>130</v>
      </c>
      <c r="N4335" s="1" t="s">
        <v>218</v>
      </c>
      <c r="O4335" s="3">
        <v>13252</v>
      </c>
      <c r="P4335" s="13">
        <v>44127.565798611111</v>
      </c>
      <c r="Q4335" s="14">
        <v>2.8032407407407409E-2</v>
      </c>
    </row>
    <row r="4336" spans="13:17" x14ac:dyDescent="0.25">
      <c r="M4336" s="1" t="s">
        <v>130</v>
      </c>
      <c r="N4336" s="1" t="s">
        <v>218</v>
      </c>
      <c r="O4336" s="3">
        <v>13254</v>
      </c>
      <c r="P4336" s="13">
        <v>44127.595381944448</v>
      </c>
      <c r="Q4336" s="14">
        <v>3.107638888888889E-2</v>
      </c>
    </row>
    <row r="4337" spans="13:17" x14ac:dyDescent="0.25">
      <c r="M4337" s="1" t="s">
        <v>237</v>
      </c>
      <c r="N4337" s="1" t="s">
        <v>238</v>
      </c>
      <c r="O4337" s="3">
        <v>13259</v>
      </c>
      <c r="P4337" s="13">
        <v>44127.679201388892</v>
      </c>
      <c r="Q4337" s="14">
        <v>2.5173611111111108E-2</v>
      </c>
    </row>
    <row r="4338" spans="13:17" x14ac:dyDescent="0.25">
      <c r="M4338" s="1" t="s">
        <v>227</v>
      </c>
      <c r="N4338" s="1" t="s">
        <v>228</v>
      </c>
      <c r="O4338" s="3">
        <v>13262</v>
      </c>
      <c r="P4338" s="13">
        <v>44127.727789351855</v>
      </c>
      <c r="Q4338" s="14">
        <v>2.7523148148148147E-2</v>
      </c>
    </row>
    <row r="4339" spans="13:17" x14ac:dyDescent="0.25">
      <c r="M4339" s="1" t="s">
        <v>231</v>
      </c>
      <c r="N4339" s="1" t="s">
        <v>232</v>
      </c>
      <c r="O4339" s="3">
        <v>13265</v>
      </c>
      <c r="P4339" s="13">
        <v>44127.771805555552</v>
      </c>
      <c r="Q4339" s="14">
        <v>3.3530092592592591E-2</v>
      </c>
    </row>
    <row r="4340" spans="13:17" x14ac:dyDescent="0.25">
      <c r="M4340" s="1" t="s">
        <v>191</v>
      </c>
      <c r="N4340" s="1" t="s">
        <v>192</v>
      </c>
      <c r="O4340" s="3">
        <v>13266</v>
      </c>
      <c r="P4340" s="13">
        <v>44127.789027777777</v>
      </c>
      <c r="Q4340" s="14">
        <v>3.3680555555555554E-2</v>
      </c>
    </row>
    <row r="4341" spans="13:17" x14ac:dyDescent="0.25">
      <c r="M4341" s="1" t="s">
        <v>241</v>
      </c>
      <c r="N4341" s="1" t="s">
        <v>242</v>
      </c>
      <c r="O4341" s="3">
        <v>13270</v>
      </c>
      <c r="P4341" s="13">
        <v>44127.845254629632</v>
      </c>
      <c r="Q4341" s="14">
        <v>2.8680555555555553E-2</v>
      </c>
    </row>
    <row r="4342" spans="13:17" x14ac:dyDescent="0.25">
      <c r="M4342" s="1" t="s">
        <v>173</v>
      </c>
      <c r="N4342" s="1" t="s">
        <v>174</v>
      </c>
      <c r="O4342" s="3">
        <v>13271</v>
      </c>
      <c r="P4342" s="13">
        <v>44127.854872685188</v>
      </c>
      <c r="Q4342" s="14">
        <v>3.8993055555555552E-2</v>
      </c>
    </row>
    <row r="4343" spans="13:17" x14ac:dyDescent="0.25">
      <c r="M4343" s="1" t="s">
        <v>245</v>
      </c>
      <c r="N4343" s="1" t="s">
        <v>246</v>
      </c>
      <c r="O4343" s="3">
        <v>13272</v>
      </c>
      <c r="P4343" s="13">
        <v>44127.873622685183</v>
      </c>
      <c r="Q4343" s="14">
        <v>3.3541666666666664E-2</v>
      </c>
    </row>
    <row r="4344" spans="13:17" x14ac:dyDescent="0.25">
      <c r="M4344" s="1" t="s">
        <v>245</v>
      </c>
      <c r="N4344" s="1" t="s">
        <v>246</v>
      </c>
      <c r="O4344" s="3">
        <v>13279</v>
      </c>
      <c r="P4344" s="13">
        <v>44128.46979166667</v>
      </c>
      <c r="Q4344" s="14">
        <v>3.0300925925925926E-2</v>
      </c>
    </row>
    <row r="4345" spans="13:17" x14ac:dyDescent="0.25">
      <c r="M4345" s="1" t="s">
        <v>223</v>
      </c>
      <c r="N4345" s="1" t="s">
        <v>224</v>
      </c>
      <c r="O4345" s="3">
        <v>13282</v>
      </c>
      <c r="P4345" s="13">
        <v>44128.517812500002</v>
      </c>
      <c r="Q4345" s="14">
        <v>3.5706018518518519E-2</v>
      </c>
    </row>
    <row r="4346" spans="13:17" x14ac:dyDescent="0.25">
      <c r="M4346" s="1" t="s">
        <v>253</v>
      </c>
      <c r="N4346" s="1" t="s">
        <v>254</v>
      </c>
      <c r="O4346" s="3">
        <v>13284</v>
      </c>
      <c r="P4346" s="13">
        <v>44128.5469212963</v>
      </c>
      <c r="Q4346" s="14">
        <v>2.5902777777777775E-2</v>
      </c>
    </row>
    <row r="4347" spans="13:17" x14ac:dyDescent="0.25">
      <c r="M4347" s="1" t="s">
        <v>253</v>
      </c>
      <c r="N4347" s="1" t="s">
        <v>254</v>
      </c>
      <c r="O4347" s="3">
        <v>13287</v>
      </c>
      <c r="P4347" s="13">
        <v>44128.596828703703</v>
      </c>
      <c r="Q4347" s="14">
        <v>2.8819444444444443E-2</v>
      </c>
    </row>
    <row r="4348" spans="13:17" x14ac:dyDescent="0.25">
      <c r="M4348" s="1" t="s">
        <v>130</v>
      </c>
      <c r="N4348" s="1" t="s">
        <v>218</v>
      </c>
      <c r="O4348" s="3">
        <v>13288</v>
      </c>
      <c r="P4348" s="13">
        <v>44128.606712962966</v>
      </c>
      <c r="Q4348" s="14">
        <v>3.8668981481481478E-2</v>
      </c>
    </row>
    <row r="4349" spans="13:17" x14ac:dyDescent="0.25">
      <c r="M4349" s="1" t="s">
        <v>173</v>
      </c>
      <c r="N4349" s="1" t="s">
        <v>174</v>
      </c>
      <c r="O4349" s="3">
        <v>13294</v>
      </c>
      <c r="P4349" s="13">
        <v>44128.697025462963</v>
      </c>
      <c r="Q4349" s="14">
        <v>3.3935185185185186E-2</v>
      </c>
    </row>
    <row r="4350" spans="13:17" x14ac:dyDescent="0.25">
      <c r="M4350" s="1" t="s">
        <v>191</v>
      </c>
      <c r="N4350" s="1" t="s">
        <v>192</v>
      </c>
      <c r="O4350" s="3">
        <v>13295</v>
      </c>
      <c r="P4350" s="13">
        <v>44128.710844907408</v>
      </c>
      <c r="Q4350" s="14">
        <v>4.0706018518518523E-2</v>
      </c>
    </row>
    <row r="4351" spans="13:17" x14ac:dyDescent="0.25">
      <c r="M4351" s="1" t="s">
        <v>231</v>
      </c>
      <c r="N4351" s="1" t="s">
        <v>232</v>
      </c>
      <c r="O4351" s="3">
        <v>13298</v>
      </c>
      <c r="P4351" s="13">
        <v>44128.748078703706</v>
      </c>
      <c r="Q4351" s="14">
        <v>3.2743055555555553E-2</v>
      </c>
    </row>
    <row r="4352" spans="13:17" x14ac:dyDescent="0.25">
      <c r="M4352" s="1" t="s">
        <v>126</v>
      </c>
      <c r="N4352" s="1" t="s">
        <v>220</v>
      </c>
      <c r="O4352" s="3">
        <v>13299</v>
      </c>
      <c r="P4352" s="13">
        <v>44128.766712962963</v>
      </c>
      <c r="Q4352" s="14">
        <v>3.3819444444444451E-2</v>
      </c>
    </row>
    <row r="4353" spans="13:17" x14ac:dyDescent="0.25">
      <c r="M4353" s="1" t="s">
        <v>245</v>
      </c>
      <c r="N4353" s="1" t="s">
        <v>246</v>
      </c>
      <c r="O4353" s="3">
        <v>13300</v>
      </c>
      <c r="P4353" s="13">
        <v>44128.777187500003</v>
      </c>
      <c r="Q4353" s="14">
        <v>3.3750000000000002E-2</v>
      </c>
    </row>
    <row r="4354" spans="13:17" x14ac:dyDescent="0.25">
      <c r="M4354" s="1" t="s">
        <v>245</v>
      </c>
      <c r="N4354" s="1" t="s">
        <v>246</v>
      </c>
      <c r="O4354" s="3">
        <v>13301</v>
      </c>
      <c r="P4354" s="13">
        <v>44128.787951388891</v>
      </c>
      <c r="Q4354" s="14">
        <v>2.9039351851851854E-2</v>
      </c>
    </row>
    <row r="4355" spans="13:17" x14ac:dyDescent="0.25">
      <c r="M4355" s="1" t="s">
        <v>247</v>
      </c>
      <c r="N4355" s="1" t="s">
        <v>248</v>
      </c>
      <c r="O4355" s="3">
        <v>13303</v>
      </c>
      <c r="P4355" s="13">
        <v>44128.818449074075</v>
      </c>
      <c r="Q4355" s="14">
        <v>3.0659722222222224E-2</v>
      </c>
    </row>
    <row r="4356" spans="13:17" x14ac:dyDescent="0.25">
      <c r="M4356" s="1" t="s">
        <v>237</v>
      </c>
      <c r="N4356" s="1" t="s">
        <v>238</v>
      </c>
      <c r="O4356" s="3">
        <v>13306</v>
      </c>
      <c r="P4356" s="13">
        <v>44128.862268518518</v>
      </c>
      <c r="Q4356" s="14">
        <v>3.9814814814814817E-2</v>
      </c>
    </row>
    <row r="4357" spans="13:17" x14ac:dyDescent="0.25">
      <c r="M4357" s="1" t="s">
        <v>241</v>
      </c>
      <c r="N4357" s="1" t="s">
        <v>242</v>
      </c>
      <c r="O4357" s="3">
        <v>13308</v>
      </c>
      <c r="P4357" s="13">
        <v>44128.889652777776</v>
      </c>
      <c r="Q4357" s="14">
        <v>3.7395833333333336E-2</v>
      </c>
    </row>
    <row r="4358" spans="13:17" x14ac:dyDescent="0.25">
      <c r="M4358" s="1" t="s">
        <v>173</v>
      </c>
      <c r="N4358" s="1" t="s">
        <v>174</v>
      </c>
      <c r="O4358" s="3">
        <v>13315</v>
      </c>
      <c r="P4358" s="13">
        <v>44129.487083333333</v>
      </c>
      <c r="Q4358" s="14">
        <v>3.0277777777777778E-2</v>
      </c>
    </row>
    <row r="4359" spans="13:17" x14ac:dyDescent="0.25">
      <c r="M4359" s="1" t="s">
        <v>199</v>
      </c>
      <c r="N4359" s="1" t="s">
        <v>200</v>
      </c>
      <c r="O4359" s="3">
        <v>13316</v>
      </c>
      <c r="P4359" s="13">
        <v>44129.505520833336</v>
      </c>
      <c r="Q4359" s="14">
        <v>3.2164351851851854E-2</v>
      </c>
    </row>
    <row r="4360" spans="13:17" x14ac:dyDescent="0.25">
      <c r="M4360" s="1" t="s">
        <v>249</v>
      </c>
      <c r="N4360" s="1" t="s">
        <v>250</v>
      </c>
      <c r="O4360" s="3">
        <v>13318</v>
      </c>
      <c r="P4360" s="13">
        <v>44129.526585648149</v>
      </c>
      <c r="Q4360" s="14">
        <v>3.2974537037037038E-2</v>
      </c>
    </row>
    <row r="4361" spans="13:17" x14ac:dyDescent="0.25">
      <c r="M4361" s="1" t="s">
        <v>247</v>
      </c>
      <c r="N4361" s="1" t="s">
        <v>248</v>
      </c>
      <c r="O4361" s="3">
        <v>13319</v>
      </c>
      <c r="P4361" s="13">
        <v>44129.538148148145</v>
      </c>
      <c r="Q4361" s="14">
        <v>2.7557870370370368E-2</v>
      </c>
    </row>
    <row r="4362" spans="13:17" x14ac:dyDescent="0.25">
      <c r="M4362" s="1" t="s">
        <v>245</v>
      </c>
      <c r="N4362" s="1" t="s">
        <v>246</v>
      </c>
      <c r="O4362" s="3">
        <v>13321</v>
      </c>
      <c r="P4362" s="13">
        <v>44129.576388888891</v>
      </c>
      <c r="Q4362" s="14">
        <v>2.8055555555555556E-2</v>
      </c>
    </row>
    <row r="4363" spans="13:17" x14ac:dyDescent="0.25">
      <c r="M4363" s="1" t="s">
        <v>185</v>
      </c>
      <c r="N4363" s="1" t="s">
        <v>186</v>
      </c>
      <c r="O4363" s="3">
        <v>13322</v>
      </c>
      <c r="P4363" s="13">
        <v>44129.588900462964</v>
      </c>
      <c r="Q4363" s="14">
        <v>3.8194444444444441E-2</v>
      </c>
    </row>
    <row r="4364" spans="13:17" x14ac:dyDescent="0.25">
      <c r="M4364" s="1" t="s">
        <v>229</v>
      </c>
      <c r="N4364" s="1" t="s">
        <v>230</v>
      </c>
      <c r="O4364" s="3">
        <v>13323</v>
      </c>
      <c r="P4364" s="13">
        <v>44129.606354166666</v>
      </c>
      <c r="Q4364" s="14">
        <v>2.7384259259259257E-2</v>
      </c>
    </row>
    <row r="4365" spans="13:17" x14ac:dyDescent="0.25">
      <c r="M4365" s="1" t="s">
        <v>191</v>
      </c>
      <c r="N4365" s="1" t="s">
        <v>192</v>
      </c>
      <c r="O4365" s="3">
        <v>13327</v>
      </c>
      <c r="P4365" s="13">
        <v>44129.666296296295</v>
      </c>
      <c r="Q4365" s="14">
        <v>4.0520833333333332E-2</v>
      </c>
    </row>
    <row r="4366" spans="13:17" x14ac:dyDescent="0.25">
      <c r="M4366" s="1" t="s">
        <v>241</v>
      </c>
      <c r="N4366" s="1" t="s">
        <v>242</v>
      </c>
      <c r="O4366" s="3">
        <v>13333</v>
      </c>
      <c r="P4366" s="13">
        <v>44129.751354166663</v>
      </c>
      <c r="Q4366" s="14">
        <v>3.1655092592592596E-2</v>
      </c>
    </row>
    <row r="4367" spans="13:17" x14ac:dyDescent="0.25">
      <c r="M4367" s="1" t="s">
        <v>241</v>
      </c>
      <c r="N4367" s="1" t="s">
        <v>242</v>
      </c>
      <c r="O4367" s="3">
        <v>13336</v>
      </c>
      <c r="P4367" s="13">
        <v>44129.789976851855</v>
      </c>
      <c r="Q4367" s="14">
        <v>3.3009259259259259E-2</v>
      </c>
    </row>
    <row r="4368" spans="13:17" x14ac:dyDescent="0.25">
      <c r="M4368" s="1" t="s">
        <v>223</v>
      </c>
      <c r="N4368" s="1" t="s">
        <v>224</v>
      </c>
      <c r="O4368" s="3">
        <v>13342</v>
      </c>
      <c r="P4368" s="13">
        <v>44129.870069444441</v>
      </c>
      <c r="Q4368" s="14">
        <v>2.3692129629629629E-2</v>
      </c>
    </row>
    <row r="4369" spans="13:17" x14ac:dyDescent="0.25">
      <c r="M4369" s="1" t="s">
        <v>227</v>
      </c>
      <c r="N4369" s="1" t="s">
        <v>228</v>
      </c>
      <c r="O4369" s="3">
        <v>13354</v>
      </c>
      <c r="P4369" s="13">
        <v>44130.533055555556</v>
      </c>
      <c r="Q4369" s="14">
        <v>3.1574074074074074E-2</v>
      </c>
    </row>
    <row r="4370" spans="13:17" x14ac:dyDescent="0.25">
      <c r="M4370" s="1" t="s">
        <v>126</v>
      </c>
      <c r="N4370" s="1" t="s">
        <v>220</v>
      </c>
      <c r="O4370" s="3">
        <v>13355</v>
      </c>
      <c r="P4370" s="13">
        <v>44130.55064814815</v>
      </c>
      <c r="Q4370" s="14">
        <v>3.2916666666666664E-2</v>
      </c>
    </row>
    <row r="4371" spans="13:17" x14ac:dyDescent="0.25">
      <c r="M4371" s="1" t="s">
        <v>173</v>
      </c>
      <c r="N4371" s="1" t="s">
        <v>174</v>
      </c>
      <c r="O4371" s="3">
        <v>13356</v>
      </c>
      <c r="P4371" s="13">
        <v>44130.562291666669</v>
      </c>
      <c r="Q4371" s="14">
        <v>3.5810185185185188E-2</v>
      </c>
    </row>
    <row r="4372" spans="13:17" x14ac:dyDescent="0.25">
      <c r="M4372" s="1" t="s">
        <v>245</v>
      </c>
      <c r="N4372" s="1" t="s">
        <v>246</v>
      </c>
      <c r="O4372" s="3">
        <v>13358</v>
      </c>
      <c r="P4372" s="13">
        <v>44130.592511574076</v>
      </c>
      <c r="Q4372" s="14">
        <v>3.0972222222222224E-2</v>
      </c>
    </row>
    <row r="4373" spans="13:17" x14ac:dyDescent="0.25">
      <c r="M4373" s="1" t="s">
        <v>126</v>
      </c>
      <c r="N4373" s="1" t="s">
        <v>220</v>
      </c>
      <c r="O4373" s="3">
        <v>13362</v>
      </c>
      <c r="P4373" s="13">
        <v>44130.649571759262</v>
      </c>
      <c r="Q4373" s="14">
        <v>2.8078703703703703E-2</v>
      </c>
    </row>
    <row r="4374" spans="13:17" x14ac:dyDescent="0.25">
      <c r="M4374" s="1" t="s">
        <v>247</v>
      </c>
      <c r="N4374" s="1" t="s">
        <v>248</v>
      </c>
      <c r="O4374" s="3">
        <v>13365</v>
      </c>
      <c r="P4374" s="13">
        <v>44130.684930555559</v>
      </c>
      <c r="Q4374" s="14">
        <v>3.3726851851851855E-2</v>
      </c>
    </row>
    <row r="4375" spans="13:17" x14ac:dyDescent="0.25">
      <c r="M4375" s="1" t="s">
        <v>191</v>
      </c>
      <c r="N4375" s="1" t="s">
        <v>192</v>
      </c>
      <c r="O4375" s="3">
        <v>13366</v>
      </c>
      <c r="P4375" s="13">
        <v>44130.697210648148</v>
      </c>
      <c r="Q4375" s="14">
        <v>3.1134259259259261E-2</v>
      </c>
    </row>
    <row r="4376" spans="13:17" x14ac:dyDescent="0.25">
      <c r="M4376" s="1" t="s">
        <v>229</v>
      </c>
      <c r="N4376" s="1" t="s">
        <v>230</v>
      </c>
      <c r="O4376" s="3">
        <v>13367</v>
      </c>
      <c r="P4376" s="13">
        <v>44130.714803240742</v>
      </c>
      <c r="Q4376" s="14">
        <v>3.4606481481481481E-2</v>
      </c>
    </row>
    <row r="4377" spans="13:17" x14ac:dyDescent="0.25">
      <c r="M4377" s="1" t="s">
        <v>223</v>
      </c>
      <c r="N4377" s="1" t="s">
        <v>224</v>
      </c>
      <c r="O4377" s="3">
        <v>13368</v>
      </c>
      <c r="P4377" s="13">
        <v>44130.732974537037</v>
      </c>
      <c r="Q4377" s="14">
        <v>3.1157407407407408E-2</v>
      </c>
    </row>
    <row r="4378" spans="13:17" x14ac:dyDescent="0.25">
      <c r="M4378" s="1" t="s">
        <v>209</v>
      </c>
      <c r="N4378" s="1" t="s">
        <v>210</v>
      </c>
      <c r="O4378" s="3">
        <v>13369</v>
      </c>
      <c r="P4378" s="13">
        <v>44130.749236111114</v>
      </c>
      <c r="Q4378" s="14">
        <v>3.5127314814814813E-2</v>
      </c>
    </row>
    <row r="4379" spans="13:17" x14ac:dyDescent="0.25">
      <c r="M4379" s="1" t="s">
        <v>223</v>
      </c>
      <c r="N4379" s="1" t="s">
        <v>224</v>
      </c>
      <c r="O4379" s="3">
        <v>13371</v>
      </c>
      <c r="P4379" s="13">
        <v>44130.776307870372</v>
      </c>
      <c r="Q4379" s="14">
        <v>3.3680555555555554E-2</v>
      </c>
    </row>
    <row r="4380" spans="13:17" x14ac:dyDescent="0.25">
      <c r="M4380" s="1" t="s">
        <v>126</v>
      </c>
      <c r="N4380" s="1" t="s">
        <v>220</v>
      </c>
      <c r="O4380" s="3">
        <v>13375</v>
      </c>
      <c r="P4380" s="13">
        <v>44130.835636574076</v>
      </c>
      <c r="Q4380" s="14">
        <v>3.9027777777777779E-2</v>
      </c>
    </row>
    <row r="4381" spans="13:17" x14ac:dyDescent="0.25">
      <c r="M4381" s="1" t="s">
        <v>130</v>
      </c>
      <c r="N4381" s="1" t="s">
        <v>218</v>
      </c>
      <c r="O4381" s="3">
        <v>13376</v>
      </c>
      <c r="P4381" s="13">
        <v>44130.848530092589</v>
      </c>
      <c r="Q4381" s="14">
        <v>2.7939814814814817E-2</v>
      </c>
    </row>
    <row r="4382" spans="13:17" x14ac:dyDescent="0.25">
      <c r="M4382" s="1" t="s">
        <v>223</v>
      </c>
      <c r="N4382" s="1" t="s">
        <v>224</v>
      </c>
      <c r="O4382" s="3">
        <v>13378</v>
      </c>
      <c r="P4382" s="13">
        <v>44130.883101851854</v>
      </c>
      <c r="Q4382" s="14">
        <v>3.875E-2</v>
      </c>
    </row>
    <row r="4383" spans="13:17" x14ac:dyDescent="0.25">
      <c r="M4383" s="1" t="s">
        <v>167</v>
      </c>
      <c r="N4383" s="1" t="s">
        <v>168</v>
      </c>
      <c r="O4383" s="3">
        <v>13380</v>
      </c>
      <c r="P4383" s="13">
        <v>44131.404629629629</v>
      </c>
      <c r="Q4383" s="14">
        <v>2.8402777777777777E-2</v>
      </c>
    </row>
    <row r="4384" spans="13:17" x14ac:dyDescent="0.25">
      <c r="M4384" s="1" t="s">
        <v>245</v>
      </c>
      <c r="N4384" s="1" t="s">
        <v>246</v>
      </c>
      <c r="O4384" s="3">
        <v>13386</v>
      </c>
      <c r="P4384" s="13">
        <v>44131.500358796293</v>
      </c>
      <c r="Q4384" s="14">
        <v>3.9166666666666662E-2</v>
      </c>
    </row>
    <row r="4385" spans="13:17" x14ac:dyDescent="0.25">
      <c r="M4385" s="1" t="s">
        <v>253</v>
      </c>
      <c r="N4385" s="1" t="s">
        <v>254</v>
      </c>
      <c r="O4385" s="3">
        <v>13389</v>
      </c>
      <c r="P4385" s="13">
        <v>44131.550104166665</v>
      </c>
      <c r="Q4385" s="14">
        <v>3.1898148148148148E-2</v>
      </c>
    </row>
    <row r="4386" spans="13:17" x14ac:dyDescent="0.25">
      <c r="M4386" s="1" t="s">
        <v>185</v>
      </c>
      <c r="N4386" s="1" t="s">
        <v>186</v>
      </c>
      <c r="O4386" s="3">
        <v>13393</v>
      </c>
      <c r="P4386" s="13">
        <v>44131.600185185183</v>
      </c>
      <c r="Q4386" s="14">
        <v>3.4479166666666665E-2</v>
      </c>
    </row>
    <row r="4387" spans="13:17" x14ac:dyDescent="0.25">
      <c r="M4387" s="1" t="s">
        <v>130</v>
      </c>
      <c r="N4387" s="1" t="s">
        <v>218</v>
      </c>
      <c r="O4387" s="3">
        <v>13396</v>
      </c>
      <c r="P4387" s="13">
        <v>44131.64702546296</v>
      </c>
      <c r="Q4387" s="14">
        <v>3.3171296296296296E-2</v>
      </c>
    </row>
    <row r="4388" spans="13:17" x14ac:dyDescent="0.25">
      <c r="M4388" s="1" t="s">
        <v>247</v>
      </c>
      <c r="N4388" s="1" t="s">
        <v>248</v>
      </c>
      <c r="O4388" s="3">
        <v>13398</v>
      </c>
      <c r="P4388" s="13">
        <v>44131.66679398148</v>
      </c>
      <c r="Q4388" s="14">
        <v>3.6608796296296299E-2</v>
      </c>
    </row>
    <row r="4389" spans="13:17" x14ac:dyDescent="0.25">
      <c r="M4389" s="1" t="s">
        <v>247</v>
      </c>
      <c r="N4389" s="1" t="s">
        <v>248</v>
      </c>
      <c r="O4389" s="3">
        <v>13403</v>
      </c>
      <c r="P4389" s="13">
        <v>44131.746874999997</v>
      </c>
      <c r="Q4389" s="14">
        <v>3.0555555555555555E-2</v>
      </c>
    </row>
    <row r="4390" spans="13:17" x14ac:dyDescent="0.25">
      <c r="M4390" s="1" t="s">
        <v>247</v>
      </c>
      <c r="N4390" s="1" t="s">
        <v>248</v>
      </c>
      <c r="O4390" s="3">
        <v>13407</v>
      </c>
      <c r="P4390" s="13">
        <v>44131.804212962961</v>
      </c>
      <c r="Q4390" s="14">
        <v>3.0636574074074076E-2</v>
      </c>
    </row>
    <row r="4391" spans="13:17" x14ac:dyDescent="0.25">
      <c r="M4391" s="1" t="s">
        <v>130</v>
      </c>
      <c r="N4391" s="1" t="s">
        <v>218</v>
      </c>
      <c r="O4391" s="3">
        <v>13408</v>
      </c>
      <c r="P4391" s="13">
        <v>44131.82099537037</v>
      </c>
      <c r="Q4391" s="14">
        <v>3.0335648148148143E-2</v>
      </c>
    </row>
    <row r="4392" spans="13:17" x14ac:dyDescent="0.25">
      <c r="M4392" s="1" t="s">
        <v>247</v>
      </c>
      <c r="N4392" s="1" t="s">
        <v>248</v>
      </c>
      <c r="O4392" s="3">
        <v>13410</v>
      </c>
      <c r="P4392" s="13">
        <v>44131.850312499999</v>
      </c>
      <c r="Q4392" s="14">
        <v>3.108796296296296E-2</v>
      </c>
    </row>
    <row r="4393" spans="13:17" x14ac:dyDescent="0.25">
      <c r="M4393" s="1" t="s">
        <v>247</v>
      </c>
      <c r="N4393" s="1" t="s">
        <v>248</v>
      </c>
      <c r="O4393" s="3">
        <v>13412</v>
      </c>
      <c r="P4393" s="13">
        <v>44131.885150462964</v>
      </c>
      <c r="Q4393" s="14">
        <v>3.349537037037037E-2</v>
      </c>
    </row>
    <row r="4394" spans="13:17" x14ac:dyDescent="0.25">
      <c r="M4394" s="1" t="s">
        <v>199</v>
      </c>
      <c r="N4394" s="1" t="s">
        <v>200</v>
      </c>
      <c r="O4394" s="3">
        <v>13413</v>
      </c>
      <c r="P4394" s="13">
        <v>44132.392094907409</v>
      </c>
      <c r="Q4394" s="14">
        <v>3.2997685185185185E-2</v>
      </c>
    </row>
    <row r="4395" spans="13:17" x14ac:dyDescent="0.25">
      <c r="M4395" s="1" t="s">
        <v>253</v>
      </c>
      <c r="N4395" s="1" t="s">
        <v>254</v>
      </c>
      <c r="O4395" s="3">
        <v>13415</v>
      </c>
      <c r="P4395" s="13">
        <v>44132.411574074074</v>
      </c>
      <c r="Q4395" s="14">
        <v>3.3912037037037039E-2</v>
      </c>
    </row>
    <row r="4396" spans="13:17" x14ac:dyDescent="0.25">
      <c r="M4396" s="1" t="s">
        <v>209</v>
      </c>
      <c r="N4396" s="1" t="s">
        <v>210</v>
      </c>
      <c r="O4396" s="3">
        <v>13418</v>
      </c>
      <c r="P4396" s="13">
        <v>44132.455405092594</v>
      </c>
      <c r="Q4396" s="14">
        <v>3.3796296296296297E-2</v>
      </c>
    </row>
    <row r="4397" spans="13:17" x14ac:dyDescent="0.25">
      <c r="M4397" s="1" t="s">
        <v>241</v>
      </c>
      <c r="N4397" s="1" t="s">
        <v>242</v>
      </c>
      <c r="O4397" s="3">
        <v>13420</v>
      </c>
      <c r="P4397" s="13">
        <v>44132.481979166667</v>
      </c>
      <c r="Q4397" s="14">
        <v>3.1296296296296301E-2</v>
      </c>
    </row>
    <row r="4398" spans="13:17" x14ac:dyDescent="0.25">
      <c r="M4398" s="1" t="s">
        <v>231</v>
      </c>
      <c r="N4398" s="1" t="s">
        <v>232</v>
      </c>
      <c r="O4398" s="3">
        <v>13423</v>
      </c>
      <c r="P4398" s="13">
        <v>44132.526666666665</v>
      </c>
      <c r="Q4398" s="14">
        <v>3.3402777777777774E-2</v>
      </c>
    </row>
    <row r="4399" spans="13:17" x14ac:dyDescent="0.25">
      <c r="M4399" s="1" t="s">
        <v>126</v>
      </c>
      <c r="N4399" s="1" t="s">
        <v>220</v>
      </c>
      <c r="O4399" s="3">
        <v>13424</v>
      </c>
      <c r="P4399" s="13">
        <v>44132.540532407409</v>
      </c>
      <c r="Q4399" s="14">
        <v>3.3935185185185186E-2</v>
      </c>
    </row>
    <row r="4400" spans="13:17" x14ac:dyDescent="0.25">
      <c r="M4400" s="1" t="s">
        <v>185</v>
      </c>
      <c r="N4400" s="1" t="s">
        <v>186</v>
      </c>
      <c r="O4400" s="3">
        <v>13425</v>
      </c>
      <c r="P4400" s="13">
        <v>44132.55777777778</v>
      </c>
      <c r="Q4400" s="14">
        <v>3.2731481481481479E-2</v>
      </c>
    </row>
    <row r="4401" spans="13:17" x14ac:dyDescent="0.25">
      <c r="M4401" s="1" t="s">
        <v>227</v>
      </c>
      <c r="N4401" s="1" t="s">
        <v>228</v>
      </c>
      <c r="O4401" s="3">
        <v>13426</v>
      </c>
      <c r="P4401" s="13">
        <v>44132.572488425925</v>
      </c>
      <c r="Q4401" s="14">
        <v>3.3842592592592598E-2</v>
      </c>
    </row>
    <row r="4402" spans="13:17" x14ac:dyDescent="0.25">
      <c r="M4402" s="1" t="s">
        <v>237</v>
      </c>
      <c r="N4402" s="1" t="s">
        <v>238</v>
      </c>
      <c r="O4402" s="3">
        <v>13427</v>
      </c>
      <c r="P4402" s="13">
        <v>44132.590451388889</v>
      </c>
      <c r="Q4402" s="14">
        <v>2.7569444444444448E-2</v>
      </c>
    </row>
    <row r="4403" spans="13:17" x14ac:dyDescent="0.25">
      <c r="M4403" s="1" t="s">
        <v>245</v>
      </c>
      <c r="N4403" s="1" t="s">
        <v>246</v>
      </c>
      <c r="O4403" s="3">
        <v>13431</v>
      </c>
      <c r="P4403" s="13">
        <v>44132.649016203701</v>
      </c>
      <c r="Q4403" s="14">
        <v>3.5949074074074071E-2</v>
      </c>
    </row>
    <row r="4404" spans="13:17" x14ac:dyDescent="0.25">
      <c r="M4404" s="1" t="s">
        <v>245</v>
      </c>
      <c r="N4404" s="1" t="s">
        <v>246</v>
      </c>
      <c r="O4404" s="3">
        <v>13434</v>
      </c>
      <c r="P4404" s="13">
        <v>44132.691620370373</v>
      </c>
      <c r="Q4404" s="14">
        <v>3.9386574074074074E-2</v>
      </c>
    </row>
    <row r="4405" spans="13:17" x14ac:dyDescent="0.25">
      <c r="M4405" s="1" t="s">
        <v>126</v>
      </c>
      <c r="N4405" s="1" t="s">
        <v>220</v>
      </c>
      <c r="O4405" s="3">
        <v>13436</v>
      </c>
      <c r="P4405" s="13">
        <v>44132.722048611111</v>
      </c>
      <c r="Q4405" s="14">
        <v>3.0219907407407407E-2</v>
      </c>
    </row>
    <row r="4406" spans="13:17" x14ac:dyDescent="0.25">
      <c r="M4406" s="1" t="s">
        <v>223</v>
      </c>
      <c r="N4406" s="1" t="s">
        <v>224</v>
      </c>
      <c r="O4406" s="3">
        <v>13438</v>
      </c>
      <c r="P4406" s="13">
        <v>44132.745069444441</v>
      </c>
      <c r="Q4406" s="14">
        <v>3.3252314814814811E-2</v>
      </c>
    </row>
    <row r="4407" spans="13:17" x14ac:dyDescent="0.25">
      <c r="M4407" s="1" t="s">
        <v>249</v>
      </c>
      <c r="N4407" s="1" t="s">
        <v>250</v>
      </c>
      <c r="O4407" s="3">
        <v>13439</v>
      </c>
      <c r="P4407" s="13">
        <v>44132.761608796296</v>
      </c>
      <c r="Q4407" s="14">
        <v>4.0069444444444442E-2</v>
      </c>
    </row>
    <row r="4408" spans="13:17" x14ac:dyDescent="0.25">
      <c r="M4408" s="1" t="s">
        <v>185</v>
      </c>
      <c r="N4408" s="1" t="s">
        <v>186</v>
      </c>
      <c r="O4408" s="3">
        <v>13444</v>
      </c>
      <c r="P4408" s="13">
        <v>44132.836759259262</v>
      </c>
      <c r="Q4408" s="14">
        <v>3.2499999999999994E-2</v>
      </c>
    </row>
    <row r="4409" spans="13:17" x14ac:dyDescent="0.25">
      <c r="M4409" s="1" t="s">
        <v>223</v>
      </c>
      <c r="N4409" s="1" t="s">
        <v>224</v>
      </c>
      <c r="O4409" s="3">
        <v>13448</v>
      </c>
      <c r="P4409" s="13">
        <v>44133.385729166665</v>
      </c>
      <c r="Q4409" s="14">
        <v>3.408564814814815E-2</v>
      </c>
    </row>
    <row r="4410" spans="13:17" x14ac:dyDescent="0.25">
      <c r="M4410" s="1" t="s">
        <v>231</v>
      </c>
      <c r="N4410" s="1" t="s">
        <v>232</v>
      </c>
      <c r="O4410" s="3">
        <v>13455</v>
      </c>
      <c r="P4410" s="13">
        <v>44133.488611111112</v>
      </c>
      <c r="Q4410" s="14">
        <v>3.1817129629629633E-2</v>
      </c>
    </row>
    <row r="4411" spans="13:17" x14ac:dyDescent="0.25">
      <c r="M4411" s="1" t="s">
        <v>185</v>
      </c>
      <c r="N4411" s="1" t="s">
        <v>186</v>
      </c>
      <c r="O4411" s="3">
        <v>13457</v>
      </c>
      <c r="P4411" s="13">
        <v>44133.520358796297</v>
      </c>
      <c r="Q4411" s="14">
        <v>3.9780092592592589E-2</v>
      </c>
    </row>
    <row r="4412" spans="13:17" x14ac:dyDescent="0.25">
      <c r="M4412" s="1" t="s">
        <v>185</v>
      </c>
      <c r="N4412" s="1" t="s">
        <v>186</v>
      </c>
      <c r="O4412" s="3">
        <v>13460</v>
      </c>
      <c r="P4412" s="13">
        <v>44133.557060185187</v>
      </c>
      <c r="Q4412" s="14">
        <v>3.1539351851851853E-2</v>
      </c>
    </row>
    <row r="4413" spans="13:17" x14ac:dyDescent="0.25">
      <c r="M4413" s="1" t="s">
        <v>229</v>
      </c>
      <c r="N4413" s="1" t="s">
        <v>230</v>
      </c>
      <c r="O4413" s="3">
        <v>13462</v>
      </c>
      <c r="P4413" s="13">
        <v>44133.582175925927</v>
      </c>
      <c r="Q4413" s="14">
        <v>2.9664351851851855E-2</v>
      </c>
    </row>
    <row r="4414" spans="13:17" x14ac:dyDescent="0.25">
      <c r="M4414" s="1" t="s">
        <v>199</v>
      </c>
      <c r="N4414" s="1" t="s">
        <v>200</v>
      </c>
      <c r="O4414" s="3">
        <v>13463</v>
      </c>
      <c r="P4414" s="13">
        <v>44133.600312499999</v>
      </c>
      <c r="Q4414" s="14">
        <v>2.6967592592592595E-2</v>
      </c>
    </row>
    <row r="4415" spans="13:17" x14ac:dyDescent="0.25">
      <c r="M4415" s="1" t="s">
        <v>245</v>
      </c>
      <c r="N4415" s="1" t="s">
        <v>246</v>
      </c>
      <c r="O4415" s="3">
        <v>13465</v>
      </c>
      <c r="P4415" s="13">
        <v>44133.635694444441</v>
      </c>
      <c r="Q4415" s="14">
        <v>2.4201388888888887E-2</v>
      </c>
    </row>
    <row r="4416" spans="13:17" x14ac:dyDescent="0.25">
      <c r="M4416" s="1" t="s">
        <v>231</v>
      </c>
      <c r="N4416" s="1" t="s">
        <v>232</v>
      </c>
      <c r="O4416" s="3">
        <v>13466</v>
      </c>
      <c r="P4416" s="13">
        <v>44133.650682870371</v>
      </c>
      <c r="Q4416" s="14">
        <v>3.1203703703703702E-2</v>
      </c>
    </row>
    <row r="4417" spans="13:17" x14ac:dyDescent="0.25">
      <c r="M4417" s="1" t="s">
        <v>185</v>
      </c>
      <c r="N4417" s="1" t="s">
        <v>186</v>
      </c>
      <c r="O4417" s="3">
        <v>13471</v>
      </c>
      <c r="P4417" s="13">
        <v>44133.720983796295</v>
      </c>
      <c r="Q4417" s="14">
        <v>3.6145833333333328E-2</v>
      </c>
    </row>
    <row r="4418" spans="13:17" x14ac:dyDescent="0.25">
      <c r="M4418" s="1" t="s">
        <v>191</v>
      </c>
      <c r="N4418" s="1" t="s">
        <v>192</v>
      </c>
      <c r="O4418" s="3">
        <v>13474</v>
      </c>
      <c r="P4418" s="13">
        <v>44133.76934027778</v>
      </c>
      <c r="Q4418" s="14">
        <v>3.4374999999999996E-2</v>
      </c>
    </row>
    <row r="4419" spans="13:17" x14ac:dyDescent="0.25">
      <c r="M4419" s="1" t="s">
        <v>167</v>
      </c>
      <c r="N4419" s="1" t="s">
        <v>168</v>
      </c>
      <c r="O4419" s="3">
        <v>13477</v>
      </c>
      <c r="P4419" s="13">
        <v>44133.803854166668</v>
      </c>
      <c r="Q4419" s="14">
        <v>2.8622685185185185E-2</v>
      </c>
    </row>
    <row r="4420" spans="13:17" x14ac:dyDescent="0.25">
      <c r="M4420" s="1" t="s">
        <v>237</v>
      </c>
      <c r="N4420" s="1" t="s">
        <v>238</v>
      </c>
      <c r="O4420" s="3">
        <v>13478</v>
      </c>
      <c r="P4420" s="13">
        <v>44133.820034722223</v>
      </c>
      <c r="Q4420" s="14">
        <v>2.943287037037037E-2</v>
      </c>
    </row>
    <row r="4421" spans="13:17" x14ac:dyDescent="0.25">
      <c r="M4421" s="1" t="s">
        <v>241</v>
      </c>
      <c r="N4421" s="1" t="s">
        <v>242</v>
      </c>
      <c r="O4421" s="3">
        <v>13479</v>
      </c>
      <c r="P4421" s="13">
        <v>44133.83079861111</v>
      </c>
      <c r="Q4421" s="14">
        <v>3.0601851851851852E-2</v>
      </c>
    </row>
    <row r="4422" spans="13:17" x14ac:dyDescent="0.25">
      <c r="M4422" s="1" t="s">
        <v>249</v>
      </c>
      <c r="N4422" s="1" t="s">
        <v>250</v>
      </c>
      <c r="O4422" s="3">
        <v>13480</v>
      </c>
      <c r="P4422" s="13">
        <v>44133.849664351852</v>
      </c>
      <c r="Q4422" s="14">
        <v>3.4363425925925929E-2</v>
      </c>
    </row>
    <row r="4423" spans="13:17" x14ac:dyDescent="0.25">
      <c r="M4423" s="1" t="s">
        <v>126</v>
      </c>
      <c r="N4423" s="1" t="s">
        <v>220</v>
      </c>
      <c r="O4423" s="3">
        <v>13481</v>
      </c>
      <c r="P4423" s="13">
        <v>44133.861250000002</v>
      </c>
      <c r="Q4423" s="14">
        <v>3.2743055555555553E-2</v>
      </c>
    </row>
    <row r="4424" spans="13:17" x14ac:dyDescent="0.25">
      <c r="M4424" s="1" t="s">
        <v>173</v>
      </c>
      <c r="N4424" s="1" t="s">
        <v>174</v>
      </c>
      <c r="O4424" s="3">
        <v>13484</v>
      </c>
      <c r="P4424" s="13">
        <v>44134.393831018519</v>
      </c>
      <c r="Q4424" s="14">
        <v>2.837962962962963E-2</v>
      </c>
    </row>
    <row r="4425" spans="13:17" x14ac:dyDescent="0.25">
      <c r="M4425" s="1" t="s">
        <v>199</v>
      </c>
      <c r="N4425" s="1" t="s">
        <v>200</v>
      </c>
      <c r="O4425" s="3">
        <v>13487</v>
      </c>
      <c r="P4425" s="13">
        <v>44134.433993055558</v>
      </c>
      <c r="Q4425" s="14">
        <v>3.229166666666667E-2</v>
      </c>
    </row>
    <row r="4426" spans="13:17" x14ac:dyDescent="0.25">
      <c r="M4426" s="1" t="s">
        <v>253</v>
      </c>
      <c r="N4426" s="1" t="s">
        <v>254</v>
      </c>
      <c r="O4426" s="3">
        <v>13489</v>
      </c>
      <c r="P4426" s="13">
        <v>44134.458483796298</v>
      </c>
      <c r="Q4426" s="14">
        <v>3.0405092592592591E-2</v>
      </c>
    </row>
    <row r="4427" spans="13:17" x14ac:dyDescent="0.25">
      <c r="M4427" s="1" t="s">
        <v>247</v>
      </c>
      <c r="N4427" s="1" t="s">
        <v>248</v>
      </c>
      <c r="O4427" s="3">
        <v>13490</v>
      </c>
      <c r="P4427" s="13">
        <v>44134.473645833335</v>
      </c>
      <c r="Q4427" s="14">
        <v>3.4432870370370371E-2</v>
      </c>
    </row>
    <row r="4428" spans="13:17" x14ac:dyDescent="0.25">
      <c r="M4428" s="1" t="s">
        <v>231</v>
      </c>
      <c r="N4428" s="1" t="s">
        <v>232</v>
      </c>
      <c r="O4428" s="3">
        <v>13494</v>
      </c>
      <c r="P4428" s="13">
        <v>44134.513101851851</v>
      </c>
      <c r="Q4428" s="14">
        <v>2.8009259259259262E-2</v>
      </c>
    </row>
    <row r="4429" spans="13:17" x14ac:dyDescent="0.25">
      <c r="M4429" s="1" t="s">
        <v>245</v>
      </c>
      <c r="N4429" s="1" t="s">
        <v>246</v>
      </c>
      <c r="O4429" s="3">
        <v>13495</v>
      </c>
      <c r="P4429" s="13">
        <v>44134.529687499999</v>
      </c>
      <c r="Q4429" s="14">
        <v>3.2916666666666664E-2</v>
      </c>
    </row>
    <row r="4430" spans="13:17" x14ac:dyDescent="0.25">
      <c r="M4430" s="1" t="s">
        <v>130</v>
      </c>
      <c r="N4430" s="1" t="s">
        <v>218</v>
      </c>
      <c r="O4430" s="3">
        <v>13496</v>
      </c>
      <c r="P4430" s="13">
        <v>44134.539351851854</v>
      </c>
      <c r="Q4430" s="14">
        <v>2.9050925925925928E-2</v>
      </c>
    </row>
    <row r="4431" spans="13:17" x14ac:dyDescent="0.25">
      <c r="M4431" s="1" t="s">
        <v>241</v>
      </c>
      <c r="N4431" s="1" t="s">
        <v>242</v>
      </c>
      <c r="O4431" s="3">
        <v>13497</v>
      </c>
      <c r="P4431" s="13">
        <v>44134.556712962964</v>
      </c>
      <c r="Q4431" s="14">
        <v>3.5358796296296298E-2</v>
      </c>
    </row>
    <row r="4432" spans="13:17" x14ac:dyDescent="0.25">
      <c r="M4432" s="1" t="s">
        <v>249</v>
      </c>
      <c r="N4432" s="1" t="s">
        <v>250</v>
      </c>
      <c r="O4432" s="3">
        <v>13499</v>
      </c>
      <c r="P4432" s="13">
        <v>44134.590995370374</v>
      </c>
      <c r="Q4432" s="14">
        <v>3.4016203703703708E-2</v>
      </c>
    </row>
    <row r="4433" spans="13:17" x14ac:dyDescent="0.25">
      <c r="M4433" s="1" t="s">
        <v>249</v>
      </c>
      <c r="N4433" s="1" t="s">
        <v>250</v>
      </c>
      <c r="O4433" s="3">
        <v>13500</v>
      </c>
      <c r="P4433" s="13">
        <v>44134.601273148146</v>
      </c>
      <c r="Q4433" s="14">
        <v>3.7326388888888888E-2</v>
      </c>
    </row>
    <row r="4434" spans="13:17" x14ac:dyDescent="0.25">
      <c r="M4434" s="1" t="s">
        <v>126</v>
      </c>
      <c r="N4434" s="1" t="s">
        <v>220</v>
      </c>
      <c r="O4434" s="3">
        <v>13503</v>
      </c>
      <c r="P4434" s="13">
        <v>44134.642974537041</v>
      </c>
      <c r="Q4434" s="14">
        <v>3.5787037037037034E-2</v>
      </c>
    </row>
    <row r="4435" spans="13:17" x14ac:dyDescent="0.25">
      <c r="M4435" s="1" t="s">
        <v>227</v>
      </c>
      <c r="N4435" s="1" t="s">
        <v>228</v>
      </c>
      <c r="O4435" s="3">
        <v>13506</v>
      </c>
      <c r="P4435" s="13">
        <v>44134.684351851851</v>
      </c>
      <c r="Q4435" s="14">
        <v>3.5659722222222225E-2</v>
      </c>
    </row>
    <row r="4436" spans="13:17" x14ac:dyDescent="0.25">
      <c r="M4436" s="1" t="s">
        <v>253</v>
      </c>
      <c r="N4436" s="1" t="s">
        <v>254</v>
      </c>
      <c r="O4436" s="3">
        <v>13509</v>
      </c>
      <c r="P4436" s="13">
        <v>44134.728773148148</v>
      </c>
      <c r="Q4436" s="14">
        <v>3.3981481481481481E-2</v>
      </c>
    </row>
    <row r="4437" spans="13:17" x14ac:dyDescent="0.25">
      <c r="M4437" s="1" t="s">
        <v>126</v>
      </c>
      <c r="N4437" s="1" t="s">
        <v>220</v>
      </c>
      <c r="O4437" s="3">
        <v>13510</v>
      </c>
      <c r="P4437" s="13">
        <v>44134.739374999997</v>
      </c>
      <c r="Q4437" s="14">
        <v>3.5335648148148151E-2</v>
      </c>
    </row>
    <row r="4438" spans="13:17" x14ac:dyDescent="0.25">
      <c r="M4438" s="1" t="s">
        <v>130</v>
      </c>
      <c r="N4438" s="1" t="s">
        <v>218</v>
      </c>
      <c r="O4438" s="3">
        <v>13512</v>
      </c>
      <c r="P4438" s="13">
        <v>44134.77107638889</v>
      </c>
      <c r="Q4438" s="14">
        <v>3.394675925925926E-2</v>
      </c>
    </row>
    <row r="4439" spans="13:17" x14ac:dyDescent="0.25">
      <c r="M4439" s="1" t="s">
        <v>185</v>
      </c>
      <c r="N4439" s="1" t="s">
        <v>186</v>
      </c>
      <c r="O4439" s="3">
        <v>13514</v>
      </c>
      <c r="P4439" s="13">
        <v>44134.801793981482</v>
      </c>
      <c r="Q4439" s="14">
        <v>3.4756944444444444E-2</v>
      </c>
    </row>
    <row r="4440" spans="13:17" x14ac:dyDescent="0.25">
      <c r="M4440" s="1" t="s">
        <v>245</v>
      </c>
      <c r="N4440" s="1" t="s">
        <v>246</v>
      </c>
      <c r="O4440" s="3">
        <v>13517</v>
      </c>
      <c r="P4440" s="13">
        <v>44134.845763888887</v>
      </c>
      <c r="Q4440" s="14">
        <v>2.990740740740741E-2</v>
      </c>
    </row>
    <row r="4441" spans="13:17" x14ac:dyDescent="0.25">
      <c r="M4441" s="1" t="s">
        <v>126</v>
      </c>
      <c r="N4441" s="1" t="s">
        <v>220</v>
      </c>
      <c r="O4441" s="3">
        <v>13518</v>
      </c>
      <c r="P4441" s="13">
        <v>44134.858784722222</v>
      </c>
      <c r="Q4441" s="14">
        <v>3.3055555555555553E-2</v>
      </c>
    </row>
    <row r="4442" spans="13:17" x14ac:dyDescent="0.25">
      <c r="M4442" s="1" t="s">
        <v>191</v>
      </c>
      <c r="N4442" s="1" t="s">
        <v>192</v>
      </c>
      <c r="O4442" s="3">
        <v>13523</v>
      </c>
      <c r="P4442" s="13">
        <v>44135.430162037039</v>
      </c>
      <c r="Q4442" s="14">
        <v>3.1574074074074074E-2</v>
      </c>
    </row>
    <row r="4443" spans="13:17" x14ac:dyDescent="0.25">
      <c r="M4443" s="1" t="s">
        <v>229</v>
      </c>
      <c r="N4443" s="1" t="s">
        <v>230</v>
      </c>
      <c r="O4443" s="3">
        <v>13524</v>
      </c>
      <c r="P4443" s="13">
        <v>44135.439687500002</v>
      </c>
      <c r="Q4443" s="14">
        <v>3.8171296296296293E-2</v>
      </c>
    </row>
    <row r="4444" spans="13:17" x14ac:dyDescent="0.25">
      <c r="M4444" s="1" t="s">
        <v>126</v>
      </c>
      <c r="N4444" s="1" t="s">
        <v>220</v>
      </c>
      <c r="O4444" s="3">
        <v>13525</v>
      </c>
      <c r="P4444" s="13">
        <v>44135.458553240744</v>
      </c>
      <c r="Q4444" s="14">
        <v>3.1504629629629625E-2</v>
      </c>
    </row>
    <row r="4445" spans="13:17" x14ac:dyDescent="0.25">
      <c r="M4445" s="1" t="s">
        <v>130</v>
      </c>
      <c r="N4445" s="1" t="s">
        <v>218</v>
      </c>
      <c r="O4445" s="3">
        <v>13528</v>
      </c>
      <c r="P4445" s="13">
        <v>44135.500671296293</v>
      </c>
      <c r="Q4445" s="14">
        <v>2.8182870370370372E-2</v>
      </c>
    </row>
    <row r="4446" spans="13:17" x14ac:dyDescent="0.25">
      <c r="M4446" s="1" t="s">
        <v>209</v>
      </c>
      <c r="N4446" s="1" t="s">
        <v>210</v>
      </c>
      <c r="O4446" s="3">
        <v>13530</v>
      </c>
      <c r="P4446" s="13">
        <v>44135.534189814818</v>
      </c>
      <c r="Q4446" s="14">
        <v>3.0405092592592591E-2</v>
      </c>
    </row>
    <row r="4447" spans="13:17" x14ac:dyDescent="0.25">
      <c r="M4447" s="1" t="s">
        <v>229</v>
      </c>
      <c r="N4447" s="1" t="s">
        <v>230</v>
      </c>
      <c r="O4447" s="3">
        <v>13531</v>
      </c>
      <c r="P4447" s="13">
        <v>44135.551817129628</v>
      </c>
      <c r="Q4447" s="14">
        <v>3.1608796296296295E-2</v>
      </c>
    </row>
    <row r="4448" spans="13:17" x14ac:dyDescent="0.25">
      <c r="M4448" s="1" t="s">
        <v>223</v>
      </c>
      <c r="N4448" s="1" t="s">
        <v>224</v>
      </c>
      <c r="O4448" s="3">
        <v>13532</v>
      </c>
      <c r="P4448" s="13">
        <v>44135.565601851849</v>
      </c>
      <c r="Q4448" s="14">
        <v>2.9120370370370366E-2</v>
      </c>
    </row>
    <row r="4449" spans="13:17" x14ac:dyDescent="0.25">
      <c r="M4449" s="1" t="s">
        <v>227</v>
      </c>
      <c r="N4449" s="1" t="s">
        <v>228</v>
      </c>
      <c r="O4449" s="3">
        <v>13537</v>
      </c>
      <c r="P4449" s="13">
        <v>44135.646307870367</v>
      </c>
      <c r="Q4449" s="14">
        <v>3.3425925925925921E-2</v>
      </c>
    </row>
    <row r="4450" spans="13:17" x14ac:dyDescent="0.25">
      <c r="M4450" s="1" t="s">
        <v>249</v>
      </c>
      <c r="N4450" s="1" t="s">
        <v>250</v>
      </c>
      <c r="O4450" s="3">
        <v>13539</v>
      </c>
      <c r="P4450" s="13">
        <v>44135.682835648149</v>
      </c>
      <c r="Q4450" s="14">
        <v>3.412037037037037E-2</v>
      </c>
    </row>
    <row r="4451" spans="13:17" x14ac:dyDescent="0.25">
      <c r="M4451" s="1" t="s">
        <v>245</v>
      </c>
      <c r="N4451" s="1" t="s">
        <v>246</v>
      </c>
      <c r="O4451" s="3">
        <v>13544</v>
      </c>
      <c r="P4451" s="13">
        <v>44135.760462962964</v>
      </c>
      <c r="Q4451" s="14">
        <v>3.5115740740740746E-2</v>
      </c>
    </row>
    <row r="4452" spans="13:17" x14ac:dyDescent="0.25">
      <c r="M4452" s="1" t="s">
        <v>209</v>
      </c>
      <c r="N4452" s="1" t="s">
        <v>210</v>
      </c>
      <c r="O4452" s="3">
        <v>13546</v>
      </c>
      <c r="P4452" s="13">
        <v>44135.782453703701</v>
      </c>
      <c r="Q4452" s="14">
        <v>3.2638888888888891E-2</v>
      </c>
    </row>
    <row r="4453" spans="13:17" x14ac:dyDescent="0.25">
      <c r="M4453" s="1" t="s">
        <v>185</v>
      </c>
      <c r="N4453" s="1" t="s">
        <v>186</v>
      </c>
      <c r="O4453" s="3">
        <v>13550</v>
      </c>
      <c r="P4453" s="13">
        <v>44135.84033564815</v>
      </c>
      <c r="Q4453" s="14">
        <v>3.290509259259259E-2</v>
      </c>
    </row>
    <row r="4454" spans="13:17" x14ac:dyDescent="0.25">
      <c r="M4454" s="1" t="s">
        <v>185</v>
      </c>
      <c r="N4454" s="1" t="s">
        <v>186</v>
      </c>
      <c r="O4454" s="3">
        <v>13551</v>
      </c>
      <c r="P4454" s="13">
        <v>44135.850555555553</v>
      </c>
      <c r="Q4454" s="14">
        <v>2.4085648148148148E-2</v>
      </c>
    </row>
    <row r="4455" spans="13:17" x14ac:dyDescent="0.25">
      <c r="M4455" s="1" t="s">
        <v>231</v>
      </c>
      <c r="N4455" s="1" t="s">
        <v>232</v>
      </c>
      <c r="O4455" s="3">
        <v>13553</v>
      </c>
      <c r="P4455" s="13">
        <v>44135.884745370371</v>
      </c>
      <c r="Q4455" s="14">
        <v>3.4386574074074076E-2</v>
      </c>
    </row>
    <row r="4456" spans="13:17" x14ac:dyDescent="0.25">
      <c r="M4456" s="1" t="s">
        <v>229</v>
      </c>
      <c r="N4456" s="1" t="s">
        <v>230</v>
      </c>
      <c r="O4456" s="3">
        <v>13555</v>
      </c>
      <c r="P4456" s="13">
        <v>44136.403564814813</v>
      </c>
      <c r="Q4456" s="14">
        <v>3.5046296296296298E-2</v>
      </c>
    </row>
    <row r="4457" spans="13:17" x14ac:dyDescent="0.25">
      <c r="M4457" s="1" t="s">
        <v>223</v>
      </c>
      <c r="N4457" s="1" t="s">
        <v>224</v>
      </c>
      <c r="O4457" s="3">
        <v>13556</v>
      </c>
      <c r="P4457" s="13">
        <v>44136.422696759262</v>
      </c>
      <c r="Q4457" s="14">
        <v>2.5277777777777777E-2</v>
      </c>
    </row>
    <row r="4458" spans="13:17" x14ac:dyDescent="0.25">
      <c r="M4458" s="1" t="s">
        <v>245</v>
      </c>
      <c r="N4458" s="1" t="s">
        <v>246</v>
      </c>
      <c r="O4458" s="3">
        <v>13559</v>
      </c>
      <c r="P4458" s="13">
        <v>44136.462546296294</v>
      </c>
      <c r="Q4458" s="14">
        <v>2.9386574074074075E-2</v>
      </c>
    </row>
    <row r="4459" spans="13:17" x14ac:dyDescent="0.25">
      <c r="M4459" s="1" t="s">
        <v>249</v>
      </c>
      <c r="N4459" s="1" t="s">
        <v>250</v>
      </c>
      <c r="O4459" s="3">
        <v>13560</v>
      </c>
      <c r="P4459" s="13">
        <v>44136.480706018519</v>
      </c>
      <c r="Q4459" s="14">
        <v>2.462962962962963E-2</v>
      </c>
    </row>
    <row r="4460" spans="13:17" x14ac:dyDescent="0.25">
      <c r="M4460" s="1" t="s">
        <v>191</v>
      </c>
      <c r="N4460" s="1" t="s">
        <v>192</v>
      </c>
      <c r="O4460" s="3">
        <v>13561</v>
      </c>
      <c r="P4460" s="13">
        <v>44136.497395833336</v>
      </c>
      <c r="Q4460" s="14">
        <v>2.3634259259259258E-2</v>
      </c>
    </row>
    <row r="4461" spans="13:17" x14ac:dyDescent="0.25">
      <c r="M4461" s="1" t="s">
        <v>231</v>
      </c>
      <c r="N4461" s="1" t="s">
        <v>232</v>
      </c>
      <c r="O4461" s="3">
        <v>13563</v>
      </c>
      <c r="P4461" s="13">
        <v>44136.527731481481</v>
      </c>
      <c r="Q4461" s="14">
        <v>3.6886574074074079E-2</v>
      </c>
    </row>
    <row r="4462" spans="13:17" x14ac:dyDescent="0.25">
      <c r="M4462" s="1" t="s">
        <v>223</v>
      </c>
      <c r="N4462" s="1" t="s">
        <v>224</v>
      </c>
      <c r="O4462" s="3">
        <v>13564</v>
      </c>
      <c r="P4462" s="13">
        <v>44136.538148148145</v>
      </c>
      <c r="Q4462" s="14">
        <v>2.7233796296296298E-2</v>
      </c>
    </row>
    <row r="4463" spans="13:17" x14ac:dyDescent="0.25">
      <c r="M4463" s="1" t="s">
        <v>245</v>
      </c>
      <c r="N4463" s="1" t="s">
        <v>246</v>
      </c>
      <c r="O4463" s="3">
        <v>13568</v>
      </c>
      <c r="P4463" s="13">
        <v>44136.595891203702</v>
      </c>
      <c r="Q4463" s="14">
        <v>2.9502314814814815E-2</v>
      </c>
    </row>
    <row r="4464" spans="13:17" x14ac:dyDescent="0.25">
      <c r="M4464" s="1" t="s">
        <v>241</v>
      </c>
      <c r="N4464" s="1" t="s">
        <v>242</v>
      </c>
      <c r="O4464" s="3">
        <v>13572</v>
      </c>
      <c r="P4464" s="13">
        <v>44136.64167824074</v>
      </c>
      <c r="Q4464" s="14">
        <v>3.4374999999999996E-2</v>
      </c>
    </row>
    <row r="4465" spans="13:17" x14ac:dyDescent="0.25">
      <c r="M4465" s="1" t="s">
        <v>245</v>
      </c>
      <c r="N4465" s="1" t="s">
        <v>246</v>
      </c>
      <c r="O4465" s="3">
        <v>13575</v>
      </c>
      <c r="P4465" s="13">
        <v>44136.691979166666</v>
      </c>
      <c r="Q4465" s="14">
        <v>3.1805555555555552E-2</v>
      </c>
    </row>
    <row r="4466" spans="13:17" x14ac:dyDescent="0.25">
      <c r="M4466" s="1" t="s">
        <v>229</v>
      </c>
      <c r="N4466" s="1" t="s">
        <v>230</v>
      </c>
      <c r="O4466" s="3">
        <v>13576</v>
      </c>
      <c r="P4466" s="13">
        <v>44136.707094907404</v>
      </c>
      <c r="Q4466" s="14">
        <v>3.6712962962962961E-2</v>
      </c>
    </row>
    <row r="4467" spans="13:17" x14ac:dyDescent="0.25">
      <c r="M4467" s="1" t="s">
        <v>253</v>
      </c>
      <c r="N4467" s="1" t="s">
        <v>254</v>
      </c>
      <c r="O4467" s="3">
        <v>13577</v>
      </c>
      <c r="P4467" s="13">
        <v>44136.72587962963</v>
      </c>
      <c r="Q4467" s="14">
        <v>3.3425925925925921E-2</v>
      </c>
    </row>
    <row r="4468" spans="13:17" x14ac:dyDescent="0.25">
      <c r="M4468" s="1" t="s">
        <v>229</v>
      </c>
      <c r="N4468" s="1" t="s">
        <v>230</v>
      </c>
      <c r="O4468" s="3">
        <v>13581</v>
      </c>
      <c r="P4468" s="13">
        <v>44136.777303240742</v>
      </c>
      <c r="Q4468" s="14">
        <v>3.4004629629629628E-2</v>
      </c>
    </row>
    <row r="4469" spans="13:17" x14ac:dyDescent="0.25">
      <c r="M4469" s="1" t="s">
        <v>249</v>
      </c>
      <c r="N4469" s="1" t="s">
        <v>250</v>
      </c>
      <c r="O4469" s="3">
        <v>13582</v>
      </c>
      <c r="P4469" s="13">
        <v>44136.791076388887</v>
      </c>
      <c r="Q4469" s="14">
        <v>4.08912037037037E-2</v>
      </c>
    </row>
    <row r="4470" spans="13:17" x14ac:dyDescent="0.25">
      <c r="M4470" s="1" t="s">
        <v>223</v>
      </c>
      <c r="N4470" s="1" t="s">
        <v>224</v>
      </c>
      <c r="O4470" s="3">
        <v>13583</v>
      </c>
      <c r="P4470" s="13">
        <v>44136.804108796299</v>
      </c>
      <c r="Q4470" s="14">
        <v>3.1261574074074074E-2</v>
      </c>
    </row>
    <row r="4471" spans="13:17" x14ac:dyDescent="0.25">
      <c r="M4471" s="1" t="s">
        <v>237</v>
      </c>
      <c r="N4471" s="1" t="s">
        <v>238</v>
      </c>
      <c r="O4471" s="3">
        <v>13587</v>
      </c>
      <c r="P4471" s="13">
        <v>44136.864224537036</v>
      </c>
      <c r="Q4471" s="14">
        <v>3.8263888888888889E-2</v>
      </c>
    </row>
    <row r="4472" spans="13:17" x14ac:dyDescent="0.25">
      <c r="M4472" s="1" t="s">
        <v>173</v>
      </c>
      <c r="N4472" s="1" t="s">
        <v>174</v>
      </c>
      <c r="O4472" s="3">
        <v>13588</v>
      </c>
      <c r="P4472" s="13">
        <v>44136.877789351849</v>
      </c>
      <c r="Q4472" s="14">
        <v>2.7430555555555555E-2</v>
      </c>
    </row>
    <row r="4473" spans="13:17" x14ac:dyDescent="0.25">
      <c r="M4473" s="1" t="s">
        <v>231</v>
      </c>
      <c r="N4473" s="1" t="s">
        <v>232</v>
      </c>
      <c r="O4473" s="3">
        <v>13589</v>
      </c>
      <c r="P4473" s="13">
        <v>44137.384733796294</v>
      </c>
      <c r="Q4473" s="14">
        <v>3.2245370370370369E-2</v>
      </c>
    </row>
    <row r="4474" spans="13:17" x14ac:dyDescent="0.25">
      <c r="M4474" s="1" t="s">
        <v>249</v>
      </c>
      <c r="N4474" s="1" t="s">
        <v>250</v>
      </c>
      <c r="O4474" s="3">
        <v>13591</v>
      </c>
      <c r="P4474" s="13">
        <v>44137.415347222224</v>
      </c>
      <c r="Q4474" s="14">
        <v>3.5208333333333335E-2</v>
      </c>
    </row>
    <row r="4475" spans="13:17" x14ac:dyDescent="0.25">
      <c r="M4475" s="1" t="s">
        <v>173</v>
      </c>
      <c r="N4475" s="1" t="s">
        <v>174</v>
      </c>
      <c r="O4475" s="3">
        <v>13592</v>
      </c>
      <c r="P4475" s="13">
        <v>44137.426423611112</v>
      </c>
      <c r="Q4475" s="14">
        <v>2.9849537037037036E-2</v>
      </c>
    </row>
    <row r="4476" spans="13:17" x14ac:dyDescent="0.25">
      <c r="M4476" s="1" t="s">
        <v>126</v>
      </c>
      <c r="N4476" s="1" t="s">
        <v>220</v>
      </c>
      <c r="O4476" s="3">
        <v>13594</v>
      </c>
      <c r="P4476" s="13">
        <v>44137.45952546296</v>
      </c>
      <c r="Q4476" s="14">
        <v>3.1458333333333331E-2</v>
      </c>
    </row>
    <row r="4477" spans="13:17" x14ac:dyDescent="0.25">
      <c r="M4477" s="1" t="s">
        <v>191</v>
      </c>
      <c r="N4477" s="1" t="s">
        <v>192</v>
      </c>
      <c r="O4477" s="3">
        <v>13598</v>
      </c>
      <c r="P4477" s="13">
        <v>44137.522418981483</v>
      </c>
      <c r="Q4477" s="14">
        <v>2.8645833333333332E-2</v>
      </c>
    </row>
    <row r="4478" spans="13:17" x14ac:dyDescent="0.25">
      <c r="M4478" s="1" t="s">
        <v>223</v>
      </c>
      <c r="N4478" s="1" t="s">
        <v>224</v>
      </c>
      <c r="O4478" s="3">
        <v>13600</v>
      </c>
      <c r="P4478" s="13">
        <v>44137.547106481485</v>
      </c>
      <c r="Q4478" s="14">
        <v>2.3807870370370368E-2</v>
      </c>
    </row>
    <row r="4479" spans="13:17" x14ac:dyDescent="0.25">
      <c r="M4479" s="1" t="s">
        <v>229</v>
      </c>
      <c r="N4479" s="1" t="s">
        <v>230</v>
      </c>
      <c r="O4479" s="3">
        <v>13601</v>
      </c>
      <c r="P4479" s="13">
        <v>44137.565798611111</v>
      </c>
      <c r="Q4479" s="14">
        <v>3.6469907407407402E-2</v>
      </c>
    </row>
    <row r="4480" spans="13:17" x14ac:dyDescent="0.25">
      <c r="M4480" s="1" t="s">
        <v>245</v>
      </c>
      <c r="N4480" s="1" t="s">
        <v>246</v>
      </c>
      <c r="O4480" s="3">
        <v>13605</v>
      </c>
      <c r="P4480" s="13">
        <v>44137.628692129627</v>
      </c>
      <c r="Q4480" s="14">
        <v>3.6319444444444439E-2</v>
      </c>
    </row>
    <row r="4481" spans="13:17" x14ac:dyDescent="0.25">
      <c r="M4481" s="1" t="s">
        <v>199</v>
      </c>
      <c r="N4481" s="1" t="s">
        <v>200</v>
      </c>
      <c r="O4481" s="3">
        <v>13609</v>
      </c>
      <c r="P4481" s="13">
        <v>44137.693749999999</v>
      </c>
      <c r="Q4481" s="14">
        <v>2.7962962962962964E-2</v>
      </c>
    </row>
    <row r="4482" spans="13:17" x14ac:dyDescent="0.25">
      <c r="M4482" s="1" t="s">
        <v>229</v>
      </c>
      <c r="N4482" s="1" t="s">
        <v>230</v>
      </c>
      <c r="O4482" s="3">
        <v>13612</v>
      </c>
      <c r="P4482" s="13">
        <v>44137.736192129632</v>
      </c>
      <c r="Q4482" s="14">
        <v>3.8055555555555558E-2</v>
      </c>
    </row>
    <row r="4483" spans="13:17" x14ac:dyDescent="0.25">
      <c r="M4483" s="1" t="s">
        <v>223</v>
      </c>
      <c r="N4483" s="1" t="s">
        <v>224</v>
      </c>
      <c r="O4483" s="3">
        <v>13614</v>
      </c>
      <c r="P4483" s="13">
        <v>44137.761238425926</v>
      </c>
      <c r="Q4483" s="14">
        <v>3.3206018518518517E-2</v>
      </c>
    </row>
    <row r="4484" spans="13:17" x14ac:dyDescent="0.25">
      <c r="M4484" s="1" t="s">
        <v>191</v>
      </c>
      <c r="N4484" s="1" t="s">
        <v>192</v>
      </c>
      <c r="O4484" s="3">
        <v>13617</v>
      </c>
      <c r="P4484" s="13">
        <v>44137.807523148149</v>
      </c>
      <c r="Q4484" s="14">
        <v>3.3935185185185186E-2</v>
      </c>
    </row>
    <row r="4485" spans="13:17" x14ac:dyDescent="0.25">
      <c r="M4485" s="1" t="s">
        <v>231</v>
      </c>
      <c r="N4485" s="1" t="s">
        <v>232</v>
      </c>
      <c r="O4485" s="3">
        <v>13620</v>
      </c>
      <c r="P4485" s="13">
        <v>44137.86210648148</v>
      </c>
      <c r="Q4485" s="14">
        <v>2.9791666666666664E-2</v>
      </c>
    </row>
    <row r="4486" spans="13:17" x14ac:dyDescent="0.25">
      <c r="M4486" s="1" t="s">
        <v>191</v>
      </c>
      <c r="N4486" s="1" t="s">
        <v>192</v>
      </c>
      <c r="O4486" s="3">
        <v>13621</v>
      </c>
      <c r="P4486" s="13">
        <v>44137.880532407406</v>
      </c>
      <c r="Q4486" s="14">
        <v>2.7928240740740743E-2</v>
      </c>
    </row>
    <row r="4487" spans="13:17" x14ac:dyDescent="0.25">
      <c r="M4487" s="1" t="s">
        <v>126</v>
      </c>
      <c r="N4487" s="1" t="s">
        <v>220</v>
      </c>
      <c r="O4487" s="3">
        <v>13623</v>
      </c>
      <c r="P4487" s="13">
        <v>44138.401064814818</v>
      </c>
      <c r="Q4487" s="14">
        <v>2.8275462962962964E-2</v>
      </c>
    </row>
    <row r="4488" spans="13:17" x14ac:dyDescent="0.25">
      <c r="M4488" s="1" t="s">
        <v>167</v>
      </c>
      <c r="N4488" s="1" t="s">
        <v>168</v>
      </c>
      <c r="O4488" s="3">
        <v>13626</v>
      </c>
      <c r="P4488" s="13">
        <v>44138.444247685184</v>
      </c>
      <c r="Q4488" s="14">
        <v>3.3310185185185186E-2</v>
      </c>
    </row>
    <row r="4489" spans="13:17" x14ac:dyDescent="0.25">
      <c r="M4489" s="1" t="s">
        <v>237</v>
      </c>
      <c r="N4489" s="1" t="s">
        <v>238</v>
      </c>
      <c r="O4489" s="3">
        <v>13628</v>
      </c>
      <c r="P4489" s="13">
        <v>44138.472557870373</v>
      </c>
      <c r="Q4489" s="14">
        <v>3.0405092592592591E-2</v>
      </c>
    </row>
    <row r="4490" spans="13:17" x14ac:dyDescent="0.25">
      <c r="M4490" s="1" t="s">
        <v>229</v>
      </c>
      <c r="N4490" s="1" t="s">
        <v>230</v>
      </c>
      <c r="O4490" s="3">
        <v>13641</v>
      </c>
      <c r="P4490" s="13">
        <v>44138.647696759261</v>
      </c>
      <c r="Q4490" s="14">
        <v>3.1967592592592589E-2</v>
      </c>
    </row>
    <row r="4491" spans="13:17" x14ac:dyDescent="0.25">
      <c r="M4491" s="1" t="s">
        <v>231</v>
      </c>
      <c r="N4491" s="1" t="s">
        <v>232</v>
      </c>
      <c r="O4491" s="3">
        <v>13644</v>
      </c>
      <c r="P4491" s="13">
        <v>44138.69462962963</v>
      </c>
      <c r="Q4491" s="14">
        <v>2.8981481481481483E-2</v>
      </c>
    </row>
    <row r="4492" spans="13:17" x14ac:dyDescent="0.25">
      <c r="M4492" s="1" t="s">
        <v>247</v>
      </c>
      <c r="N4492" s="1" t="s">
        <v>248</v>
      </c>
      <c r="O4492" s="3">
        <v>13647</v>
      </c>
      <c r="P4492" s="13">
        <v>44138.741562499999</v>
      </c>
      <c r="Q4492" s="14">
        <v>2.9560185185185189E-2</v>
      </c>
    </row>
    <row r="4493" spans="13:17" x14ac:dyDescent="0.25">
      <c r="M4493" s="1" t="s">
        <v>173</v>
      </c>
      <c r="N4493" s="1" t="s">
        <v>174</v>
      </c>
      <c r="O4493" s="3">
        <v>13648</v>
      </c>
      <c r="P4493" s="13">
        <v>44138.754687499997</v>
      </c>
      <c r="Q4493" s="14">
        <v>3.4363425925925929E-2</v>
      </c>
    </row>
    <row r="4494" spans="13:17" x14ac:dyDescent="0.25">
      <c r="M4494" s="1" t="s">
        <v>231</v>
      </c>
      <c r="N4494" s="1" t="s">
        <v>232</v>
      </c>
      <c r="O4494" s="3">
        <v>13650</v>
      </c>
      <c r="P4494" s="13">
        <v>44138.780694444446</v>
      </c>
      <c r="Q4494" s="14">
        <v>3.3923611111111113E-2</v>
      </c>
    </row>
    <row r="4495" spans="13:17" x14ac:dyDescent="0.25">
      <c r="M4495" s="1" t="s">
        <v>173</v>
      </c>
      <c r="N4495" s="1" t="s">
        <v>174</v>
      </c>
      <c r="O4495" s="3">
        <v>13653</v>
      </c>
      <c r="P4495" s="13">
        <v>44138.821863425925</v>
      </c>
      <c r="Q4495" s="14">
        <v>3.0046296296296297E-2</v>
      </c>
    </row>
    <row r="4496" spans="13:17" x14ac:dyDescent="0.25">
      <c r="M4496" s="1" t="s">
        <v>167</v>
      </c>
      <c r="N4496" s="1" t="s">
        <v>168</v>
      </c>
      <c r="O4496" s="3">
        <v>13654</v>
      </c>
      <c r="P4496" s="13">
        <v>44138.83556712963</v>
      </c>
      <c r="Q4496" s="14">
        <v>3.7303240740740741E-2</v>
      </c>
    </row>
    <row r="4497" spans="13:17" x14ac:dyDescent="0.25">
      <c r="M4497" s="1" t="s">
        <v>130</v>
      </c>
      <c r="N4497" s="1" t="s">
        <v>218</v>
      </c>
      <c r="O4497" s="3">
        <v>13655</v>
      </c>
      <c r="P4497" s="13">
        <v>44138.853888888887</v>
      </c>
      <c r="Q4497" s="14">
        <v>3.1643518518518522E-2</v>
      </c>
    </row>
    <row r="4498" spans="13:17" x14ac:dyDescent="0.25">
      <c r="M4498" s="1" t="s">
        <v>209</v>
      </c>
      <c r="N4498" s="1" t="s">
        <v>210</v>
      </c>
      <c r="O4498" s="3">
        <v>13657</v>
      </c>
      <c r="P4498" s="13">
        <v>44138.888749999998</v>
      </c>
      <c r="Q4498" s="14">
        <v>2.6481481481481481E-2</v>
      </c>
    </row>
    <row r="4499" spans="13:17" x14ac:dyDescent="0.25">
      <c r="M4499" s="1" t="s">
        <v>173</v>
      </c>
      <c r="N4499" s="1" t="s">
        <v>174</v>
      </c>
      <c r="O4499" s="3">
        <v>13661</v>
      </c>
      <c r="P4499" s="13">
        <v>44139.438587962963</v>
      </c>
      <c r="Q4499" s="14">
        <v>2.9305555555555557E-2</v>
      </c>
    </row>
    <row r="4500" spans="13:17" x14ac:dyDescent="0.25">
      <c r="M4500" s="1" t="s">
        <v>241</v>
      </c>
      <c r="N4500" s="1" t="s">
        <v>242</v>
      </c>
      <c r="O4500" s="3">
        <v>13678</v>
      </c>
      <c r="P4500" s="13">
        <v>44139.698472222219</v>
      </c>
      <c r="Q4500" s="14">
        <v>4.1817129629629628E-2</v>
      </c>
    </row>
    <row r="4501" spans="13:17" x14ac:dyDescent="0.25">
      <c r="M4501" s="1" t="s">
        <v>130</v>
      </c>
      <c r="N4501" s="1" t="s">
        <v>218</v>
      </c>
      <c r="O4501" s="3">
        <v>13681</v>
      </c>
      <c r="P4501" s="13">
        <v>44139.746192129627</v>
      </c>
      <c r="Q4501" s="14">
        <v>3.8402777777777779E-2</v>
      </c>
    </row>
    <row r="4502" spans="13:17" x14ac:dyDescent="0.25">
      <c r="M4502" s="1" t="s">
        <v>229</v>
      </c>
      <c r="N4502" s="1" t="s">
        <v>230</v>
      </c>
      <c r="O4502" s="3">
        <v>13687</v>
      </c>
      <c r="P4502" s="13">
        <v>44139.844537037039</v>
      </c>
      <c r="Q4502" s="14">
        <v>4.0833333333333333E-2</v>
      </c>
    </row>
    <row r="4503" spans="13:17" x14ac:dyDescent="0.25">
      <c r="M4503" s="1" t="s">
        <v>253</v>
      </c>
      <c r="N4503" s="1" t="s">
        <v>254</v>
      </c>
      <c r="O4503" s="3">
        <v>13688</v>
      </c>
      <c r="P4503" s="13">
        <v>44139.860127314816</v>
      </c>
      <c r="Q4503" s="14">
        <v>2.8136574074074074E-2</v>
      </c>
    </row>
    <row r="4504" spans="13:17" x14ac:dyDescent="0.25">
      <c r="M4504" s="1" t="s">
        <v>199</v>
      </c>
      <c r="N4504" s="1" t="s">
        <v>200</v>
      </c>
      <c r="O4504" s="3">
        <v>13689</v>
      </c>
      <c r="P4504" s="13">
        <v>44139.877222222225</v>
      </c>
      <c r="Q4504" s="14">
        <v>2.7210648148148147E-2</v>
      </c>
    </row>
    <row r="4505" spans="13:17" x14ac:dyDescent="0.25">
      <c r="M4505" s="1" t="s">
        <v>191</v>
      </c>
      <c r="N4505" s="1" t="s">
        <v>192</v>
      </c>
      <c r="O4505" s="3">
        <v>13693</v>
      </c>
      <c r="P4505" s="13">
        <v>44140.424907407411</v>
      </c>
      <c r="Q4505" s="14">
        <v>3.7199074074074072E-2</v>
      </c>
    </row>
    <row r="4506" spans="13:17" x14ac:dyDescent="0.25">
      <c r="M4506" s="1" t="s">
        <v>209</v>
      </c>
      <c r="N4506" s="1" t="s">
        <v>210</v>
      </c>
      <c r="O4506" s="3">
        <v>13695</v>
      </c>
      <c r="P4506" s="13">
        <v>44140.451284722221</v>
      </c>
      <c r="Q4506" s="14">
        <v>2.9340277777777781E-2</v>
      </c>
    </row>
    <row r="4507" spans="13:17" x14ac:dyDescent="0.25">
      <c r="M4507" s="1" t="s">
        <v>241</v>
      </c>
      <c r="N4507" s="1" t="s">
        <v>242</v>
      </c>
      <c r="O4507" s="3">
        <v>13698</v>
      </c>
      <c r="P4507" s="13">
        <v>44140.491331018522</v>
      </c>
      <c r="Q4507" s="14">
        <v>3.2326388888888884E-2</v>
      </c>
    </row>
    <row r="4508" spans="13:17" x14ac:dyDescent="0.25">
      <c r="M4508" s="1" t="s">
        <v>237</v>
      </c>
      <c r="N4508" s="1" t="s">
        <v>238</v>
      </c>
      <c r="O4508" s="3">
        <v>13700</v>
      </c>
      <c r="P4508" s="13">
        <v>44140.519872685189</v>
      </c>
      <c r="Q4508" s="14">
        <v>3.1192129629629629E-2</v>
      </c>
    </row>
    <row r="4509" spans="13:17" x14ac:dyDescent="0.25">
      <c r="M4509" s="1" t="s">
        <v>223</v>
      </c>
      <c r="N4509" s="1" t="s">
        <v>224</v>
      </c>
      <c r="O4509" s="3">
        <v>13701</v>
      </c>
      <c r="P4509" s="13">
        <v>44140.532812500001</v>
      </c>
      <c r="Q4509" s="14">
        <v>2.4872685185185189E-2</v>
      </c>
    </row>
    <row r="4510" spans="13:17" x14ac:dyDescent="0.25">
      <c r="M4510" s="1" t="s">
        <v>167</v>
      </c>
      <c r="N4510" s="1" t="s">
        <v>168</v>
      </c>
      <c r="O4510" s="3">
        <v>13705</v>
      </c>
      <c r="P4510" s="13">
        <v>44140.588217592594</v>
      </c>
      <c r="Q4510" s="14">
        <v>3.1793981481481479E-2</v>
      </c>
    </row>
    <row r="4511" spans="13:17" x14ac:dyDescent="0.25">
      <c r="M4511" s="1" t="s">
        <v>253</v>
      </c>
      <c r="N4511" s="1" t="s">
        <v>254</v>
      </c>
      <c r="O4511" s="3">
        <v>13712</v>
      </c>
      <c r="P4511" s="13">
        <v>44140.698067129626</v>
      </c>
      <c r="Q4511" s="14">
        <v>2.8599537037037034E-2</v>
      </c>
    </row>
    <row r="4512" spans="13:17" x14ac:dyDescent="0.25">
      <c r="M4512" s="1" t="s">
        <v>223</v>
      </c>
      <c r="N4512" s="1" t="s">
        <v>224</v>
      </c>
      <c r="O4512" s="3">
        <v>13713</v>
      </c>
      <c r="P4512" s="13">
        <v>44140.70952546296</v>
      </c>
      <c r="Q4512" s="14">
        <v>3.4189814814814819E-2</v>
      </c>
    </row>
    <row r="4513" spans="13:17" x14ac:dyDescent="0.25">
      <c r="M4513" s="1" t="s">
        <v>130</v>
      </c>
      <c r="N4513" s="1" t="s">
        <v>218</v>
      </c>
      <c r="O4513" s="3">
        <v>13715</v>
      </c>
      <c r="P4513" s="13">
        <v>44140.739872685182</v>
      </c>
      <c r="Q4513" s="14">
        <v>3.6527777777777777E-2</v>
      </c>
    </row>
    <row r="4514" spans="13:17" x14ac:dyDescent="0.25">
      <c r="M4514" s="1" t="s">
        <v>229</v>
      </c>
      <c r="N4514" s="1" t="s">
        <v>230</v>
      </c>
      <c r="O4514" s="3">
        <v>13720</v>
      </c>
      <c r="P4514" s="13">
        <v>44140.807395833333</v>
      </c>
      <c r="Q4514" s="14">
        <v>2.9062500000000002E-2</v>
      </c>
    </row>
    <row r="4515" spans="13:17" x14ac:dyDescent="0.25">
      <c r="M4515" s="1" t="s">
        <v>199</v>
      </c>
      <c r="N4515" s="1" t="s">
        <v>200</v>
      </c>
      <c r="O4515" s="3">
        <v>13723</v>
      </c>
      <c r="P4515" s="13">
        <v>44140.860243055555</v>
      </c>
      <c r="Q4515" s="14">
        <v>3.2835648148148149E-2</v>
      </c>
    </row>
    <row r="4516" spans="13:17" x14ac:dyDescent="0.25">
      <c r="M4516" s="1" t="s">
        <v>245</v>
      </c>
      <c r="N4516" s="1" t="s">
        <v>246</v>
      </c>
      <c r="O4516" s="3">
        <v>13724</v>
      </c>
      <c r="P4516" s="13">
        <v>44140.870752314811</v>
      </c>
      <c r="Q4516" s="14">
        <v>3.5127314814814813E-2</v>
      </c>
    </row>
    <row r="4517" spans="13:17" x14ac:dyDescent="0.25">
      <c r="M4517" s="1" t="s">
        <v>191</v>
      </c>
      <c r="N4517" s="1" t="s">
        <v>192</v>
      </c>
      <c r="O4517" s="3">
        <v>13727</v>
      </c>
      <c r="P4517" s="13">
        <v>44141.407256944447</v>
      </c>
      <c r="Q4517" s="14">
        <v>3.4745370370370371E-2</v>
      </c>
    </row>
    <row r="4518" spans="13:17" x14ac:dyDescent="0.25">
      <c r="M4518" s="1" t="s">
        <v>253</v>
      </c>
      <c r="N4518" s="1" t="s">
        <v>254</v>
      </c>
      <c r="O4518" s="3">
        <v>13728</v>
      </c>
      <c r="P4518" s="13">
        <v>44141.426574074074</v>
      </c>
      <c r="Q4518" s="14">
        <v>3.5636574074074077E-2</v>
      </c>
    </row>
    <row r="4519" spans="13:17" x14ac:dyDescent="0.25">
      <c r="M4519" s="1" t="s">
        <v>247</v>
      </c>
      <c r="N4519" s="1" t="s">
        <v>248</v>
      </c>
      <c r="O4519" s="3">
        <v>13730</v>
      </c>
      <c r="P4519" s="13">
        <v>44141.460381944446</v>
      </c>
      <c r="Q4519" s="14">
        <v>3.1979166666666663E-2</v>
      </c>
    </row>
    <row r="4520" spans="13:17" x14ac:dyDescent="0.25">
      <c r="M4520" s="1" t="s">
        <v>247</v>
      </c>
      <c r="N4520" s="1" t="s">
        <v>248</v>
      </c>
      <c r="O4520" s="3">
        <v>13738</v>
      </c>
      <c r="P4520" s="13">
        <v>44141.576261574075</v>
      </c>
      <c r="Q4520" s="14">
        <v>3.4212962962962966E-2</v>
      </c>
    </row>
    <row r="4521" spans="13:17" x14ac:dyDescent="0.25">
      <c r="M4521" s="1" t="s">
        <v>245</v>
      </c>
      <c r="N4521" s="1" t="s">
        <v>246</v>
      </c>
      <c r="O4521" s="3">
        <v>13739</v>
      </c>
      <c r="P4521" s="13">
        <v>44141.595185185186</v>
      </c>
      <c r="Q4521" s="14">
        <v>2.9062500000000002E-2</v>
      </c>
    </row>
    <row r="4522" spans="13:17" x14ac:dyDescent="0.25">
      <c r="M4522" s="1" t="s">
        <v>167</v>
      </c>
      <c r="N4522" s="1" t="s">
        <v>168</v>
      </c>
      <c r="O4522" s="3">
        <v>13740</v>
      </c>
      <c r="P4522" s="13">
        <v>44141.605833333335</v>
      </c>
      <c r="Q4522" s="14">
        <v>2.6550925925925926E-2</v>
      </c>
    </row>
    <row r="4523" spans="13:17" x14ac:dyDescent="0.25">
      <c r="M4523" s="1" t="s">
        <v>167</v>
      </c>
      <c r="N4523" s="1" t="s">
        <v>168</v>
      </c>
      <c r="O4523" s="3">
        <v>13741</v>
      </c>
      <c r="P4523" s="13">
        <v>44141.621527777781</v>
      </c>
      <c r="Q4523" s="14">
        <v>3.5451388888888886E-2</v>
      </c>
    </row>
    <row r="4524" spans="13:17" x14ac:dyDescent="0.25">
      <c r="M4524" s="1" t="s">
        <v>241</v>
      </c>
      <c r="N4524" s="1" t="s">
        <v>242</v>
      </c>
      <c r="O4524" s="3">
        <v>13744</v>
      </c>
      <c r="P4524" s="13">
        <v>44141.66033564815</v>
      </c>
      <c r="Q4524" s="14">
        <v>3.0138888888888885E-2</v>
      </c>
    </row>
    <row r="4525" spans="13:17" x14ac:dyDescent="0.25">
      <c r="M4525" s="1" t="s">
        <v>173</v>
      </c>
      <c r="N4525" s="1" t="s">
        <v>174</v>
      </c>
      <c r="O4525" s="3">
        <v>13745</v>
      </c>
      <c r="P4525" s="13">
        <v>44141.671851851854</v>
      </c>
      <c r="Q4525" s="14">
        <v>4.2314814814814812E-2</v>
      </c>
    </row>
    <row r="4526" spans="13:17" x14ac:dyDescent="0.25">
      <c r="M4526" s="1" t="s">
        <v>231</v>
      </c>
      <c r="N4526" s="1" t="s">
        <v>232</v>
      </c>
      <c r="O4526" s="3">
        <v>13747</v>
      </c>
      <c r="P4526" s="13">
        <v>44141.6953125</v>
      </c>
      <c r="Q4526" s="14">
        <v>3.9583333333333331E-2</v>
      </c>
    </row>
    <row r="4527" spans="13:17" x14ac:dyDescent="0.25">
      <c r="M4527" s="1" t="s">
        <v>247</v>
      </c>
      <c r="N4527" s="1" t="s">
        <v>248</v>
      </c>
      <c r="O4527" s="3">
        <v>13752</v>
      </c>
      <c r="P4527" s="13">
        <v>44141.77447916667</v>
      </c>
      <c r="Q4527" s="14">
        <v>3.695601851851852E-2</v>
      </c>
    </row>
    <row r="4528" spans="13:17" x14ac:dyDescent="0.25">
      <c r="M4528" s="1" t="s">
        <v>191</v>
      </c>
      <c r="N4528" s="1" t="s">
        <v>192</v>
      </c>
      <c r="O4528" s="3">
        <v>13762</v>
      </c>
      <c r="P4528" s="13">
        <v>44142.415266203701</v>
      </c>
      <c r="Q4528" s="14">
        <v>3.4826388888888886E-2</v>
      </c>
    </row>
    <row r="4529" spans="13:17" x14ac:dyDescent="0.25">
      <c r="M4529" s="1" t="s">
        <v>126</v>
      </c>
      <c r="N4529" s="1" t="s">
        <v>220</v>
      </c>
      <c r="O4529" s="3">
        <v>13766</v>
      </c>
      <c r="P4529" s="13">
        <v>44142.476956018516</v>
      </c>
      <c r="Q4529" s="14">
        <v>2.8148148148148148E-2</v>
      </c>
    </row>
    <row r="4530" spans="13:17" x14ac:dyDescent="0.25">
      <c r="M4530" s="1" t="s">
        <v>223</v>
      </c>
      <c r="N4530" s="1" t="s">
        <v>224</v>
      </c>
      <c r="O4530" s="3">
        <v>13771</v>
      </c>
      <c r="P4530" s="13">
        <v>44142.553819444445</v>
      </c>
      <c r="Q4530" s="14">
        <v>3.8113425925925926E-2</v>
      </c>
    </row>
    <row r="4531" spans="13:17" x14ac:dyDescent="0.25">
      <c r="M4531" s="1" t="s">
        <v>167</v>
      </c>
      <c r="N4531" s="1" t="s">
        <v>168</v>
      </c>
      <c r="O4531" s="3">
        <v>13772</v>
      </c>
      <c r="P4531" s="13">
        <v>44142.566689814812</v>
      </c>
      <c r="Q4531" s="14">
        <v>3.6932870370370366E-2</v>
      </c>
    </row>
    <row r="4532" spans="13:17" x14ac:dyDescent="0.25">
      <c r="M4532" s="1" t="s">
        <v>231</v>
      </c>
      <c r="N4532" s="1" t="s">
        <v>232</v>
      </c>
      <c r="O4532" s="3">
        <v>13773</v>
      </c>
      <c r="P4532" s="13">
        <v>44142.583611111113</v>
      </c>
      <c r="Q4532" s="14">
        <v>4.1261574074074069E-2</v>
      </c>
    </row>
    <row r="4533" spans="13:17" x14ac:dyDescent="0.25">
      <c r="M4533" s="1" t="s">
        <v>130</v>
      </c>
      <c r="N4533" s="1" t="s">
        <v>218</v>
      </c>
      <c r="O4533" s="3">
        <v>13774</v>
      </c>
      <c r="P4533" s="13">
        <v>44142.602766203701</v>
      </c>
      <c r="Q4533" s="14">
        <v>3.2835648148148149E-2</v>
      </c>
    </row>
    <row r="4534" spans="13:17" x14ac:dyDescent="0.25">
      <c r="M4534" s="1" t="s">
        <v>126</v>
      </c>
      <c r="N4534" s="1" t="s">
        <v>220</v>
      </c>
      <c r="O4534" s="3">
        <v>13778</v>
      </c>
      <c r="P4534" s="13">
        <v>44142.664270833331</v>
      </c>
      <c r="Q4534" s="14">
        <v>3.7083333333333336E-2</v>
      </c>
    </row>
    <row r="4535" spans="13:17" x14ac:dyDescent="0.25">
      <c r="M4535" s="1" t="s">
        <v>130</v>
      </c>
      <c r="N4535" s="1" t="s">
        <v>218</v>
      </c>
      <c r="O4535" s="3">
        <v>13779</v>
      </c>
      <c r="P4535" s="13">
        <v>44142.676631944443</v>
      </c>
      <c r="Q4535" s="14">
        <v>3.1793981481481479E-2</v>
      </c>
    </row>
    <row r="4536" spans="13:17" x14ac:dyDescent="0.25">
      <c r="M4536" s="1" t="s">
        <v>167</v>
      </c>
      <c r="N4536" s="1" t="s">
        <v>168</v>
      </c>
      <c r="O4536" s="3">
        <v>13780</v>
      </c>
      <c r="P4536" s="13">
        <v>44142.692696759259</v>
      </c>
      <c r="Q4536" s="14">
        <v>3.5185185185185187E-2</v>
      </c>
    </row>
    <row r="4537" spans="13:17" x14ac:dyDescent="0.25">
      <c r="M4537" s="1" t="s">
        <v>173</v>
      </c>
      <c r="N4537" s="1" t="s">
        <v>174</v>
      </c>
      <c r="O4537" s="3">
        <v>13781</v>
      </c>
      <c r="P4537" s="13">
        <v>44142.709965277776</v>
      </c>
      <c r="Q4537" s="14">
        <v>3.0266203703703708E-2</v>
      </c>
    </row>
    <row r="4538" spans="13:17" x14ac:dyDescent="0.25">
      <c r="M4538" s="1" t="s">
        <v>229</v>
      </c>
      <c r="N4538" s="1" t="s">
        <v>230</v>
      </c>
      <c r="O4538" s="3">
        <v>13784</v>
      </c>
      <c r="P4538" s="13">
        <v>44142.750300925924</v>
      </c>
      <c r="Q4538" s="14">
        <v>2.7268518518518515E-2</v>
      </c>
    </row>
    <row r="4539" spans="13:17" x14ac:dyDescent="0.25">
      <c r="M4539" s="1" t="s">
        <v>199</v>
      </c>
      <c r="N4539" s="1" t="s">
        <v>200</v>
      </c>
      <c r="O4539" s="3">
        <v>13786</v>
      </c>
      <c r="P4539" s="13">
        <v>44142.786458333336</v>
      </c>
      <c r="Q4539" s="14">
        <v>3.7361111111111109E-2</v>
      </c>
    </row>
    <row r="4540" spans="13:17" x14ac:dyDescent="0.25">
      <c r="M4540" s="1" t="s">
        <v>130</v>
      </c>
      <c r="N4540" s="1" t="s">
        <v>218</v>
      </c>
      <c r="O4540" s="3">
        <v>13787</v>
      </c>
      <c r="P4540" s="13">
        <v>44142.798402777778</v>
      </c>
      <c r="Q4540" s="14">
        <v>3.2175925925925927E-2</v>
      </c>
    </row>
    <row r="4541" spans="13:17" x14ac:dyDescent="0.25">
      <c r="M4541" s="1" t="s">
        <v>253</v>
      </c>
      <c r="N4541" s="1" t="s">
        <v>254</v>
      </c>
      <c r="O4541" s="3">
        <v>13789</v>
      </c>
      <c r="P4541" s="13">
        <v>44142.828761574077</v>
      </c>
      <c r="Q4541" s="14">
        <v>2.8518518518518523E-2</v>
      </c>
    </row>
    <row r="4542" spans="13:17" x14ac:dyDescent="0.25">
      <c r="M4542" s="1" t="s">
        <v>223</v>
      </c>
      <c r="N4542" s="1" t="s">
        <v>224</v>
      </c>
      <c r="O4542" s="3">
        <v>13791</v>
      </c>
      <c r="P4542" s="13">
        <v>44142.857824074075</v>
      </c>
      <c r="Q4542" s="14">
        <v>3.380787037037037E-2</v>
      </c>
    </row>
    <row r="4543" spans="13:17" x14ac:dyDescent="0.25">
      <c r="M4543" s="1" t="s">
        <v>249</v>
      </c>
      <c r="N4543" s="1" t="s">
        <v>250</v>
      </c>
      <c r="O4543" s="3">
        <v>13794</v>
      </c>
      <c r="P4543" s="13">
        <v>44143.387523148151</v>
      </c>
      <c r="Q4543" s="14">
        <v>3.037037037037037E-2</v>
      </c>
    </row>
    <row r="4544" spans="13:17" x14ac:dyDescent="0.25">
      <c r="M4544" s="1" t="s">
        <v>167</v>
      </c>
      <c r="N4544" s="1" t="s">
        <v>168</v>
      </c>
      <c r="O4544" s="3">
        <v>13803</v>
      </c>
      <c r="P4544" s="13">
        <v>44143.516851851855</v>
      </c>
      <c r="Q4544" s="14">
        <v>3.0659722222222224E-2</v>
      </c>
    </row>
    <row r="4545" spans="13:17" x14ac:dyDescent="0.25">
      <c r="M4545" s="1" t="s">
        <v>249</v>
      </c>
      <c r="N4545" s="1" t="s">
        <v>250</v>
      </c>
      <c r="O4545" s="3">
        <v>13806</v>
      </c>
      <c r="P4545" s="13">
        <v>44143.564502314817</v>
      </c>
      <c r="Q4545" s="14">
        <v>3.2638888888888891E-2</v>
      </c>
    </row>
    <row r="4546" spans="13:17" x14ac:dyDescent="0.25">
      <c r="M4546" s="1" t="s">
        <v>241</v>
      </c>
      <c r="N4546" s="1" t="s">
        <v>242</v>
      </c>
      <c r="O4546" s="3">
        <v>13807</v>
      </c>
      <c r="P4546" s="13">
        <v>44143.578877314816</v>
      </c>
      <c r="Q4546" s="14">
        <v>3.2870370370370376E-2</v>
      </c>
    </row>
    <row r="4547" spans="13:17" x14ac:dyDescent="0.25">
      <c r="M4547" s="1" t="s">
        <v>185</v>
      </c>
      <c r="N4547" s="1" t="s">
        <v>186</v>
      </c>
      <c r="O4547" s="3">
        <v>13808</v>
      </c>
      <c r="P4547" s="13">
        <v>44143.596076388887</v>
      </c>
      <c r="Q4547" s="14">
        <v>3.0138888888888885E-2</v>
      </c>
    </row>
    <row r="4548" spans="13:17" x14ac:dyDescent="0.25">
      <c r="M4548" s="1" t="s">
        <v>167</v>
      </c>
      <c r="N4548" s="1" t="s">
        <v>168</v>
      </c>
      <c r="O4548" s="3">
        <v>13811</v>
      </c>
      <c r="P4548" s="13">
        <v>44143.638877314814</v>
      </c>
      <c r="Q4548" s="14">
        <v>3.75462962962963E-2</v>
      </c>
    </row>
    <row r="4549" spans="13:17" x14ac:dyDescent="0.25">
      <c r="M4549" s="1" t="s">
        <v>126</v>
      </c>
      <c r="N4549" s="1" t="s">
        <v>220</v>
      </c>
      <c r="O4549" s="3">
        <v>13813</v>
      </c>
      <c r="P4549" s="13">
        <v>44143.664027777777</v>
      </c>
      <c r="Q4549" s="14">
        <v>2.9421296296296296E-2</v>
      </c>
    </row>
    <row r="4550" spans="13:17" x14ac:dyDescent="0.25">
      <c r="M4550" s="1" t="s">
        <v>223</v>
      </c>
      <c r="N4550" s="1" t="s">
        <v>224</v>
      </c>
      <c r="O4550" s="3">
        <v>13815</v>
      </c>
      <c r="P4550" s="13">
        <v>44143.696087962962</v>
      </c>
      <c r="Q4550" s="14">
        <v>3.2233796296296295E-2</v>
      </c>
    </row>
    <row r="4551" spans="13:17" x14ac:dyDescent="0.25">
      <c r="M4551" s="1" t="s">
        <v>253</v>
      </c>
      <c r="N4551" s="1" t="s">
        <v>254</v>
      </c>
      <c r="O4551" s="3">
        <v>13816</v>
      </c>
      <c r="P4551" s="13">
        <v>44143.707060185188</v>
      </c>
      <c r="Q4551" s="14">
        <v>3.5358796296296298E-2</v>
      </c>
    </row>
    <row r="4552" spans="13:17" x14ac:dyDescent="0.25">
      <c r="M4552" s="1" t="s">
        <v>130</v>
      </c>
      <c r="N4552" s="1" t="s">
        <v>218</v>
      </c>
      <c r="O4552" s="3">
        <v>13818</v>
      </c>
      <c r="P4552" s="13">
        <v>44143.74422453704</v>
      </c>
      <c r="Q4552" s="14">
        <v>3.5185185185185187E-2</v>
      </c>
    </row>
    <row r="4553" spans="13:17" x14ac:dyDescent="0.25">
      <c r="M4553" s="1" t="s">
        <v>223</v>
      </c>
      <c r="N4553" s="1" t="s">
        <v>224</v>
      </c>
      <c r="O4553" s="3">
        <v>13820</v>
      </c>
      <c r="P4553" s="13">
        <v>44143.769317129627</v>
      </c>
      <c r="Q4553" s="14">
        <v>3.3298611111111112E-2</v>
      </c>
    </row>
    <row r="4554" spans="13:17" x14ac:dyDescent="0.25">
      <c r="M4554" s="1" t="s">
        <v>191</v>
      </c>
      <c r="N4554" s="1" t="s">
        <v>192</v>
      </c>
      <c r="O4554" s="3">
        <v>13821</v>
      </c>
      <c r="P4554" s="13">
        <v>44143.788391203707</v>
      </c>
      <c r="Q4554" s="14">
        <v>2.5879629629629627E-2</v>
      </c>
    </row>
    <row r="4555" spans="13:17" x14ac:dyDescent="0.25">
      <c r="M4555" s="1" t="s">
        <v>241</v>
      </c>
      <c r="N4555" s="1" t="s">
        <v>242</v>
      </c>
      <c r="O4555" s="3">
        <v>13824</v>
      </c>
      <c r="P4555" s="13">
        <v>44143.837881944448</v>
      </c>
      <c r="Q4555" s="14">
        <v>2.883101851851852E-2</v>
      </c>
    </row>
    <row r="4556" spans="13:17" x14ac:dyDescent="0.25">
      <c r="M4556" s="1" t="s">
        <v>173</v>
      </c>
      <c r="N4556" s="1" t="s">
        <v>174</v>
      </c>
      <c r="O4556" s="3">
        <v>13825</v>
      </c>
      <c r="P4556" s="13">
        <v>44143.851921296293</v>
      </c>
      <c r="Q4556" s="14">
        <v>3.7800925925925925E-2</v>
      </c>
    </row>
    <row r="4557" spans="13:17" x14ac:dyDescent="0.25">
      <c r="M4557" s="1" t="s">
        <v>247</v>
      </c>
      <c r="N4557" s="1" t="s">
        <v>248</v>
      </c>
      <c r="O4557" s="3">
        <v>13829</v>
      </c>
      <c r="P4557" s="13">
        <v>44144.404687499999</v>
      </c>
      <c r="Q4557" s="14">
        <v>2.8159722222222221E-2</v>
      </c>
    </row>
    <row r="4558" spans="13:17" x14ac:dyDescent="0.25">
      <c r="M4558" s="1" t="s">
        <v>229</v>
      </c>
      <c r="N4558" s="1" t="s">
        <v>230</v>
      </c>
      <c r="O4558" s="3">
        <v>13835</v>
      </c>
      <c r="P4558" s="13">
        <v>44144.477511574078</v>
      </c>
      <c r="Q4558" s="14">
        <v>3.6354166666666667E-2</v>
      </c>
    </row>
    <row r="4559" spans="13:17" x14ac:dyDescent="0.25">
      <c r="M4559" s="1" t="s">
        <v>191</v>
      </c>
      <c r="N4559" s="1" t="s">
        <v>192</v>
      </c>
      <c r="O4559" s="3">
        <v>13837</v>
      </c>
      <c r="P4559" s="13">
        <v>44144.50309027778</v>
      </c>
      <c r="Q4559" s="14">
        <v>3.2118055555555559E-2</v>
      </c>
    </row>
    <row r="4560" spans="13:17" x14ac:dyDescent="0.25">
      <c r="M4560" s="1" t="s">
        <v>185</v>
      </c>
      <c r="N4560" s="1" t="s">
        <v>186</v>
      </c>
      <c r="O4560" s="3">
        <v>13839</v>
      </c>
      <c r="P4560" s="13">
        <v>44144.527326388888</v>
      </c>
      <c r="Q4560" s="14">
        <v>3.425925925925926E-2</v>
      </c>
    </row>
    <row r="4561" spans="13:17" x14ac:dyDescent="0.25">
      <c r="M4561" s="1" t="s">
        <v>223</v>
      </c>
      <c r="N4561" s="1" t="s">
        <v>224</v>
      </c>
      <c r="O4561" s="3">
        <v>13844</v>
      </c>
      <c r="P4561" s="13">
        <v>44144.592476851853</v>
      </c>
      <c r="Q4561" s="14">
        <v>3.1921296296296302E-2</v>
      </c>
    </row>
    <row r="4562" spans="13:17" x14ac:dyDescent="0.25">
      <c r="M4562" s="1" t="s">
        <v>126</v>
      </c>
      <c r="N4562" s="1" t="s">
        <v>220</v>
      </c>
      <c r="O4562" s="3">
        <v>13846</v>
      </c>
      <c r="P4562" s="13">
        <v>44144.623414351852</v>
      </c>
      <c r="Q4562" s="14">
        <v>3.6111111111111115E-2</v>
      </c>
    </row>
    <row r="4563" spans="13:17" x14ac:dyDescent="0.25">
      <c r="M4563" s="1" t="s">
        <v>223</v>
      </c>
      <c r="N4563" s="1" t="s">
        <v>224</v>
      </c>
      <c r="O4563" s="3">
        <v>13850</v>
      </c>
      <c r="P4563" s="13">
        <v>44144.6872337963</v>
      </c>
      <c r="Q4563" s="14">
        <v>3.3425925925925921E-2</v>
      </c>
    </row>
    <row r="4564" spans="13:17" x14ac:dyDescent="0.25">
      <c r="M4564" s="1" t="s">
        <v>167</v>
      </c>
      <c r="N4564" s="1" t="s">
        <v>168</v>
      </c>
      <c r="O4564" s="3">
        <v>13854</v>
      </c>
      <c r="P4564" s="13">
        <v>44144.74496527778</v>
      </c>
      <c r="Q4564" s="14">
        <v>3.1678240740740743E-2</v>
      </c>
    </row>
    <row r="4565" spans="13:17" x14ac:dyDescent="0.25">
      <c r="M4565" s="1" t="s">
        <v>191</v>
      </c>
      <c r="N4565" s="1" t="s">
        <v>192</v>
      </c>
      <c r="O4565" s="3">
        <v>13855</v>
      </c>
      <c r="P4565" s="13">
        <v>44144.754548611112</v>
      </c>
      <c r="Q4565" s="14">
        <v>4.1956018518518517E-2</v>
      </c>
    </row>
    <row r="4566" spans="13:17" x14ac:dyDescent="0.25">
      <c r="M4566" s="1" t="s">
        <v>229</v>
      </c>
      <c r="N4566" s="1" t="s">
        <v>230</v>
      </c>
      <c r="O4566" s="3">
        <v>13857</v>
      </c>
      <c r="P4566" s="13">
        <v>44144.782187500001</v>
      </c>
      <c r="Q4566" s="14">
        <v>3.6087962962962968E-2</v>
      </c>
    </row>
    <row r="4567" spans="13:17" x14ac:dyDescent="0.25">
      <c r="M4567" s="1" t="s">
        <v>130</v>
      </c>
      <c r="N4567" s="1" t="s">
        <v>218</v>
      </c>
      <c r="O4567" s="3">
        <v>13858</v>
      </c>
      <c r="P4567" s="13">
        <v>44144.798113425924</v>
      </c>
      <c r="Q4567" s="14">
        <v>3.27662037037037E-2</v>
      </c>
    </row>
    <row r="4568" spans="13:17" x14ac:dyDescent="0.25">
      <c r="M4568" s="1" t="s">
        <v>209</v>
      </c>
      <c r="N4568" s="1" t="s">
        <v>210</v>
      </c>
      <c r="O4568" s="3">
        <v>13866</v>
      </c>
      <c r="P4568" s="13">
        <v>44145.402708333335</v>
      </c>
      <c r="Q4568" s="14">
        <v>3.3553240740740745E-2</v>
      </c>
    </row>
    <row r="4569" spans="13:17" x14ac:dyDescent="0.25">
      <c r="M4569" s="1" t="s">
        <v>173</v>
      </c>
      <c r="N4569" s="1" t="s">
        <v>174</v>
      </c>
      <c r="O4569" s="3">
        <v>13871</v>
      </c>
      <c r="P4569" s="13">
        <v>44145.479247685187</v>
      </c>
      <c r="Q4569" s="14">
        <v>3.4918981481481481E-2</v>
      </c>
    </row>
    <row r="4570" spans="13:17" x14ac:dyDescent="0.25">
      <c r="M4570" s="1" t="s">
        <v>209</v>
      </c>
      <c r="N4570" s="1" t="s">
        <v>210</v>
      </c>
      <c r="O4570" s="3">
        <v>13872</v>
      </c>
      <c r="P4570" s="13">
        <v>44145.497627314813</v>
      </c>
      <c r="Q4570" s="14">
        <v>3.2881944444444443E-2</v>
      </c>
    </row>
    <row r="4571" spans="13:17" x14ac:dyDescent="0.25">
      <c r="M4571" s="1" t="s">
        <v>237</v>
      </c>
      <c r="N4571" s="1" t="s">
        <v>238</v>
      </c>
      <c r="O4571" s="3">
        <v>13873</v>
      </c>
      <c r="P4571" s="13">
        <v>44145.510046296295</v>
      </c>
      <c r="Q4571" s="14">
        <v>2.78125E-2</v>
      </c>
    </row>
    <row r="4572" spans="13:17" x14ac:dyDescent="0.25">
      <c r="M4572" s="1" t="s">
        <v>241</v>
      </c>
      <c r="N4572" s="1" t="s">
        <v>242</v>
      </c>
      <c r="O4572" s="3">
        <v>13876</v>
      </c>
      <c r="P4572" s="13">
        <v>44145.552210648151</v>
      </c>
      <c r="Q4572" s="14">
        <v>4.2199074074074076E-2</v>
      </c>
    </row>
    <row r="4573" spans="13:17" x14ac:dyDescent="0.25">
      <c r="M4573" s="1" t="s">
        <v>249</v>
      </c>
      <c r="N4573" s="1" t="s">
        <v>250</v>
      </c>
      <c r="O4573" s="3">
        <v>13880</v>
      </c>
      <c r="P4573" s="13">
        <v>44145.613680555558</v>
      </c>
      <c r="Q4573" s="14">
        <v>3.0891203703703702E-2</v>
      </c>
    </row>
    <row r="4574" spans="13:17" x14ac:dyDescent="0.25">
      <c r="M4574" s="1" t="s">
        <v>247</v>
      </c>
      <c r="N4574" s="1" t="s">
        <v>248</v>
      </c>
      <c r="O4574" s="3">
        <v>13885</v>
      </c>
      <c r="P4574" s="13">
        <v>44145.689363425925</v>
      </c>
      <c r="Q4574" s="14">
        <v>2.9456018518518517E-2</v>
      </c>
    </row>
    <row r="4575" spans="13:17" x14ac:dyDescent="0.25">
      <c r="M4575" s="1" t="s">
        <v>173</v>
      </c>
      <c r="N4575" s="1" t="s">
        <v>174</v>
      </c>
      <c r="O4575" s="3">
        <v>13887</v>
      </c>
      <c r="P4575" s="13">
        <v>44145.715601851851</v>
      </c>
      <c r="Q4575" s="14">
        <v>3.5983796296296298E-2</v>
      </c>
    </row>
    <row r="4576" spans="13:17" x14ac:dyDescent="0.25">
      <c r="M4576" s="1" t="s">
        <v>199</v>
      </c>
      <c r="N4576" s="1" t="s">
        <v>200</v>
      </c>
      <c r="O4576" s="3">
        <v>13890</v>
      </c>
      <c r="P4576" s="13">
        <v>44145.759085648147</v>
      </c>
      <c r="Q4576" s="14">
        <v>4.099537037037037E-2</v>
      </c>
    </row>
    <row r="4577" spans="13:17" x14ac:dyDescent="0.25">
      <c r="M4577" s="1" t="s">
        <v>245</v>
      </c>
      <c r="N4577" s="1" t="s">
        <v>246</v>
      </c>
      <c r="O4577" s="3">
        <v>13894</v>
      </c>
      <c r="P4577" s="13">
        <v>44145.824328703704</v>
      </c>
      <c r="Q4577" s="14">
        <v>2.7465277777777772E-2</v>
      </c>
    </row>
    <row r="4578" spans="13:17" x14ac:dyDescent="0.25">
      <c r="M4578" s="1" t="s">
        <v>173</v>
      </c>
      <c r="N4578" s="1" t="s">
        <v>174</v>
      </c>
      <c r="O4578" s="3">
        <v>13895</v>
      </c>
      <c r="P4578" s="13">
        <v>44145.836064814815</v>
      </c>
      <c r="Q4578" s="14">
        <v>3.1620370370370368E-2</v>
      </c>
    </row>
    <row r="4579" spans="13:17" x14ac:dyDescent="0.25">
      <c r="M4579" s="1" t="s">
        <v>167</v>
      </c>
      <c r="N4579" s="1" t="s">
        <v>168</v>
      </c>
      <c r="O4579" s="3">
        <v>13897</v>
      </c>
      <c r="P4579" s="13">
        <v>44145.863761574074</v>
      </c>
      <c r="Q4579" s="14">
        <v>2.7974537037037034E-2</v>
      </c>
    </row>
    <row r="4580" spans="13:17" x14ac:dyDescent="0.25">
      <c r="M4580" s="1" t="s">
        <v>130</v>
      </c>
      <c r="N4580" s="1" t="s">
        <v>218</v>
      </c>
      <c r="O4580" s="3">
        <v>13901</v>
      </c>
      <c r="P4580" s="13">
        <v>44146.409432870372</v>
      </c>
      <c r="Q4580" s="14">
        <v>3.4166666666666672E-2</v>
      </c>
    </row>
    <row r="4581" spans="13:17" x14ac:dyDescent="0.25">
      <c r="M4581" s="1" t="s">
        <v>231</v>
      </c>
      <c r="N4581" s="1" t="s">
        <v>232</v>
      </c>
      <c r="O4581" s="3">
        <v>13902</v>
      </c>
      <c r="P4581" s="13">
        <v>44146.425798611112</v>
      </c>
      <c r="Q4581" s="14">
        <v>3.2407407407407406E-2</v>
      </c>
    </row>
    <row r="4582" spans="13:17" x14ac:dyDescent="0.25">
      <c r="M4582" s="1" t="s">
        <v>247</v>
      </c>
      <c r="N4582" s="1" t="s">
        <v>248</v>
      </c>
      <c r="O4582" s="3">
        <v>13903</v>
      </c>
      <c r="P4582" s="13">
        <v>44146.441759259258</v>
      </c>
      <c r="Q4582" s="14">
        <v>3.0497685185185183E-2</v>
      </c>
    </row>
    <row r="4583" spans="13:17" x14ac:dyDescent="0.25">
      <c r="M4583" s="1" t="s">
        <v>167</v>
      </c>
      <c r="N4583" s="1" t="s">
        <v>168</v>
      </c>
      <c r="O4583" s="3">
        <v>13912</v>
      </c>
      <c r="P4583" s="13">
        <v>44146.578634259262</v>
      </c>
      <c r="Q4583" s="14">
        <v>2.7025462962962959E-2</v>
      </c>
    </row>
    <row r="4584" spans="13:17" x14ac:dyDescent="0.25">
      <c r="M4584" s="1" t="s">
        <v>199</v>
      </c>
      <c r="N4584" s="1" t="s">
        <v>200</v>
      </c>
      <c r="O4584" s="3">
        <v>13913</v>
      </c>
      <c r="P4584" s="13">
        <v>44146.590555555558</v>
      </c>
      <c r="Q4584" s="14">
        <v>3.7048611111111109E-2</v>
      </c>
    </row>
    <row r="4585" spans="13:17" x14ac:dyDescent="0.25">
      <c r="M4585" s="1" t="s">
        <v>209</v>
      </c>
      <c r="N4585" s="1" t="s">
        <v>210</v>
      </c>
      <c r="O4585" s="3">
        <v>13915</v>
      </c>
      <c r="P4585" s="13">
        <v>44146.617199074077</v>
      </c>
      <c r="Q4585" s="14">
        <v>3.7499999999999999E-2</v>
      </c>
    </row>
    <row r="4586" spans="13:17" x14ac:dyDescent="0.25">
      <c r="M4586" s="1" t="s">
        <v>227</v>
      </c>
      <c r="N4586" s="1" t="s">
        <v>228</v>
      </c>
      <c r="O4586" s="3">
        <v>13917</v>
      </c>
      <c r="P4586" s="13">
        <v>44146.653020833335</v>
      </c>
      <c r="Q4586" s="14">
        <v>3.15625E-2</v>
      </c>
    </row>
    <row r="4587" spans="13:17" x14ac:dyDescent="0.25">
      <c r="M4587" s="1" t="s">
        <v>229</v>
      </c>
      <c r="N4587" s="1" t="s">
        <v>230</v>
      </c>
      <c r="O4587" s="3">
        <v>13922</v>
      </c>
      <c r="P4587" s="13">
        <v>44146.736574074072</v>
      </c>
      <c r="Q4587" s="14">
        <v>3.079861111111111E-2</v>
      </c>
    </row>
    <row r="4588" spans="13:17" x14ac:dyDescent="0.25">
      <c r="M4588" s="1" t="s">
        <v>199</v>
      </c>
      <c r="N4588" s="1" t="s">
        <v>200</v>
      </c>
      <c r="O4588" s="3">
        <v>13925</v>
      </c>
      <c r="P4588" s="13">
        <v>44146.776701388888</v>
      </c>
      <c r="Q4588" s="14">
        <v>3.6793981481481483E-2</v>
      </c>
    </row>
    <row r="4589" spans="13:17" x14ac:dyDescent="0.25">
      <c r="M4589" s="1" t="s">
        <v>223</v>
      </c>
      <c r="N4589" s="1" t="s">
        <v>224</v>
      </c>
      <c r="O4589" s="3">
        <v>13927</v>
      </c>
      <c r="P4589" s="13">
        <v>44146.800312500003</v>
      </c>
      <c r="Q4589" s="14">
        <v>3.3923611111111113E-2</v>
      </c>
    </row>
    <row r="4590" spans="13:17" x14ac:dyDescent="0.25">
      <c r="M4590" s="1" t="s">
        <v>227</v>
      </c>
      <c r="N4590" s="1" t="s">
        <v>228</v>
      </c>
      <c r="O4590" s="3">
        <v>13928</v>
      </c>
      <c r="P4590" s="13">
        <v>44146.813356481478</v>
      </c>
      <c r="Q4590" s="14">
        <v>3.8194444444444441E-2</v>
      </c>
    </row>
    <row r="4591" spans="13:17" x14ac:dyDescent="0.25">
      <c r="M4591" s="1" t="s">
        <v>249</v>
      </c>
      <c r="N4591" s="1" t="s">
        <v>250</v>
      </c>
      <c r="O4591" s="3">
        <v>13935</v>
      </c>
      <c r="P4591" s="13">
        <v>44147.411064814813</v>
      </c>
      <c r="Q4591" s="14">
        <v>4.0127314814814817E-2</v>
      </c>
    </row>
    <row r="4592" spans="13:17" x14ac:dyDescent="0.25">
      <c r="M4592" s="1" t="s">
        <v>209</v>
      </c>
      <c r="N4592" s="1" t="s">
        <v>210</v>
      </c>
      <c r="O4592" s="3">
        <v>13939</v>
      </c>
      <c r="P4592" s="13">
        <v>44147.46943287037</v>
      </c>
      <c r="Q4592" s="14">
        <v>3.0694444444444444E-2</v>
      </c>
    </row>
    <row r="4593" spans="13:17" x14ac:dyDescent="0.25">
      <c r="M4593" s="1" t="s">
        <v>231</v>
      </c>
      <c r="N4593" s="1" t="s">
        <v>232</v>
      </c>
      <c r="O4593" s="3">
        <v>13941</v>
      </c>
      <c r="P4593" s="13">
        <v>44147.493379629632</v>
      </c>
      <c r="Q4593" s="14">
        <v>2.6377314814814815E-2</v>
      </c>
    </row>
    <row r="4594" spans="13:17" x14ac:dyDescent="0.25">
      <c r="M4594" s="1" t="s">
        <v>253</v>
      </c>
      <c r="N4594" s="1" t="s">
        <v>254</v>
      </c>
      <c r="O4594" s="3">
        <v>13952</v>
      </c>
      <c r="P4594" s="13">
        <v>44147.653807870367</v>
      </c>
      <c r="Q4594" s="14">
        <v>3.7789351851851852E-2</v>
      </c>
    </row>
    <row r="4595" spans="13:17" x14ac:dyDescent="0.25">
      <c r="M4595" s="1" t="s">
        <v>126</v>
      </c>
      <c r="N4595" s="1" t="s">
        <v>220</v>
      </c>
      <c r="O4595" s="3">
        <v>13955</v>
      </c>
      <c r="P4595" s="13">
        <v>44147.699513888889</v>
      </c>
      <c r="Q4595" s="14">
        <v>2.7129629629629632E-2</v>
      </c>
    </row>
    <row r="4596" spans="13:17" x14ac:dyDescent="0.25">
      <c r="M4596" s="1" t="s">
        <v>229</v>
      </c>
      <c r="N4596" s="1" t="s">
        <v>230</v>
      </c>
      <c r="O4596" s="3">
        <v>13957</v>
      </c>
      <c r="P4596" s="13">
        <v>44147.722326388888</v>
      </c>
      <c r="Q4596" s="14">
        <v>3.1608796296296295E-2</v>
      </c>
    </row>
    <row r="4597" spans="13:17" x14ac:dyDescent="0.25">
      <c r="M4597" s="1" t="s">
        <v>130</v>
      </c>
      <c r="N4597" s="1" t="s">
        <v>218</v>
      </c>
      <c r="O4597" s="3">
        <v>13958</v>
      </c>
      <c r="P4597" s="13">
        <v>44147.73715277778</v>
      </c>
      <c r="Q4597" s="14">
        <v>3.3113425925925928E-2</v>
      </c>
    </row>
    <row r="4598" spans="13:17" x14ac:dyDescent="0.25">
      <c r="M4598" s="1" t="s">
        <v>185</v>
      </c>
      <c r="N4598" s="1" t="s">
        <v>186</v>
      </c>
      <c r="O4598" s="3">
        <v>13959</v>
      </c>
      <c r="P4598" s="13">
        <v>44147.751481481479</v>
      </c>
      <c r="Q4598" s="14">
        <v>2.7696759259259258E-2</v>
      </c>
    </row>
    <row r="4599" spans="13:17" x14ac:dyDescent="0.25">
      <c r="M4599" s="1" t="s">
        <v>231</v>
      </c>
      <c r="N4599" s="1" t="s">
        <v>232</v>
      </c>
      <c r="O4599" s="3">
        <v>13960</v>
      </c>
      <c r="P4599" s="13">
        <v>44147.769675925927</v>
      </c>
      <c r="Q4599" s="14">
        <v>3.695601851851852E-2</v>
      </c>
    </row>
    <row r="4600" spans="13:17" x14ac:dyDescent="0.25">
      <c r="M4600" s="1" t="s">
        <v>173</v>
      </c>
      <c r="N4600" s="1" t="s">
        <v>174</v>
      </c>
      <c r="O4600" s="3">
        <v>13965</v>
      </c>
      <c r="P4600" s="13">
        <v>44147.834583333337</v>
      </c>
      <c r="Q4600" s="14">
        <v>3.5405092592592592E-2</v>
      </c>
    </row>
    <row r="4601" spans="13:17" x14ac:dyDescent="0.25">
      <c r="M4601" s="1" t="s">
        <v>245</v>
      </c>
      <c r="N4601" s="1" t="s">
        <v>246</v>
      </c>
      <c r="O4601" s="3">
        <v>13966</v>
      </c>
      <c r="P4601" s="13">
        <v>44147.850775462961</v>
      </c>
      <c r="Q4601" s="14">
        <v>2.5879629629629627E-2</v>
      </c>
    </row>
    <row r="4602" spans="13:17" x14ac:dyDescent="0.25">
      <c r="M4602" s="1" t="s">
        <v>167</v>
      </c>
      <c r="N4602" s="1" t="s">
        <v>168</v>
      </c>
      <c r="O4602" s="3">
        <v>13967</v>
      </c>
      <c r="P4602" s="13">
        <v>44147.861145833333</v>
      </c>
      <c r="Q4602" s="14">
        <v>3.4837962962962959E-2</v>
      </c>
    </row>
    <row r="4603" spans="13:17" x14ac:dyDescent="0.25">
      <c r="M4603" s="1" t="s">
        <v>245</v>
      </c>
      <c r="N4603" s="1" t="s">
        <v>246</v>
      </c>
      <c r="O4603" s="3">
        <v>13969</v>
      </c>
      <c r="P4603" s="13">
        <v>44148.384687500002</v>
      </c>
      <c r="Q4603" s="14">
        <v>3.0046296296296297E-2</v>
      </c>
    </row>
    <row r="4604" spans="13:17" x14ac:dyDescent="0.25">
      <c r="M4604" s="1" t="s">
        <v>245</v>
      </c>
      <c r="N4604" s="1" t="s">
        <v>246</v>
      </c>
      <c r="O4604" s="3">
        <v>13972</v>
      </c>
      <c r="P4604" s="13">
        <v>44148.429178240738</v>
      </c>
      <c r="Q4604" s="14">
        <v>3.201388888888889E-2</v>
      </c>
    </row>
    <row r="4605" spans="13:17" x14ac:dyDescent="0.25">
      <c r="M4605" s="1" t="s">
        <v>227</v>
      </c>
      <c r="N4605" s="1" t="s">
        <v>228</v>
      </c>
      <c r="O4605" s="3">
        <v>13975</v>
      </c>
      <c r="P4605" s="13">
        <v>44148.480416666665</v>
      </c>
      <c r="Q4605" s="14">
        <v>2.7962962962962964E-2</v>
      </c>
    </row>
    <row r="4606" spans="13:17" x14ac:dyDescent="0.25">
      <c r="M4606" s="1" t="s">
        <v>229</v>
      </c>
      <c r="N4606" s="1" t="s">
        <v>230</v>
      </c>
      <c r="O4606" s="3">
        <v>13982</v>
      </c>
      <c r="P4606" s="13">
        <v>44148.58</v>
      </c>
      <c r="Q4606" s="14">
        <v>3.30787037037037E-2</v>
      </c>
    </row>
    <row r="4607" spans="13:17" x14ac:dyDescent="0.25">
      <c r="M4607" s="1" t="s">
        <v>126</v>
      </c>
      <c r="N4607" s="1" t="s">
        <v>220</v>
      </c>
      <c r="O4607" s="3">
        <v>13983</v>
      </c>
      <c r="P4607" s="13">
        <v>44148.593819444446</v>
      </c>
      <c r="Q4607" s="14">
        <v>3.1689814814814816E-2</v>
      </c>
    </row>
    <row r="4608" spans="13:17" x14ac:dyDescent="0.25">
      <c r="M4608" s="1" t="s">
        <v>199</v>
      </c>
      <c r="N4608" s="1" t="s">
        <v>200</v>
      </c>
      <c r="O4608" s="3">
        <v>13984</v>
      </c>
      <c r="P4608" s="13">
        <v>44148.607546296298</v>
      </c>
      <c r="Q4608" s="14">
        <v>3.532407407407407E-2</v>
      </c>
    </row>
    <row r="4609" spans="13:17" x14ac:dyDescent="0.25">
      <c r="M4609" s="1" t="s">
        <v>237</v>
      </c>
      <c r="N4609" s="1" t="s">
        <v>238</v>
      </c>
      <c r="O4609" s="3">
        <v>13987</v>
      </c>
      <c r="P4609" s="13">
        <v>44148.655590277776</v>
      </c>
      <c r="Q4609" s="14">
        <v>3.0231481481481481E-2</v>
      </c>
    </row>
    <row r="4610" spans="13:17" x14ac:dyDescent="0.25">
      <c r="M4610" s="1" t="s">
        <v>231</v>
      </c>
      <c r="N4610" s="1" t="s">
        <v>232</v>
      </c>
      <c r="O4610" s="3">
        <v>13990</v>
      </c>
      <c r="P4610" s="13">
        <v>44148.702824074076</v>
      </c>
      <c r="Q4610" s="14">
        <v>3.3252314814814811E-2</v>
      </c>
    </row>
    <row r="4611" spans="13:17" x14ac:dyDescent="0.25">
      <c r="M4611" s="1" t="s">
        <v>167</v>
      </c>
      <c r="N4611" s="1" t="s">
        <v>168</v>
      </c>
      <c r="O4611" s="3">
        <v>13991</v>
      </c>
      <c r="P4611" s="13">
        <v>44148.717824074076</v>
      </c>
      <c r="Q4611" s="14">
        <v>2.7129629629629632E-2</v>
      </c>
    </row>
    <row r="4612" spans="13:17" x14ac:dyDescent="0.25">
      <c r="M4612" s="1" t="s">
        <v>126</v>
      </c>
      <c r="N4612" s="1" t="s">
        <v>220</v>
      </c>
      <c r="O4612" s="3">
        <v>13993</v>
      </c>
      <c r="P4612" s="13">
        <v>44148.747303240743</v>
      </c>
      <c r="Q4612" s="14">
        <v>3.1134259259259261E-2</v>
      </c>
    </row>
    <row r="4613" spans="13:17" x14ac:dyDescent="0.25">
      <c r="M4613" s="1" t="s">
        <v>249</v>
      </c>
      <c r="N4613" s="1" t="s">
        <v>250</v>
      </c>
      <c r="O4613" s="3">
        <v>14002</v>
      </c>
      <c r="P4613" s="13">
        <v>44148.873854166668</v>
      </c>
      <c r="Q4613" s="14">
        <v>2.6342592592592588E-2</v>
      </c>
    </row>
    <row r="4614" spans="13:17" x14ac:dyDescent="0.25">
      <c r="M4614" s="1" t="s">
        <v>253</v>
      </c>
      <c r="N4614" s="1" t="s">
        <v>254</v>
      </c>
      <c r="O4614" s="3">
        <v>14003</v>
      </c>
      <c r="P4614" s="13">
        <v>44148.885937500003</v>
      </c>
      <c r="Q4614" s="14">
        <v>3.8206018518518521E-2</v>
      </c>
    </row>
    <row r="4615" spans="13:17" x14ac:dyDescent="0.25">
      <c r="M4615" s="1" t="s">
        <v>249</v>
      </c>
      <c r="N4615" s="1" t="s">
        <v>250</v>
      </c>
      <c r="O4615" s="3">
        <v>14006</v>
      </c>
      <c r="P4615" s="13">
        <v>44149.420486111114</v>
      </c>
      <c r="Q4615" s="14">
        <v>3.1377314814814809E-2</v>
      </c>
    </row>
    <row r="4616" spans="13:17" x14ac:dyDescent="0.25">
      <c r="M4616" s="1" t="s">
        <v>237</v>
      </c>
      <c r="N4616" s="1" t="s">
        <v>238</v>
      </c>
      <c r="O4616" s="3">
        <v>14009</v>
      </c>
      <c r="P4616" s="13">
        <v>44149.465995370374</v>
      </c>
      <c r="Q4616" s="14">
        <v>2.5486111111111112E-2</v>
      </c>
    </row>
    <row r="4617" spans="13:17" x14ac:dyDescent="0.25">
      <c r="M4617" s="1" t="s">
        <v>231</v>
      </c>
      <c r="N4617" s="1" t="s">
        <v>232</v>
      </c>
      <c r="O4617" s="3">
        <v>14012</v>
      </c>
      <c r="P4617" s="13">
        <v>44149.499849537038</v>
      </c>
      <c r="Q4617" s="14">
        <v>3.5069444444444445E-2</v>
      </c>
    </row>
    <row r="4618" spans="13:17" x14ac:dyDescent="0.25">
      <c r="M4618" s="1" t="s">
        <v>223</v>
      </c>
      <c r="N4618" s="1" t="s">
        <v>224</v>
      </c>
      <c r="O4618" s="3">
        <v>14013</v>
      </c>
      <c r="P4618" s="13">
        <v>44149.517488425925</v>
      </c>
      <c r="Q4618" s="14">
        <v>3.2662037037037038E-2</v>
      </c>
    </row>
    <row r="4619" spans="13:17" x14ac:dyDescent="0.25">
      <c r="M4619" s="1" t="s">
        <v>130</v>
      </c>
      <c r="N4619" s="1" t="s">
        <v>218</v>
      </c>
      <c r="O4619" s="3">
        <v>14018</v>
      </c>
      <c r="P4619" s="13">
        <v>44149.577280092592</v>
      </c>
      <c r="Q4619" s="14">
        <v>3.006944444444444E-2</v>
      </c>
    </row>
    <row r="4620" spans="13:17" x14ac:dyDescent="0.25">
      <c r="M4620" s="1" t="s">
        <v>227</v>
      </c>
      <c r="N4620" s="1" t="s">
        <v>228</v>
      </c>
      <c r="O4620" s="3">
        <v>14020</v>
      </c>
      <c r="P4620" s="13">
        <v>44149.604722222219</v>
      </c>
      <c r="Q4620" s="14">
        <v>3.2210648148148148E-2</v>
      </c>
    </row>
    <row r="4621" spans="13:17" x14ac:dyDescent="0.25">
      <c r="M4621" s="1" t="s">
        <v>229</v>
      </c>
      <c r="N4621" s="1" t="s">
        <v>230</v>
      </c>
      <c r="O4621" s="3">
        <v>14022</v>
      </c>
      <c r="P4621" s="13">
        <v>44149.626655092594</v>
      </c>
      <c r="Q4621" s="14">
        <v>3.2708333333333332E-2</v>
      </c>
    </row>
    <row r="4622" spans="13:17" x14ac:dyDescent="0.25">
      <c r="M4622" s="1" t="s">
        <v>227</v>
      </c>
      <c r="N4622" s="1" t="s">
        <v>228</v>
      </c>
      <c r="O4622" s="3">
        <v>14023</v>
      </c>
      <c r="P4622" s="13">
        <v>44149.642488425925</v>
      </c>
      <c r="Q4622" s="14">
        <v>2.5509259259259259E-2</v>
      </c>
    </row>
    <row r="4623" spans="13:17" x14ac:dyDescent="0.25">
      <c r="M4623" s="1" t="s">
        <v>167</v>
      </c>
      <c r="N4623" s="1" t="s">
        <v>168</v>
      </c>
      <c r="O4623" s="3">
        <v>14025</v>
      </c>
      <c r="P4623" s="13">
        <v>44149.672361111108</v>
      </c>
      <c r="Q4623" s="14">
        <v>3.3032407407407406E-2</v>
      </c>
    </row>
    <row r="4624" spans="13:17" x14ac:dyDescent="0.25">
      <c r="M4624" s="1" t="s">
        <v>191</v>
      </c>
      <c r="N4624" s="1" t="s">
        <v>192</v>
      </c>
      <c r="O4624" s="3">
        <v>14034</v>
      </c>
      <c r="P4624" s="13">
        <v>44149.811747685184</v>
      </c>
      <c r="Q4624" s="14">
        <v>3.5960648148148151E-2</v>
      </c>
    </row>
    <row r="4625" spans="13:17" x14ac:dyDescent="0.25">
      <c r="M4625" s="1" t="s">
        <v>245</v>
      </c>
      <c r="N4625" s="1" t="s">
        <v>246</v>
      </c>
      <c r="O4625" s="3">
        <v>14036</v>
      </c>
      <c r="P4625" s="13">
        <v>44149.844837962963</v>
      </c>
      <c r="Q4625" s="14">
        <v>3.2442129629629633E-2</v>
      </c>
    </row>
    <row r="4626" spans="13:17" x14ac:dyDescent="0.25">
      <c r="M4626" s="1" t="s">
        <v>223</v>
      </c>
      <c r="N4626" s="1" t="s">
        <v>224</v>
      </c>
      <c r="O4626" s="3">
        <v>14037</v>
      </c>
      <c r="P4626" s="13">
        <v>44149.856319444443</v>
      </c>
      <c r="Q4626" s="14">
        <v>3.3125000000000002E-2</v>
      </c>
    </row>
    <row r="4627" spans="13:17" x14ac:dyDescent="0.25">
      <c r="M4627" s="1" t="s">
        <v>241</v>
      </c>
      <c r="N4627" s="1" t="s">
        <v>242</v>
      </c>
      <c r="O4627" s="3">
        <v>14040</v>
      </c>
      <c r="P4627" s="13">
        <v>44150.394224537034</v>
      </c>
      <c r="Q4627" s="14">
        <v>3.5300925925925923E-2</v>
      </c>
    </row>
    <row r="4628" spans="13:17" x14ac:dyDescent="0.25">
      <c r="M4628" s="1" t="s">
        <v>167</v>
      </c>
      <c r="N4628" s="1" t="s">
        <v>168</v>
      </c>
      <c r="O4628" s="3">
        <v>14046</v>
      </c>
      <c r="P4628" s="13">
        <v>44150.47855324074</v>
      </c>
      <c r="Q4628" s="14">
        <v>2.7627314814814813E-2</v>
      </c>
    </row>
    <row r="4629" spans="13:17" x14ac:dyDescent="0.25">
      <c r="M4629" s="1" t="s">
        <v>229</v>
      </c>
      <c r="N4629" s="1" t="s">
        <v>230</v>
      </c>
      <c r="O4629" s="3">
        <v>14047</v>
      </c>
      <c r="P4629" s="13">
        <v>44150.494432870371</v>
      </c>
      <c r="Q4629" s="14">
        <v>3.5428240740740739E-2</v>
      </c>
    </row>
    <row r="4630" spans="13:17" x14ac:dyDescent="0.25">
      <c r="M4630" s="1" t="s">
        <v>199</v>
      </c>
      <c r="N4630" s="1" t="s">
        <v>200</v>
      </c>
      <c r="O4630" s="3">
        <v>14048</v>
      </c>
      <c r="P4630" s="13">
        <v>44150.511238425926</v>
      </c>
      <c r="Q4630" s="14">
        <v>3.6284722222222225E-2</v>
      </c>
    </row>
    <row r="4631" spans="13:17" x14ac:dyDescent="0.25">
      <c r="M4631" s="1" t="s">
        <v>185</v>
      </c>
      <c r="N4631" s="1" t="s">
        <v>186</v>
      </c>
      <c r="O4631" s="3">
        <v>14053</v>
      </c>
      <c r="P4631" s="13">
        <v>44150.582303240742</v>
      </c>
      <c r="Q4631" s="14">
        <v>2.6805555555555555E-2</v>
      </c>
    </row>
    <row r="4632" spans="13:17" x14ac:dyDescent="0.25">
      <c r="M4632" s="1" t="s">
        <v>185</v>
      </c>
      <c r="N4632" s="1" t="s">
        <v>186</v>
      </c>
      <c r="O4632" s="3">
        <v>14054</v>
      </c>
      <c r="P4632" s="13">
        <v>44150.600254629629</v>
      </c>
      <c r="Q4632" s="14">
        <v>3.0474537037037036E-2</v>
      </c>
    </row>
    <row r="4633" spans="13:17" x14ac:dyDescent="0.25">
      <c r="M4633" s="1" t="s">
        <v>199</v>
      </c>
      <c r="N4633" s="1" t="s">
        <v>200</v>
      </c>
      <c r="O4633" s="3">
        <v>14055</v>
      </c>
      <c r="P4633" s="13">
        <v>44150.611643518518</v>
      </c>
      <c r="Q4633" s="14">
        <v>3.3206018518518517E-2</v>
      </c>
    </row>
    <row r="4634" spans="13:17" x14ac:dyDescent="0.25">
      <c r="M4634" s="1" t="s">
        <v>227</v>
      </c>
      <c r="N4634" s="1" t="s">
        <v>228</v>
      </c>
      <c r="O4634" s="3">
        <v>14059</v>
      </c>
      <c r="P4634" s="13">
        <v>44150.664409722223</v>
      </c>
      <c r="Q4634" s="14">
        <v>2.7650462962962963E-2</v>
      </c>
    </row>
    <row r="4635" spans="13:17" x14ac:dyDescent="0.25">
      <c r="M4635" s="1" t="s">
        <v>223</v>
      </c>
      <c r="N4635" s="1" t="s">
        <v>224</v>
      </c>
      <c r="O4635" s="3">
        <v>14066</v>
      </c>
      <c r="P4635" s="13">
        <v>44150.769733796296</v>
      </c>
      <c r="Q4635" s="14">
        <v>3.4976851851851849E-2</v>
      </c>
    </row>
    <row r="4636" spans="13:17" x14ac:dyDescent="0.25">
      <c r="M4636" s="1" t="s">
        <v>237</v>
      </c>
      <c r="N4636" s="1" t="s">
        <v>238</v>
      </c>
      <c r="O4636" s="3">
        <v>14067</v>
      </c>
      <c r="P4636" s="13">
        <v>44150.781944444447</v>
      </c>
      <c r="Q4636" s="14">
        <v>2.5104166666666664E-2</v>
      </c>
    </row>
    <row r="4637" spans="13:17" x14ac:dyDescent="0.25">
      <c r="M4637" s="1" t="s">
        <v>191</v>
      </c>
      <c r="N4637" s="1" t="s">
        <v>192</v>
      </c>
      <c r="O4637" s="3">
        <v>14068</v>
      </c>
      <c r="P4637" s="13">
        <v>44150.797256944446</v>
      </c>
      <c r="Q4637" s="14">
        <v>3.0914351851851849E-2</v>
      </c>
    </row>
    <row r="4638" spans="13:17" x14ac:dyDescent="0.25">
      <c r="M4638" s="1" t="s">
        <v>245</v>
      </c>
      <c r="N4638" s="1" t="s">
        <v>246</v>
      </c>
      <c r="O4638" s="3">
        <v>14069</v>
      </c>
      <c r="P4638" s="13">
        <v>44150.815821759257</v>
      </c>
      <c r="Q4638" s="14">
        <v>3.3518518518518517E-2</v>
      </c>
    </row>
    <row r="4639" spans="13:17" x14ac:dyDescent="0.25">
      <c r="M4639" s="1" t="s">
        <v>209</v>
      </c>
      <c r="N4639" s="1" t="s">
        <v>210</v>
      </c>
      <c r="O4639" s="3">
        <v>14070</v>
      </c>
      <c r="P4639" s="13">
        <v>44150.830740740741</v>
      </c>
      <c r="Q4639" s="14">
        <v>2.8460648148148148E-2</v>
      </c>
    </row>
    <row r="4640" spans="13:17" x14ac:dyDescent="0.25">
      <c r="M4640" s="1" t="s">
        <v>173</v>
      </c>
      <c r="N4640" s="1" t="s">
        <v>174</v>
      </c>
      <c r="O4640" s="3">
        <v>14075</v>
      </c>
      <c r="P4640" s="13">
        <v>44151.393333333333</v>
      </c>
      <c r="Q4640" s="14">
        <v>3.0821759259259257E-2</v>
      </c>
    </row>
    <row r="4641" spans="13:17" x14ac:dyDescent="0.25">
      <c r="M4641" s="1" t="s">
        <v>245</v>
      </c>
      <c r="N4641" s="1" t="s">
        <v>246</v>
      </c>
      <c r="O4641" s="3">
        <v>14076</v>
      </c>
      <c r="P4641" s="13">
        <v>44151.405613425923</v>
      </c>
      <c r="Q4641" s="14">
        <v>2.6261574074074076E-2</v>
      </c>
    </row>
    <row r="4642" spans="13:17" x14ac:dyDescent="0.25">
      <c r="M4642" s="1" t="s">
        <v>209</v>
      </c>
      <c r="N4642" s="1" t="s">
        <v>210</v>
      </c>
      <c r="O4642" s="3">
        <v>14084</v>
      </c>
      <c r="P4642" s="13">
        <v>44151.525960648149</v>
      </c>
      <c r="Q4642" s="14">
        <v>3.3344907407407406E-2</v>
      </c>
    </row>
    <row r="4643" spans="13:17" x14ac:dyDescent="0.25">
      <c r="M4643" s="1" t="s">
        <v>185</v>
      </c>
      <c r="N4643" s="1" t="s">
        <v>186</v>
      </c>
      <c r="O4643" s="3">
        <v>14085</v>
      </c>
      <c r="P4643" s="13">
        <v>44151.535497685189</v>
      </c>
      <c r="Q4643" s="14">
        <v>2.9398148148148149E-2</v>
      </c>
    </row>
    <row r="4644" spans="13:17" x14ac:dyDescent="0.25">
      <c r="M4644" s="1" t="s">
        <v>247</v>
      </c>
      <c r="N4644" s="1" t="s">
        <v>248</v>
      </c>
      <c r="O4644" s="3">
        <v>14094</v>
      </c>
      <c r="P4644" s="13">
        <v>44151.644849537035</v>
      </c>
      <c r="Q4644" s="14">
        <v>3.5543981481481475E-2</v>
      </c>
    </row>
    <row r="4645" spans="13:17" x14ac:dyDescent="0.25">
      <c r="M4645" s="1" t="s">
        <v>223</v>
      </c>
      <c r="N4645" s="1" t="s">
        <v>224</v>
      </c>
      <c r="O4645" s="3">
        <v>14099</v>
      </c>
      <c r="P4645" s="13">
        <v>44151.724039351851</v>
      </c>
      <c r="Q4645" s="14">
        <v>2.6018518518518521E-2</v>
      </c>
    </row>
    <row r="4646" spans="13:17" x14ac:dyDescent="0.25">
      <c r="M4646" s="1" t="s">
        <v>253</v>
      </c>
      <c r="N4646" s="1" t="s">
        <v>254</v>
      </c>
      <c r="O4646" s="3">
        <v>14102</v>
      </c>
      <c r="P4646" s="13">
        <v>44151.769236111111</v>
      </c>
      <c r="Q4646" s="14">
        <v>3.4432870370370371E-2</v>
      </c>
    </row>
    <row r="4647" spans="13:17" x14ac:dyDescent="0.25">
      <c r="M4647" s="1" t="s">
        <v>199</v>
      </c>
      <c r="N4647" s="1" t="s">
        <v>200</v>
      </c>
      <c r="O4647" s="3">
        <v>14110</v>
      </c>
      <c r="P4647" s="13">
        <v>44151.880613425928</v>
      </c>
      <c r="Q4647" s="14">
        <v>3.4861111111111114E-2</v>
      </c>
    </row>
    <row r="4648" spans="13:17" x14ac:dyDescent="0.25">
      <c r="M4648" s="1" t="s">
        <v>247</v>
      </c>
      <c r="N4648" s="1" t="s">
        <v>248</v>
      </c>
      <c r="O4648" s="3">
        <v>14111</v>
      </c>
      <c r="P4648" s="13">
        <v>44152.387557870374</v>
      </c>
      <c r="Q4648" s="14">
        <v>2.4571759259259262E-2</v>
      </c>
    </row>
    <row r="4649" spans="13:17" x14ac:dyDescent="0.25">
      <c r="M4649" s="1" t="s">
        <v>223</v>
      </c>
      <c r="N4649" s="1" t="s">
        <v>224</v>
      </c>
      <c r="O4649" s="3">
        <v>14112</v>
      </c>
      <c r="P4649" s="13">
        <v>44152.405081018522</v>
      </c>
      <c r="Q4649" s="14">
        <v>3.5046296296296298E-2</v>
      </c>
    </row>
    <row r="4650" spans="13:17" x14ac:dyDescent="0.25">
      <c r="M4650" s="1" t="s">
        <v>130</v>
      </c>
      <c r="N4650" s="1" t="s">
        <v>218</v>
      </c>
      <c r="O4650" s="3">
        <v>14114</v>
      </c>
      <c r="P4650" s="13">
        <v>44152.440081018518</v>
      </c>
      <c r="Q4650" s="14">
        <v>3.7893518518518521E-2</v>
      </c>
    </row>
    <row r="4651" spans="13:17" x14ac:dyDescent="0.25">
      <c r="M4651" s="1" t="s">
        <v>253</v>
      </c>
      <c r="N4651" s="1" t="s">
        <v>254</v>
      </c>
      <c r="O4651" s="3">
        <v>14117</v>
      </c>
      <c r="P4651" s="13">
        <v>44152.481099537035</v>
      </c>
      <c r="Q4651" s="14">
        <v>3.0694444444444444E-2</v>
      </c>
    </row>
    <row r="4652" spans="13:17" x14ac:dyDescent="0.25">
      <c r="M4652" s="1" t="s">
        <v>245</v>
      </c>
      <c r="N4652" s="1" t="s">
        <v>246</v>
      </c>
      <c r="O4652" s="3">
        <v>14120</v>
      </c>
      <c r="P4652" s="13">
        <v>44152.53224537037</v>
      </c>
      <c r="Q4652" s="14">
        <v>2.6666666666666668E-2</v>
      </c>
    </row>
    <row r="4653" spans="13:17" x14ac:dyDescent="0.25">
      <c r="M4653" s="1" t="s">
        <v>199</v>
      </c>
      <c r="N4653" s="1" t="s">
        <v>200</v>
      </c>
      <c r="O4653" s="3">
        <v>14124</v>
      </c>
      <c r="P4653" s="13">
        <v>44152.586296296293</v>
      </c>
      <c r="Q4653" s="14">
        <v>3.8344907407407411E-2</v>
      </c>
    </row>
    <row r="4654" spans="13:17" x14ac:dyDescent="0.25">
      <c r="M4654" s="1" t="s">
        <v>173</v>
      </c>
      <c r="N4654" s="1" t="s">
        <v>174</v>
      </c>
      <c r="O4654" s="3">
        <v>14125</v>
      </c>
      <c r="P4654" s="13">
        <v>44152.597685185188</v>
      </c>
      <c r="Q4654" s="14">
        <v>3.0300925925925926E-2</v>
      </c>
    </row>
    <row r="4655" spans="13:17" x14ac:dyDescent="0.25">
      <c r="M4655" s="1" t="s">
        <v>199</v>
      </c>
      <c r="N4655" s="1" t="s">
        <v>200</v>
      </c>
      <c r="O4655" s="3">
        <v>14127</v>
      </c>
      <c r="P4655" s="13">
        <v>44152.625659722224</v>
      </c>
      <c r="Q4655" s="14">
        <v>3.006944444444444E-2</v>
      </c>
    </row>
    <row r="4656" spans="13:17" x14ac:dyDescent="0.25">
      <c r="M4656" s="1" t="s">
        <v>191</v>
      </c>
      <c r="N4656" s="1" t="s">
        <v>192</v>
      </c>
      <c r="O4656" s="3">
        <v>14128</v>
      </c>
      <c r="P4656" s="13">
        <v>44152.642696759256</v>
      </c>
      <c r="Q4656" s="14">
        <v>3.3518518518518517E-2</v>
      </c>
    </row>
    <row r="4657" spans="13:17" x14ac:dyDescent="0.25">
      <c r="M4657" s="1" t="s">
        <v>237</v>
      </c>
      <c r="N4657" s="1" t="s">
        <v>238</v>
      </c>
      <c r="O4657" s="3">
        <v>14131</v>
      </c>
      <c r="P4657" s="13">
        <v>44152.687743055554</v>
      </c>
      <c r="Q4657" s="14">
        <v>2.7199074074074073E-2</v>
      </c>
    </row>
    <row r="4658" spans="13:17" x14ac:dyDescent="0.25">
      <c r="M4658" s="1" t="s">
        <v>126</v>
      </c>
      <c r="N4658" s="1" t="s">
        <v>220</v>
      </c>
      <c r="O4658" s="3">
        <v>14132</v>
      </c>
      <c r="P4658" s="13">
        <v>44152.70385416667</v>
      </c>
      <c r="Q4658" s="14">
        <v>3.3715277777777775E-2</v>
      </c>
    </row>
    <row r="4659" spans="13:17" x14ac:dyDescent="0.25">
      <c r="M4659" s="1" t="s">
        <v>209</v>
      </c>
      <c r="N4659" s="1" t="s">
        <v>210</v>
      </c>
      <c r="O4659" s="3">
        <v>14133</v>
      </c>
      <c r="P4659" s="13">
        <v>44152.71334490741</v>
      </c>
      <c r="Q4659" s="14">
        <v>3.3402777777777774E-2</v>
      </c>
    </row>
    <row r="4660" spans="13:17" x14ac:dyDescent="0.25">
      <c r="M4660" s="1" t="s">
        <v>199</v>
      </c>
      <c r="N4660" s="1" t="s">
        <v>200</v>
      </c>
      <c r="O4660" s="3">
        <v>14134</v>
      </c>
      <c r="P4660" s="13">
        <v>44152.731064814812</v>
      </c>
      <c r="Q4660" s="14">
        <v>3.3541666666666664E-2</v>
      </c>
    </row>
    <row r="4661" spans="13:17" x14ac:dyDescent="0.25">
      <c r="M4661" s="1" t="s">
        <v>199</v>
      </c>
      <c r="N4661" s="1" t="s">
        <v>200</v>
      </c>
      <c r="O4661" s="3">
        <v>14135</v>
      </c>
      <c r="P4661" s="13">
        <v>44152.750289351854</v>
      </c>
      <c r="Q4661" s="14">
        <v>3.9039351851851853E-2</v>
      </c>
    </row>
    <row r="4662" spans="13:17" x14ac:dyDescent="0.25">
      <c r="M4662" s="1" t="s">
        <v>241</v>
      </c>
      <c r="N4662" s="1" t="s">
        <v>242</v>
      </c>
      <c r="O4662" s="3">
        <v>14139</v>
      </c>
      <c r="P4662" s="13">
        <v>44152.797395833331</v>
      </c>
      <c r="Q4662" s="14">
        <v>4.1817129629629628E-2</v>
      </c>
    </row>
    <row r="4663" spans="13:17" x14ac:dyDescent="0.25">
      <c r="M4663" s="1" t="s">
        <v>253</v>
      </c>
      <c r="N4663" s="1" t="s">
        <v>254</v>
      </c>
      <c r="O4663" s="3">
        <v>14140</v>
      </c>
      <c r="P4663" s="13">
        <v>44152.808240740742</v>
      </c>
      <c r="Q4663" s="14">
        <v>2.7175925925925926E-2</v>
      </c>
    </row>
    <row r="4664" spans="13:17" x14ac:dyDescent="0.25">
      <c r="M4664" s="1" t="s">
        <v>249</v>
      </c>
      <c r="N4664" s="1" t="s">
        <v>250</v>
      </c>
      <c r="O4664" s="3">
        <v>14144</v>
      </c>
      <c r="P4664" s="13">
        <v>44152.869432870371</v>
      </c>
      <c r="Q4664" s="14">
        <v>3.5277777777777776E-2</v>
      </c>
    </row>
    <row r="4665" spans="13:17" x14ac:dyDescent="0.25">
      <c r="M4665" s="1" t="s">
        <v>241</v>
      </c>
      <c r="N4665" s="1" t="s">
        <v>242</v>
      </c>
      <c r="O4665" s="3">
        <v>14145</v>
      </c>
      <c r="P4665" s="13">
        <v>44152.882928240739</v>
      </c>
      <c r="Q4665" s="14">
        <v>3.4583333333333334E-2</v>
      </c>
    </row>
    <row r="4666" spans="13:17" x14ac:dyDescent="0.25">
      <c r="M4666" s="1" t="s">
        <v>247</v>
      </c>
      <c r="N4666" s="1" t="s">
        <v>248</v>
      </c>
      <c r="O4666" s="3">
        <v>14149</v>
      </c>
      <c r="P4666" s="13">
        <v>44153.425150462965</v>
      </c>
      <c r="Q4666" s="14">
        <v>3.7916666666666668E-2</v>
      </c>
    </row>
    <row r="4667" spans="13:17" x14ac:dyDescent="0.25">
      <c r="M4667" s="1" t="s">
        <v>191</v>
      </c>
      <c r="N4667" s="1" t="s">
        <v>192</v>
      </c>
      <c r="O4667" s="3">
        <v>14150</v>
      </c>
      <c r="P4667" s="13">
        <v>44153.435300925928</v>
      </c>
      <c r="Q4667" s="14">
        <v>2.5046296296296299E-2</v>
      </c>
    </row>
    <row r="4668" spans="13:17" x14ac:dyDescent="0.25">
      <c r="M4668" s="1" t="s">
        <v>237</v>
      </c>
      <c r="N4668" s="1" t="s">
        <v>238</v>
      </c>
      <c r="O4668" s="3">
        <v>14157</v>
      </c>
      <c r="P4668" s="13">
        <v>44153.530439814815</v>
      </c>
      <c r="Q4668" s="14">
        <v>2.9108796296296296E-2</v>
      </c>
    </row>
    <row r="4669" spans="13:17" x14ac:dyDescent="0.25">
      <c r="M4669" s="1" t="s">
        <v>173</v>
      </c>
      <c r="N4669" s="1" t="s">
        <v>174</v>
      </c>
      <c r="O4669" s="3">
        <v>14158</v>
      </c>
      <c r="P4669" s="13">
        <v>44153.540613425925</v>
      </c>
      <c r="Q4669" s="14">
        <v>3.2280092592592589E-2</v>
      </c>
    </row>
    <row r="4670" spans="13:17" x14ac:dyDescent="0.25">
      <c r="M4670" s="1" t="s">
        <v>199</v>
      </c>
      <c r="N4670" s="1" t="s">
        <v>200</v>
      </c>
      <c r="O4670" s="3">
        <v>14161</v>
      </c>
      <c r="P4670" s="13">
        <v>44153.582442129627</v>
      </c>
      <c r="Q4670" s="14">
        <v>3.005787037037037E-2</v>
      </c>
    </row>
    <row r="4671" spans="13:17" x14ac:dyDescent="0.25">
      <c r="M4671" s="1" t="s">
        <v>227</v>
      </c>
      <c r="N4671" s="1" t="s">
        <v>228</v>
      </c>
      <c r="O4671" s="3">
        <v>14163</v>
      </c>
      <c r="P4671" s="13">
        <v>44153.603888888887</v>
      </c>
      <c r="Q4671" s="14">
        <v>3.0092592592592591E-2</v>
      </c>
    </row>
    <row r="4672" spans="13:17" x14ac:dyDescent="0.25">
      <c r="M4672" s="1" t="s">
        <v>126</v>
      </c>
      <c r="N4672" s="1" t="s">
        <v>220</v>
      </c>
      <c r="O4672" s="3">
        <v>14166</v>
      </c>
      <c r="P4672" s="13">
        <v>44153.655081018522</v>
      </c>
      <c r="Q4672" s="14">
        <v>3.0462962962962966E-2</v>
      </c>
    </row>
    <row r="4673" spans="13:17" x14ac:dyDescent="0.25">
      <c r="M4673" s="1" t="s">
        <v>231</v>
      </c>
      <c r="N4673" s="1" t="s">
        <v>232</v>
      </c>
      <c r="O4673" s="3">
        <v>14167</v>
      </c>
      <c r="P4673" s="13">
        <v>44153.670011574075</v>
      </c>
      <c r="Q4673" s="14">
        <v>2.3530092592592592E-2</v>
      </c>
    </row>
    <row r="4674" spans="13:17" x14ac:dyDescent="0.25">
      <c r="M4674" s="1" t="s">
        <v>167</v>
      </c>
      <c r="N4674" s="1" t="s">
        <v>168</v>
      </c>
      <c r="O4674" s="3">
        <v>14168</v>
      </c>
      <c r="P4674" s="13">
        <v>44153.681921296295</v>
      </c>
      <c r="Q4674" s="14">
        <v>3.6689814814814821E-2</v>
      </c>
    </row>
    <row r="4675" spans="13:17" x14ac:dyDescent="0.25">
      <c r="M4675" s="1" t="s">
        <v>231</v>
      </c>
      <c r="N4675" s="1" t="s">
        <v>232</v>
      </c>
      <c r="O4675" s="3">
        <v>14172</v>
      </c>
      <c r="P4675" s="13">
        <v>44153.738125000003</v>
      </c>
      <c r="Q4675" s="14">
        <v>3.6296296296296292E-2</v>
      </c>
    </row>
    <row r="4676" spans="13:17" x14ac:dyDescent="0.25">
      <c r="M4676" s="1" t="s">
        <v>130</v>
      </c>
      <c r="N4676" s="1" t="s">
        <v>218</v>
      </c>
      <c r="O4676" s="3">
        <v>14175</v>
      </c>
      <c r="P4676" s="13">
        <v>44153.777372685188</v>
      </c>
      <c r="Q4676" s="14">
        <v>3.0983796296296297E-2</v>
      </c>
    </row>
    <row r="4677" spans="13:17" x14ac:dyDescent="0.25">
      <c r="M4677" s="1" t="s">
        <v>191</v>
      </c>
      <c r="N4677" s="1" t="s">
        <v>192</v>
      </c>
      <c r="O4677" s="3">
        <v>14179</v>
      </c>
      <c r="P4677" s="13">
        <v>44153.833506944444</v>
      </c>
      <c r="Q4677" s="14">
        <v>3.4108796296296297E-2</v>
      </c>
    </row>
    <row r="4678" spans="13:17" x14ac:dyDescent="0.25">
      <c r="M4678" s="1" t="s">
        <v>185</v>
      </c>
      <c r="N4678" s="1" t="s">
        <v>186</v>
      </c>
      <c r="O4678" s="3">
        <v>14180</v>
      </c>
      <c r="P4678" s="13">
        <v>44153.850972222222</v>
      </c>
      <c r="Q4678" s="14">
        <v>3.4652777777777775E-2</v>
      </c>
    </row>
    <row r="4679" spans="13:17" x14ac:dyDescent="0.25">
      <c r="M4679" s="1" t="s">
        <v>130</v>
      </c>
      <c r="N4679" s="1" t="s">
        <v>218</v>
      </c>
      <c r="O4679" s="3">
        <v>14182</v>
      </c>
      <c r="P4679" s="13">
        <v>44153.879918981482</v>
      </c>
      <c r="Q4679" s="14">
        <v>3.8333333333333337E-2</v>
      </c>
    </row>
    <row r="4680" spans="13:17" x14ac:dyDescent="0.25">
      <c r="M4680" s="1" t="s">
        <v>229</v>
      </c>
      <c r="N4680" s="1" t="s">
        <v>230</v>
      </c>
      <c r="O4680" s="3">
        <v>14185</v>
      </c>
      <c r="P4680" s="13">
        <v>44154.417731481481</v>
      </c>
      <c r="Q4680" s="14">
        <v>3.6805555555555557E-2</v>
      </c>
    </row>
    <row r="4681" spans="13:17" x14ac:dyDescent="0.25">
      <c r="M4681" s="1" t="s">
        <v>223</v>
      </c>
      <c r="N4681" s="1" t="s">
        <v>224</v>
      </c>
      <c r="O4681" s="3">
        <v>14186</v>
      </c>
      <c r="P4681" s="13">
        <v>44154.430115740739</v>
      </c>
      <c r="Q4681" s="14">
        <v>3.1585648148148147E-2</v>
      </c>
    </row>
    <row r="4682" spans="13:17" x14ac:dyDescent="0.25">
      <c r="M4682" s="1" t="s">
        <v>185</v>
      </c>
      <c r="N4682" s="1" t="s">
        <v>186</v>
      </c>
      <c r="O4682" s="3">
        <v>14187</v>
      </c>
      <c r="P4682" s="13">
        <v>44154.446412037039</v>
      </c>
      <c r="Q4682" s="14">
        <v>3.0995370370370371E-2</v>
      </c>
    </row>
    <row r="4683" spans="13:17" x14ac:dyDescent="0.25">
      <c r="M4683" s="1" t="s">
        <v>249</v>
      </c>
      <c r="N4683" s="1" t="s">
        <v>250</v>
      </c>
      <c r="O4683" s="3">
        <v>14191</v>
      </c>
      <c r="P4683" s="13">
        <v>44154.505601851852</v>
      </c>
      <c r="Q4683" s="14">
        <v>2.8229166666666666E-2</v>
      </c>
    </row>
    <row r="4684" spans="13:17" x14ac:dyDescent="0.25">
      <c r="M4684" s="1" t="s">
        <v>253</v>
      </c>
      <c r="N4684" s="1" t="s">
        <v>254</v>
      </c>
      <c r="O4684" s="3">
        <v>14198</v>
      </c>
      <c r="P4684" s="13">
        <v>44154.595208333332</v>
      </c>
      <c r="Q4684" s="14">
        <v>3.78587962962963E-2</v>
      </c>
    </row>
    <row r="4685" spans="13:17" x14ac:dyDescent="0.25">
      <c r="M4685" s="1" t="s">
        <v>223</v>
      </c>
      <c r="N4685" s="1" t="s">
        <v>224</v>
      </c>
      <c r="O4685" s="3">
        <v>14199</v>
      </c>
      <c r="P4685" s="13">
        <v>44154.609097222223</v>
      </c>
      <c r="Q4685" s="14">
        <v>2.6018518518518521E-2</v>
      </c>
    </row>
    <row r="4686" spans="13:17" x14ac:dyDescent="0.25">
      <c r="M4686" s="1" t="s">
        <v>245</v>
      </c>
      <c r="N4686" s="1" t="s">
        <v>246</v>
      </c>
      <c r="O4686" s="3">
        <v>14200</v>
      </c>
      <c r="P4686" s="13">
        <v>44154.627453703702</v>
      </c>
      <c r="Q4686" s="14">
        <v>3.1030092592592592E-2</v>
      </c>
    </row>
    <row r="4687" spans="13:17" x14ac:dyDescent="0.25">
      <c r="M4687" s="1" t="s">
        <v>245</v>
      </c>
      <c r="N4687" s="1" t="s">
        <v>246</v>
      </c>
      <c r="O4687" s="3">
        <v>14202</v>
      </c>
      <c r="P4687" s="13">
        <v>44154.65865740741</v>
      </c>
      <c r="Q4687" s="14">
        <v>2.9629629629629627E-2</v>
      </c>
    </row>
    <row r="4688" spans="13:17" x14ac:dyDescent="0.25">
      <c r="M4688" s="1" t="s">
        <v>253</v>
      </c>
      <c r="N4688" s="1" t="s">
        <v>254</v>
      </c>
      <c r="O4688" s="3">
        <v>14203</v>
      </c>
      <c r="P4688" s="13">
        <v>44154.669895833336</v>
      </c>
      <c r="Q4688" s="14">
        <v>3.1053240740740742E-2</v>
      </c>
    </row>
    <row r="4689" spans="13:17" x14ac:dyDescent="0.25">
      <c r="M4689" s="1" t="s">
        <v>173</v>
      </c>
      <c r="N4689" s="1" t="s">
        <v>174</v>
      </c>
      <c r="O4689" s="3">
        <v>14212</v>
      </c>
      <c r="P4689" s="13">
        <v>44154.798668981479</v>
      </c>
      <c r="Q4689" s="14">
        <v>2.6898148148148147E-2</v>
      </c>
    </row>
    <row r="4690" spans="13:17" x14ac:dyDescent="0.25">
      <c r="M4690" s="1" t="s">
        <v>185</v>
      </c>
      <c r="N4690" s="1" t="s">
        <v>186</v>
      </c>
      <c r="O4690" s="3">
        <v>14213</v>
      </c>
      <c r="P4690" s="13">
        <v>44154.809340277781</v>
      </c>
      <c r="Q4690" s="14">
        <v>3.4456018518518518E-2</v>
      </c>
    </row>
    <row r="4691" spans="13:17" x14ac:dyDescent="0.25">
      <c r="M4691" s="1" t="s">
        <v>126</v>
      </c>
      <c r="N4691" s="1" t="s">
        <v>220</v>
      </c>
      <c r="O4691" s="3">
        <v>14218</v>
      </c>
      <c r="P4691" s="13">
        <v>44154.873692129629</v>
      </c>
      <c r="Q4691" s="14">
        <v>3.3611111111111112E-2</v>
      </c>
    </row>
    <row r="4692" spans="13:17" x14ac:dyDescent="0.25">
      <c r="M4692" s="1" t="s">
        <v>167</v>
      </c>
      <c r="N4692" s="1" t="s">
        <v>168</v>
      </c>
      <c r="O4692" s="3">
        <v>14219</v>
      </c>
      <c r="P4692" s="13">
        <v>44154.887766203705</v>
      </c>
      <c r="Q4692" s="14">
        <v>2.7569444444444448E-2</v>
      </c>
    </row>
    <row r="4693" spans="13:17" x14ac:dyDescent="0.25">
      <c r="M4693" s="1" t="s">
        <v>237</v>
      </c>
      <c r="N4693" s="1" t="s">
        <v>238</v>
      </c>
      <c r="O4693" s="3">
        <v>14220</v>
      </c>
      <c r="P4693" s="13">
        <v>44155.39471064815</v>
      </c>
      <c r="Q4693" s="14">
        <v>2.9513888888888892E-2</v>
      </c>
    </row>
    <row r="4694" spans="13:17" x14ac:dyDescent="0.25">
      <c r="M4694" s="1" t="s">
        <v>199</v>
      </c>
      <c r="N4694" s="1" t="s">
        <v>200</v>
      </c>
      <c r="O4694" s="3">
        <v>14223</v>
      </c>
      <c r="P4694" s="13">
        <v>44155.436620370368</v>
      </c>
      <c r="Q4694" s="14">
        <v>3.3773148148148149E-2</v>
      </c>
    </row>
    <row r="4695" spans="13:17" x14ac:dyDescent="0.25">
      <c r="M4695" s="1" t="s">
        <v>191</v>
      </c>
      <c r="N4695" s="1" t="s">
        <v>192</v>
      </c>
      <c r="O4695" s="3">
        <v>14224</v>
      </c>
      <c r="P4695" s="13">
        <v>44155.453217592592</v>
      </c>
      <c r="Q4695" s="14">
        <v>3.0833333333333334E-2</v>
      </c>
    </row>
    <row r="4696" spans="13:17" x14ac:dyDescent="0.25">
      <c r="M4696" s="1" t="s">
        <v>173</v>
      </c>
      <c r="N4696" s="1" t="s">
        <v>174</v>
      </c>
      <c r="O4696" s="3">
        <v>14226</v>
      </c>
      <c r="P4696" s="13">
        <v>44155.490057870367</v>
      </c>
      <c r="Q4696" s="14">
        <v>3.0636574074074076E-2</v>
      </c>
    </row>
    <row r="4697" spans="13:17" x14ac:dyDescent="0.25">
      <c r="M4697" s="1" t="s">
        <v>241</v>
      </c>
      <c r="N4697" s="1" t="s">
        <v>242</v>
      </c>
      <c r="O4697" s="3">
        <v>14230</v>
      </c>
      <c r="P4697" s="13">
        <v>44155.546446759261</v>
      </c>
      <c r="Q4697" s="14">
        <v>3.1574074074074074E-2</v>
      </c>
    </row>
    <row r="4698" spans="13:17" x14ac:dyDescent="0.25">
      <c r="M4698" s="1" t="s">
        <v>231</v>
      </c>
      <c r="N4698" s="1" t="s">
        <v>232</v>
      </c>
      <c r="O4698" s="3">
        <v>14234</v>
      </c>
      <c r="P4698" s="13">
        <v>44155.606203703705</v>
      </c>
      <c r="Q4698" s="14">
        <v>4.010416666666667E-2</v>
      </c>
    </row>
    <row r="4699" spans="13:17" x14ac:dyDescent="0.25">
      <c r="M4699" s="1" t="s">
        <v>249</v>
      </c>
      <c r="N4699" s="1" t="s">
        <v>250</v>
      </c>
      <c r="O4699" s="3">
        <v>14235</v>
      </c>
      <c r="P4699" s="13">
        <v>44155.616099537037</v>
      </c>
      <c r="Q4699" s="14">
        <v>2.8819444444444443E-2</v>
      </c>
    </row>
    <row r="4700" spans="13:17" x14ac:dyDescent="0.25">
      <c r="M4700" s="1" t="s">
        <v>241</v>
      </c>
      <c r="N4700" s="1" t="s">
        <v>242</v>
      </c>
      <c r="O4700" s="3">
        <v>14236</v>
      </c>
      <c r="P4700" s="13">
        <v>44155.63003472222</v>
      </c>
      <c r="Q4700" s="14">
        <v>3.2245370370370369E-2</v>
      </c>
    </row>
    <row r="4701" spans="13:17" x14ac:dyDescent="0.25">
      <c r="M4701" s="1" t="s">
        <v>227</v>
      </c>
      <c r="N4701" s="1" t="s">
        <v>228</v>
      </c>
      <c r="O4701" s="3">
        <v>14238</v>
      </c>
      <c r="P4701" s="13">
        <v>44155.655717592592</v>
      </c>
      <c r="Q4701" s="14">
        <v>3.4062500000000002E-2</v>
      </c>
    </row>
    <row r="4702" spans="13:17" x14ac:dyDescent="0.25">
      <c r="M4702" s="1" t="s">
        <v>245</v>
      </c>
      <c r="N4702" s="1" t="s">
        <v>246</v>
      </c>
      <c r="O4702" s="3">
        <v>14239</v>
      </c>
      <c r="P4702" s="13">
        <v>44155.66946759259</v>
      </c>
      <c r="Q4702" s="14">
        <v>2.7951388888888887E-2</v>
      </c>
    </row>
    <row r="4703" spans="13:17" x14ac:dyDescent="0.25">
      <c r="M4703" s="1" t="s">
        <v>126</v>
      </c>
      <c r="N4703" s="1" t="s">
        <v>220</v>
      </c>
      <c r="O4703" s="3">
        <v>14241</v>
      </c>
      <c r="P4703" s="13">
        <v>44155.705729166664</v>
      </c>
      <c r="Q4703" s="14">
        <v>3.1805555555555552E-2</v>
      </c>
    </row>
    <row r="4704" spans="13:17" x14ac:dyDescent="0.25">
      <c r="M4704" s="1" t="s">
        <v>167</v>
      </c>
      <c r="N4704" s="1" t="s">
        <v>168</v>
      </c>
      <c r="O4704" s="3">
        <v>14245</v>
      </c>
      <c r="P4704" s="13">
        <v>44155.765243055554</v>
      </c>
      <c r="Q4704" s="14">
        <v>4.1504629629629627E-2</v>
      </c>
    </row>
    <row r="4705" spans="13:17" x14ac:dyDescent="0.25">
      <c r="M4705" s="1" t="s">
        <v>191</v>
      </c>
      <c r="N4705" s="1" t="s">
        <v>192</v>
      </c>
      <c r="O4705" s="3">
        <v>14247</v>
      </c>
      <c r="P4705" s="13">
        <v>44155.794687499998</v>
      </c>
      <c r="Q4705" s="14">
        <v>3.3136574074074075E-2</v>
      </c>
    </row>
    <row r="4706" spans="13:17" x14ac:dyDescent="0.25">
      <c r="M4706" s="1" t="s">
        <v>247</v>
      </c>
      <c r="N4706" s="1" t="s">
        <v>248</v>
      </c>
      <c r="O4706" s="3">
        <v>14252</v>
      </c>
      <c r="P4706" s="13">
        <v>44155.871412037035</v>
      </c>
      <c r="Q4706" s="14">
        <v>3.1319444444444448E-2</v>
      </c>
    </row>
    <row r="4707" spans="13:17" x14ac:dyDescent="0.25">
      <c r="M4707" s="1" t="s">
        <v>247</v>
      </c>
      <c r="N4707" s="1" t="s">
        <v>248</v>
      </c>
      <c r="O4707" s="3">
        <v>14253</v>
      </c>
      <c r="P4707" s="13">
        <v>44155.887615740743</v>
      </c>
      <c r="Q4707" s="14">
        <v>3.4155092592592591E-2</v>
      </c>
    </row>
    <row r="4708" spans="13:17" x14ac:dyDescent="0.25">
      <c r="M4708" s="1" t="s">
        <v>231</v>
      </c>
      <c r="N4708" s="1" t="s">
        <v>232</v>
      </c>
      <c r="O4708" s="3">
        <v>14255</v>
      </c>
      <c r="P4708" s="13">
        <v>44156.406388888892</v>
      </c>
      <c r="Q4708" s="14">
        <v>2.7106481481481481E-2</v>
      </c>
    </row>
    <row r="4709" spans="13:17" x14ac:dyDescent="0.25">
      <c r="M4709" s="1" t="s">
        <v>130</v>
      </c>
      <c r="N4709" s="1" t="s">
        <v>218</v>
      </c>
      <c r="O4709" s="3">
        <v>14257</v>
      </c>
      <c r="P4709" s="13">
        <v>44156.438263888886</v>
      </c>
      <c r="Q4709" s="14">
        <v>2.6273148148148153E-2</v>
      </c>
    </row>
    <row r="4710" spans="13:17" x14ac:dyDescent="0.25">
      <c r="M4710" s="1" t="s">
        <v>130</v>
      </c>
      <c r="N4710" s="1" t="s">
        <v>218</v>
      </c>
      <c r="O4710" s="3">
        <v>14258</v>
      </c>
      <c r="P4710" s="13">
        <v>44156.456377314818</v>
      </c>
      <c r="Q4710" s="14">
        <v>3.4479166666666665E-2</v>
      </c>
    </row>
    <row r="4711" spans="13:17" x14ac:dyDescent="0.25">
      <c r="M4711" s="1" t="s">
        <v>249</v>
      </c>
      <c r="N4711" s="1" t="s">
        <v>250</v>
      </c>
      <c r="O4711" s="3">
        <v>14259</v>
      </c>
      <c r="P4711" s="13">
        <v>44156.473796296297</v>
      </c>
      <c r="Q4711" s="14">
        <v>2.6956018518518522E-2</v>
      </c>
    </row>
    <row r="4712" spans="13:17" x14ac:dyDescent="0.25">
      <c r="M4712" s="1" t="s">
        <v>173</v>
      </c>
      <c r="N4712" s="1" t="s">
        <v>174</v>
      </c>
      <c r="O4712" s="3">
        <v>14265</v>
      </c>
      <c r="P4712" s="13">
        <v>44156.566087962965</v>
      </c>
      <c r="Q4712" s="14">
        <v>3.951388888888889E-2</v>
      </c>
    </row>
    <row r="4713" spans="13:17" x14ac:dyDescent="0.25">
      <c r="M4713" s="1" t="s">
        <v>185</v>
      </c>
      <c r="N4713" s="1" t="s">
        <v>186</v>
      </c>
      <c r="O4713" s="3">
        <v>14266</v>
      </c>
      <c r="P4713" s="13">
        <v>44156.580879629626</v>
      </c>
      <c r="Q4713" s="14">
        <v>3.8657407407407404E-2</v>
      </c>
    </row>
    <row r="4714" spans="13:17" x14ac:dyDescent="0.25">
      <c r="M4714" s="1" t="s">
        <v>247</v>
      </c>
      <c r="N4714" s="1" t="s">
        <v>248</v>
      </c>
      <c r="O4714" s="3">
        <v>14268</v>
      </c>
      <c r="P4714" s="13">
        <v>44156.603946759256</v>
      </c>
      <c r="Q4714" s="14">
        <v>2.9247685185185186E-2</v>
      </c>
    </row>
    <row r="4715" spans="13:17" x14ac:dyDescent="0.25">
      <c r="M4715" s="1" t="s">
        <v>130</v>
      </c>
      <c r="N4715" s="1" t="s">
        <v>218</v>
      </c>
      <c r="O4715" s="3">
        <v>14274</v>
      </c>
      <c r="P4715" s="13">
        <v>44156.681145833332</v>
      </c>
      <c r="Q4715" s="14">
        <v>3.0844907407407404E-2</v>
      </c>
    </row>
    <row r="4716" spans="13:17" x14ac:dyDescent="0.25">
      <c r="M4716" s="1" t="s">
        <v>237</v>
      </c>
      <c r="N4716" s="1" t="s">
        <v>238</v>
      </c>
      <c r="O4716" s="3">
        <v>14276</v>
      </c>
      <c r="P4716" s="13">
        <v>44156.704814814817</v>
      </c>
      <c r="Q4716" s="14">
        <v>2.9988425925925922E-2</v>
      </c>
    </row>
    <row r="4717" spans="13:17" x14ac:dyDescent="0.25">
      <c r="M4717" s="1" t="s">
        <v>253</v>
      </c>
      <c r="N4717" s="1" t="s">
        <v>254</v>
      </c>
      <c r="O4717" s="3">
        <v>14277</v>
      </c>
      <c r="P4717" s="13">
        <v>44156.718472222223</v>
      </c>
      <c r="Q4717" s="14">
        <v>3.0937499999999996E-2</v>
      </c>
    </row>
    <row r="4718" spans="13:17" x14ac:dyDescent="0.25">
      <c r="M4718" s="1" t="s">
        <v>185</v>
      </c>
      <c r="N4718" s="1" t="s">
        <v>186</v>
      </c>
      <c r="O4718" s="3">
        <v>14278</v>
      </c>
      <c r="P4718" s="13">
        <v>44156.732233796298</v>
      </c>
      <c r="Q4718" s="14">
        <v>3.740740740740741E-2</v>
      </c>
    </row>
    <row r="4719" spans="13:17" x14ac:dyDescent="0.25">
      <c r="M4719" s="1" t="s">
        <v>199</v>
      </c>
      <c r="N4719" s="1" t="s">
        <v>200</v>
      </c>
      <c r="O4719" s="3">
        <v>14284</v>
      </c>
      <c r="P4719" s="13">
        <v>44156.821087962962</v>
      </c>
      <c r="Q4719" s="14">
        <v>3.4722222222222224E-2</v>
      </c>
    </row>
    <row r="4720" spans="13:17" x14ac:dyDescent="0.25">
      <c r="M4720" s="1" t="s">
        <v>185</v>
      </c>
      <c r="N4720" s="1" t="s">
        <v>186</v>
      </c>
      <c r="O4720" s="3">
        <v>14285</v>
      </c>
      <c r="P4720" s="13">
        <v>44156.838692129626</v>
      </c>
      <c r="Q4720" s="14">
        <v>3.3368055555555554E-2</v>
      </c>
    </row>
    <row r="4721" spans="13:17" x14ac:dyDescent="0.25">
      <c r="M4721" s="1" t="s">
        <v>130</v>
      </c>
      <c r="N4721" s="1" t="s">
        <v>218</v>
      </c>
      <c r="O4721" s="3">
        <v>14289</v>
      </c>
      <c r="P4721" s="13">
        <v>44157.385625000003</v>
      </c>
      <c r="Q4721" s="14">
        <v>3.5706018518518519E-2</v>
      </c>
    </row>
    <row r="4722" spans="13:17" x14ac:dyDescent="0.25">
      <c r="M4722" s="1" t="s">
        <v>130</v>
      </c>
      <c r="N4722" s="1" t="s">
        <v>218</v>
      </c>
      <c r="O4722" s="3">
        <v>14291</v>
      </c>
      <c r="P4722" s="13">
        <v>44157.415636574071</v>
      </c>
      <c r="Q4722" s="14">
        <v>3.6597222222222225E-2</v>
      </c>
    </row>
    <row r="4723" spans="13:17" x14ac:dyDescent="0.25">
      <c r="M4723" s="1" t="s">
        <v>126</v>
      </c>
      <c r="N4723" s="1" t="s">
        <v>220</v>
      </c>
      <c r="O4723" s="3">
        <v>14293</v>
      </c>
      <c r="P4723" s="13">
        <v>44157.441886574074</v>
      </c>
      <c r="Q4723" s="14">
        <v>3.5300925925925923E-2</v>
      </c>
    </row>
    <row r="4724" spans="13:17" x14ac:dyDescent="0.25">
      <c r="M4724" s="1" t="s">
        <v>167</v>
      </c>
      <c r="N4724" s="1" t="s">
        <v>168</v>
      </c>
      <c r="O4724" s="3">
        <v>14294</v>
      </c>
      <c r="P4724" s="13">
        <v>44157.453576388885</v>
      </c>
      <c r="Q4724" s="14">
        <v>3.3564814814814818E-2</v>
      </c>
    </row>
    <row r="4725" spans="13:17" x14ac:dyDescent="0.25">
      <c r="M4725" s="1" t="s">
        <v>223</v>
      </c>
      <c r="N4725" s="1" t="s">
        <v>224</v>
      </c>
      <c r="O4725" s="3">
        <v>14298</v>
      </c>
      <c r="P4725" s="13">
        <v>44157.503310185188</v>
      </c>
      <c r="Q4725" s="14">
        <v>3.0578703703703702E-2</v>
      </c>
    </row>
    <row r="4726" spans="13:17" x14ac:dyDescent="0.25">
      <c r="M4726" s="1" t="s">
        <v>227</v>
      </c>
      <c r="N4726" s="1" t="s">
        <v>228</v>
      </c>
      <c r="O4726" s="3">
        <v>14300</v>
      </c>
      <c r="P4726" s="13">
        <v>44157.537824074076</v>
      </c>
      <c r="Q4726" s="14">
        <v>2.585648148148148E-2</v>
      </c>
    </row>
    <row r="4727" spans="13:17" x14ac:dyDescent="0.25">
      <c r="M4727" s="1" t="s">
        <v>227</v>
      </c>
      <c r="N4727" s="1" t="s">
        <v>228</v>
      </c>
      <c r="O4727" s="3">
        <v>14306</v>
      </c>
      <c r="P4727" s="13">
        <v>44157.614722222221</v>
      </c>
      <c r="Q4727" s="14">
        <v>3.1747685185185184E-2</v>
      </c>
    </row>
    <row r="4728" spans="13:17" x14ac:dyDescent="0.25">
      <c r="M4728" s="1" t="s">
        <v>247</v>
      </c>
      <c r="N4728" s="1" t="s">
        <v>248</v>
      </c>
      <c r="O4728" s="3">
        <v>14308</v>
      </c>
      <c r="P4728" s="13">
        <v>44157.636307870373</v>
      </c>
      <c r="Q4728" s="14">
        <v>3.259259259259259E-2</v>
      </c>
    </row>
    <row r="4729" spans="13:17" x14ac:dyDescent="0.25">
      <c r="M4729" s="1" t="s">
        <v>237</v>
      </c>
      <c r="N4729" s="1" t="s">
        <v>238</v>
      </c>
      <c r="O4729" s="3">
        <v>14309</v>
      </c>
      <c r="P4729" s="13">
        <v>44157.648472222223</v>
      </c>
      <c r="Q4729" s="14">
        <v>3.2812500000000001E-2</v>
      </c>
    </row>
    <row r="4730" spans="13:17" x14ac:dyDescent="0.25">
      <c r="M4730" s="1" t="s">
        <v>167</v>
      </c>
      <c r="N4730" s="1" t="s">
        <v>168</v>
      </c>
      <c r="O4730" s="3">
        <v>14310</v>
      </c>
      <c r="P4730" s="13">
        <v>44157.659131944441</v>
      </c>
      <c r="Q4730" s="14">
        <v>3.5023148148148144E-2</v>
      </c>
    </row>
    <row r="4731" spans="13:17" x14ac:dyDescent="0.25">
      <c r="M4731" s="1" t="s">
        <v>167</v>
      </c>
      <c r="N4731" s="1" t="s">
        <v>168</v>
      </c>
      <c r="O4731" s="3">
        <v>14311</v>
      </c>
      <c r="P4731" s="13">
        <v>44157.674409722225</v>
      </c>
      <c r="Q4731" s="14">
        <v>2.5636574074074072E-2</v>
      </c>
    </row>
    <row r="4732" spans="13:17" x14ac:dyDescent="0.25">
      <c r="M4732" s="1" t="s">
        <v>223</v>
      </c>
      <c r="N4732" s="1" t="s">
        <v>224</v>
      </c>
      <c r="O4732" s="3">
        <v>14312</v>
      </c>
      <c r="P4732" s="13">
        <v>44157.685729166667</v>
      </c>
      <c r="Q4732" s="14">
        <v>2.659722222222222E-2</v>
      </c>
    </row>
    <row r="4733" spans="13:17" x14ac:dyDescent="0.25">
      <c r="M4733" s="1" t="s">
        <v>130</v>
      </c>
      <c r="N4733" s="1" t="s">
        <v>218</v>
      </c>
      <c r="O4733" s="3">
        <v>14315</v>
      </c>
      <c r="P4733" s="13">
        <v>44157.731817129628</v>
      </c>
      <c r="Q4733" s="14">
        <v>2.9687500000000002E-2</v>
      </c>
    </row>
    <row r="4734" spans="13:17" x14ac:dyDescent="0.25">
      <c r="M4734" s="1" t="s">
        <v>185</v>
      </c>
      <c r="N4734" s="1" t="s">
        <v>186</v>
      </c>
      <c r="O4734" s="3">
        <v>14318</v>
      </c>
      <c r="P4734" s="13">
        <v>44157.768541666665</v>
      </c>
      <c r="Q4734" s="14">
        <v>2.4976851851851851E-2</v>
      </c>
    </row>
    <row r="4735" spans="13:17" x14ac:dyDescent="0.25">
      <c r="M4735" s="1" t="s">
        <v>249</v>
      </c>
      <c r="N4735" s="1" t="s">
        <v>250</v>
      </c>
      <c r="O4735" s="3">
        <v>14319</v>
      </c>
      <c r="P4735" s="13">
        <v>44157.785081018519</v>
      </c>
      <c r="Q4735" s="14">
        <v>3.2245370370370369E-2</v>
      </c>
    </row>
    <row r="4736" spans="13:17" x14ac:dyDescent="0.25">
      <c r="M4736" s="1" t="s">
        <v>130</v>
      </c>
      <c r="N4736" s="1" t="s">
        <v>218</v>
      </c>
      <c r="O4736" s="3">
        <v>14328</v>
      </c>
      <c r="P4736" s="13">
        <v>44158.418483796297</v>
      </c>
      <c r="Q4736" s="14">
        <v>4.1006944444444443E-2</v>
      </c>
    </row>
    <row r="4737" spans="13:17" x14ac:dyDescent="0.25">
      <c r="M4737" s="1" t="s">
        <v>245</v>
      </c>
      <c r="N4737" s="1" t="s">
        <v>246</v>
      </c>
      <c r="O4737" s="3">
        <v>14331</v>
      </c>
      <c r="P4737" s="13">
        <v>44158.45648148148</v>
      </c>
      <c r="Q4737" s="14">
        <v>2.7245370370370368E-2</v>
      </c>
    </row>
    <row r="4738" spans="13:17" x14ac:dyDescent="0.25">
      <c r="M4738" s="1" t="s">
        <v>245</v>
      </c>
      <c r="N4738" s="1" t="s">
        <v>246</v>
      </c>
      <c r="O4738" s="3">
        <v>14333</v>
      </c>
      <c r="P4738" s="13">
        <v>44158.486307870371</v>
      </c>
      <c r="Q4738" s="14">
        <v>2.9687500000000002E-2</v>
      </c>
    </row>
    <row r="4739" spans="13:17" x14ac:dyDescent="0.25">
      <c r="M4739" s="1" t="s">
        <v>253</v>
      </c>
      <c r="N4739" s="1" t="s">
        <v>254</v>
      </c>
      <c r="O4739" s="3">
        <v>14335</v>
      </c>
      <c r="P4739" s="13">
        <v>44158.51871527778</v>
      </c>
      <c r="Q4739" s="14">
        <v>3.6874999999999998E-2</v>
      </c>
    </row>
    <row r="4740" spans="13:17" x14ac:dyDescent="0.25">
      <c r="M4740" s="1" t="s">
        <v>247</v>
      </c>
      <c r="N4740" s="1" t="s">
        <v>248</v>
      </c>
      <c r="O4740" s="3">
        <v>14336</v>
      </c>
      <c r="P4740" s="13">
        <v>44158.535787037035</v>
      </c>
      <c r="Q4740" s="14">
        <v>2.960648148148148E-2</v>
      </c>
    </row>
    <row r="4741" spans="13:17" x14ac:dyDescent="0.25">
      <c r="M4741" s="1" t="s">
        <v>223</v>
      </c>
      <c r="N4741" s="1" t="s">
        <v>224</v>
      </c>
      <c r="O4741" s="3">
        <v>14337</v>
      </c>
      <c r="P4741" s="13">
        <v>44158.553819444445</v>
      </c>
      <c r="Q4741" s="14">
        <v>3.1851851851851853E-2</v>
      </c>
    </row>
    <row r="4742" spans="13:17" x14ac:dyDescent="0.25">
      <c r="M4742" s="1" t="s">
        <v>241</v>
      </c>
      <c r="N4742" s="1" t="s">
        <v>242</v>
      </c>
      <c r="O4742" s="3">
        <v>14339</v>
      </c>
      <c r="P4742" s="13">
        <v>44158.582708333335</v>
      </c>
      <c r="Q4742" s="14">
        <v>3.2060185185185185E-2</v>
      </c>
    </row>
    <row r="4743" spans="13:17" x14ac:dyDescent="0.25">
      <c r="M4743" s="1" t="s">
        <v>199</v>
      </c>
      <c r="N4743" s="1" t="s">
        <v>200</v>
      </c>
      <c r="O4743" s="3">
        <v>14344</v>
      </c>
      <c r="P4743" s="13">
        <v>44158.652743055558</v>
      </c>
      <c r="Q4743" s="14">
        <v>2.8414351851851847E-2</v>
      </c>
    </row>
    <row r="4744" spans="13:17" x14ac:dyDescent="0.25">
      <c r="M4744" s="1" t="s">
        <v>227</v>
      </c>
      <c r="N4744" s="1" t="s">
        <v>228</v>
      </c>
      <c r="O4744" s="3">
        <v>14345</v>
      </c>
      <c r="P4744" s="13">
        <v>44158.667592592596</v>
      </c>
      <c r="Q4744" s="14">
        <v>3.4826388888888886E-2</v>
      </c>
    </row>
    <row r="4745" spans="13:17" x14ac:dyDescent="0.25">
      <c r="M4745" s="1" t="s">
        <v>185</v>
      </c>
      <c r="N4745" s="1" t="s">
        <v>186</v>
      </c>
      <c r="O4745" s="3">
        <v>14349</v>
      </c>
      <c r="P4745" s="13">
        <v>44158.732164351852</v>
      </c>
      <c r="Q4745" s="14">
        <v>2.8807870370370373E-2</v>
      </c>
    </row>
    <row r="4746" spans="13:17" x14ac:dyDescent="0.25">
      <c r="M4746" s="1" t="s">
        <v>209</v>
      </c>
      <c r="N4746" s="1" t="s">
        <v>210</v>
      </c>
      <c r="O4746" s="3">
        <v>14354</v>
      </c>
      <c r="P4746" s="13">
        <v>44158.814027777778</v>
      </c>
      <c r="Q4746" s="14">
        <v>3.4930555555555555E-2</v>
      </c>
    </row>
    <row r="4747" spans="13:17" x14ac:dyDescent="0.25">
      <c r="M4747" s="1" t="s">
        <v>167</v>
      </c>
      <c r="N4747" s="1" t="s">
        <v>168</v>
      </c>
      <c r="O4747" s="3">
        <v>14356</v>
      </c>
      <c r="P4747" s="13">
        <v>44158.833692129629</v>
      </c>
      <c r="Q4747" s="14">
        <v>2.6273148148148153E-2</v>
      </c>
    </row>
    <row r="4748" spans="13:17" x14ac:dyDescent="0.25">
      <c r="M4748" s="1" t="s">
        <v>199</v>
      </c>
      <c r="N4748" s="1" t="s">
        <v>200</v>
      </c>
      <c r="O4748" s="3">
        <v>14360</v>
      </c>
      <c r="P4748" s="13">
        <v>44158.888912037037</v>
      </c>
      <c r="Q4748" s="14">
        <v>2.5937500000000002E-2</v>
      </c>
    </row>
    <row r="4749" spans="13:17" x14ac:dyDescent="0.25">
      <c r="M4749" s="1" t="s">
        <v>199</v>
      </c>
      <c r="N4749" s="1" t="s">
        <v>200</v>
      </c>
      <c r="O4749" s="3">
        <v>14361</v>
      </c>
      <c r="P4749" s="13">
        <v>44159.395856481482</v>
      </c>
      <c r="Q4749" s="14">
        <v>3.0266203703703708E-2</v>
      </c>
    </row>
    <row r="4750" spans="13:17" x14ac:dyDescent="0.25">
      <c r="M4750" s="1" t="s">
        <v>167</v>
      </c>
      <c r="N4750" s="1" t="s">
        <v>168</v>
      </c>
      <c r="O4750" s="3">
        <v>14362</v>
      </c>
      <c r="P4750" s="13">
        <v>44159.41133101852</v>
      </c>
      <c r="Q4750" s="14">
        <v>3.3611111111111112E-2</v>
      </c>
    </row>
    <row r="4751" spans="13:17" x14ac:dyDescent="0.25">
      <c r="M4751" s="1" t="s">
        <v>126</v>
      </c>
      <c r="N4751" s="1" t="s">
        <v>220</v>
      </c>
      <c r="O4751" s="3">
        <v>14363</v>
      </c>
      <c r="P4751" s="13">
        <v>44159.425636574073</v>
      </c>
      <c r="Q4751" s="14">
        <v>3.6099537037037034E-2</v>
      </c>
    </row>
    <row r="4752" spans="13:17" x14ac:dyDescent="0.25">
      <c r="M4752" s="1" t="s">
        <v>223</v>
      </c>
      <c r="N4752" s="1" t="s">
        <v>224</v>
      </c>
      <c r="O4752" s="3">
        <v>14371</v>
      </c>
      <c r="P4752" s="13">
        <v>44159.534039351849</v>
      </c>
      <c r="Q4752" s="14">
        <v>2.4687499999999998E-2</v>
      </c>
    </row>
    <row r="4753" spans="13:17" x14ac:dyDescent="0.25">
      <c r="M4753" s="1" t="s">
        <v>253</v>
      </c>
      <c r="N4753" s="1" t="s">
        <v>254</v>
      </c>
      <c r="O4753" s="3">
        <v>14373</v>
      </c>
      <c r="P4753" s="13">
        <v>44159.571342592593</v>
      </c>
      <c r="Q4753" s="14">
        <v>2.8773148148148145E-2</v>
      </c>
    </row>
    <row r="4754" spans="13:17" x14ac:dyDescent="0.25">
      <c r="M4754" s="1" t="s">
        <v>231</v>
      </c>
      <c r="N4754" s="1" t="s">
        <v>232</v>
      </c>
      <c r="O4754" s="3">
        <v>14376</v>
      </c>
      <c r="P4754" s="13">
        <v>44159.612615740742</v>
      </c>
      <c r="Q4754" s="14">
        <v>3.0381944444444444E-2</v>
      </c>
    </row>
    <row r="4755" spans="13:17" x14ac:dyDescent="0.25">
      <c r="M4755" s="1" t="s">
        <v>223</v>
      </c>
      <c r="N4755" s="1" t="s">
        <v>224</v>
      </c>
      <c r="O4755" s="3">
        <v>14378</v>
      </c>
      <c r="P4755" s="13">
        <v>44159.636006944442</v>
      </c>
      <c r="Q4755" s="14">
        <v>3.8726851851851853E-2</v>
      </c>
    </row>
    <row r="4756" spans="13:17" x14ac:dyDescent="0.25">
      <c r="M4756" s="1" t="s">
        <v>237</v>
      </c>
      <c r="N4756" s="1" t="s">
        <v>238</v>
      </c>
      <c r="O4756" s="3">
        <v>14382</v>
      </c>
      <c r="P4756" s="13">
        <v>44159.682592592595</v>
      </c>
      <c r="Q4756" s="14">
        <v>3.2800925925925928E-2</v>
      </c>
    </row>
    <row r="4757" spans="13:17" x14ac:dyDescent="0.25">
      <c r="M4757" s="1" t="s">
        <v>191</v>
      </c>
      <c r="N4757" s="1" t="s">
        <v>192</v>
      </c>
      <c r="O4757" s="3">
        <v>14386</v>
      </c>
      <c r="P4757" s="13">
        <v>44159.74728009259</v>
      </c>
      <c r="Q4757" s="14">
        <v>3.3587962962962965E-2</v>
      </c>
    </row>
    <row r="4758" spans="13:17" x14ac:dyDescent="0.25">
      <c r="M4758" s="1" t="s">
        <v>253</v>
      </c>
      <c r="N4758" s="1" t="s">
        <v>254</v>
      </c>
      <c r="O4758" s="3">
        <v>14388</v>
      </c>
      <c r="P4758" s="13">
        <v>44159.780787037038</v>
      </c>
      <c r="Q4758" s="14">
        <v>3.1469907407407412E-2</v>
      </c>
    </row>
    <row r="4759" spans="13:17" x14ac:dyDescent="0.25">
      <c r="M4759" s="1" t="s">
        <v>185</v>
      </c>
      <c r="N4759" s="1" t="s">
        <v>186</v>
      </c>
      <c r="O4759" s="3">
        <v>14389</v>
      </c>
      <c r="P4759" s="13">
        <v>44159.795740740738</v>
      </c>
      <c r="Q4759" s="14">
        <v>3.6006944444444446E-2</v>
      </c>
    </row>
    <row r="4760" spans="13:17" x14ac:dyDescent="0.25">
      <c r="M4760" s="1" t="s">
        <v>229</v>
      </c>
      <c r="N4760" s="1" t="s">
        <v>230</v>
      </c>
      <c r="O4760" s="3">
        <v>14391</v>
      </c>
      <c r="P4760" s="13">
        <v>44159.82916666667</v>
      </c>
      <c r="Q4760" s="14">
        <v>3.0543981481481481E-2</v>
      </c>
    </row>
    <row r="4761" spans="13:17" x14ac:dyDescent="0.25">
      <c r="M4761" s="1" t="s">
        <v>249</v>
      </c>
      <c r="N4761" s="1" t="s">
        <v>250</v>
      </c>
      <c r="O4761" s="3">
        <v>14393</v>
      </c>
      <c r="P4761" s="13">
        <v>44159.859895833331</v>
      </c>
      <c r="Q4761" s="14">
        <v>3.8043981481481477E-2</v>
      </c>
    </row>
    <row r="4762" spans="13:17" x14ac:dyDescent="0.25">
      <c r="M4762" s="1" t="s">
        <v>209</v>
      </c>
      <c r="N4762" s="1" t="s">
        <v>210</v>
      </c>
      <c r="O4762" s="3">
        <v>14399</v>
      </c>
      <c r="P4762" s="13">
        <v>44160.436909722222</v>
      </c>
      <c r="Q4762" s="14">
        <v>3.9016203703703699E-2</v>
      </c>
    </row>
    <row r="4763" spans="13:17" x14ac:dyDescent="0.25">
      <c r="M4763" s="1" t="s">
        <v>245</v>
      </c>
      <c r="N4763" s="1" t="s">
        <v>246</v>
      </c>
      <c r="O4763" s="3">
        <v>14400</v>
      </c>
      <c r="P4763" s="13">
        <v>44160.451828703706</v>
      </c>
      <c r="Q4763" s="14">
        <v>3.1921296296296302E-2</v>
      </c>
    </row>
    <row r="4764" spans="13:17" x14ac:dyDescent="0.25">
      <c r="M4764" s="1" t="s">
        <v>253</v>
      </c>
      <c r="N4764" s="1" t="s">
        <v>254</v>
      </c>
      <c r="O4764" s="3">
        <v>14404</v>
      </c>
      <c r="P4764" s="13">
        <v>44160.514421296299</v>
      </c>
      <c r="Q4764" s="14">
        <v>3.2939814814814811E-2</v>
      </c>
    </row>
    <row r="4765" spans="13:17" x14ac:dyDescent="0.25">
      <c r="M4765" s="1" t="s">
        <v>209</v>
      </c>
      <c r="N4765" s="1" t="s">
        <v>210</v>
      </c>
      <c r="O4765" s="3">
        <v>14408</v>
      </c>
      <c r="P4765" s="13">
        <v>44160.571469907409</v>
      </c>
      <c r="Q4765" s="14">
        <v>3.2615740740740744E-2</v>
      </c>
    </row>
    <row r="4766" spans="13:17" x14ac:dyDescent="0.25">
      <c r="M4766" s="1" t="s">
        <v>241</v>
      </c>
      <c r="N4766" s="1" t="s">
        <v>242</v>
      </c>
      <c r="O4766" s="3">
        <v>14409</v>
      </c>
      <c r="P4766" s="13">
        <v>44160.588599537034</v>
      </c>
      <c r="Q4766" s="14">
        <v>2.7696759259259258E-2</v>
      </c>
    </row>
    <row r="4767" spans="13:17" x14ac:dyDescent="0.25">
      <c r="M4767" s="1" t="s">
        <v>229</v>
      </c>
      <c r="N4767" s="1" t="s">
        <v>230</v>
      </c>
      <c r="O4767" s="3">
        <v>14411</v>
      </c>
      <c r="P4767" s="13">
        <v>44160.619247685187</v>
      </c>
      <c r="Q4767" s="14">
        <v>3.0312499999999996E-2</v>
      </c>
    </row>
    <row r="4768" spans="13:17" x14ac:dyDescent="0.25">
      <c r="M4768" s="1" t="s">
        <v>209</v>
      </c>
      <c r="N4768" s="1" t="s">
        <v>210</v>
      </c>
      <c r="O4768" s="3">
        <v>14412</v>
      </c>
      <c r="P4768" s="13">
        <v>44160.633506944447</v>
      </c>
      <c r="Q4768" s="14">
        <v>3.2858796296296296E-2</v>
      </c>
    </row>
    <row r="4769" spans="13:17" x14ac:dyDescent="0.25">
      <c r="M4769" s="1" t="s">
        <v>223</v>
      </c>
      <c r="N4769" s="1" t="s">
        <v>224</v>
      </c>
      <c r="O4769" s="3">
        <v>14414</v>
      </c>
      <c r="P4769" s="13">
        <v>44160.664293981485</v>
      </c>
      <c r="Q4769" s="14">
        <v>2.8703703703703703E-2</v>
      </c>
    </row>
    <row r="4770" spans="13:17" x14ac:dyDescent="0.25">
      <c r="M4770" s="1" t="s">
        <v>231</v>
      </c>
      <c r="N4770" s="1" t="s">
        <v>232</v>
      </c>
      <c r="O4770" s="3">
        <v>14420</v>
      </c>
      <c r="P4770" s="13">
        <v>44160.74590277778</v>
      </c>
      <c r="Q4770" s="14">
        <v>3.1863425925925927E-2</v>
      </c>
    </row>
    <row r="4771" spans="13:17" x14ac:dyDescent="0.25">
      <c r="M4771" s="1" t="s">
        <v>167</v>
      </c>
      <c r="N4771" s="1" t="s">
        <v>168</v>
      </c>
      <c r="O4771" s="3">
        <v>14422</v>
      </c>
      <c r="P4771" s="13">
        <v>44160.766250000001</v>
      </c>
      <c r="Q4771" s="14">
        <v>3.2442129629629633E-2</v>
      </c>
    </row>
    <row r="4772" spans="13:17" x14ac:dyDescent="0.25">
      <c r="M4772" s="1" t="s">
        <v>237</v>
      </c>
      <c r="N4772" s="1" t="s">
        <v>238</v>
      </c>
      <c r="O4772" s="3">
        <v>14424</v>
      </c>
      <c r="P4772" s="13">
        <v>44160.801504629628</v>
      </c>
      <c r="Q4772" s="14">
        <v>3.380787037037037E-2</v>
      </c>
    </row>
    <row r="4773" spans="13:17" x14ac:dyDescent="0.25">
      <c r="M4773" s="1" t="s">
        <v>247</v>
      </c>
      <c r="N4773" s="1" t="s">
        <v>248</v>
      </c>
      <c r="O4773" s="3">
        <v>14427</v>
      </c>
      <c r="P4773" s="13">
        <v>44160.840370370373</v>
      </c>
      <c r="Q4773" s="14">
        <v>3.4212962962962966E-2</v>
      </c>
    </row>
    <row r="4774" spans="13:17" x14ac:dyDescent="0.25">
      <c r="M4774" s="1" t="s">
        <v>209</v>
      </c>
      <c r="N4774" s="1" t="s">
        <v>210</v>
      </c>
      <c r="O4774" s="3">
        <v>14428</v>
      </c>
      <c r="P4774" s="13">
        <v>44160.858958333331</v>
      </c>
      <c r="Q4774" s="14">
        <v>3.3287037037037039E-2</v>
      </c>
    </row>
    <row r="4775" spans="13:17" x14ac:dyDescent="0.25">
      <c r="M4775" s="1" t="s">
        <v>247</v>
      </c>
      <c r="N4775" s="1" t="s">
        <v>248</v>
      </c>
      <c r="O4775" s="3">
        <v>14430</v>
      </c>
      <c r="P4775" s="13">
        <v>44160.888831018521</v>
      </c>
      <c r="Q4775" s="14">
        <v>3.3692129629629627E-2</v>
      </c>
    </row>
    <row r="4776" spans="13:17" x14ac:dyDescent="0.25">
      <c r="M4776" s="1" t="s">
        <v>223</v>
      </c>
      <c r="N4776" s="1" t="s">
        <v>224</v>
      </c>
      <c r="O4776" s="3">
        <v>14439</v>
      </c>
      <c r="P4776" s="13">
        <v>44161.496157407404</v>
      </c>
      <c r="Q4776" s="14">
        <v>3.695601851851852E-2</v>
      </c>
    </row>
    <row r="4777" spans="13:17" x14ac:dyDescent="0.25">
      <c r="M4777" s="1" t="s">
        <v>126</v>
      </c>
      <c r="N4777" s="1" t="s">
        <v>220</v>
      </c>
      <c r="O4777" s="3">
        <v>14440</v>
      </c>
      <c r="P4777" s="13">
        <v>44161.51226851852</v>
      </c>
      <c r="Q4777" s="14">
        <v>3.3969907407407407E-2</v>
      </c>
    </row>
    <row r="4778" spans="13:17" x14ac:dyDescent="0.25">
      <c r="M4778" s="1" t="s">
        <v>245</v>
      </c>
      <c r="N4778" s="1" t="s">
        <v>246</v>
      </c>
      <c r="O4778" s="3">
        <v>14443</v>
      </c>
      <c r="P4778" s="13">
        <v>44161.543541666666</v>
      </c>
      <c r="Q4778" s="14">
        <v>3.1365740740740743E-2</v>
      </c>
    </row>
    <row r="4779" spans="13:17" x14ac:dyDescent="0.25">
      <c r="M4779" s="1" t="s">
        <v>247</v>
      </c>
      <c r="N4779" s="1" t="s">
        <v>248</v>
      </c>
      <c r="O4779" s="3">
        <v>14448</v>
      </c>
      <c r="P4779" s="13">
        <v>44161.613842592589</v>
      </c>
      <c r="Q4779" s="14">
        <v>3.5509259259259261E-2</v>
      </c>
    </row>
    <row r="4780" spans="13:17" x14ac:dyDescent="0.25">
      <c r="M4780" s="1" t="s">
        <v>249</v>
      </c>
      <c r="N4780" s="1" t="s">
        <v>250</v>
      </c>
      <c r="O4780" s="3">
        <v>14450</v>
      </c>
      <c r="P4780" s="13">
        <v>44161.644375000003</v>
      </c>
      <c r="Q4780" s="14">
        <v>3.5671296296296298E-2</v>
      </c>
    </row>
    <row r="4781" spans="13:17" x14ac:dyDescent="0.25">
      <c r="M4781" s="1" t="s">
        <v>199</v>
      </c>
      <c r="N4781" s="1" t="s">
        <v>200</v>
      </c>
      <c r="O4781" s="3">
        <v>14451</v>
      </c>
      <c r="P4781" s="13">
        <v>44161.663240740738</v>
      </c>
      <c r="Q4781" s="14">
        <v>2.5335648148148149E-2</v>
      </c>
    </row>
    <row r="4782" spans="13:17" x14ac:dyDescent="0.25">
      <c r="M4782" s="1" t="s">
        <v>126</v>
      </c>
      <c r="N4782" s="1" t="s">
        <v>220</v>
      </c>
      <c r="O4782" s="3">
        <v>14454</v>
      </c>
      <c r="P4782" s="13">
        <v>44161.71130787037</v>
      </c>
      <c r="Q4782" s="14">
        <v>3.664351851851852E-2</v>
      </c>
    </row>
    <row r="4783" spans="13:17" x14ac:dyDescent="0.25">
      <c r="M4783" s="1" t="s">
        <v>185</v>
      </c>
      <c r="N4783" s="1" t="s">
        <v>186</v>
      </c>
      <c r="O4783" s="3">
        <v>14458</v>
      </c>
      <c r="P4783" s="13">
        <v>44161.766747685186</v>
      </c>
      <c r="Q4783" s="14">
        <v>2.5474537037037035E-2</v>
      </c>
    </row>
    <row r="4784" spans="13:17" x14ac:dyDescent="0.25">
      <c r="M4784" s="1" t="s">
        <v>229</v>
      </c>
      <c r="N4784" s="1" t="s">
        <v>230</v>
      </c>
      <c r="O4784" s="3">
        <v>14462</v>
      </c>
      <c r="P4784" s="13">
        <v>44161.825497685182</v>
      </c>
      <c r="Q4784" s="14">
        <v>2.9618055555555554E-2</v>
      </c>
    </row>
    <row r="4785" spans="13:17" x14ac:dyDescent="0.25">
      <c r="M4785" s="1" t="s">
        <v>167</v>
      </c>
      <c r="N4785" s="1" t="s">
        <v>168</v>
      </c>
      <c r="O4785" s="3">
        <v>14463</v>
      </c>
      <c r="P4785" s="13">
        <v>44161.840636574074</v>
      </c>
      <c r="Q4785" s="14">
        <v>3.4039351851851855E-2</v>
      </c>
    </row>
    <row r="4786" spans="13:17" x14ac:dyDescent="0.25">
      <c r="M4786" s="1" t="s">
        <v>191</v>
      </c>
      <c r="N4786" s="1" t="s">
        <v>192</v>
      </c>
      <c r="O4786" s="3">
        <v>14464</v>
      </c>
      <c r="P4786" s="13">
        <v>44161.851076388892</v>
      </c>
      <c r="Q4786" s="14">
        <v>2.6932870370370371E-2</v>
      </c>
    </row>
    <row r="4787" spans="13:17" x14ac:dyDescent="0.25">
      <c r="M4787" s="1" t="s">
        <v>185</v>
      </c>
      <c r="N4787" s="1" t="s">
        <v>186</v>
      </c>
      <c r="O4787" s="3">
        <v>14465</v>
      </c>
      <c r="P4787" s="13">
        <v>44161.866631944446</v>
      </c>
      <c r="Q4787" s="14">
        <v>3.0092592592592591E-2</v>
      </c>
    </row>
    <row r="4788" spans="13:17" x14ac:dyDescent="0.25">
      <c r="M4788" s="1" t="s">
        <v>199</v>
      </c>
      <c r="N4788" s="1" t="s">
        <v>200</v>
      </c>
      <c r="O4788" s="3">
        <v>14469</v>
      </c>
      <c r="P4788" s="13">
        <v>44162.419016203705</v>
      </c>
      <c r="Q4788" s="14">
        <v>3.1712962962962964E-2</v>
      </c>
    </row>
    <row r="4789" spans="13:17" x14ac:dyDescent="0.25">
      <c r="M4789" s="1" t="s">
        <v>253</v>
      </c>
      <c r="N4789" s="1" t="s">
        <v>254</v>
      </c>
      <c r="O4789" s="3">
        <v>14475</v>
      </c>
      <c r="P4789" s="13">
        <v>44162.507013888891</v>
      </c>
      <c r="Q4789" s="14">
        <v>3.2824074074074075E-2</v>
      </c>
    </row>
    <row r="4790" spans="13:17" x14ac:dyDescent="0.25">
      <c r="M4790" s="1" t="s">
        <v>126</v>
      </c>
      <c r="N4790" s="1" t="s">
        <v>220</v>
      </c>
      <c r="O4790" s="3">
        <v>14477</v>
      </c>
      <c r="P4790" s="13">
        <v>44162.531909722224</v>
      </c>
      <c r="Q4790" s="14">
        <v>3.1111111111111107E-2</v>
      </c>
    </row>
    <row r="4791" spans="13:17" x14ac:dyDescent="0.25">
      <c r="M4791" s="1" t="s">
        <v>191</v>
      </c>
      <c r="N4791" s="1" t="s">
        <v>192</v>
      </c>
      <c r="O4791" s="3">
        <v>14479</v>
      </c>
      <c r="P4791" s="13">
        <v>44162.559293981481</v>
      </c>
      <c r="Q4791" s="14">
        <v>4.130787037037037E-2</v>
      </c>
    </row>
    <row r="4792" spans="13:17" x14ac:dyDescent="0.25">
      <c r="M4792" s="1" t="s">
        <v>126</v>
      </c>
      <c r="N4792" s="1" t="s">
        <v>220</v>
      </c>
      <c r="O4792" s="3">
        <v>14480</v>
      </c>
      <c r="P4792" s="13">
        <v>44162.5700462963</v>
      </c>
      <c r="Q4792" s="14">
        <v>3.1689814814814816E-2</v>
      </c>
    </row>
    <row r="4793" spans="13:17" x14ac:dyDescent="0.25">
      <c r="M4793" s="1" t="s">
        <v>249</v>
      </c>
      <c r="N4793" s="1" t="s">
        <v>250</v>
      </c>
      <c r="O4793" s="3">
        <v>14481</v>
      </c>
      <c r="P4793" s="13">
        <v>44162.587916666664</v>
      </c>
      <c r="Q4793" s="14">
        <v>4.0509259259259259E-2</v>
      </c>
    </row>
    <row r="4794" spans="13:17" x14ac:dyDescent="0.25">
      <c r="M4794" s="1" t="s">
        <v>247</v>
      </c>
      <c r="N4794" s="1" t="s">
        <v>248</v>
      </c>
      <c r="O4794" s="3">
        <v>14484</v>
      </c>
      <c r="P4794" s="13">
        <v>44162.629016203704</v>
      </c>
      <c r="Q4794" s="14">
        <v>3.0451388888888889E-2</v>
      </c>
    </row>
    <row r="4795" spans="13:17" x14ac:dyDescent="0.25">
      <c r="M4795" s="1" t="s">
        <v>209</v>
      </c>
      <c r="N4795" s="1" t="s">
        <v>210</v>
      </c>
      <c r="O4795" s="3">
        <v>14485</v>
      </c>
      <c r="P4795" s="13">
        <v>44162.646631944444</v>
      </c>
      <c r="Q4795" s="14">
        <v>2.8946759259259255E-2</v>
      </c>
    </row>
    <row r="4796" spans="13:17" x14ac:dyDescent="0.25">
      <c r="M4796" s="1" t="s">
        <v>227</v>
      </c>
      <c r="N4796" s="1" t="s">
        <v>228</v>
      </c>
      <c r="O4796" s="3">
        <v>14486</v>
      </c>
      <c r="P4796" s="13">
        <v>44162.659074074072</v>
      </c>
      <c r="Q4796" s="14">
        <v>3.7592592592592594E-2</v>
      </c>
    </row>
    <row r="4797" spans="13:17" x14ac:dyDescent="0.25">
      <c r="M4797" s="1" t="s">
        <v>253</v>
      </c>
      <c r="N4797" s="1" t="s">
        <v>254</v>
      </c>
      <c r="O4797" s="3">
        <v>14487</v>
      </c>
      <c r="P4797" s="13">
        <v>44162.676874999997</v>
      </c>
      <c r="Q4797" s="14">
        <v>3.1817129629629633E-2</v>
      </c>
    </row>
    <row r="4798" spans="13:17" x14ac:dyDescent="0.25">
      <c r="M4798" s="1" t="s">
        <v>253</v>
      </c>
      <c r="N4798" s="1" t="s">
        <v>254</v>
      </c>
      <c r="O4798" s="3">
        <v>14492</v>
      </c>
      <c r="P4798" s="13">
        <v>44162.753807870373</v>
      </c>
      <c r="Q4798" s="14">
        <v>3.229166666666667E-2</v>
      </c>
    </row>
    <row r="4799" spans="13:17" x14ac:dyDescent="0.25">
      <c r="M4799" s="1" t="s">
        <v>247</v>
      </c>
      <c r="N4799" s="1" t="s">
        <v>248</v>
      </c>
      <c r="O4799" s="3">
        <v>14495</v>
      </c>
      <c r="P4799" s="13">
        <v>44162.793090277781</v>
      </c>
      <c r="Q4799" s="14">
        <v>2.4375000000000004E-2</v>
      </c>
    </row>
    <row r="4800" spans="13:17" x14ac:dyDescent="0.25">
      <c r="M4800" s="1" t="s">
        <v>185</v>
      </c>
      <c r="N4800" s="1" t="s">
        <v>186</v>
      </c>
      <c r="O4800" s="3">
        <v>14497</v>
      </c>
      <c r="P4800" s="13">
        <v>44162.821319444447</v>
      </c>
      <c r="Q4800" s="14">
        <v>3.7442129629629624E-2</v>
      </c>
    </row>
    <row r="4801" spans="13:17" x14ac:dyDescent="0.25">
      <c r="M4801" s="1" t="s">
        <v>229</v>
      </c>
      <c r="N4801" s="1" t="s">
        <v>230</v>
      </c>
      <c r="O4801" s="3">
        <v>14498</v>
      </c>
      <c r="P4801" s="13">
        <v>44162.837118055555</v>
      </c>
      <c r="Q4801" s="14">
        <v>3.366898148148148E-2</v>
      </c>
    </row>
    <row r="4802" spans="13:17" x14ac:dyDescent="0.25">
      <c r="M4802" s="1" t="s">
        <v>185</v>
      </c>
      <c r="N4802" s="1" t="s">
        <v>186</v>
      </c>
      <c r="O4802" s="3">
        <v>14501</v>
      </c>
      <c r="P4802" s="13">
        <v>44162.879999999997</v>
      </c>
      <c r="Q4802" s="14">
        <v>3.8067129629629631E-2</v>
      </c>
    </row>
    <row r="4803" spans="13:17" x14ac:dyDescent="0.25">
      <c r="M4803" s="1" t="s">
        <v>126</v>
      </c>
      <c r="N4803" s="1" t="s">
        <v>220</v>
      </c>
      <c r="O4803" s="3">
        <v>14504</v>
      </c>
      <c r="P4803" s="13">
        <v>44163.419456018521</v>
      </c>
      <c r="Q4803" s="14">
        <v>3.0844907407407404E-2</v>
      </c>
    </row>
    <row r="4804" spans="13:17" x14ac:dyDescent="0.25">
      <c r="M4804" s="1" t="s">
        <v>249</v>
      </c>
      <c r="N4804" s="1" t="s">
        <v>250</v>
      </c>
      <c r="O4804" s="3">
        <v>14505</v>
      </c>
      <c r="P4804" s="13">
        <v>44163.429120370369</v>
      </c>
      <c r="Q4804" s="14">
        <v>3.2499999999999994E-2</v>
      </c>
    </row>
    <row r="4805" spans="13:17" x14ac:dyDescent="0.25">
      <c r="M4805" s="1" t="s">
        <v>247</v>
      </c>
      <c r="N4805" s="1" t="s">
        <v>248</v>
      </c>
      <c r="O4805" s="3">
        <v>14508</v>
      </c>
      <c r="P4805" s="13">
        <v>44163.469467592593</v>
      </c>
      <c r="Q4805" s="14">
        <v>3.7997685185185183E-2</v>
      </c>
    </row>
    <row r="4806" spans="13:17" x14ac:dyDescent="0.25">
      <c r="M4806" s="1" t="s">
        <v>185</v>
      </c>
      <c r="N4806" s="1" t="s">
        <v>186</v>
      </c>
      <c r="O4806" s="3">
        <v>14511</v>
      </c>
      <c r="P4806" s="13">
        <v>44163.513495370367</v>
      </c>
      <c r="Q4806" s="14">
        <v>2.7881944444444445E-2</v>
      </c>
    </row>
    <row r="4807" spans="13:17" x14ac:dyDescent="0.25">
      <c r="M4807" s="1" t="s">
        <v>249</v>
      </c>
      <c r="N4807" s="1" t="s">
        <v>250</v>
      </c>
      <c r="O4807" s="3">
        <v>14517</v>
      </c>
      <c r="P4807" s="13">
        <v>44163.599386574075</v>
      </c>
      <c r="Q4807" s="14">
        <v>3.3750000000000002E-2</v>
      </c>
    </row>
    <row r="4808" spans="13:17" x14ac:dyDescent="0.25">
      <c r="M4808" s="1" t="s">
        <v>191</v>
      </c>
      <c r="N4808" s="1" t="s">
        <v>192</v>
      </c>
      <c r="O4808" s="3">
        <v>14519</v>
      </c>
      <c r="P4808" s="13">
        <v>44163.625659722224</v>
      </c>
      <c r="Q4808" s="14">
        <v>3.6574074074074071E-2</v>
      </c>
    </row>
    <row r="4809" spans="13:17" x14ac:dyDescent="0.25">
      <c r="M4809" s="1" t="s">
        <v>247</v>
      </c>
      <c r="N4809" s="1" t="s">
        <v>248</v>
      </c>
      <c r="O4809" s="3">
        <v>14520</v>
      </c>
      <c r="P4809" s="13">
        <v>44163.635405092595</v>
      </c>
      <c r="Q4809" s="14">
        <v>2.9571759259259259E-2</v>
      </c>
    </row>
    <row r="4810" spans="13:17" x14ac:dyDescent="0.25">
      <c r="M4810" s="1" t="s">
        <v>237</v>
      </c>
      <c r="N4810" s="1" t="s">
        <v>238</v>
      </c>
      <c r="O4810" s="3">
        <v>14524</v>
      </c>
      <c r="P4810" s="13">
        <v>44163.696504629632</v>
      </c>
      <c r="Q4810" s="14">
        <v>3.0937499999999996E-2</v>
      </c>
    </row>
    <row r="4811" spans="13:17" x14ac:dyDescent="0.25">
      <c r="M4811" s="1" t="s">
        <v>247</v>
      </c>
      <c r="N4811" s="1" t="s">
        <v>248</v>
      </c>
      <c r="O4811" s="3">
        <v>14525</v>
      </c>
      <c r="P4811" s="13">
        <v>44163.709097222221</v>
      </c>
      <c r="Q4811" s="14">
        <v>3.5613425925925923E-2</v>
      </c>
    </row>
    <row r="4812" spans="13:17" x14ac:dyDescent="0.25">
      <c r="M4812" s="1" t="s">
        <v>167</v>
      </c>
      <c r="N4812" s="1" t="s">
        <v>168</v>
      </c>
      <c r="O4812" s="3">
        <v>14526</v>
      </c>
      <c r="P4812" s="13">
        <v>44163.724490740744</v>
      </c>
      <c r="Q4812" s="14">
        <v>2.8715277777777781E-2</v>
      </c>
    </row>
    <row r="4813" spans="13:17" x14ac:dyDescent="0.25">
      <c r="M4813" s="1" t="s">
        <v>185</v>
      </c>
      <c r="N4813" s="1" t="s">
        <v>186</v>
      </c>
      <c r="O4813" s="3">
        <v>14527</v>
      </c>
      <c r="P4813" s="13">
        <v>44163.736944444441</v>
      </c>
      <c r="Q4813" s="14">
        <v>3.3854166666666664E-2</v>
      </c>
    </row>
    <row r="4814" spans="13:17" x14ac:dyDescent="0.25">
      <c r="M4814" s="1" t="s">
        <v>130</v>
      </c>
      <c r="N4814" s="1" t="s">
        <v>218</v>
      </c>
      <c r="O4814" s="3">
        <v>14528</v>
      </c>
      <c r="P4814" s="13">
        <v>44163.748530092591</v>
      </c>
      <c r="Q4814" s="14">
        <v>3.667824074074074E-2</v>
      </c>
    </row>
    <row r="4815" spans="13:17" x14ac:dyDescent="0.25">
      <c r="M4815" s="1" t="s">
        <v>229</v>
      </c>
      <c r="N4815" s="1" t="s">
        <v>230</v>
      </c>
      <c r="O4815" s="3">
        <v>14529</v>
      </c>
      <c r="P4815" s="13">
        <v>44163.765405092592</v>
      </c>
      <c r="Q4815" s="14">
        <v>2.8321759259259258E-2</v>
      </c>
    </row>
    <row r="4816" spans="13:17" x14ac:dyDescent="0.25">
      <c r="M4816" s="1" t="s">
        <v>191</v>
      </c>
      <c r="N4816" s="1" t="s">
        <v>192</v>
      </c>
      <c r="O4816" s="3">
        <v>14534</v>
      </c>
      <c r="P4816" s="13">
        <v>44163.835949074077</v>
      </c>
      <c r="Q4816" s="14">
        <v>2.5752314814814815E-2</v>
      </c>
    </row>
    <row r="4817" spans="13:17" x14ac:dyDescent="0.25">
      <c r="M4817" s="1" t="s">
        <v>249</v>
      </c>
      <c r="N4817" s="1" t="s">
        <v>250</v>
      </c>
      <c r="O4817" s="3">
        <v>14535</v>
      </c>
      <c r="P4817" s="13">
        <v>44163.846458333333</v>
      </c>
      <c r="Q4817" s="14">
        <v>4.1423611111111112E-2</v>
      </c>
    </row>
    <row r="4818" spans="13:17" x14ac:dyDescent="0.25">
      <c r="M4818" s="1" t="s">
        <v>126</v>
      </c>
      <c r="N4818" s="1" t="s">
        <v>220</v>
      </c>
      <c r="O4818" s="3">
        <v>14537</v>
      </c>
      <c r="P4818" s="13">
        <v>44163.883553240739</v>
      </c>
      <c r="Q4818" s="14">
        <v>2.3703703703703703E-2</v>
      </c>
    </row>
    <row r="4819" spans="13:17" x14ac:dyDescent="0.25">
      <c r="M4819" s="1" t="s">
        <v>247</v>
      </c>
      <c r="N4819" s="1" t="s">
        <v>248</v>
      </c>
      <c r="O4819" s="3">
        <v>14538</v>
      </c>
      <c r="P4819" s="13">
        <v>44164.390497685185</v>
      </c>
      <c r="Q4819" s="14">
        <v>2.4699074074074078E-2</v>
      </c>
    </row>
    <row r="4820" spans="13:17" x14ac:dyDescent="0.25">
      <c r="M4820" s="1" t="s">
        <v>126</v>
      </c>
      <c r="N4820" s="1" t="s">
        <v>220</v>
      </c>
      <c r="O4820" s="3">
        <v>14546</v>
      </c>
      <c r="P4820" s="13">
        <v>44164.49590277778</v>
      </c>
      <c r="Q4820" s="14">
        <v>3.4398148148148143E-2</v>
      </c>
    </row>
    <row r="4821" spans="13:17" x14ac:dyDescent="0.25">
      <c r="M4821" s="1" t="s">
        <v>229</v>
      </c>
      <c r="N4821" s="1" t="s">
        <v>230</v>
      </c>
      <c r="O4821" s="3">
        <v>14551</v>
      </c>
      <c r="P4821" s="13">
        <v>44164.563993055555</v>
      </c>
      <c r="Q4821" s="14">
        <v>2.9317129629629634E-2</v>
      </c>
    </row>
    <row r="4822" spans="13:17" x14ac:dyDescent="0.25">
      <c r="M4822" s="1" t="s">
        <v>167</v>
      </c>
      <c r="N4822" s="1" t="s">
        <v>168</v>
      </c>
      <c r="O4822" s="3">
        <v>14556</v>
      </c>
      <c r="P4822" s="13">
        <v>44164.638356481482</v>
      </c>
      <c r="Q4822" s="14">
        <v>3.3402777777777774E-2</v>
      </c>
    </row>
    <row r="4823" spans="13:17" x14ac:dyDescent="0.25">
      <c r="M4823" s="1" t="s">
        <v>173</v>
      </c>
      <c r="N4823" s="1" t="s">
        <v>174</v>
      </c>
      <c r="O4823" s="3">
        <v>14558</v>
      </c>
      <c r="P4823" s="13">
        <v>44164.667893518519</v>
      </c>
      <c r="Q4823" s="14">
        <v>4.1527777777777775E-2</v>
      </c>
    </row>
    <row r="4824" spans="13:17" x14ac:dyDescent="0.25">
      <c r="M4824" s="1" t="s">
        <v>247</v>
      </c>
      <c r="N4824" s="1" t="s">
        <v>248</v>
      </c>
      <c r="O4824" s="3">
        <v>14560</v>
      </c>
      <c r="P4824" s="13">
        <v>44164.689803240741</v>
      </c>
      <c r="Q4824" s="14">
        <v>4.1134259259259259E-2</v>
      </c>
    </row>
    <row r="4825" spans="13:17" x14ac:dyDescent="0.25">
      <c r="M4825" s="1" t="s">
        <v>247</v>
      </c>
      <c r="N4825" s="1" t="s">
        <v>248</v>
      </c>
      <c r="O4825" s="3">
        <v>14561</v>
      </c>
      <c r="P4825" s="13">
        <v>44164.702557870369</v>
      </c>
      <c r="Q4825" s="14">
        <v>3.2581018518518516E-2</v>
      </c>
    </row>
    <row r="4826" spans="13:17" x14ac:dyDescent="0.25">
      <c r="M4826" s="1" t="s">
        <v>247</v>
      </c>
      <c r="N4826" s="1" t="s">
        <v>248</v>
      </c>
      <c r="O4826" s="3">
        <v>14562</v>
      </c>
      <c r="P4826" s="13">
        <v>44164.718553240738</v>
      </c>
      <c r="Q4826" s="14">
        <v>3.1828703703703706E-2</v>
      </c>
    </row>
    <row r="4827" spans="13:17" x14ac:dyDescent="0.25">
      <c r="M4827" s="1" t="s">
        <v>253</v>
      </c>
      <c r="N4827" s="1" t="s">
        <v>254</v>
      </c>
      <c r="O4827" s="3">
        <v>14564</v>
      </c>
      <c r="P4827" s="13">
        <v>44164.749895833331</v>
      </c>
      <c r="Q4827" s="14">
        <v>3.3518518518518517E-2</v>
      </c>
    </row>
    <row r="4828" spans="13:17" x14ac:dyDescent="0.25">
      <c r="M4828" s="1" t="s">
        <v>173</v>
      </c>
      <c r="N4828" s="1" t="s">
        <v>174</v>
      </c>
      <c r="O4828" s="3">
        <v>14565</v>
      </c>
      <c r="P4828" s="13">
        <v>44164.76116898148</v>
      </c>
      <c r="Q4828" s="14">
        <v>3.1226851851851853E-2</v>
      </c>
    </row>
    <row r="4829" spans="13:17" x14ac:dyDescent="0.25">
      <c r="M4829" s="1" t="s">
        <v>173</v>
      </c>
      <c r="N4829" s="1" t="s">
        <v>174</v>
      </c>
      <c r="O4829" s="3">
        <v>14566</v>
      </c>
      <c r="P4829" s="13">
        <v>44164.776979166665</v>
      </c>
      <c r="Q4829" s="14">
        <v>3.0081018518518521E-2</v>
      </c>
    </row>
    <row r="4830" spans="13:17" x14ac:dyDescent="0.25">
      <c r="M4830" s="1" t="s">
        <v>209</v>
      </c>
      <c r="N4830" s="1" t="s">
        <v>210</v>
      </c>
      <c r="O4830" s="3">
        <v>14568</v>
      </c>
      <c r="P4830" s="13">
        <v>44164.813796296294</v>
      </c>
      <c r="Q4830" s="14">
        <v>3.2673611111111105E-2</v>
      </c>
    </row>
    <row r="4831" spans="13:17" x14ac:dyDescent="0.25">
      <c r="M4831" s="1" t="s">
        <v>126</v>
      </c>
      <c r="N4831" s="1" t="s">
        <v>220</v>
      </c>
      <c r="O4831" s="3">
        <v>14573</v>
      </c>
      <c r="P4831" s="13">
        <v>44164.879548611112</v>
      </c>
      <c r="Q4831" s="14">
        <v>2.5023148148148145E-2</v>
      </c>
    </row>
    <row r="4832" spans="13:17" x14ac:dyDescent="0.25">
      <c r="M4832" s="1" t="s">
        <v>223</v>
      </c>
      <c r="N4832" s="1" t="s">
        <v>224</v>
      </c>
      <c r="O4832" s="3">
        <v>14577</v>
      </c>
      <c r="P4832" s="13">
        <v>44165.426145833335</v>
      </c>
      <c r="Q4832" s="14">
        <v>3.3298611111111112E-2</v>
      </c>
    </row>
    <row r="4833" spans="13:17" x14ac:dyDescent="0.25">
      <c r="M4833" s="1" t="s">
        <v>130</v>
      </c>
      <c r="N4833" s="1" t="s">
        <v>218</v>
      </c>
      <c r="O4833" s="3">
        <v>14579</v>
      </c>
      <c r="P4833" s="13">
        <v>44165.454108796293</v>
      </c>
      <c r="Q4833" s="14">
        <v>3.0601851851851852E-2</v>
      </c>
    </row>
    <row r="4834" spans="13:17" x14ac:dyDescent="0.25">
      <c r="M4834" s="1" t="s">
        <v>126</v>
      </c>
      <c r="N4834" s="1" t="s">
        <v>220</v>
      </c>
      <c r="O4834" s="3">
        <v>14583</v>
      </c>
      <c r="P4834" s="13">
        <v>44165.513090277775</v>
      </c>
      <c r="Q4834" s="14">
        <v>3.5416666666666666E-2</v>
      </c>
    </row>
    <row r="4835" spans="13:17" x14ac:dyDescent="0.25">
      <c r="M4835" s="1" t="s">
        <v>231</v>
      </c>
      <c r="N4835" s="1" t="s">
        <v>232</v>
      </c>
      <c r="O4835" s="3">
        <v>14585</v>
      </c>
      <c r="P4835" s="13">
        <v>44165.539930555555</v>
      </c>
      <c r="Q4835" s="14">
        <v>2.9513888888888892E-2</v>
      </c>
    </row>
    <row r="4836" spans="13:17" x14ac:dyDescent="0.25">
      <c r="M4836" s="1" t="s">
        <v>191</v>
      </c>
      <c r="N4836" s="1" t="s">
        <v>192</v>
      </c>
      <c r="O4836" s="3">
        <v>14586</v>
      </c>
      <c r="P4836" s="13">
        <v>44165.557962962965</v>
      </c>
      <c r="Q4836" s="14">
        <v>3.3240740740740744E-2</v>
      </c>
    </row>
    <row r="4837" spans="13:17" x14ac:dyDescent="0.25">
      <c r="M4837" s="1" t="s">
        <v>231</v>
      </c>
      <c r="N4837" s="1" t="s">
        <v>232</v>
      </c>
      <c r="O4837" s="3">
        <v>14587</v>
      </c>
      <c r="P4837" s="13">
        <v>44165.573877314811</v>
      </c>
      <c r="Q4837" s="14">
        <v>3.3148148148148149E-2</v>
      </c>
    </row>
    <row r="4838" spans="13:17" x14ac:dyDescent="0.25">
      <c r="M4838" s="1" t="s">
        <v>241</v>
      </c>
      <c r="N4838" s="1" t="s">
        <v>242</v>
      </c>
      <c r="O4838" s="3">
        <v>14588</v>
      </c>
      <c r="P4838" s="13">
        <v>44165.591782407406</v>
      </c>
      <c r="Q4838" s="14">
        <v>3.5439814814814813E-2</v>
      </c>
    </row>
    <row r="4839" spans="13:17" x14ac:dyDescent="0.25">
      <c r="M4839" s="1" t="s">
        <v>191</v>
      </c>
      <c r="N4839" s="1" t="s">
        <v>192</v>
      </c>
      <c r="O4839" s="3">
        <v>14592</v>
      </c>
      <c r="P4839" s="13">
        <v>44165.64203703704</v>
      </c>
      <c r="Q4839" s="14">
        <v>3.3703703703703701E-2</v>
      </c>
    </row>
    <row r="4840" spans="13:17" x14ac:dyDescent="0.25">
      <c r="M4840" s="1" t="s">
        <v>241</v>
      </c>
      <c r="N4840" s="1" t="s">
        <v>242</v>
      </c>
      <c r="O4840" s="3">
        <v>14593</v>
      </c>
      <c r="P4840" s="13">
        <v>44165.651446759257</v>
      </c>
      <c r="Q4840" s="14">
        <v>3.096064814814815E-2</v>
      </c>
    </row>
    <row r="4841" spans="13:17" x14ac:dyDescent="0.25">
      <c r="M4841" s="1" t="s">
        <v>227</v>
      </c>
      <c r="N4841" s="1" t="s">
        <v>228</v>
      </c>
      <c r="O4841" s="3">
        <v>14594</v>
      </c>
      <c r="P4841" s="13">
        <v>44165.669178240743</v>
      </c>
      <c r="Q4841" s="14">
        <v>2.5451388888888888E-2</v>
      </c>
    </row>
    <row r="4842" spans="13:17" x14ac:dyDescent="0.25">
      <c r="M4842" s="1" t="s">
        <v>167</v>
      </c>
      <c r="N4842" s="1" t="s">
        <v>168</v>
      </c>
      <c r="O4842" s="3">
        <v>14595</v>
      </c>
      <c r="P4842" s="13">
        <v>44165.681851851848</v>
      </c>
      <c r="Q4842" s="14">
        <v>4.0046296296296295E-2</v>
      </c>
    </row>
    <row r="4843" spans="13:17" x14ac:dyDescent="0.25">
      <c r="M4843" s="1" t="s">
        <v>227</v>
      </c>
      <c r="N4843" s="1" t="s">
        <v>228</v>
      </c>
      <c r="O4843" s="3">
        <v>14596</v>
      </c>
      <c r="P4843" s="13">
        <v>44165.697442129633</v>
      </c>
      <c r="Q4843" s="14">
        <v>2.9780092592592594E-2</v>
      </c>
    </row>
    <row r="4844" spans="13:17" x14ac:dyDescent="0.25">
      <c r="M4844" s="1" t="s">
        <v>191</v>
      </c>
      <c r="N4844" s="1" t="s">
        <v>192</v>
      </c>
      <c r="O4844" s="3">
        <v>14598</v>
      </c>
      <c r="P4844" s="13">
        <v>44165.727662037039</v>
      </c>
      <c r="Q4844" s="14">
        <v>3.7395833333333336E-2</v>
      </c>
    </row>
    <row r="4845" spans="13:17" x14ac:dyDescent="0.25">
      <c r="M4845" s="1" t="s">
        <v>173</v>
      </c>
      <c r="N4845" s="1" t="s">
        <v>174</v>
      </c>
      <c r="O4845" s="3">
        <v>14599</v>
      </c>
      <c r="P4845" s="13">
        <v>44165.737997685188</v>
      </c>
      <c r="Q4845" s="14">
        <v>3.3773148148148149E-2</v>
      </c>
    </row>
    <row r="4846" spans="13:17" x14ac:dyDescent="0.25">
      <c r="M4846" s="1" t="s">
        <v>237</v>
      </c>
      <c r="N4846" s="1" t="s">
        <v>238</v>
      </c>
      <c r="O4846" s="3">
        <v>14600</v>
      </c>
      <c r="P4846" s="13">
        <v>44165.748923611114</v>
      </c>
      <c r="Q4846" s="14">
        <v>3.7789351851851852E-2</v>
      </c>
    </row>
    <row r="4847" spans="13:17" x14ac:dyDescent="0.25">
      <c r="M4847" s="1" t="s">
        <v>253</v>
      </c>
      <c r="N4847" s="1" t="s">
        <v>254</v>
      </c>
      <c r="O4847" s="3">
        <v>14601</v>
      </c>
      <c r="P4847" s="13">
        <v>44165.758587962962</v>
      </c>
      <c r="Q4847" s="14">
        <v>2.854166666666667E-2</v>
      </c>
    </row>
    <row r="4848" spans="13:17" x14ac:dyDescent="0.25">
      <c r="M4848" s="1" t="s">
        <v>249</v>
      </c>
      <c r="N4848" s="1" t="s">
        <v>250</v>
      </c>
      <c r="O4848" s="3">
        <v>14605</v>
      </c>
      <c r="P4848" s="13">
        <v>44165.811064814814</v>
      </c>
      <c r="Q4848" s="14">
        <v>3.2106481481481479E-2</v>
      </c>
    </row>
    <row r="4849" spans="13:17" x14ac:dyDescent="0.25">
      <c r="M4849" s="1" t="s">
        <v>253</v>
      </c>
      <c r="N4849" s="1" t="s">
        <v>254</v>
      </c>
      <c r="O4849" s="3">
        <v>14612</v>
      </c>
      <c r="P4849" s="13">
        <v>44166.409768518519</v>
      </c>
      <c r="Q4849" s="14">
        <v>4.1261574074074069E-2</v>
      </c>
    </row>
    <row r="4850" spans="13:17" x14ac:dyDescent="0.25">
      <c r="M4850" s="1" t="s">
        <v>245</v>
      </c>
      <c r="N4850" s="1" t="s">
        <v>246</v>
      </c>
      <c r="O4850" s="3">
        <v>14614</v>
      </c>
      <c r="P4850" s="13">
        <v>44166.445057870369</v>
      </c>
      <c r="Q4850" s="14">
        <v>3.2210648148148148E-2</v>
      </c>
    </row>
    <row r="4851" spans="13:17" x14ac:dyDescent="0.25">
      <c r="M4851" s="1" t="s">
        <v>130</v>
      </c>
      <c r="N4851" s="1" t="s">
        <v>218</v>
      </c>
      <c r="O4851" s="3">
        <v>14615</v>
      </c>
      <c r="P4851" s="13">
        <v>44166.457465277781</v>
      </c>
      <c r="Q4851" s="14">
        <v>3.2719907407407406E-2</v>
      </c>
    </row>
    <row r="4852" spans="13:17" x14ac:dyDescent="0.25">
      <c r="M4852" s="1" t="s">
        <v>223</v>
      </c>
      <c r="N4852" s="1" t="s">
        <v>224</v>
      </c>
      <c r="O4852" s="3">
        <v>14617</v>
      </c>
      <c r="P4852" s="13">
        <v>44166.481840277775</v>
      </c>
      <c r="Q4852" s="14">
        <v>3.9699074074074074E-2</v>
      </c>
    </row>
    <row r="4853" spans="13:17" x14ac:dyDescent="0.25">
      <c r="M4853" s="1" t="s">
        <v>237</v>
      </c>
      <c r="N4853" s="1" t="s">
        <v>238</v>
      </c>
      <c r="O4853" s="3">
        <v>14624</v>
      </c>
      <c r="P4853" s="13">
        <v>44166.58090277778</v>
      </c>
      <c r="Q4853" s="14">
        <v>2.6956018518518522E-2</v>
      </c>
    </row>
    <row r="4854" spans="13:17" x14ac:dyDescent="0.25">
      <c r="M4854" s="1" t="s">
        <v>247</v>
      </c>
      <c r="N4854" s="1" t="s">
        <v>248</v>
      </c>
      <c r="O4854" s="3">
        <v>14626</v>
      </c>
      <c r="P4854" s="13">
        <v>44166.609050925923</v>
      </c>
      <c r="Q4854" s="14">
        <v>2.9155092592592594E-2</v>
      </c>
    </row>
    <row r="4855" spans="13:17" x14ac:dyDescent="0.25">
      <c r="M4855" s="1" t="s">
        <v>249</v>
      </c>
      <c r="N4855" s="1" t="s">
        <v>250</v>
      </c>
      <c r="O4855" s="3">
        <v>14627</v>
      </c>
      <c r="P4855" s="13">
        <v>44166.623043981483</v>
      </c>
      <c r="Q4855" s="14">
        <v>3.1793981481481479E-2</v>
      </c>
    </row>
    <row r="4856" spans="13:17" x14ac:dyDescent="0.25">
      <c r="M4856" s="1" t="s">
        <v>126</v>
      </c>
      <c r="N4856" s="1" t="s">
        <v>220</v>
      </c>
      <c r="O4856" s="3">
        <v>14629</v>
      </c>
      <c r="P4856" s="13">
        <v>44166.654143518521</v>
      </c>
      <c r="Q4856" s="14">
        <v>3.2997685185185185E-2</v>
      </c>
    </row>
    <row r="4857" spans="13:17" x14ac:dyDescent="0.25">
      <c r="M4857" s="1" t="s">
        <v>173</v>
      </c>
      <c r="N4857" s="1" t="s">
        <v>174</v>
      </c>
      <c r="O4857" s="3">
        <v>14630</v>
      </c>
      <c r="P4857" s="13">
        <v>44166.66375</v>
      </c>
      <c r="Q4857" s="14">
        <v>3.6493055555555549E-2</v>
      </c>
    </row>
    <row r="4858" spans="13:17" x14ac:dyDescent="0.25">
      <c r="M4858" s="1" t="s">
        <v>130</v>
      </c>
      <c r="N4858" s="1" t="s">
        <v>218</v>
      </c>
      <c r="O4858" s="3">
        <v>14631</v>
      </c>
      <c r="P4858" s="13">
        <v>44166.677418981482</v>
      </c>
      <c r="Q4858" s="14">
        <v>3.5763888888888887E-2</v>
      </c>
    </row>
    <row r="4859" spans="13:17" x14ac:dyDescent="0.25">
      <c r="M4859" s="1" t="s">
        <v>249</v>
      </c>
      <c r="N4859" s="1" t="s">
        <v>250</v>
      </c>
      <c r="O4859" s="3">
        <v>14632</v>
      </c>
      <c r="P4859" s="13">
        <v>44166.691620370373</v>
      </c>
      <c r="Q4859" s="14">
        <v>2.9756944444444447E-2</v>
      </c>
    </row>
    <row r="4860" spans="13:17" x14ac:dyDescent="0.25">
      <c r="M4860" s="1" t="s">
        <v>223</v>
      </c>
      <c r="N4860" s="1" t="s">
        <v>224</v>
      </c>
      <c r="O4860" s="3">
        <v>14637</v>
      </c>
      <c r="P4860" s="13">
        <v>44166.766469907408</v>
      </c>
      <c r="Q4860" s="14">
        <v>3.7291666666666667E-2</v>
      </c>
    </row>
    <row r="4861" spans="13:17" x14ac:dyDescent="0.25">
      <c r="M4861" s="1" t="s">
        <v>229</v>
      </c>
      <c r="N4861" s="1" t="s">
        <v>230</v>
      </c>
      <c r="O4861" s="3">
        <v>14638</v>
      </c>
      <c r="P4861" s="13">
        <v>44166.777685185189</v>
      </c>
      <c r="Q4861" s="14">
        <v>2.9791666666666664E-2</v>
      </c>
    </row>
    <row r="4862" spans="13:17" x14ac:dyDescent="0.25">
      <c r="M4862" s="1" t="s">
        <v>237</v>
      </c>
      <c r="N4862" s="1" t="s">
        <v>238</v>
      </c>
      <c r="O4862" s="3">
        <v>14639</v>
      </c>
      <c r="P4862" s="13">
        <v>44166.78800925926</v>
      </c>
      <c r="Q4862" s="14">
        <v>2.5868055555555557E-2</v>
      </c>
    </row>
    <row r="4863" spans="13:17" x14ac:dyDescent="0.25">
      <c r="M4863" s="1" t="s">
        <v>199</v>
      </c>
      <c r="N4863" s="1" t="s">
        <v>200</v>
      </c>
      <c r="O4863" s="3">
        <v>14648</v>
      </c>
      <c r="P4863" s="13">
        <v>44167.413124999999</v>
      </c>
      <c r="Q4863" s="14">
        <v>3.366898148148148E-2</v>
      </c>
    </row>
    <row r="4864" spans="13:17" x14ac:dyDescent="0.25">
      <c r="M4864" s="1" t="s">
        <v>241</v>
      </c>
      <c r="N4864" s="1" t="s">
        <v>242</v>
      </c>
      <c r="O4864" s="3">
        <v>14653</v>
      </c>
      <c r="P4864" s="13">
        <v>44167.477673611109</v>
      </c>
      <c r="Q4864" s="14">
        <v>3.3229166666666664E-2</v>
      </c>
    </row>
    <row r="4865" spans="13:17" x14ac:dyDescent="0.25">
      <c r="M4865" s="1" t="s">
        <v>245</v>
      </c>
      <c r="N4865" s="1" t="s">
        <v>246</v>
      </c>
      <c r="O4865" s="3">
        <v>14659</v>
      </c>
      <c r="P4865" s="13">
        <v>44167.571342592593</v>
      </c>
      <c r="Q4865" s="14">
        <v>3.3715277777777775E-2</v>
      </c>
    </row>
    <row r="4866" spans="13:17" x14ac:dyDescent="0.25">
      <c r="M4866" s="1" t="s">
        <v>237</v>
      </c>
      <c r="N4866" s="1" t="s">
        <v>238</v>
      </c>
      <c r="O4866" s="3">
        <v>14662</v>
      </c>
      <c r="P4866" s="13">
        <v>44167.615729166668</v>
      </c>
      <c r="Q4866" s="14">
        <v>3.4699074074074077E-2</v>
      </c>
    </row>
    <row r="4867" spans="13:17" x14ac:dyDescent="0.25">
      <c r="M4867" s="1" t="s">
        <v>209</v>
      </c>
      <c r="N4867" s="1" t="s">
        <v>210</v>
      </c>
      <c r="O4867" s="3">
        <v>14668</v>
      </c>
      <c r="P4867" s="13">
        <v>44167.695775462962</v>
      </c>
      <c r="Q4867" s="14">
        <v>3.9629629629629633E-2</v>
      </c>
    </row>
    <row r="4868" spans="13:17" x14ac:dyDescent="0.25">
      <c r="M4868" s="1" t="s">
        <v>227</v>
      </c>
      <c r="N4868" s="1" t="s">
        <v>228</v>
      </c>
      <c r="O4868" s="3">
        <v>14669</v>
      </c>
      <c r="P4868" s="13">
        <v>44167.711064814815</v>
      </c>
      <c r="Q4868" s="14">
        <v>3.243055555555556E-2</v>
      </c>
    </row>
    <row r="4869" spans="13:17" x14ac:dyDescent="0.25">
      <c r="M4869" s="1" t="s">
        <v>231</v>
      </c>
      <c r="N4869" s="1" t="s">
        <v>232</v>
      </c>
      <c r="O4869" s="3">
        <v>14677</v>
      </c>
      <c r="P4869" s="13">
        <v>44167.829756944448</v>
      </c>
      <c r="Q4869" s="14">
        <v>3.1041666666666665E-2</v>
      </c>
    </row>
    <row r="4870" spans="13:17" x14ac:dyDescent="0.25">
      <c r="M4870" s="1" t="s">
        <v>223</v>
      </c>
      <c r="N4870" s="1" t="s">
        <v>224</v>
      </c>
      <c r="O4870" s="3">
        <v>14682</v>
      </c>
      <c r="P4870" s="13">
        <v>44168.405312499999</v>
      </c>
      <c r="Q4870" s="14">
        <v>3.4571759259259253E-2</v>
      </c>
    </row>
    <row r="4871" spans="13:17" x14ac:dyDescent="0.25">
      <c r="M4871" s="1" t="s">
        <v>237</v>
      </c>
      <c r="N4871" s="1" t="s">
        <v>238</v>
      </c>
      <c r="O4871" s="3">
        <v>14685</v>
      </c>
      <c r="P4871" s="13">
        <v>44168.443969907406</v>
      </c>
      <c r="Q4871" s="14">
        <v>2.8912037037037038E-2</v>
      </c>
    </row>
    <row r="4872" spans="13:17" x14ac:dyDescent="0.25">
      <c r="M4872" s="1" t="s">
        <v>227</v>
      </c>
      <c r="N4872" s="1" t="s">
        <v>228</v>
      </c>
      <c r="O4872" s="3">
        <v>14692</v>
      </c>
      <c r="P4872" s="13">
        <v>44168.53466435185</v>
      </c>
      <c r="Q4872" s="14">
        <v>3.5520833333333328E-2</v>
      </c>
    </row>
    <row r="4873" spans="13:17" x14ac:dyDescent="0.25">
      <c r="M4873" s="1" t="s">
        <v>126</v>
      </c>
      <c r="N4873" s="1" t="s">
        <v>220</v>
      </c>
      <c r="O4873" s="3">
        <v>14693</v>
      </c>
      <c r="P4873" s="13">
        <v>44168.551527777781</v>
      </c>
      <c r="Q4873" s="14">
        <v>3.2488425925925928E-2</v>
      </c>
    </row>
    <row r="4874" spans="13:17" x14ac:dyDescent="0.25">
      <c r="M4874" s="1" t="s">
        <v>223</v>
      </c>
      <c r="N4874" s="1" t="s">
        <v>224</v>
      </c>
      <c r="O4874" s="3">
        <v>14694</v>
      </c>
      <c r="P4874" s="13">
        <v>44168.566874999997</v>
      </c>
      <c r="Q4874" s="14">
        <v>2.7256944444444445E-2</v>
      </c>
    </row>
    <row r="4875" spans="13:17" x14ac:dyDescent="0.25">
      <c r="M4875" s="1" t="s">
        <v>231</v>
      </c>
      <c r="N4875" s="1" t="s">
        <v>232</v>
      </c>
      <c r="O4875" s="3">
        <v>14697</v>
      </c>
      <c r="P4875" s="13">
        <v>44168.612708333334</v>
      </c>
      <c r="Q4875" s="14">
        <v>3.1377314814814809E-2</v>
      </c>
    </row>
    <row r="4876" spans="13:17" x14ac:dyDescent="0.25">
      <c r="M4876" s="1" t="s">
        <v>249</v>
      </c>
      <c r="N4876" s="1" t="s">
        <v>250</v>
      </c>
      <c r="O4876" s="3">
        <v>14698</v>
      </c>
      <c r="P4876" s="13">
        <v>44168.630555555559</v>
      </c>
      <c r="Q4876" s="14">
        <v>3.1365740740740743E-2</v>
      </c>
    </row>
    <row r="4877" spans="13:17" x14ac:dyDescent="0.25">
      <c r="M4877" s="1" t="s">
        <v>167</v>
      </c>
      <c r="N4877" s="1" t="s">
        <v>168</v>
      </c>
      <c r="O4877" s="3">
        <v>14701</v>
      </c>
      <c r="P4877" s="13">
        <v>44168.671076388891</v>
      </c>
      <c r="Q4877" s="14">
        <v>3.5185185185185187E-2</v>
      </c>
    </row>
    <row r="4878" spans="13:17" x14ac:dyDescent="0.25">
      <c r="M4878" s="1" t="s">
        <v>253</v>
      </c>
      <c r="N4878" s="1" t="s">
        <v>254</v>
      </c>
      <c r="O4878" s="3">
        <v>14702</v>
      </c>
      <c r="P4878" s="13">
        <v>44168.687442129631</v>
      </c>
      <c r="Q4878" s="14">
        <v>3.078703703703704E-2</v>
      </c>
    </row>
    <row r="4879" spans="13:17" x14ac:dyDescent="0.25">
      <c r="M4879" s="1" t="s">
        <v>130</v>
      </c>
      <c r="N4879" s="1" t="s">
        <v>218</v>
      </c>
      <c r="O4879" s="3">
        <v>14703</v>
      </c>
      <c r="P4879" s="13">
        <v>44168.696898148148</v>
      </c>
      <c r="Q4879" s="14">
        <v>3.636574074074074E-2</v>
      </c>
    </row>
    <row r="4880" spans="13:17" x14ac:dyDescent="0.25">
      <c r="M4880" s="1" t="s">
        <v>185</v>
      </c>
      <c r="N4880" s="1" t="s">
        <v>186</v>
      </c>
      <c r="O4880" s="3">
        <v>14711</v>
      </c>
      <c r="P4880" s="13">
        <v>44168.821446759262</v>
      </c>
      <c r="Q4880" s="14">
        <v>3.3125000000000002E-2</v>
      </c>
    </row>
    <row r="4881" spans="13:17" x14ac:dyDescent="0.25">
      <c r="M4881" s="1" t="s">
        <v>245</v>
      </c>
      <c r="N4881" s="1" t="s">
        <v>246</v>
      </c>
      <c r="O4881" s="3">
        <v>14714</v>
      </c>
      <c r="P4881" s="13">
        <v>44168.862847222219</v>
      </c>
      <c r="Q4881" s="14">
        <v>3.4386574074074076E-2</v>
      </c>
    </row>
    <row r="4882" spans="13:17" x14ac:dyDescent="0.25">
      <c r="M4882" s="1" t="s">
        <v>185</v>
      </c>
      <c r="N4882" s="1" t="s">
        <v>186</v>
      </c>
      <c r="O4882" s="3">
        <v>14715</v>
      </c>
      <c r="P4882" s="13">
        <v>44168.877754629626</v>
      </c>
      <c r="Q4882" s="14">
        <v>3.0358796296296297E-2</v>
      </c>
    </row>
    <row r="4883" spans="13:17" x14ac:dyDescent="0.25">
      <c r="M4883" s="1" t="s">
        <v>185</v>
      </c>
      <c r="N4883" s="1" t="s">
        <v>186</v>
      </c>
      <c r="O4883" s="3">
        <v>14716</v>
      </c>
      <c r="P4883" s="13">
        <v>44169.384699074071</v>
      </c>
      <c r="Q4883" s="14">
        <v>3.4895833333333334E-2</v>
      </c>
    </row>
    <row r="4884" spans="13:17" x14ac:dyDescent="0.25">
      <c r="M4884" s="1" t="s">
        <v>247</v>
      </c>
      <c r="N4884" s="1" t="s">
        <v>248</v>
      </c>
      <c r="O4884" s="3">
        <v>14718</v>
      </c>
      <c r="P4884" s="13">
        <v>44169.414895833332</v>
      </c>
      <c r="Q4884" s="14">
        <v>2.8993055555555553E-2</v>
      </c>
    </row>
    <row r="4885" spans="13:17" x14ac:dyDescent="0.25">
      <c r="M4885" s="1" t="s">
        <v>167</v>
      </c>
      <c r="N4885" s="1" t="s">
        <v>168</v>
      </c>
      <c r="O4885" s="3">
        <v>14720</v>
      </c>
      <c r="P4885" s="13">
        <v>44169.445428240739</v>
      </c>
      <c r="Q4885" s="14">
        <v>3.5810185185185188E-2</v>
      </c>
    </row>
    <row r="4886" spans="13:17" x14ac:dyDescent="0.25">
      <c r="M4886" s="1" t="s">
        <v>245</v>
      </c>
      <c r="N4886" s="1" t="s">
        <v>246</v>
      </c>
      <c r="O4886" s="3">
        <v>14727</v>
      </c>
      <c r="P4886" s="13">
        <v>44169.537974537037</v>
      </c>
      <c r="Q4886" s="14">
        <v>3.2569444444444443E-2</v>
      </c>
    </row>
    <row r="4887" spans="13:17" x14ac:dyDescent="0.25">
      <c r="M4887" s="1" t="s">
        <v>167</v>
      </c>
      <c r="N4887" s="1" t="s">
        <v>168</v>
      </c>
      <c r="O4887" s="3">
        <v>14738</v>
      </c>
      <c r="P4887" s="13">
        <v>44169.693865740737</v>
      </c>
      <c r="Q4887" s="14">
        <v>2.7025462962962959E-2</v>
      </c>
    </row>
    <row r="4888" spans="13:17" x14ac:dyDescent="0.25">
      <c r="M4888" s="1" t="s">
        <v>209</v>
      </c>
      <c r="N4888" s="1" t="s">
        <v>210</v>
      </c>
      <c r="O4888" s="3">
        <v>14740</v>
      </c>
      <c r="P4888" s="13">
        <v>44169.726388888892</v>
      </c>
      <c r="Q4888" s="14">
        <v>3.5358796296296298E-2</v>
      </c>
    </row>
    <row r="4889" spans="13:17" x14ac:dyDescent="0.25">
      <c r="M4889" s="1" t="s">
        <v>130</v>
      </c>
      <c r="N4889" s="1" t="s">
        <v>218</v>
      </c>
      <c r="O4889" s="3">
        <v>14742</v>
      </c>
      <c r="P4889" s="13">
        <v>44169.756481481483</v>
      </c>
      <c r="Q4889" s="14">
        <v>3.4837962962962959E-2</v>
      </c>
    </row>
    <row r="4890" spans="13:17" x14ac:dyDescent="0.25">
      <c r="M4890" s="1" t="s">
        <v>185</v>
      </c>
      <c r="N4890" s="1" t="s">
        <v>186</v>
      </c>
      <c r="O4890" s="3">
        <v>14747</v>
      </c>
      <c r="P4890" s="13">
        <v>44169.841724537036</v>
      </c>
      <c r="Q4890" s="14">
        <v>3.5277777777777776E-2</v>
      </c>
    </row>
    <row r="4891" spans="13:17" x14ac:dyDescent="0.25">
      <c r="M4891" s="1" t="s">
        <v>191</v>
      </c>
      <c r="N4891" s="1" t="s">
        <v>192</v>
      </c>
      <c r="O4891" s="3">
        <v>14753</v>
      </c>
      <c r="P4891" s="13">
        <v>44170.408935185187</v>
      </c>
      <c r="Q4891" s="14">
        <v>2.6631944444444444E-2</v>
      </c>
    </row>
    <row r="4892" spans="13:17" x14ac:dyDescent="0.25">
      <c r="M4892" s="1" t="s">
        <v>245</v>
      </c>
      <c r="N4892" s="1" t="s">
        <v>246</v>
      </c>
      <c r="O4892" s="3">
        <v>14756</v>
      </c>
      <c r="P4892" s="13">
        <v>44170.449467592596</v>
      </c>
      <c r="Q4892" s="14">
        <v>3.037037037037037E-2</v>
      </c>
    </row>
    <row r="4893" spans="13:17" x14ac:dyDescent="0.25">
      <c r="M4893" s="1" t="s">
        <v>191</v>
      </c>
      <c r="N4893" s="1" t="s">
        <v>192</v>
      </c>
      <c r="O4893" s="3">
        <v>14759</v>
      </c>
      <c r="P4893" s="13">
        <v>44170.483217592591</v>
      </c>
      <c r="Q4893" s="14">
        <v>3.3194444444444443E-2</v>
      </c>
    </row>
    <row r="4894" spans="13:17" x14ac:dyDescent="0.25">
      <c r="M4894" s="1" t="s">
        <v>231</v>
      </c>
      <c r="N4894" s="1" t="s">
        <v>232</v>
      </c>
      <c r="O4894" s="3">
        <v>14762</v>
      </c>
      <c r="P4894" s="13">
        <v>44170.522766203707</v>
      </c>
      <c r="Q4894" s="14">
        <v>3.7731481481481484E-2</v>
      </c>
    </row>
    <row r="4895" spans="13:17" x14ac:dyDescent="0.25">
      <c r="M4895" s="1" t="s">
        <v>245</v>
      </c>
      <c r="N4895" s="1" t="s">
        <v>246</v>
      </c>
      <c r="O4895" s="3">
        <v>14767</v>
      </c>
      <c r="P4895" s="13">
        <v>44170.586562500001</v>
      </c>
      <c r="Q4895" s="14">
        <v>3.0300925925925926E-2</v>
      </c>
    </row>
    <row r="4896" spans="13:17" x14ac:dyDescent="0.25">
      <c r="M4896" s="1" t="s">
        <v>199</v>
      </c>
      <c r="N4896" s="1" t="s">
        <v>200</v>
      </c>
      <c r="O4896" s="3">
        <v>14768</v>
      </c>
      <c r="P4896" s="13">
        <v>44170.596724537034</v>
      </c>
      <c r="Q4896" s="14">
        <v>2.9363425925925921E-2</v>
      </c>
    </row>
    <row r="4897" spans="13:17" x14ac:dyDescent="0.25">
      <c r="M4897" s="1" t="s">
        <v>209</v>
      </c>
      <c r="N4897" s="1" t="s">
        <v>210</v>
      </c>
      <c r="O4897" s="3">
        <v>14770</v>
      </c>
      <c r="P4897" s="13">
        <v>44170.622314814813</v>
      </c>
      <c r="Q4897" s="14">
        <v>3.3125000000000002E-2</v>
      </c>
    </row>
    <row r="4898" spans="13:17" x14ac:dyDescent="0.25">
      <c r="M4898" s="1" t="s">
        <v>247</v>
      </c>
      <c r="N4898" s="1" t="s">
        <v>248</v>
      </c>
      <c r="O4898" s="3">
        <v>14774</v>
      </c>
      <c r="P4898" s="13">
        <v>44170.666006944448</v>
      </c>
      <c r="Q4898" s="14">
        <v>4.1238425925925921E-2</v>
      </c>
    </row>
    <row r="4899" spans="13:17" x14ac:dyDescent="0.25">
      <c r="M4899" s="1" t="s">
        <v>223</v>
      </c>
      <c r="N4899" s="1" t="s">
        <v>224</v>
      </c>
      <c r="O4899" s="3">
        <v>14777</v>
      </c>
      <c r="P4899" s="13">
        <v>44170.704340277778</v>
      </c>
      <c r="Q4899" s="14">
        <v>4.2094907407407407E-2</v>
      </c>
    </row>
    <row r="4900" spans="13:17" x14ac:dyDescent="0.25">
      <c r="M4900" s="1" t="s">
        <v>126</v>
      </c>
      <c r="N4900" s="1" t="s">
        <v>220</v>
      </c>
      <c r="O4900" s="3">
        <v>14779</v>
      </c>
      <c r="P4900" s="13">
        <v>44170.732349537036</v>
      </c>
      <c r="Q4900" s="14">
        <v>4.0694444444444443E-2</v>
      </c>
    </row>
    <row r="4901" spans="13:17" x14ac:dyDescent="0.25">
      <c r="M4901" s="1" t="s">
        <v>245</v>
      </c>
      <c r="N4901" s="1" t="s">
        <v>246</v>
      </c>
      <c r="O4901" s="3">
        <v>14781</v>
      </c>
      <c r="P4901" s="13">
        <v>44170.768611111111</v>
      </c>
      <c r="Q4901" s="14">
        <v>3.3530092592592591E-2</v>
      </c>
    </row>
    <row r="4902" spans="13:17" x14ac:dyDescent="0.25">
      <c r="M4902" s="1" t="s">
        <v>245</v>
      </c>
      <c r="N4902" s="1" t="s">
        <v>246</v>
      </c>
      <c r="O4902" s="3">
        <v>14788</v>
      </c>
      <c r="P4902" s="13">
        <v>44170.862164351849</v>
      </c>
      <c r="Q4902" s="14">
        <v>2.8645833333333332E-2</v>
      </c>
    </row>
    <row r="4903" spans="13:17" x14ac:dyDescent="0.25">
      <c r="M4903" s="1" t="s">
        <v>229</v>
      </c>
      <c r="N4903" s="1" t="s">
        <v>230</v>
      </c>
      <c r="O4903" s="3">
        <v>14789</v>
      </c>
      <c r="P4903" s="13">
        <v>44170.872546296298</v>
      </c>
      <c r="Q4903" s="14">
        <v>2.6331018518518517E-2</v>
      </c>
    </row>
    <row r="4904" spans="13:17" x14ac:dyDescent="0.25">
      <c r="M4904" s="1" t="s">
        <v>249</v>
      </c>
      <c r="N4904" s="1" t="s">
        <v>250</v>
      </c>
      <c r="O4904" s="3">
        <v>14790</v>
      </c>
      <c r="P4904" s="13">
        <v>44170.883784722224</v>
      </c>
      <c r="Q4904" s="14">
        <v>2.449074074074074E-2</v>
      </c>
    </row>
    <row r="4905" spans="13:17" x14ac:dyDescent="0.25">
      <c r="M4905" s="1" t="s">
        <v>247</v>
      </c>
      <c r="N4905" s="1" t="s">
        <v>248</v>
      </c>
      <c r="O4905" s="3">
        <v>14791</v>
      </c>
      <c r="P4905" s="13">
        <v>44171.390729166669</v>
      </c>
      <c r="Q4905" s="14">
        <v>2.5925925925925925E-2</v>
      </c>
    </row>
    <row r="4906" spans="13:17" x14ac:dyDescent="0.25">
      <c r="M4906" s="1" t="s">
        <v>223</v>
      </c>
      <c r="N4906" s="1" t="s">
        <v>224</v>
      </c>
      <c r="O4906" s="3">
        <v>14796</v>
      </c>
      <c r="P4906" s="13">
        <v>44171.459328703706</v>
      </c>
      <c r="Q4906" s="14">
        <v>2.6192129629629631E-2</v>
      </c>
    </row>
    <row r="4907" spans="13:17" x14ac:dyDescent="0.25">
      <c r="M4907" s="1" t="s">
        <v>231</v>
      </c>
      <c r="N4907" s="1" t="s">
        <v>232</v>
      </c>
      <c r="O4907" s="3">
        <v>14797</v>
      </c>
      <c r="P4907" s="13">
        <v>44171.471597222226</v>
      </c>
      <c r="Q4907" s="14">
        <v>2.8969907407407406E-2</v>
      </c>
    </row>
    <row r="4908" spans="13:17" x14ac:dyDescent="0.25">
      <c r="M4908" s="1" t="s">
        <v>253</v>
      </c>
      <c r="N4908" s="1" t="s">
        <v>254</v>
      </c>
      <c r="O4908" s="3">
        <v>14799</v>
      </c>
      <c r="P4908" s="13">
        <v>44171.501458333332</v>
      </c>
      <c r="Q4908" s="14">
        <v>3.4513888888888893E-2</v>
      </c>
    </row>
    <row r="4909" spans="13:17" x14ac:dyDescent="0.25">
      <c r="M4909" s="1" t="s">
        <v>223</v>
      </c>
      <c r="N4909" s="1" t="s">
        <v>224</v>
      </c>
      <c r="O4909" s="3">
        <v>14802</v>
      </c>
      <c r="P4909" s="13">
        <v>44171.54078703704</v>
      </c>
      <c r="Q4909" s="14">
        <v>3.0879629629629632E-2</v>
      </c>
    </row>
    <row r="4910" spans="13:17" x14ac:dyDescent="0.25">
      <c r="M4910" s="1" t="s">
        <v>191</v>
      </c>
      <c r="N4910" s="1" t="s">
        <v>192</v>
      </c>
      <c r="O4910" s="3">
        <v>14803</v>
      </c>
      <c r="P4910" s="13">
        <v>44171.555381944447</v>
      </c>
      <c r="Q4910" s="14">
        <v>3.3900462962962966E-2</v>
      </c>
    </row>
    <row r="4911" spans="13:17" x14ac:dyDescent="0.25">
      <c r="M4911" s="1" t="s">
        <v>185</v>
      </c>
      <c r="N4911" s="1" t="s">
        <v>186</v>
      </c>
      <c r="O4911" s="3">
        <v>14805</v>
      </c>
      <c r="P4911" s="13">
        <v>44171.588425925926</v>
      </c>
      <c r="Q4911" s="14">
        <v>3.3333333333333333E-2</v>
      </c>
    </row>
    <row r="4912" spans="13:17" x14ac:dyDescent="0.25">
      <c r="M4912" s="1" t="s">
        <v>227</v>
      </c>
      <c r="N4912" s="1" t="s">
        <v>228</v>
      </c>
      <c r="O4912" s="3">
        <v>14806</v>
      </c>
      <c r="P4912" s="13">
        <v>44171.599456018521</v>
      </c>
      <c r="Q4912" s="14">
        <v>3.8078703703703705E-2</v>
      </c>
    </row>
    <row r="4913" spans="13:17" x14ac:dyDescent="0.25">
      <c r="M4913" s="1" t="s">
        <v>227</v>
      </c>
      <c r="N4913" s="1" t="s">
        <v>228</v>
      </c>
      <c r="O4913" s="3">
        <v>14807</v>
      </c>
      <c r="P4913" s="13">
        <v>44171.616620370369</v>
      </c>
      <c r="Q4913" s="14">
        <v>2.8298611111111111E-2</v>
      </c>
    </row>
    <row r="4914" spans="13:17" x14ac:dyDescent="0.25">
      <c r="M4914" s="1" t="s">
        <v>247</v>
      </c>
      <c r="N4914" s="1" t="s">
        <v>248</v>
      </c>
      <c r="O4914" s="3">
        <v>14808</v>
      </c>
      <c r="P4914" s="13">
        <v>44171.62835648148</v>
      </c>
      <c r="Q4914" s="14">
        <v>2.6111111111111113E-2</v>
      </c>
    </row>
    <row r="4915" spans="13:17" x14ac:dyDescent="0.25">
      <c r="M4915" s="1" t="s">
        <v>241</v>
      </c>
      <c r="N4915" s="1" t="s">
        <v>242</v>
      </c>
      <c r="O4915" s="3">
        <v>14812</v>
      </c>
      <c r="P4915" s="13">
        <v>44171.681157407409</v>
      </c>
      <c r="Q4915" s="14">
        <v>3.7581018518518521E-2</v>
      </c>
    </row>
    <row r="4916" spans="13:17" x14ac:dyDescent="0.25">
      <c r="M4916" s="1" t="s">
        <v>229</v>
      </c>
      <c r="N4916" s="1" t="s">
        <v>230</v>
      </c>
      <c r="O4916" s="3">
        <v>14814</v>
      </c>
      <c r="P4916" s="13">
        <v>44171.712546296294</v>
      </c>
      <c r="Q4916" s="14">
        <v>3.6203703703703703E-2</v>
      </c>
    </row>
    <row r="4917" spans="13:17" x14ac:dyDescent="0.25">
      <c r="M4917" s="1" t="s">
        <v>199</v>
      </c>
      <c r="N4917" s="1" t="s">
        <v>200</v>
      </c>
      <c r="O4917" s="3">
        <v>14816</v>
      </c>
      <c r="P4917" s="13">
        <v>44171.737303240741</v>
      </c>
      <c r="Q4917" s="14">
        <v>2.5486111111111112E-2</v>
      </c>
    </row>
    <row r="4918" spans="13:17" x14ac:dyDescent="0.25">
      <c r="M4918" s="1" t="s">
        <v>199</v>
      </c>
      <c r="N4918" s="1" t="s">
        <v>200</v>
      </c>
      <c r="O4918" s="3">
        <v>14821</v>
      </c>
      <c r="P4918" s="13">
        <v>44171.806261574071</v>
      </c>
      <c r="Q4918" s="14">
        <v>3.5821759259259262E-2</v>
      </c>
    </row>
    <row r="4919" spans="13:17" x14ac:dyDescent="0.25">
      <c r="M4919" s="1" t="s">
        <v>191</v>
      </c>
      <c r="N4919" s="1" t="s">
        <v>192</v>
      </c>
      <c r="O4919" s="3">
        <v>14822</v>
      </c>
      <c r="P4919" s="13">
        <v>44171.817175925928</v>
      </c>
      <c r="Q4919" s="14">
        <v>3.3773148148148149E-2</v>
      </c>
    </row>
    <row r="4920" spans="13:17" x14ac:dyDescent="0.25">
      <c r="M4920" s="1" t="s">
        <v>229</v>
      </c>
      <c r="N4920" s="1" t="s">
        <v>230</v>
      </c>
      <c r="O4920" s="3">
        <v>14824</v>
      </c>
      <c r="P4920" s="13">
        <v>44171.84611111111</v>
      </c>
      <c r="Q4920" s="14">
        <v>4.0462962962962964E-2</v>
      </c>
    </row>
    <row r="4921" spans="13:17" x14ac:dyDescent="0.25">
      <c r="M4921" s="1" t="s">
        <v>223</v>
      </c>
      <c r="N4921" s="1" t="s">
        <v>224</v>
      </c>
      <c r="O4921" s="3">
        <v>14825</v>
      </c>
      <c r="P4921" s="13">
        <v>44171.85560185185</v>
      </c>
      <c r="Q4921" s="14">
        <v>3.2743055555555553E-2</v>
      </c>
    </row>
    <row r="4922" spans="13:17" x14ac:dyDescent="0.25">
      <c r="M4922" s="1" t="s">
        <v>249</v>
      </c>
      <c r="N4922" s="1" t="s">
        <v>250</v>
      </c>
      <c r="O4922" s="3">
        <v>14827</v>
      </c>
      <c r="P4922" s="13">
        <v>44171.881319444445</v>
      </c>
      <c r="Q4922" s="14">
        <v>3.3113425925925928E-2</v>
      </c>
    </row>
    <row r="4923" spans="13:17" x14ac:dyDescent="0.25">
      <c r="M4923" s="1" t="s">
        <v>199</v>
      </c>
      <c r="N4923" s="1" t="s">
        <v>200</v>
      </c>
      <c r="O4923" s="3">
        <v>14828</v>
      </c>
      <c r="P4923" s="13">
        <v>44172.38826388889</v>
      </c>
      <c r="Q4923" s="14">
        <v>3.349537037037037E-2</v>
      </c>
    </row>
    <row r="4924" spans="13:17" x14ac:dyDescent="0.25">
      <c r="M4924" s="1" t="s">
        <v>237</v>
      </c>
      <c r="N4924" s="1" t="s">
        <v>238</v>
      </c>
      <c r="O4924" s="3">
        <v>14830</v>
      </c>
      <c r="P4924" s="13">
        <v>44172.409710648149</v>
      </c>
      <c r="Q4924" s="14">
        <v>3.3796296296296297E-2</v>
      </c>
    </row>
    <row r="4925" spans="13:17" x14ac:dyDescent="0.25">
      <c r="M4925" s="1" t="s">
        <v>229</v>
      </c>
      <c r="N4925" s="1" t="s">
        <v>230</v>
      </c>
      <c r="O4925" s="3">
        <v>14831</v>
      </c>
      <c r="P4925" s="13">
        <v>44172.428171296298</v>
      </c>
      <c r="Q4925" s="14">
        <v>3.259259259259259E-2</v>
      </c>
    </row>
    <row r="4926" spans="13:17" x14ac:dyDescent="0.25">
      <c r="M4926" s="1" t="s">
        <v>229</v>
      </c>
      <c r="N4926" s="1" t="s">
        <v>230</v>
      </c>
      <c r="O4926" s="3">
        <v>14833</v>
      </c>
      <c r="P4926" s="13">
        <v>44172.459062499998</v>
      </c>
      <c r="Q4926" s="14">
        <v>2.9351851851851851E-2</v>
      </c>
    </row>
    <row r="4927" spans="13:17" x14ac:dyDescent="0.25">
      <c r="M4927" s="1" t="s">
        <v>245</v>
      </c>
      <c r="N4927" s="1" t="s">
        <v>246</v>
      </c>
      <c r="O4927" s="3">
        <v>14834</v>
      </c>
      <c r="P4927" s="13">
        <v>44172.475069444445</v>
      </c>
      <c r="Q4927" s="14">
        <v>2.5509259259259259E-2</v>
      </c>
    </row>
    <row r="4928" spans="13:17" x14ac:dyDescent="0.25">
      <c r="M4928" s="1" t="s">
        <v>199</v>
      </c>
      <c r="N4928" s="1" t="s">
        <v>200</v>
      </c>
      <c r="O4928" s="3">
        <v>14835</v>
      </c>
      <c r="P4928" s="13">
        <v>44172.487754629627</v>
      </c>
      <c r="Q4928" s="14">
        <v>3.1215277777777783E-2</v>
      </c>
    </row>
    <row r="4929" spans="13:17" x14ac:dyDescent="0.25">
      <c r="M4929" s="1" t="s">
        <v>126</v>
      </c>
      <c r="N4929" s="1" t="s">
        <v>220</v>
      </c>
      <c r="O4929" s="3">
        <v>14837</v>
      </c>
      <c r="P4929" s="13">
        <v>44172.516851851855</v>
      </c>
      <c r="Q4929" s="14">
        <v>3.8668981481481478E-2</v>
      </c>
    </row>
    <row r="4930" spans="13:17" x14ac:dyDescent="0.25">
      <c r="M4930" s="1" t="s">
        <v>191</v>
      </c>
      <c r="N4930" s="1" t="s">
        <v>192</v>
      </c>
      <c r="O4930" s="3">
        <v>14838</v>
      </c>
      <c r="P4930" s="13">
        <v>44172.531851851854</v>
      </c>
      <c r="Q4930" s="14">
        <v>3.5543981481481475E-2</v>
      </c>
    </row>
    <row r="4931" spans="13:17" x14ac:dyDescent="0.25">
      <c r="M4931" s="1" t="s">
        <v>227</v>
      </c>
      <c r="N4931" s="1" t="s">
        <v>228</v>
      </c>
      <c r="O4931" s="3">
        <v>14839</v>
      </c>
      <c r="P4931" s="13">
        <v>44172.54446759259</v>
      </c>
      <c r="Q4931" s="14">
        <v>2.6076388888888885E-2</v>
      </c>
    </row>
    <row r="4932" spans="13:17" x14ac:dyDescent="0.25">
      <c r="M4932" s="1" t="s">
        <v>245</v>
      </c>
      <c r="N4932" s="1" t="s">
        <v>246</v>
      </c>
      <c r="O4932" s="3">
        <v>14843</v>
      </c>
      <c r="P4932" s="13">
        <v>44172.609571759262</v>
      </c>
      <c r="Q4932" s="14">
        <v>3.3958333333333333E-2</v>
      </c>
    </row>
    <row r="4933" spans="13:17" x14ac:dyDescent="0.25">
      <c r="M4933" s="1" t="s">
        <v>167</v>
      </c>
      <c r="N4933" s="1" t="s">
        <v>168</v>
      </c>
      <c r="O4933" s="3">
        <v>14851</v>
      </c>
      <c r="P4933" s="13">
        <v>44172.715104166666</v>
      </c>
      <c r="Q4933" s="14">
        <v>2.8101851851851854E-2</v>
      </c>
    </row>
    <row r="4934" spans="13:17" x14ac:dyDescent="0.25">
      <c r="M4934" s="1" t="s">
        <v>130</v>
      </c>
      <c r="N4934" s="1" t="s">
        <v>218</v>
      </c>
      <c r="O4934" s="3">
        <v>14857</v>
      </c>
      <c r="P4934" s="13">
        <v>44172.80190972222</v>
      </c>
      <c r="Q4934" s="14">
        <v>3.0046296296296297E-2</v>
      </c>
    </row>
    <row r="4935" spans="13:17" x14ac:dyDescent="0.25">
      <c r="M4935" s="1" t="s">
        <v>237</v>
      </c>
      <c r="N4935" s="1" t="s">
        <v>238</v>
      </c>
      <c r="O4935" s="3">
        <v>14858</v>
      </c>
      <c r="P4935" s="13">
        <v>44172.814849537041</v>
      </c>
      <c r="Q4935" s="14">
        <v>2.9699074074074072E-2</v>
      </c>
    </row>
    <row r="4936" spans="13:17" x14ac:dyDescent="0.25">
      <c r="M4936" s="1" t="s">
        <v>199</v>
      </c>
      <c r="N4936" s="1" t="s">
        <v>200</v>
      </c>
      <c r="O4936" s="3">
        <v>14859</v>
      </c>
      <c r="P4936" s="13">
        <v>44172.832615740743</v>
      </c>
      <c r="Q4936" s="14">
        <v>3.605324074074074E-2</v>
      </c>
    </row>
    <row r="4937" spans="13:17" x14ac:dyDescent="0.25">
      <c r="M4937" s="1" t="s">
        <v>231</v>
      </c>
      <c r="N4937" s="1" t="s">
        <v>232</v>
      </c>
      <c r="O4937" s="3">
        <v>14862</v>
      </c>
      <c r="P4937" s="13">
        <v>44172.880162037036</v>
      </c>
      <c r="Q4937" s="14">
        <v>2.8622685185185185E-2</v>
      </c>
    </row>
    <row r="4938" spans="13:17" x14ac:dyDescent="0.25">
      <c r="M4938" s="1" t="s">
        <v>247</v>
      </c>
      <c r="N4938" s="1" t="s">
        <v>248</v>
      </c>
      <c r="O4938" s="3">
        <v>14863</v>
      </c>
      <c r="P4938" s="13">
        <v>44173.387106481481</v>
      </c>
      <c r="Q4938" s="14">
        <v>3.3692129629629627E-2</v>
      </c>
    </row>
    <row r="4939" spans="13:17" x14ac:dyDescent="0.25">
      <c r="M4939" s="1" t="s">
        <v>223</v>
      </c>
      <c r="N4939" s="1" t="s">
        <v>224</v>
      </c>
      <c r="O4939" s="3">
        <v>14867</v>
      </c>
      <c r="P4939" s="13">
        <v>44173.433263888888</v>
      </c>
      <c r="Q4939" s="14">
        <v>3.0578703703703702E-2</v>
      </c>
    </row>
    <row r="4940" spans="13:17" x14ac:dyDescent="0.25">
      <c r="M4940" s="1" t="s">
        <v>245</v>
      </c>
      <c r="N4940" s="1" t="s">
        <v>246</v>
      </c>
      <c r="O4940" s="3">
        <v>14868</v>
      </c>
      <c r="P4940" s="13">
        <v>44173.448738425926</v>
      </c>
      <c r="Q4940" s="14">
        <v>3.5428240740740739E-2</v>
      </c>
    </row>
    <row r="4941" spans="13:17" x14ac:dyDescent="0.25">
      <c r="M4941" s="1" t="s">
        <v>126</v>
      </c>
      <c r="N4941" s="1" t="s">
        <v>220</v>
      </c>
      <c r="O4941" s="3">
        <v>14872</v>
      </c>
      <c r="P4941" s="13">
        <v>44173.498761574076</v>
      </c>
      <c r="Q4941" s="14">
        <v>2.5381944444444443E-2</v>
      </c>
    </row>
    <row r="4942" spans="13:17" x14ac:dyDescent="0.25">
      <c r="M4942" s="1" t="s">
        <v>130</v>
      </c>
      <c r="N4942" s="1" t="s">
        <v>218</v>
      </c>
      <c r="O4942" s="3">
        <v>14876</v>
      </c>
      <c r="P4942" s="13">
        <v>44173.562164351853</v>
      </c>
      <c r="Q4942" s="14">
        <v>3.8900462962962963E-2</v>
      </c>
    </row>
    <row r="4943" spans="13:17" x14ac:dyDescent="0.25">
      <c r="M4943" s="1" t="s">
        <v>191</v>
      </c>
      <c r="N4943" s="1" t="s">
        <v>192</v>
      </c>
      <c r="O4943" s="3">
        <v>14877</v>
      </c>
      <c r="P4943" s="13">
        <v>44173.573148148149</v>
      </c>
      <c r="Q4943" s="14">
        <v>3.5972222222222218E-2</v>
      </c>
    </row>
    <row r="4944" spans="13:17" x14ac:dyDescent="0.25">
      <c r="M4944" s="1" t="s">
        <v>167</v>
      </c>
      <c r="N4944" s="1" t="s">
        <v>168</v>
      </c>
      <c r="O4944" s="3">
        <v>14879</v>
      </c>
      <c r="P4944" s="13">
        <v>44173.603587962964</v>
      </c>
      <c r="Q4944" s="14">
        <v>3.7106481481481483E-2</v>
      </c>
    </row>
    <row r="4945" spans="13:17" x14ac:dyDescent="0.25">
      <c r="M4945" s="1" t="s">
        <v>209</v>
      </c>
      <c r="N4945" s="1" t="s">
        <v>210</v>
      </c>
      <c r="O4945" s="3">
        <v>14880</v>
      </c>
      <c r="P4945" s="13">
        <v>44173.619305555556</v>
      </c>
      <c r="Q4945" s="14">
        <v>2.990740740740741E-2</v>
      </c>
    </row>
    <row r="4946" spans="13:17" x14ac:dyDescent="0.25">
      <c r="M4946" s="1" t="s">
        <v>231</v>
      </c>
      <c r="N4946" s="1" t="s">
        <v>232</v>
      </c>
      <c r="O4946" s="3">
        <v>14881</v>
      </c>
      <c r="P4946" s="13">
        <v>44173.635949074072</v>
      </c>
      <c r="Q4946" s="14">
        <v>3.2141203703703707E-2</v>
      </c>
    </row>
    <row r="4947" spans="13:17" x14ac:dyDescent="0.25">
      <c r="M4947" s="1" t="s">
        <v>253</v>
      </c>
      <c r="N4947" s="1" t="s">
        <v>254</v>
      </c>
      <c r="O4947" s="3">
        <v>14882</v>
      </c>
      <c r="P4947" s="13">
        <v>44173.646620370368</v>
      </c>
      <c r="Q4947" s="14">
        <v>3.8159722222222227E-2</v>
      </c>
    </row>
    <row r="4948" spans="13:17" x14ac:dyDescent="0.25">
      <c r="M4948" s="1" t="s">
        <v>229</v>
      </c>
      <c r="N4948" s="1" t="s">
        <v>230</v>
      </c>
      <c r="O4948" s="3">
        <v>14891</v>
      </c>
      <c r="P4948" s="13">
        <v>44173.767129629632</v>
      </c>
      <c r="Q4948" s="14">
        <v>2.8020833333333332E-2</v>
      </c>
    </row>
    <row r="4949" spans="13:17" x14ac:dyDescent="0.25">
      <c r="M4949" s="1" t="s">
        <v>167</v>
      </c>
      <c r="N4949" s="1" t="s">
        <v>168</v>
      </c>
      <c r="O4949" s="3">
        <v>14894</v>
      </c>
      <c r="P4949" s="13">
        <v>44173.813344907408</v>
      </c>
      <c r="Q4949" s="14">
        <v>3.123842592592593E-2</v>
      </c>
    </row>
    <row r="4950" spans="13:17" x14ac:dyDescent="0.25">
      <c r="M4950" s="1" t="s">
        <v>245</v>
      </c>
      <c r="N4950" s="1" t="s">
        <v>246</v>
      </c>
      <c r="O4950" s="3">
        <v>14900</v>
      </c>
      <c r="P4950" s="13">
        <v>44174.392372685186</v>
      </c>
      <c r="Q4950" s="14">
        <v>3.0763888888888886E-2</v>
      </c>
    </row>
    <row r="4951" spans="13:17" x14ac:dyDescent="0.25">
      <c r="M4951" s="1" t="s">
        <v>199</v>
      </c>
      <c r="N4951" s="1" t="s">
        <v>200</v>
      </c>
      <c r="O4951" s="3">
        <v>14901</v>
      </c>
      <c r="P4951" s="13">
        <v>44174.404328703706</v>
      </c>
      <c r="Q4951" s="14">
        <v>3.0601851851851852E-2</v>
      </c>
    </row>
    <row r="4952" spans="13:17" x14ac:dyDescent="0.25">
      <c r="M4952" s="1" t="s">
        <v>249</v>
      </c>
      <c r="N4952" s="1" t="s">
        <v>250</v>
      </c>
      <c r="O4952" s="3">
        <v>14904</v>
      </c>
      <c r="P4952" s="13">
        <v>44174.452418981484</v>
      </c>
      <c r="Q4952" s="14">
        <v>3.4374999999999996E-2</v>
      </c>
    </row>
    <row r="4953" spans="13:17" x14ac:dyDescent="0.25">
      <c r="M4953" s="1" t="s">
        <v>209</v>
      </c>
      <c r="N4953" s="1" t="s">
        <v>210</v>
      </c>
      <c r="O4953" s="3">
        <v>14916</v>
      </c>
      <c r="P4953" s="13">
        <v>44174.625775462962</v>
      </c>
      <c r="Q4953" s="14">
        <v>3.6261574074074078E-2</v>
      </c>
    </row>
    <row r="4954" spans="13:17" x14ac:dyDescent="0.25">
      <c r="M4954" s="1" t="s">
        <v>245</v>
      </c>
      <c r="N4954" s="1" t="s">
        <v>246</v>
      </c>
      <c r="O4954" s="3">
        <v>14917</v>
      </c>
      <c r="P4954" s="13">
        <v>44174.644652777781</v>
      </c>
      <c r="Q4954" s="14">
        <v>3.3368055555555554E-2</v>
      </c>
    </row>
    <row r="4955" spans="13:17" x14ac:dyDescent="0.25">
      <c r="M4955" s="1" t="s">
        <v>199</v>
      </c>
      <c r="N4955" s="1" t="s">
        <v>200</v>
      </c>
      <c r="O4955" s="3">
        <v>14929</v>
      </c>
      <c r="P4955" s="13">
        <v>44174.830995370372</v>
      </c>
      <c r="Q4955" s="14">
        <v>3.5509259259259261E-2</v>
      </c>
    </row>
    <row r="4956" spans="13:17" x14ac:dyDescent="0.25">
      <c r="M4956" s="1" t="s">
        <v>173</v>
      </c>
      <c r="N4956" s="1" t="s">
        <v>174</v>
      </c>
      <c r="O4956" s="3">
        <v>14930</v>
      </c>
      <c r="P4956" s="13">
        <v>44174.84269675926</v>
      </c>
      <c r="Q4956" s="14">
        <v>3.4699074074074077E-2</v>
      </c>
    </row>
    <row r="4957" spans="13:17" x14ac:dyDescent="0.25">
      <c r="M4957" s="1" t="s">
        <v>241</v>
      </c>
      <c r="N4957" s="1" t="s">
        <v>242</v>
      </c>
      <c r="O4957" s="3">
        <v>14936</v>
      </c>
      <c r="P4957" s="13">
        <v>44175.413506944446</v>
      </c>
      <c r="Q4957" s="14">
        <v>3.3240740740740744E-2</v>
      </c>
    </row>
    <row r="4958" spans="13:17" x14ac:dyDescent="0.25">
      <c r="M4958" s="1" t="s">
        <v>130</v>
      </c>
      <c r="N4958" s="1" t="s">
        <v>218</v>
      </c>
      <c r="O4958" s="3">
        <v>14937</v>
      </c>
      <c r="P4958" s="13">
        <v>44175.43173611111</v>
      </c>
      <c r="Q4958" s="14">
        <v>2.6192129629629631E-2</v>
      </c>
    </row>
    <row r="4959" spans="13:17" x14ac:dyDescent="0.25">
      <c r="M4959" s="1" t="s">
        <v>247</v>
      </c>
      <c r="N4959" s="1" t="s">
        <v>248</v>
      </c>
      <c r="O4959" s="3">
        <v>14938</v>
      </c>
      <c r="P4959" s="13">
        <v>44175.442847222221</v>
      </c>
      <c r="Q4959" s="14">
        <v>3.7141203703703704E-2</v>
      </c>
    </row>
    <row r="4960" spans="13:17" x14ac:dyDescent="0.25">
      <c r="M4960" s="1" t="s">
        <v>185</v>
      </c>
      <c r="N4960" s="1" t="s">
        <v>186</v>
      </c>
      <c r="O4960" s="3">
        <v>14940</v>
      </c>
      <c r="P4960" s="13">
        <v>44175.474398148152</v>
      </c>
      <c r="Q4960" s="14">
        <v>3.7939814814814815E-2</v>
      </c>
    </row>
    <row r="4961" spans="13:17" x14ac:dyDescent="0.25">
      <c r="M4961" s="1" t="s">
        <v>237</v>
      </c>
      <c r="N4961" s="1" t="s">
        <v>238</v>
      </c>
      <c r="O4961" s="3">
        <v>14945</v>
      </c>
      <c r="P4961" s="13">
        <v>44175.545057870368</v>
      </c>
      <c r="Q4961" s="14">
        <v>2.5752314814814815E-2</v>
      </c>
    </row>
    <row r="4962" spans="13:17" x14ac:dyDescent="0.25">
      <c r="M4962" s="1" t="s">
        <v>130</v>
      </c>
      <c r="N4962" s="1" t="s">
        <v>218</v>
      </c>
      <c r="O4962" s="3">
        <v>14947</v>
      </c>
      <c r="P4962" s="13">
        <v>44175.571550925924</v>
      </c>
      <c r="Q4962" s="14">
        <v>4.0636574074074075E-2</v>
      </c>
    </row>
    <row r="4963" spans="13:17" x14ac:dyDescent="0.25">
      <c r="M4963" s="1" t="s">
        <v>247</v>
      </c>
      <c r="N4963" s="1" t="s">
        <v>248</v>
      </c>
      <c r="O4963" s="3">
        <v>14950</v>
      </c>
      <c r="P4963" s="13">
        <v>44175.610729166663</v>
      </c>
      <c r="Q4963" s="14">
        <v>3.3032407407407406E-2</v>
      </c>
    </row>
    <row r="4964" spans="13:17" x14ac:dyDescent="0.25">
      <c r="M4964" s="1" t="s">
        <v>126</v>
      </c>
      <c r="N4964" s="1" t="s">
        <v>220</v>
      </c>
      <c r="O4964" s="3">
        <v>14953</v>
      </c>
      <c r="P4964" s="13">
        <v>44175.657604166663</v>
      </c>
      <c r="Q4964" s="14">
        <v>3.2928240740740737E-2</v>
      </c>
    </row>
    <row r="4965" spans="13:17" x14ac:dyDescent="0.25">
      <c r="M4965" s="1" t="s">
        <v>231</v>
      </c>
      <c r="N4965" s="1" t="s">
        <v>232</v>
      </c>
      <c r="O4965" s="3">
        <v>14955</v>
      </c>
      <c r="P4965" s="13">
        <v>44175.687650462962</v>
      </c>
      <c r="Q4965" s="14">
        <v>3.3923611111111113E-2</v>
      </c>
    </row>
    <row r="4966" spans="13:17" x14ac:dyDescent="0.25">
      <c r="M4966" s="1" t="s">
        <v>126</v>
      </c>
      <c r="N4966" s="1" t="s">
        <v>220</v>
      </c>
      <c r="O4966" s="3">
        <v>14956</v>
      </c>
      <c r="P4966" s="13">
        <v>44175.698622685188</v>
      </c>
      <c r="Q4966" s="14">
        <v>3.0474537037037036E-2</v>
      </c>
    </row>
    <row r="4967" spans="13:17" x14ac:dyDescent="0.25">
      <c r="M4967" s="1" t="s">
        <v>231</v>
      </c>
      <c r="N4967" s="1" t="s">
        <v>232</v>
      </c>
      <c r="O4967" s="3">
        <v>14957</v>
      </c>
      <c r="P4967" s="13">
        <v>44175.71435185185</v>
      </c>
      <c r="Q4967" s="14">
        <v>2.8483796296296295E-2</v>
      </c>
    </row>
    <row r="4968" spans="13:17" x14ac:dyDescent="0.25">
      <c r="M4968" s="1" t="s">
        <v>173</v>
      </c>
      <c r="N4968" s="1" t="s">
        <v>174</v>
      </c>
      <c r="O4968" s="3">
        <v>14960</v>
      </c>
      <c r="P4968" s="13">
        <v>44175.761145833334</v>
      </c>
      <c r="Q4968" s="14">
        <v>3.7395833333333336E-2</v>
      </c>
    </row>
    <row r="4969" spans="13:17" x14ac:dyDescent="0.25">
      <c r="M4969" s="1" t="s">
        <v>253</v>
      </c>
      <c r="N4969" s="1" t="s">
        <v>254</v>
      </c>
      <c r="O4969" s="3">
        <v>14964</v>
      </c>
      <c r="P4969" s="13">
        <v>44175.818703703706</v>
      </c>
      <c r="Q4969" s="14">
        <v>2.6666666666666668E-2</v>
      </c>
    </row>
    <row r="4970" spans="13:17" x14ac:dyDescent="0.25">
      <c r="M4970" s="1" t="s">
        <v>209</v>
      </c>
      <c r="N4970" s="1" t="s">
        <v>210</v>
      </c>
      <c r="O4970" s="3">
        <v>14970</v>
      </c>
      <c r="P4970" s="13">
        <v>44176.396574074075</v>
      </c>
      <c r="Q4970" s="14">
        <v>3.4456018518518518E-2</v>
      </c>
    </row>
    <row r="4971" spans="13:17" x14ac:dyDescent="0.25">
      <c r="M4971" s="1" t="s">
        <v>223</v>
      </c>
      <c r="N4971" s="1" t="s">
        <v>224</v>
      </c>
      <c r="O4971" s="3">
        <v>14972</v>
      </c>
      <c r="P4971" s="13">
        <v>44176.430590277778</v>
      </c>
      <c r="Q4971" s="14">
        <v>3.3865740740740738E-2</v>
      </c>
    </row>
    <row r="4972" spans="13:17" x14ac:dyDescent="0.25">
      <c r="M4972" s="1" t="s">
        <v>167</v>
      </c>
      <c r="N4972" s="1" t="s">
        <v>168</v>
      </c>
      <c r="O4972" s="3">
        <v>14973</v>
      </c>
      <c r="P4972" s="13">
        <v>44176.443136574075</v>
      </c>
      <c r="Q4972" s="14">
        <v>3.5243055555555555E-2</v>
      </c>
    </row>
    <row r="4973" spans="13:17" x14ac:dyDescent="0.25">
      <c r="M4973" s="1" t="s">
        <v>245</v>
      </c>
      <c r="N4973" s="1" t="s">
        <v>246</v>
      </c>
      <c r="O4973" s="3">
        <v>14977</v>
      </c>
      <c r="P4973" s="13">
        <v>44176.503761574073</v>
      </c>
      <c r="Q4973" s="14">
        <v>2.8333333333333332E-2</v>
      </c>
    </row>
    <row r="4974" spans="13:17" x14ac:dyDescent="0.25">
      <c r="M4974" s="1" t="s">
        <v>231</v>
      </c>
      <c r="N4974" s="1" t="s">
        <v>232</v>
      </c>
      <c r="O4974" s="3">
        <v>14979</v>
      </c>
      <c r="P4974" s="13">
        <v>44176.537743055553</v>
      </c>
      <c r="Q4974" s="14">
        <v>3.4594907407407408E-2</v>
      </c>
    </row>
    <row r="4975" spans="13:17" x14ac:dyDescent="0.25">
      <c r="M4975" s="1" t="s">
        <v>245</v>
      </c>
      <c r="N4975" s="1" t="s">
        <v>246</v>
      </c>
      <c r="O4975" s="3">
        <v>14981</v>
      </c>
      <c r="P4975" s="13">
        <v>44176.568495370368</v>
      </c>
      <c r="Q4975" s="14">
        <v>3.2442129629629633E-2</v>
      </c>
    </row>
    <row r="4976" spans="13:17" x14ac:dyDescent="0.25">
      <c r="M4976" s="1" t="s">
        <v>249</v>
      </c>
      <c r="N4976" s="1" t="s">
        <v>250</v>
      </c>
      <c r="O4976" s="3">
        <v>14987</v>
      </c>
      <c r="P4976" s="13">
        <v>44176.664895833332</v>
      </c>
      <c r="Q4976" s="14">
        <v>2.8680555555555553E-2</v>
      </c>
    </row>
    <row r="4977" spans="13:17" x14ac:dyDescent="0.25">
      <c r="M4977" s="1" t="s">
        <v>130</v>
      </c>
      <c r="N4977" s="1" t="s">
        <v>218</v>
      </c>
      <c r="O4977" s="3">
        <v>14991</v>
      </c>
      <c r="P4977" s="13">
        <v>44176.721655092595</v>
      </c>
      <c r="Q4977" s="14">
        <v>3.4409722222222223E-2</v>
      </c>
    </row>
    <row r="4978" spans="13:17" x14ac:dyDescent="0.25">
      <c r="M4978" s="1" t="s">
        <v>126</v>
      </c>
      <c r="N4978" s="1" t="s">
        <v>220</v>
      </c>
      <c r="O4978" s="3">
        <v>14993</v>
      </c>
      <c r="P4978" s="13">
        <v>44176.752071759256</v>
      </c>
      <c r="Q4978" s="14">
        <v>3.4722222222222224E-2</v>
      </c>
    </row>
    <row r="4979" spans="13:17" x14ac:dyDescent="0.25">
      <c r="M4979" s="1" t="s">
        <v>227</v>
      </c>
      <c r="N4979" s="1" t="s">
        <v>228</v>
      </c>
      <c r="O4979" s="3">
        <v>15000</v>
      </c>
      <c r="P4979" s="13">
        <v>44176.855150462965</v>
      </c>
      <c r="Q4979" s="14">
        <v>3.5856481481481482E-2</v>
      </c>
    </row>
    <row r="4980" spans="13:17" x14ac:dyDescent="0.25">
      <c r="M4980" s="1" t="s">
        <v>173</v>
      </c>
      <c r="N4980" s="1" t="s">
        <v>174</v>
      </c>
      <c r="O4980" s="3">
        <v>15003</v>
      </c>
      <c r="P4980" s="13">
        <v>44177.389328703706</v>
      </c>
      <c r="Q4980" s="14">
        <v>3.5497685185185188E-2</v>
      </c>
    </row>
    <row r="4981" spans="13:17" x14ac:dyDescent="0.25">
      <c r="M4981" s="1" t="s">
        <v>223</v>
      </c>
      <c r="N4981" s="1" t="s">
        <v>224</v>
      </c>
      <c r="O4981" s="3">
        <v>15006</v>
      </c>
      <c r="P4981" s="13">
        <v>44177.430763888886</v>
      </c>
      <c r="Q4981" s="14">
        <v>3.5474537037037041E-2</v>
      </c>
    </row>
    <row r="4982" spans="13:17" x14ac:dyDescent="0.25">
      <c r="M4982" s="1" t="s">
        <v>191</v>
      </c>
      <c r="N4982" s="1" t="s">
        <v>192</v>
      </c>
      <c r="O4982" s="3">
        <v>15011</v>
      </c>
      <c r="P4982" s="13">
        <v>44177.505543981482</v>
      </c>
      <c r="Q4982" s="14">
        <v>3.3541666666666664E-2</v>
      </c>
    </row>
    <row r="4983" spans="13:17" x14ac:dyDescent="0.25">
      <c r="M4983" s="1" t="s">
        <v>245</v>
      </c>
      <c r="N4983" s="1" t="s">
        <v>246</v>
      </c>
      <c r="O4983" s="3">
        <v>15013</v>
      </c>
      <c r="P4983" s="13">
        <v>44177.536516203705</v>
      </c>
      <c r="Q4983" s="14">
        <v>3.142361111111111E-2</v>
      </c>
    </row>
    <row r="4984" spans="13:17" x14ac:dyDescent="0.25">
      <c r="M4984" s="1" t="s">
        <v>249</v>
      </c>
      <c r="N4984" s="1" t="s">
        <v>250</v>
      </c>
      <c r="O4984" s="3">
        <v>15024</v>
      </c>
      <c r="P4984" s="13">
        <v>44177.692349537036</v>
      </c>
      <c r="Q4984" s="14">
        <v>3.4791666666666672E-2</v>
      </c>
    </row>
    <row r="4985" spans="13:17" x14ac:dyDescent="0.25">
      <c r="M4985" s="1" t="s">
        <v>223</v>
      </c>
      <c r="N4985" s="1" t="s">
        <v>224</v>
      </c>
      <c r="O4985" s="3">
        <v>15025</v>
      </c>
      <c r="P4985" s="13">
        <v>44177.707905092589</v>
      </c>
      <c r="Q4985" s="14">
        <v>3.4583333333333334E-2</v>
      </c>
    </row>
    <row r="4986" spans="13:17" x14ac:dyDescent="0.25">
      <c r="M4986" s="1" t="s">
        <v>126</v>
      </c>
      <c r="N4986" s="1" t="s">
        <v>220</v>
      </c>
      <c r="O4986" s="3">
        <v>15026</v>
      </c>
      <c r="P4986" s="13">
        <v>44177.725706018522</v>
      </c>
      <c r="Q4986" s="14">
        <v>3.6493055555555549E-2</v>
      </c>
    </row>
    <row r="4987" spans="13:17" x14ac:dyDescent="0.25">
      <c r="M4987" s="1" t="s">
        <v>241</v>
      </c>
      <c r="N4987" s="1" t="s">
        <v>242</v>
      </c>
      <c r="O4987" s="3">
        <v>15027</v>
      </c>
      <c r="P4987" s="13">
        <v>44177.744201388887</v>
      </c>
      <c r="Q4987" s="14">
        <v>3.366898148148148E-2</v>
      </c>
    </row>
    <row r="4988" spans="13:17" x14ac:dyDescent="0.25">
      <c r="M4988" s="1" t="s">
        <v>199</v>
      </c>
      <c r="N4988" s="1" t="s">
        <v>200</v>
      </c>
      <c r="O4988" s="3">
        <v>15029</v>
      </c>
      <c r="P4988" s="13">
        <v>44177.774942129632</v>
      </c>
      <c r="Q4988" s="14">
        <v>2.8460648148148148E-2</v>
      </c>
    </row>
    <row r="4989" spans="13:17" x14ac:dyDescent="0.25">
      <c r="M4989" s="1" t="s">
        <v>249</v>
      </c>
      <c r="N4989" s="1" t="s">
        <v>250</v>
      </c>
      <c r="O4989" s="3">
        <v>15030</v>
      </c>
      <c r="P4989" s="13">
        <v>44177.785046296296</v>
      </c>
      <c r="Q4989" s="14">
        <v>4.1111111111111112E-2</v>
      </c>
    </row>
    <row r="4990" spans="13:17" x14ac:dyDescent="0.25">
      <c r="M4990" s="1" t="s">
        <v>130</v>
      </c>
      <c r="N4990" s="1" t="s">
        <v>218</v>
      </c>
      <c r="O4990" s="3">
        <v>15031</v>
      </c>
      <c r="P4990" s="13">
        <v>44177.795069444444</v>
      </c>
      <c r="Q4990" s="14">
        <v>3.3912037037037039E-2</v>
      </c>
    </row>
    <row r="4991" spans="13:17" x14ac:dyDescent="0.25">
      <c r="M4991" s="1" t="s">
        <v>229</v>
      </c>
      <c r="N4991" s="1" t="s">
        <v>230</v>
      </c>
      <c r="O4991" s="3">
        <v>15032</v>
      </c>
      <c r="P4991" s="13">
        <v>44177.808564814812</v>
      </c>
      <c r="Q4991" s="14">
        <v>3.0682870370370371E-2</v>
      </c>
    </row>
    <row r="4992" spans="13:17" x14ac:dyDescent="0.25">
      <c r="M4992" s="1" t="s">
        <v>167</v>
      </c>
      <c r="N4992" s="1" t="s">
        <v>168</v>
      </c>
      <c r="O4992" s="3">
        <v>15038</v>
      </c>
      <c r="P4992" s="13">
        <v>44178.393182870372</v>
      </c>
      <c r="Q4992" s="14">
        <v>2.49537037037037E-2</v>
      </c>
    </row>
    <row r="4993" spans="13:17" x14ac:dyDescent="0.25">
      <c r="M4993" s="1" t="s">
        <v>173</v>
      </c>
      <c r="N4993" s="1" t="s">
        <v>174</v>
      </c>
      <c r="O4993" s="3">
        <v>15047</v>
      </c>
      <c r="P4993" s="13">
        <v>44178.520798611113</v>
      </c>
      <c r="Q4993" s="14">
        <v>3.8495370370370367E-2</v>
      </c>
    </row>
    <row r="4994" spans="13:17" x14ac:dyDescent="0.25">
      <c r="M4994" s="1" t="s">
        <v>237</v>
      </c>
      <c r="N4994" s="1" t="s">
        <v>238</v>
      </c>
      <c r="O4994" s="3">
        <v>15049</v>
      </c>
      <c r="P4994" s="13">
        <v>44178.555891203701</v>
      </c>
      <c r="Q4994" s="14">
        <v>2.7129629629629632E-2</v>
      </c>
    </row>
    <row r="4995" spans="13:17" x14ac:dyDescent="0.25">
      <c r="M4995" s="1" t="s">
        <v>191</v>
      </c>
      <c r="N4995" s="1" t="s">
        <v>192</v>
      </c>
      <c r="O4995" s="3">
        <v>15050</v>
      </c>
      <c r="P4995" s="13">
        <v>44178.573125000003</v>
      </c>
      <c r="Q4995" s="14">
        <v>3.184027777777778E-2</v>
      </c>
    </row>
    <row r="4996" spans="13:17" x14ac:dyDescent="0.25">
      <c r="M4996" s="1" t="s">
        <v>126</v>
      </c>
      <c r="N4996" s="1" t="s">
        <v>220</v>
      </c>
      <c r="O4996" s="3">
        <v>15054</v>
      </c>
      <c r="P4996" s="13">
        <v>44178.621111111112</v>
      </c>
      <c r="Q4996" s="14">
        <v>3.5798611111111107E-2</v>
      </c>
    </row>
    <row r="4997" spans="13:17" x14ac:dyDescent="0.25">
      <c r="M4997" s="1" t="s">
        <v>229</v>
      </c>
      <c r="N4997" s="1" t="s">
        <v>230</v>
      </c>
      <c r="O4997" s="3">
        <v>15059</v>
      </c>
      <c r="P4997" s="13">
        <v>44178.694641203707</v>
      </c>
      <c r="Q4997" s="14">
        <v>3.6967592592592594E-2</v>
      </c>
    </row>
    <row r="4998" spans="13:17" x14ac:dyDescent="0.25">
      <c r="M4998" s="1" t="s">
        <v>247</v>
      </c>
      <c r="N4998" s="1" t="s">
        <v>248</v>
      </c>
      <c r="O4998" s="3">
        <v>15061</v>
      </c>
      <c r="P4998" s="13">
        <v>44178.724444444444</v>
      </c>
      <c r="Q4998" s="14">
        <v>3.8738425925925926E-2</v>
      </c>
    </row>
    <row r="4999" spans="13:17" x14ac:dyDescent="0.25">
      <c r="M4999" s="1" t="s">
        <v>253</v>
      </c>
      <c r="N4999" s="1" t="s">
        <v>254</v>
      </c>
      <c r="O4999" s="3">
        <v>15062</v>
      </c>
      <c r="P4999" s="13">
        <v>44178.738344907404</v>
      </c>
      <c r="Q4999" s="14">
        <v>3.2928240740740737E-2</v>
      </c>
    </row>
    <row r="5000" spans="13:17" x14ac:dyDescent="0.25">
      <c r="M5000" s="1" t="s">
        <v>167</v>
      </c>
      <c r="N5000" s="1" t="s">
        <v>168</v>
      </c>
      <c r="O5000" s="3">
        <v>15063</v>
      </c>
      <c r="P5000" s="13">
        <v>44178.755856481483</v>
      </c>
      <c r="Q5000" s="14">
        <v>3.8252314814814815E-2</v>
      </c>
    </row>
    <row r="5001" spans="13:17" x14ac:dyDescent="0.25">
      <c r="M5001" s="1" t="s">
        <v>245</v>
      </c>
      <c r="N5001" s="1" t="s">
        <v>246</v>
      </c>
      <c r="O5001" s="3">
        <v>15066</v>
      </c>
      <c r="P5001" s="13">
        <v>44178.796388888892</v>
      </c>
      <c r="Q5001" s="14">
        <v>3.2708333333333332E-2</v>
      </c>
    </row>
    <row r="5002" spans="13:17" x14ac:dyDescent="0.25">
      <c r="M5002" s="1" t="s">
        <v>227</v>
      </c>
      <c r="N5002" s="1" t="s">
        <v>228</v>
      </c>
      <c r="O5002" s="3">
        <v>15068</v>
      </c>
      <c r="P5002" s="13">
        <v>44178.832071759258</v>
      </c>
      <c r="Q5002" s="14">
        <v>3.9780092592592589E-2</v>
      </c>
    </row>
    <row r="5003" spans="13:17" x14ac:dyDescent="0.25">
      <c r="M5003" s="1" t="s">
        <v>223</v>
      </c>
      <c r="N5003" s="1" t="s">
        <v>224</v>
      </c>
      <c r="O5003" s="3">
        <v>15072</v>
      </c>
      <c r="P5003" s="13">
        <v>44179.385243055556</v>
      </c>
      <c r="Q5003" s="14">
        <v>3.1990740740740743E-2</v>
      </c>
    </row>
    <row r="5004" spans="13:17" x14ac:dyDescent="0.25">
      <c r="M5004" s="1" t="s">
        <v>245</v>
      </c>
      <c r="N5004" s="1" t="s">
        <v>246</v>
      </c>
      <c r="O5004" s="3">
        <v>15074</v>
      </c>
      <c r="P5004" s="13">
        <v>44179.418356481481</v>
      </c>
      <c r="Q5004" s="14">
        <v>3.5729166666666666E-2</v>
      </c>
    </row>
    <row r="5005" spans="13:17" x14ac:dyDescent="0.25">
      <c r="M5005" s="1" t="s">
        <v>185</v>
      </c>
      <c r="N5005" s="1" t="s">
        <v>186</v>
      </c>
      <c r="O5005" s="3">
        <v>15083</v>
      </c>
      <c r="P5005" s="13">
        <v>44179.550636574073</v>
      </c>
      <c r="Q5005" s="14">
        <v>3.4016203703703708E-2</v>
      </c>
    </row>
    <row r="5006" spans="13:17" x14ac:dyDescent="0.25">
      <c r="M5006" s="1" t="s">
        <v>231</v>
      </c>
      <c r="N5006" s="1" t="s">
        <v>232</v>
      </c>
      <c r="O5006" s="3">
        <v>15085</v>
      </c>
      <c r="P5006" s="13">
        <v>44179.582939814813</v>
      </c>
      <c r="Q5006" s="14">
        <v>3.9131944444444448E-2</v>
      </c>
    </row>
    <row r="5007" spans="13:17" x14ac:dyDescent="0.25">
      <c r="M5007" s="1" t="s">
        <v>167</v>
      </c>
      <c r="N5007" s="1" t="s">
        <v>168</v>
      </c>
      <c r="O5007" s="3">
        <v>15091</v>
      </c>
      <c r="P5007" s="13">
        <v>44179.658900462964</v>
      </c>
      <c r="Q5007" s="14">
        <v>3.4201388888888885E-2</v>
      </c>
    </row>
    <row r="5008" spans="13:17" x14ac:dyDescent="0.25">
      <c r="M5008" s="1" t="s">
        <v>231</v>
      </c>
      <c r="N5008" s="1" t="s">
        <v>232</v>
      </c>
      <c r="O5008" s="3">
        <v>15096</v>
      </c>
      <c r="P5008" s="13">
        <v>44179.736539351848</v>
      </c>
      <c r="Q5008" s="14">
        <v>3.5891203703703703E-2</v>
      </c>
    </row>
    <row r="5009" spans="13:17" x14ac:dyDescent="0.25">
      <c r="M5009" s="1" t="s">
        <v>126</v>
      </c>
      <c r="N5009" s="1" t="s">
        <v>220</v>
      </c>
      <c r="O5009" s="3">
        <v>15100</v>
      </c>
      <c r="P5009" s="13">
        <v>44179.800729166665</v>
      </c>
      <c r="Q5009" s="14">
        <v>3.0949074074074077E-2</v>
      </c>
    </row>
    <row r="5010" spans="13:17" x14ac:dyDescent="0.25">
      <c r="M5010" s="1" t="s">
        <v>126</v>
      </c>
      <c r="N5010" s="1" t="s">
        <v>220</v>
      </c>
      <c r="O5010" s="3">
        <v>15102</v>
      </c>
      <c r="P5010" s="13">
        <v>44179.82104166667</v>
      </c>
      <c r="Q5010" s="14">
        <v>3.2326388888888884E-2</v>
      </c>
    </row>
    <row r="5011" spans="13:17" x14ac:dyDescent="0.25">
      <c r="M5011" s="1" t="s">
        <v>173</v>
      </c>
      <c r="N5011" s="1" t="s">
        <v>174</v>
      </c>
      <c r="O5011" s="3">
        <v>15107</v>
      </c>
      <c r="P5011" s="13">
        <v>44180.382071759261</v>
      </c>
      <c r="Q5011" s="14">
        <v>3.4965277777777783E-2</v>
      </c>
    </row>
    <row r="5012" spans="13:17" x14ac:dyDescent="0.25">
      <c r="M5012" s="1" t="s">
        <v>237</v>
      </c>
      <c r="N5012" s="1" t="s">
        <v>238</v>
      </c>
      <c r="O5012" s="3">
        <v>15112</v>
      </c>
      <c r="P5012" s="13">
        <v>44180.466296296298</v>
      </c>
      <c r="Q5012" s="14">
        <v>3.6134259259259262E-2</v>
      </c>
    </row>
    <row r="5013" spans="13:17" x14ac:dyDescent="0.25">
      <c r="M5013" s="1" t="s">
        <v>229</v>
      </c>
      <c r="N5013" s="1" t="s">
        <v>230</v>
      </c>
      <c r="O5013" s="3">
        <v>15114</v>
      </c>
      <c r="P5013" s="13">
        <v>44180.496087962965</v>
      </c>
      <c r="Q5013" s="14">
        <v>2.6956018518518522E-2</v>
      </c>
    </row>
    <row r="5014" spans="13:17" x14ac:dyDescent="0.25">
      <c r="M5014" s="1" t="s">
        <v>241</v>
      </c>
      <c r="N5014" s="1" t="s">
        <v>242</v>
      </c>
      <c r="O5014" s="3">
        <v>15116</v>
      </c>
      <c r="P5014" s="13">
        <v>44180.525462962964</v>
      </c>
      <c r="Q5014" s="14">
        <v>3.6550925925925924E-2</v>
      </c>
    </row>
    <row r="5015" spans="13:17" x14ac:dyDescent="0.25">
      <c r="M5015" s="1" t="s">
        <v>253</v>
      </c>
      <c r="N5015" s="1" t="s">
        <v>254</v>
      </c>
      <c r="O5015" s="3">
        <v>15123</v>
      </c>
      <c r="P5015" s="13">
        <v>44180.62908564815</v>
      </c>
      <c r="Q5015" s="14">
        <v>3.7986111111111116E-2</v>
      </c>
    </row>
    <row r="5016" spans="13:17" x14ac:dyDescent="0.25">
      <c r="M5016" s="1" t="s">
        <v>249</v>
      </c>
      <c r="N5016" s="1" t="s">
        <v>250</v>
      </c>
      <c r="O5016" s="3">
        <v>15124</v>
      </c>
      <c r="P5016" s="13">
        <v>44180.647928240738</v>
      </c>
      <c r="Q5016" s="14">
        <v>3.0775462962962966E-2</v>
      </c>
    </row>
    <row r="5017" spans="13:17" x14ac:dyDescent="0.25">
      <c r="M5017" s="1" t="s">
        <v>241</v>
      </c>
      <c r="N5017" s="1" t="s">
        <v>242</v>
      </c>
      <c r="O5017" s="3">
        <v>15125</v>
      </c>
      <c r="P5017" s="13">
        <v>44180.661215277774</v>
      </c>
      <c r="Q5017" s="14">
        <v>3.1932870370370368E-2</v>
      </c>
    </row>
    <row r="5018" spans="13:17" x14ac:dyDescent="0.25">
      <c r="M5018" s="1" t="s">
        <v>245</v>
      </c>
      <c r="N5018" s="1" t="s">
        <v>246</v>
      </c>
      <c r="O5018" s="3">
        <v>15126</v>
      </c>
      <c r="P5018" s="13">
        <v>44180.674953703703</v>
      </c>
      <c r="Q5018" s="14">
        <v>3.7453703703703704E-2</v>
      </c>
    </row>
    <row r="5019" spans="13:17" x14ac:dyDescent="0.25">
      <c r="M5019" s="1" t="s">
        <v>241</v>
      </c>
      <c r="N5019" s="1" t="s">
        <v>242</v>
      </c>
      <c r="O5019" s="3">
        <v>15131</v>
      </c>
      <c r="P5019" s="13">
        <v>44180.757662037038</v>
      </c>
      <c r="Q5019" s="14">
        <v>3.2395833333333332E-2</v>
      </c>
    </row>
    <row r="5020" spans="13:17" x14ac:dyDescent="0.25">
      <c r="M5020" s="1" t="s">
        <v>247</v>
      </c>
      <c r="N5020" s="1" t="s">
        <v>248</v>
      </c>
      <c r="O5020" s="3">
        <v>15133</v>
      </c>
      <c r="P5020" s="13">
        <v>44180.780405092592</v>
      </c>
      <c r="Q5020" s="14">
        <v>3.3263888888888891E-2</v>
      </c>
    </row>
    <row r="5021" spans="13:17" x14ac:dyDescent="0.25">
      <c r="M5021" s="1" t="s">
        <v>227</v>
      </c>
      <c r="N5021" s="1" t="s">
        <v>228</v>
      </c>
      <c r="O5021" s="3">
        <v>15135</v>
      </c>
      <c r="P5021" s="13">
        <v>44180.808391203704</v>
      </c>
      <c r="Q5021" s="14">
        <v>3.6990740740740741E-2</v>
      </c>
    </row>
    <row r="5022" spans="13:17" x14ac:dyDescent="0.25">
      <c r="M5022" s="1" t="s">
        <v>227</v>
      </c>
      <c r="N5022" s="1" t="s">
        <v>228</v>
      </c>
      <c r="O5022" s="3">
        <v>15140</v>
      </c>
      <c r="P5022" s="13">
        <v>44180.886296296296</v>
      </c>
      <c r="Q5022" s="14">
        <v>3.829861111111111E-2</v>
      </c>
    </row>
    <row r="5023" spans="13:17" x14ac:dyDescent="0.25">
      <c r="M5023" s="1" t="s">
        <v>247</v>
      </c>
      <c r="N5023" s="1" t="s">
        <v>248</v>
      </c>
      <c r="O5023" s="3">
        <v>15148</v>
      </c>
      <c r="P5023" s="13">
        <v>44181.491539351853</v>
      </c>
      <c r="Q5023" s="14">
        <v>3.4699074074074077E-2</v>
      </c>
    </row>
    <row r="5024" spans="13:17" x14ac:dyDescent="0.25">
      <c r="M5024" s="1" t="s">
        <v>227</v>
      </c>
      <c r="N5024" s="1" t="s">
        <v>228</v>
      </c>
      <c r="O5024" s="3">
        <v>15154</v>
      </c>
      <c r="P5024" s="13">
        <v>44181.58421296296</v>
      </c>
      <c r="Q5024" s="14">
        <v>3.1157407407407408E-2</v>
      </c>
    </row>
    <row r="5025" spans="13:17" x14ac:dyDescent="0.25">
      <c r="M5025" s="1" t="s">
        <v>223</v>
      </c>
      <c r="N5025" s="1" t="s">
        <v>224</v>
      </c>
      <c r="O5025" s="3">
        <v>15156</v>
      </c>
      <c r="P5025" s="13">
        <v>44181.620104166665</v>
      </c>
      <c r="Q5025" s="14">
        <v>3.0659722222222224E-2</v>
      </c>
    </row>
    <row r="5026" spans="13:17" x14ac:dyDescent="0.25">
      <c r="M5026" s="1" t="s">
        <v>247</v>
      </c>
      <c r="N5026" s="1" t="s">
        <v>248</v>
      </c>
      <c r="O5026" s="3">
        <v>15157</v>
      </c>
      <c r="P5026" s="13">
        <v>44181.634293981479</v>
      </c>
      <c r="Q5026" s="14">
        <v>3.078703703703704E-2</v>
      </c>
    </row>
    <row r="5027" spans="13:17" x14ac:dyDescent="0.25">
      <c r="M5027" s="1" t="s">
        <v>185</v>
      </c>
      <c r="N5027" s="1" t="s">
        <v>186</v>
      </c>
      <c r="O5027" s="3">
        <v>15158</v>
      </c>
      <c r="P5027" s="13">
        <v>44181.647326388891</v>
      </c>
      <c r="Q5027" s="14">
        <v>3.3449074074074069E-2</v>
      </c>
    </row>
    <row r="5028" spans="13:17" x14ac:dyDescent="0.25">
      <c r="M5028" s="1" t="s">
        <v>249</v>
      </c>
      <c r="N5028" s="1" t="s">
        <v>250</v>
      </c>
      <c r="O5028" s="3">
        <v>15162</v>
      </c>
      <c r="P5028" s="13">
        <v>44181.702962962961</v>
      </c>
      <c r="Q5028" s="14">
        <v>2.6817129629629632E-2</v>
      </c>
    </row>
    <row r="5029" spans="13:17" x14ac:dyDescent="0.25">
      <c r="M5029" s="1" t="s">
        <v>191</v>
      </c>
      <c r="N5029" s="1" t="s">
        <v>192</v>
      </c>
      <c r="O5029" s="3">
        <v>15164</v>
      </c>
      <c r="P5029" s="13">
        <v>44181.735625000001</v>
      </c>
      <c r="Q5029" s="14">
        <v>2.6354166666666668E-2</v>
      </c>
    </row>
    <row r="5030" spans="13:17" x14ac:dyDescent="0.25">
      <c r="M5030" s="1" t="s">
        <v>241</v>
      </c>
      <c r="N5030" s="1" t="s">
        <v>242</v>
      </c>
      <c r="O5030" s="3">
        <v>15166</v>
      </c>
      <c r="P5030" s="13">
        <v>44181.769606481481</v>
      </c>
      <c r="Q5030" s="14">
        <v>4.1226851851851855E-2</v>
      </c>
    </row>
    <row r="5031" spans="13:17" x14ac:dyDescent="0.25">
      <c r="M5031" s="1" t="s">
        <v>227</v>
      </c>
      <c r="N5031" s="1" t="s">
        <v>228</v>
      </c>
      <c r="O5031" s="3">
        <v>15167</v>
      </c>
      <c r="P5031" s="13">
        <v>44181.77920138889</v>
      </c>
      <c r="Q5031" s="14">
        <v>3.4432870370370371E-2</v>
      </c>
    </row>
    <row r="5032" spans="13:17" x14ac:dyDescent="0.25">
      <c r="M5032" s="1" t="s">
        <v>199</v>
      </c>
      <c r="N5032" s="1" t="s">
        <v>200</v>
      </c>
      <c r="O5032" s="3">
        <v>15168</v>
      </c>
      <c r="P5032" s="13">
        <v>44181.794074074074</v>
      </c>
      <c r="Q5032" s="14">
        <v>3.7152777777777778E-2</v>
      </c>
    </row>
    <row r="5033" spans="13:17" x14ac:dyDescent="0.25">
      <c r="M5033" s="1" t="s">
        <v>227</v>
      </c>
      <c r="N5033" s="1" t="s">
        <v>228</v>
      </c>
      <c r="O5033" s="3">
        <v>15169</v>
      </c>
      <c r="P5033" s="13">
        <v>44181.811064814814</v>
      </c>
      <c r="Q5033" s="14">
        <v>3.2118055555555559E-2</v>
      </c>
    </row>
    <row r="5034" spans="13:17" x14ac:dyDescent="0.25">
      <c r="M5034" s="1" t="s">
        <v>191</v>
      </c>
      <c r="N5034" s="1" t="s">
        <v>192</v>
      </c>
      <c r="O5034" s="3">
        <v>15170</v>
      </c>
      <c r="P5034" s="13">
        <v>44181.82203703704</v>
      </c>
      <c r="Q5034" s="14">
        <v>3.3043981481481487E-2</v>
      </c>
    </row>
    <row r="5035" spans="13:17" x14ac:dyDescent="0.25">
      <c r="M5035" s="1" t="s">
        <v>173</v>
      </c>
      <c r="N5035" s="1" t="s">
        <v>174</v>
      </c>
      <c r="O5035" s="3">
        <v>15171</v>
      </c>
      <c r="P5035" s="13">
        <v>44181.831701388888</v>
      </c>
      <c r="Q5035" s="14">
        <v>3.0023148148148149E-2</v>
      </c>
    </row>
    <row r="5036" spans="13:17" x14ac:dyDescent="0.25">
      <c r="M5036" s="1" t="s">
        <v>229</v>
      </c>
      <c r="N5036" s="1" t="s">
        <v>230</v>
      </c>
      <c r="O5036" s="3">
        <v>15177</v>
      </c>
      <c r="P5036" s="13">
        <v>44182.409155092595</v>
      </c>
      <c r="Q5036" s="14">
        <v>3.4560185185185187E-2</v>
      </c>
    </row>
    <row r="5037" spans="13:17" x14ac:dyDescent="0.25">
      <c r="M5037" s="1" t="s">
        <v>209</v>
      </c>
      <c r="N5037" s="1" t="s">
        <v>210</v>
      </c>
      <c r="O5037" s="3">
        <v>15179</v>
      </c>
      <c r="P5037" s="13">
        <v>44182.439166666663</v>
      </c>
      <c r="Q5037" s="14">
        <v>3.0335648148148143E-2</v>
      </c>
    </row>
    <row r="5038" spans="13:17" x14ac:dyDescent="0.25">
      <c r="M5038" s="1" t="s">
        <v>231</v>
      </c>
      <c r="N5038" s="1" t="s">
        <v>232</v>
      </c>
      <c r="O5038" s="3">
        <v>15180</v>
      </c>
      <c r="P5038" s="13">
        <v>44182.448634259257</v>
      </c>
      <c r="Q5038" s="14">
        <v>3.3483796296296296E-2</v>
      </c>
    </row>
    <row r="5039" spans="13:17" x14ac:dyDescent="0.25">
      <c r="M5039" s="1" t="s">
        <v>199</v>
      </c>
      <c r="N5039" s="1" t="s">
        <v>200</v>
      </c>
      <c r="O5039" s="3">
        <v>15186</v>
      </c>
      <c r="P5039" s="13">
        <v>44182.529282407406</v>
      </c>
      <c r="Q5039" s="14">
        <v>3.9270833333333331E-2</v>
      </c>
    </row>
    <row r="5040" spans="13:17" x14ac:dyDescent="0.25">
      <c r="M5040" s="1" t="s">
        <v>241</v>
      </c>
      <c r="N5040" s="1" t="s">
        <v>242</v>
      </c>
      <c r="O5040" s="3">
        <v>15191</v>
      </c>
      <c r="P5040" s="13">
        <v>44182.606099537035</v>
      </c>
      <c r="Q5040" s="14">
        <v>3.4502314814814812E-2</v>
      </c>
    </row>
    <row r="5041" spans="13:17" x14ac:dyDescent="0.25">
      <c r="M5041" s="1" t="s">
        <v>209</v>
      </c>
      <c r="N5041" s="1" t="s">
        <v>210</v>
      </c>
      <c r="O5041" s="3">
        <v>15192</v>
      </c>
      <c r="P5041" s="13">
        <v>44182.621701388889</v>
      </c>
      <c r="Q5041" s="14">
        <v>3.0648148148148147E-2</v>
      </c>
    </row>
    <row r="5042" spans="13:17" x14ac:dyDescent="0.25">
      <c r="M5042" s="1" t="s">
        <v>241</v>
      </c>
      <c r="N5042" s="1" t="s">
        <v>242</v>
      </c>
      <c r="O5042" s="3">
        <v>15198</v>
      </c>
      <c r="P5042" s="13">
        <v>44182.699062500003</v>
      </c>
      <c r="Q5042" s="14">
        <v>2.8159722222222221E-2</v>
      </c>
    </row>
    <row r="5043" spans="13:17" x14ac:dyDescent="0.25">
      <c r="M5043" s="1" t="s">
        <v>199</v>
      </c>
      <c r="N5043" s="1" t="s">
        <v>200</v>
      </c>
      <c r="O5043" s="3">
        <v>15199</v>
      </c>
      <c r="P5043" s="13">
        <v>44182.716307870367</v>
      </c>
      <c r="Q5043" s="14">
        <v>3.5914351851851857E-2</v>
      </c>
    </row>
    <row r="5044" spans="13:17" x14ac:dyDescent="0.25">
      <c r="M5044" s="1" t="s">
        <v>231</v>
      </c>
      <c r="N5044" s="1" t="s">
        <v>232</v>
      </c>
      <c r="O5044" s="3">
        <v>15200</v>
      </c>
      <c r="P5044" s="13">
        <v>44182.732083333336</v>
      </c>
      <c r="Q5044" s="14">
        <v>2.8495370370370369E-2</v>
      </c>
    </row>
    <row r="5045" spans="13:17" x14ac:dyDescent="0.25">
      <c r="M5045" s="1" t="s">
        <v>249</v>
      </c>
      <c r="N5045" s="1" t="s">
        <v>250</v>
      </c>
      <c r="O5045" s="3">
        <v>15201</v>
      </c>
      <c r="P5045" s="13">
        <v>44182.748402777775</v>
      </c>
      <c r="Q5045" s="14">
        <v>3.1574074074074074E-2</v>
      </c>
    </row>
    <row r="5046" spans="13:17" x14ac:dyDescent="0.25">
      <c r="M5046" s="1" t="s">
        <v>253</v>
      </c>
      <c r="N5046" s="1" t="s">
        <v>254</v>
      </c>
      <c r="O5046" s="3">
        <v>15203</v>
      </c>
      <c r="P5046" s="13">
        <v>44182.776504629626</v>
      </c>
      <c r="Q5046" s="14">
        <v>3.3530092592592591E-2</v>
      </c>
    </row>
    <row r="5047" spans="13:17" x14ac:dyDescent="0.25">
      <c r="M5047" s="1" t="s">
        <v>247</v>
      </c>
      <c r="N5047" s="1" t="s">
        <v>248</v>
      </c>
      <c r="O5047" s="3">
        <v>15205</v>
      </c>
      <c r="P5047" s="13">
        <v>44182.810601851852</v>
      </c>
      <c r="Q5047" s="14">
        <v>3.0208333333333334E-2</v>
      </c>
    </row>
    <row r="5048" spans="13:17" x14ac:dyDescent="0.25">
      <c r="M5048" s="1" t="s">
        <v>237</v>
      </c>
      <c r="N5048" s="1" t="s">
        <v>238</v>
      </c>
      <c r="O5048" s="3">
        <v>15206</v>
      </c>
      <c r="P5048" s="13">
        <v>44182.825462962966</v>
      </c>
      <c r="Q5048" s="14">
        <v>3.7523148148148146E-2</v>
      </c>
    </row>
    <row r="5049" spans="13:17" x14ac:dyDescent="0.25">
      <c r="M5049" s="1" t="s">
        <v>209</v>
      </c>
      <c r="N5049" s="1" t="s">
        <v>210</v>
      </c>
      <c r="O5049" s="3">
        <v>15207</v>
      </c>
      <c r="P5049" s="13">
        <v>44182.840925925928</v>
      </c>
      <c r="Q5049" s="14">
        <v>3.4780092592592592E-2</v>
      </c>
    </row>
    <row r="5050" spans="13:17" x14ac:dyDescent="0.25">
      <c r="M5050" s="1" t="s">
        <v>241</v>
      </c>
      <c r="N5050" s="1" t="s">
        <v>242</v>
      </c>
      <c r="O5050" s="3">
        <v>15213</v>
      </c>
      <c r="P5050" s="13">
        <v>44183.416863425926</v>
      </c>
      <c r="Q5050" s="14">
        <v>3.8171296296296293E-2</v>
      </c>
    </row>
    <row r="5051" spans="13:17" x14ac:dyDescent="0.25">
      <c r="M5051" s="1" t="s">
        <v>247</v>
      </c>
      <c r="N5051" s="1" t="s">
        <v>248</v>
      </c>
      <c r="O5051" s="3">
        <v>15214</v>
      </c>
      <c r="P5051" s="13">
        <v>44183.435150462959</v>
      </c>
      <c r="Q5051" s="14">
        <v>2.9641203703703701E-2</v>
      </c>
    </row>
    <row r="5052" spans="13:17" x14ac:dyDescent="0.25">
      <c r="M5052" s="1" t="s">
        <v>231</v>
      </c>
      <c r="N5052" s="1" t="s">
        <v>232</v>
      </c>
      <c r="O5052" s="3">
        <v>15215</v>
      </c>
      <c r="P5052" s="13">
        <v>44183.445023148146</v>
      </c>
      <c r="Q5052" s="14">
        <v>3.0185185185185186E-2</v>
      </c>
    </row>
    <row r="5053" spans="13:17" x14ac:dyDescent="0.25">
      <c r="M5053" s="1" t="s">
        <v>130</v>
      </c>
      <c r="N5053" s="1" t="s">
        <v>218</v>
      </c>
      <c r="O5053" s="3">
        <v>15216</v>
      </c>
      <c r="P5053" s="13">
        <v>44183.462291666663</v>
      </c>
      <c r="Q5053" s="14">
        <v>3.5555555555555556E-2</v>
      </c>
    </row>
    <row r="5054" spans="13:17" x14ac:dyDescent="0.25">
      <c r="M5054" s="1" t="s">
        <v>245</v>
      </c>
      <c r="N5054" s="1" t="s">
        <v>246</v>
      </c>
      <c r="O5054" s="3">
        <v>15217</v>
      </c>
      <c r="P5054" s="13">
        <v>44183.480671296296</v>
      </c>
      <c r="Q5054" s="14">
        <v>3.8657407407407404E-2</v>
      </c>
    </row>
    <row r="5055" spans="13:17" x14ac:dyDescent="0.25">
      <c r="M5055" s="1" t="s">
        <v>237</v>
      </c>
      <c r="N5055" s="1" t="s">
        <v>238</v>
      </c>
      <c r="O5055" s="3">
        <v>15223</v>
      </c>
      <c r="P5055" s="13">
        <v>44183.570462962962</v>
      </c>
      <c r="Q5055" s="14">
        <v>4.207175925925926E-2</v>
      </c>
    </row>
    <row r="5056" spans="13:17" x14ac:dyDescent="0.25">
      <c r="M5056" s="1" t="s">
        <v>173</v>
      </c>
      <c r="N5056" s="1" t="s">
        <v>174</v>
      </c>
      <c r="O5056" s="3">
        <v>15224</v>
      </c>
      <c r="P5056" s="13">
        <v>44183.588136574072</v>
      </c>
      <c r="Q5056" s="14">
        <v>3.2974537037037038E-2</v>
      </c>
    </row>
    <row r="5057" spans="13:17" x14ac:dyDescent="0.25">
      <c r="M5057" s="1" t="s">
        <v>199</v>
      </c>
      <c r="N5057" s="1" t="s">
        <v>200</v>
      </c>
      <c r="O5057" s="3">
        <v>15230</v>
      </c>
      <c r="P5057" s="13">
        <v>44183.670983796299</v>
      </c>
      <c r="Q5057" s="14">
        <v>2.4641203703703703E-2</v>
      </c>
    </row>
    <row r="5058" spans="13:17" x14ac:dyDescent="0.25">
      <c r="M5058" s="1" t="s">
        <v>229</v>
      </c>
      <c r="N5058" s="1" t="s">
        <v>230</v>
      </c>
      <c r="O5058" s="3">
        <v>15231</v>
      </c>
      <c r="P5058" s="13">
        <v>44183.687986111108</v>
      </c>
      <c r="Q5058" s="14">
        <v>3.858796296296297E-2</v>
      </c>
    </row>
    <row r="5059" spans="13:17" x14ac:dyDescent="0.25">
      <c r="M5059" s="1" t="s">
        <v>185</v>
      </c>
      <c r="N5059" s="1" t="s">
        <v>186</v>
      </c>
      <c r="O5059" s="3">
        <v>15233</v>
      </c>
      <c r="P5059" s="13">
        <v>44183.721585648149</v>
      </c>
      <c r="Q5059" s="14">
        <v>3.3784722222222223E-2</v>
      </c>
    </row>
    <row r="5060" spans="13:17" x14ac:dyDescent="0.25">
      <c r="M5060" s="1" t="s">
        <v>209</v>
      </c>
      <c r="N5060" s="1" t="s">
        <v>210</v>
      </c>
      <c r="O5060" s="3">
        <v>15239</v>
      </c>
      <c r="P5060" s="13">
        <v>44183.807569444441</v>
      </c>
      <c r="Q5060" s="14">
        <v>3.2164351851851854E-2</v>
      </c>
    </row>
    <row r="5061" spans="13:17" x14ac:dyDescent="0.25">
      <c r="M5061" s="1" t="s">
        <v>191</v>
      </c>
      <c r="N5061" s="1" t="s">
        <v>192</v>
      </c>
      <c r="O5061" s="3">
        <v>15241</v>
      </c>
      <c r="P5061" s="13">
        <v>44183.843831018516</v>
      </c>
      <c r="Q5061" s="14">
        <v>3.4907407407407408E-2</v>
      </c>
    </row>
    <row r="5062" spans="13:17" x14ac:dyDescent="0.25">
      <c r="M5062" s="1" t="s">
        <v>237</v>
      </c>
      <c r="N5062" s="1" t="s">
        <v>238</v>
      </c>
      <c r="O5062" s="3">
        <v>15242</v>
      </c>
      <c r="P5062" s="13">
        <v>44183.860289351855</v>
      </c>
      <c r="Q5062" s="14">
        <v>3.3425925925925921E-2</v>
      </c>
    </row>
    <row r="5063" spans="13:17" x14ac:dyDescent="0.25">
      <c r="M5063" s="1" t="s">
        <v>241</v>
      </c>
      <c r="N5063" s="1" t="s">
        <v>242</v>
      </c>
      <c r="O5063" s="3">
        <v>15246</v>
      </c>
      <c r="P5063" s="13">
        <v>44184.41101851852</v>
      </c>
      <c r="Q5063" s="14">
        <v>2.5405092592592594E-2</v>
      </c>
    </row>
    <row r="5064" spans="13:17" x14ac:dyDescent="0.25">
      <c r="M5064" s="1" t="s">
        <v>227</v>
      </c>
      <c r="N5064" s="1" t="s">
        <v>228</v>
      </c>
      <c r="O5064" s="3">
        <v>15247</v>
      </c>
      <c r="P5064" s="13">
        <v>44184.426087962966</v>
      </c>
      <c r="Q5064" s="14">
        <v>3.2187500000000001E-2</v>
      </c>
    </row>
    <row r="5065" spans="13:17" x14ac:dyDescent="0.25">
      <c r="M5065" s="1" t="s">
        <v>241</v>
      </c>
      <c r="N5065" s="1" t="s">
        <v>242</v>
      </c>
      <c r="O5065" s="3">
        <v>15254</v>
      </c>
      <c r="P5065" s="13">
        <v>44184.515856481485</v>
      </c>
      <c r="Q5065" s="14">
        <v>3.4305555555555554E-2</v>
      </c>
    </row>
    <row r="5066" spans="13:17" x14ac:dyDescent="0.25">
      <c r="M5066" s="1" t="s">
        <v>253</v>
      </c>
      <c r="N5066" s="1" t="s">
        <v>254</v>
      </c>
      <c r="O5066" s="3">
        <v>15255</v>
      </c>
      <c r="P5066" s="13">
        <v>44184.532939814817</v>
      </c>
      <c r="Q5066" s="14">
        <v>2.8946759259259255E-2</v>
      </c>
    </row>
    <row r="5067" spans="13:17" x14ac:dyDescent="0.25">
      <c r="M5067" s="1" t="s">
        <v>237</v>
      </c>
      <c r="N5067" s="1" t="s">
        <v>238</v>
      </c>
      <c r="O5067" s="3">
        <v>15258</v>
      </c>
      <c r="P5067" s="13">
        <v>44184.579004629632</v>
      </c>
      <c r="Q5067" s="14">
        <v>2.97337962962963E-2</v>
      </c>
    </row>
    <row r="5068" spans="13:17" x14ac:dyDescent="0.25">
      <c r="M5068" s="1" t="s">
        <v>223</v>
      </c>
      <c r="N5068" s="1" t="s">
        <v>224</v>
      </c>
      <c r="O5068" s="3">
        <v>15259</v>
      </c>
      <c r="P5068" s="13">
        <v>44184.595416666663</v>
      </c>
      <c r="Q5068" s="14">
        <v>3.4374999999999996E-2</v>
      </c>
    </row>
    <row r="5069" spans="13:17" x14ac:dyDescent="0.25">
      <c r="M5069" s="1" t="s">
        <v>253</v>
      </c>
      <c r="N5069" s="1" t="s">
        <v>254</v>
      </c>
      <c r="O5069" s="3">
        <v>15260</v>
      </c>
      <c r="P5069" s="13">
        <v>44184.605891203704</v>
      </c>
      <c r="Q5069" s="14">
        <v>3.6840277777777777E-2</v>
      </c>
    </row>
    <row r="5070" spans="13:17" x14ac:dyDescent="0.25">
      <c r="M5070" s="1" t="s">
        <v>223</v>
      </c>
      <c r="N5070" s="1" t="s">
        <v>224</v>
      </c>
      <c r="O5070" s="3">
        <v>15261</v>
      </c>
      <c r="P5070" s="13">
        <v>44184.6172337963</v>
      </c>
      <c r="Q5070" s="14">
        <v>2.732638888888889E-2</v>
      </c>
    </row>
    <row r="5071" spans="13:17" x14ac:dyDescent="0.25">
      <c r="M5071" s="1" t="s">
        <v>167</v>
      </c>
      <c r="N5071" s="1" t="s">
        <v>168</v>
      </c>
      <c r="O5071" s="3">
        <v>15264</v>
      </c>
      <c r="P5071" s="13">
        <v>44184.657418981478</v>
      </c>
      <c r="Q5071" s="14">
        <v>3.6087962962962968E-2</v>
      </c>
    </row>
    <row r="5072" spans="13:17" x14ac:dyDescent="0.25">
      <c r="M5072" s="1" t="s">
        <v>209</v>
      </c>
      <c r="N5072" s="1" t="s">
        <v>210</v>
      </c>
      <c r="O5072" s="3">
        <v>15265</v>
      </c>
      <c r="P5072" s="13">
        <v>44184.676562499997</v>
      </c>
      <c r="Q5072" s="14">
        <v>3.5208333333333335E-2</v>
      </c>
    </row>
    <row r="5073" spans="13:17" x14ac:dyDescent="0.25">
      <c r="M5073" s="1" t="s">
        <v>253</v>
      </c>
      <c r="N5073" s="1" t="s">
        <v>254</v>
      </c>
      <c r="O5073" s="3">
        <v>15267</v>
      </c>
      <c r="P5073" s="13">
        <v>44184.705868055556</v>
      </c>
      <c r="Q5073" s="14">
        <v>3.8645833333333331E-2</v>
      </c>
    </row>
    <row r="5074" spans="13:17" x14ac:dyDescent="0.25">
      <c r="M5074" s="1" t="s">
        <v>209</v>
      </c>
      <c r="N5074" s="1" t="s">
        <v>210</v>
      </c>
      <c r="O5074" s="3">
        <v>15275</v>
      </c>
      <c r="P5074" s="13">
        <v>44184.837916666664</v>
      </c>
      <c r="Q5074" s="14">
        <v>3.9155092592592596E-2</v>
      </c>
    </row>
    <row r="5075" spans="13:17" x14ac:dyDescent="0.25">
      <c r="M5075" s="1" t="s">
        <v>209</v>
      </c>
      <c r="N5075" s="1" t="s">
        <v>210</v>
      </c>
      <c r="O5075" s="3">
        <v>15277</v>
      </c>
      <c r="P5075" s="13">
        <v>44184.867037037038</v>
      </c>
      <c r="Q5075" s="14">
        <v>3.4548611111111113E-2</v>
      </c>
    </row>
    <row r="5076" spans="13:17" x14ac:dyDescent="0.25">
      <c r="M5076" s="1" t="s">
        <v>247</v>
      </c>
      <c r="N5076" s="1" t="s">
        <v>248</v>
      </c>
      <c r="O5076" s="3">
        <v>15279</v>
      </c>
      <c r="P5076" s="13">
        <v>44185.386967592596</v>
      </c>
      <c r="Q5076" s="14">
        <v>2.9780092592592594E-2</v>
      </c>
    </row>
    <row r="5077" spans="13:17" x14ac:dyDescent="0.25">
      <c r="M5077" s="1" t="s">
        <v>223</v>
      </c>
      <c r="N5077" s="1" t="s">
        <v>224</v>
      </c>
      <c r="O5077" s="3">
        <v>15280</v>
      </c>
      <c r="P5077" s="13">
        <v>44185.401817129627</v>
      </c>
      <c r="Q5077" s="14">
        <v>3.1469907407407412E-2</v>
      </c>
    </row>
    <row r="5078" spans="13:17" x14ac:dyDescent="0.25">
      <c r="M5078" s="1" t="s">
        <v>227</v>
      </c>
      <c r="N5078" s="1" t="s">
        <v>228</v>
      </c>
      <c r="O5078" s="3">
        <v>15281</v>
      </c>
      <c r="P5078" s="13">
        <v>44185.42</v>
      </c>
      <c r="Q5078" s="14">
        <v>4.1527777777777775E-2</v>
      </c>
    </row>
    <row r="5079" spans="13:17" x14ac:dyDescent="0.25">
      <c r="M5079" s="1" t="s">
        <v>241</v>
      </c>
      <c r="N5079" s="1" t="s">
        <v>242</v>
      </c>
      <c r="O5079" s="3">
        <v>15283</v>
      </c>
      <c r="P5079" s="13">
        <v>44185.452974537038</v>
      </c>
      <c r="Q5079" s="14">
        <v>2.9166666666666664E-2</v>
      </c>
    </row>
    <row r="5080" spans="13:17" x14ac:dyDescent="0.25">
      <c r="M5080" s="1" t="s">
        <v>229</v>
      </c>
      <c r="N5080" s="1" t="s">
        <v>230</v>
      </c>
      <c r="O5080" s="3">
        <v>15285</v>
      </c>
      <c r="P5080" s="13">
        <v>44185.480381944442</v>
      </c>
      <c r="Q5080" s="14">
        <v>2.9039351851851854E-2</v>
      </c>
    </row>
    <row r="5081" spans="13:17" x14ac:dyDescent="0.25">
      <c r="M5081" s="1" t="s">
        <v>241</v>
      </c>
      <c r="N5081" s="1" t="s">
        <v>242</v>
      </c>
      <c r="O5081" s="3">
        <v>15289</v>
      </c>
      <c r="P5081" s="13">
        <v>44185.539594907408</v>
      </c>
      <c r="Q5081" s="14">
        <v>3.0405092592592591E-2</v>
      </c>
    </row>
    <row r="5082" spans="13:17" x14ac:dyDescent="0.25">
      <c r="M5082" s="1" t="s">
        <v>130</v>
      </c>
      <c r="N5082" s="1" t="s">
        <v>218</v>
      </c>
      <c r="O5082" s="3">
        <v>15294</v>
      </c>
      <c r="P5082" s="13">
        <v>44185.609490740739</v>
      </c>
      <c r="Q5082" s="14">
        <v>3.0312499999999996E-2</v>
      </c>
    </row>
    <row r="5083" spans="13:17" x14ac:dyDescent="0.25">
      <c r="M5083" s="1" t="s">
        <v>249</v>
      </c>
      <c r="N5083" s="1" t="s">
        <v>250</v>
      </c>
      <c r="O5083" s="3">
        <v>15298</v>
      </c>
      <c r="P5083" s="13">
        <v>44185.675833333335</v>
      </c>
      <c r="Q5083" s="14">
        <v>3.9803240740740743E-2</v>
      </c>
    </row>
    <row r="5084" spans="13:17" x14ac:dyDescent="0.25">
      <c r="M5084" s="1" t="s">
        <v>241</v>
      </c>
      <c r="N5084" s="1" t="s">
        <v>242</v>
      </c>
      <c r="O5084" s="3">
        <v>15302</v>
      </c>
      <c r="P5084" s="13">
        <v>44185.728877314818</v>
      </c>
      <c r="Q5084" s="14">
        <v>3.9930555555555559E-2</v>
      </c>
    </row>
    <row r="5085" spans="13:17" x14ac:dyDescent="0.25">
      <c r="M5085" s="1" t="s">
        <v>227</v>
      </c>
      <c r="N5085" s="1" t="s">
        <v>228</v>
      </c>
      <c r="O5085" s="3">
        <v>15304</v>
      </c>
      <c r="P5085" s="13">
        <v>44185.763761574075</v>
      </c>
      <c r="Q5085" s="14">
        <v>3.5914351851851857E-2</v>
      </c>
    </row>
    <row r="5086" spans="13:17" x14ac:dyDescent="0.25">
      <c r="M5086" s="1" t="s">
        <v>173</v>
      </c>
      <c r="N5086" s="1" t="s">
        <v>174</v>
      </c>
      <c r="O5086" s="3">
        <v>15305</v>
      </c>
      <c r="P5086" s="13">
        <v>44185.773553240739</v>
      </c>
      <c r="Q5086" s="14">
        <v>3.6168981481481483E-2</v>
      </c>
    </row>
    <row r="5087" spans="13:17" x14ac:dyDescent="0.25">
      <c r="M5087" s="1" t="s">
        <v>241</v>
      </c>
      <c r="N5087" s="1" t="s">
        <v>242</v>
      </c>
      <c r="O5087" s="3">
        <v>15308</v>
      </c>
      <c r="P5087" s="13">
        <v>44185.822592592594</v>
      </c>
      <c r="Q5087" s="14">
        <v>3.6863425925925931E-2</v>
      </c>
    </row>
    <row r="5088" spans="13:17" x14ac:dyDescent="0.25">
      <c r="M5088" s="1" t="s">
        <v>237</v>
      </c>
      <c r="N5088" s="1" t="s">
        <v>238</v>
      </c>
      <c r="O5088" s="3">
        <v>15309</v>
      </c>
      <c r="P5088" s="13">
        <v>44185.837696759256</v>
      </c>
      <c r="Q5088" s="14">
        <v>3.784722222222222E-2</v>
      </c>
    </row>
    <row r="5089" spans="13:17" x14ac:dyDescent="0.25">
      <c r="M5089" s="1" t="s">
        <v>229</v>
      </c>
      <c r="N5089" s="1" t="s">
        <v>230</v>
      </c>
      <c r="O5089" s="3">
        <v>15313</v>
      </c>
      <c r="P5089" s="13">
        <v>44186.388310185182</v>
      </c>
      <c r="Q5089" s="14">
        <v>4.1331018518518517E-2</v>
      </c>
    </row>
    <row r="5090" spans="13:17" x14ac:dyDescent="0.25">
      <c r="M5090" s="1" t="s">
        <v>227</v>
      </c>
      <c r="N5090" s="1" t="s">
        <v>228</v>
      </c>
      <c r="O5090" s="3">
        <v>15315</v>
      </c>
      <c r="P5090" s="13">
        <v>44186.419432870367</v>
      </c>
      <c r="Q5090" s="14">
        <v>3.9444444444444442E-2</v>
      </c>
    </row>
    <row r="5091" spans="13:17" x14ac:dyDescent="0.25">
      <c r="M5091" s="1" t="s">
        <v>249</v>
      </c>
      <c r="N5091" s="1" t="s">
        <v>250</v>
      </c>
      <c r="O5091" s="3">
        <v>15316</v>
      </c>
      <c r="P5091" s="13">
        <v>44186.434548611112</v>
      </c>
      <c r="Q5091" s="14">
        <v>3.4687500000000003E-2</v>
      </c>
    </row>
    <row r="5092" spans="13:17" x14ac:dyDescent="0.25">
      <c r="M5092" s="1" t="s">
        <v>247</v>
      </c>
      <c r="N5092" s="1" t="s">
        <v>248</v>
      </c>
      <c r="O5092" s="3">
        <v>15324</v>
      </c>
      <c r="P5092" s="13">
        <v>44186.549861111111</v>
      </c>
      <c r="Q5092" s="14">
        <v>2.8738425925925928E-2</v>
      </c>
    </row>
    <row r="5093" spans="13:17" x14ac:dyDescent="0.25">
      <c r="M5093" s="1" t="s">
        <v>241</v>
      </c>
      <c r="N5093" s="1" t="s">
        <v>242</v>
      </c>
      <c r="O5093" s="3">
        <v>15333</v>
      </c>
      <c r="P5093" s="13">
        <v>44186.670451388891</v>
      </c>
      <c r="Q5093" s="14">
        <v>3.5405092592592592E-2</v>
      </c>
    </row>
    <row r="5094" spans="13:17" x14ac:dyDescent="0.25">
      <c r="M5094" s="1" t="s">
        <v>245</v>
      </c>
      <c r="N5094" s="1" t="s">
        <v>246</v>
      </c>
      <c r="O5094" s="3">
        <v>15336</v>
      </c>
      <c r="P5094" s="13">
        <v>44186.712731481479</v>
      </c>
      <c r="Q5094" s="14">
        <v>3.8946759259259257E-2</v>
      </c>
    </row>
    <row r="5095" spans="13:17" x14ac:dyDescent="0.25">
      <c r="M5095" s="1" t="s">
        <v>245</v>
      </c>
      <c r="N5095" s="1" t="s">
        <v>246</v>
      </c>
      <c r="O5095" s="3">
        <v>15337</v>
      </c>
      <c r="P5095" s="13">
        <v>44186.727094907408</v>
      </c>
      <c r="Q5095" s="14">
        <v>3.1805555555555552E-2</v>
      </c>
    </row>
    <row r="5096" spans="13:17" x14ac:dyDescent="0.25">
      <c r="M5096" s="1" t="s">
        <v>247</v>
      </c>
      <c r="N5096" s="1" t="s">
        <v>248</v>
      </c>
      <c r="O5096" s="3">
        <v>15341</v>
      </c>
      <c r="P5096" s="13">
        <v>44186.78324074074</v>
      </c>
      <c r="Q5096" s="14">
        <v>2.8171296296296302E-2</v>
      </c>
    </row>
    <row r="5097" spans="13:17" x14ac:dyDescent="0.25">
      <c r="M5097" s="1" t="s">
        <v>241</v>
      </c>
      <c r="N5097" s="1" t="s">
        <v>242</v>
      </c>
      <c r="O5097" s="3">
        <v>15343</v>
      </c>
      <c r="P5097" s="13">
        <v>44186.810844907406</v>
      </c>
      <c r="Q5097" s="14">
        <v>2.8923611111111108E-2</v>
      </c>
    </row>
    <row r="5098" spans="13:17" x14ac:dyDescent="0.25">
      <c r="M5098" s="1" t="s">
        <v>245</v>
      </c>
      <c r="N5098" s="1" t="s">
        <v>246</v>
      </c>
      <c r="O5098" s="3">
        <v>15344</v>
      </c>
      <c r="P5098" s="13">
        <v>44186.821944444448</v>
      </c>
      <c r="Q5098" s="14">
        <v>3.5532407407407408E-2</v>
      </c>
    </row>
    <row r="5099" spans="13:17" x14ac:dyDescent="0.25">
      <c r="M5099" s="1" t="s">
        <v>185</v>
      </c>
      <c r="N5099" s="1" t="s">
        <v>186</v>
      </c>
      <c r="O5099" s="3">
        <v>15347</v>
      </c>
      <c r="P5099" s="13">
        <v>44186.872974537036</v>
      </c>
      <c r="Q5099" s="14">
        <v>2.8101851851851854E-2</v>
      </c>
    </row>
    <row r="5100" spans="13:17" x14ac:dyDescent="0.25">
      <c r="M5100" s="1" t="s">
        <v>126</v>
      </c>
      <c r="N5100" s="1" t="s">
        <v>220</v>
      </c>
      <c r="O5100" s="3">
        <v>15350</v>
      </c>
      <c r="P5100" s="13">
        <v>44187.407800925925</v>
      </c>
      <c r="Q5100" s="14">
        <v>3.4097222222222223E-2</v>
      </c>
    </row>
    <row r="5101" spans="13:17" x14ac:dyDescent="0.25">
      <c r="M5101" s="1" t="s">
        <v>231</v>
      </c>
      <c r="N5101" s="1" t="s">
        <v>232</v>
      </c>
      <c r="O5101" s="3">
        <v>15351</v>
      </c>
      <c r="P5101" s="13">
        <v>44187.424398148149</v>
      </c>
      <c r="Q5101" s="14">
        <v>3.9571759259259258E-2</v>
      </c>
    </row>
    <row r="5102" spans="13:17" x14ac:dyDescent="0.25">
      <c r="M5102" s="1" t="s">
        <v>231</v>
      </c>
      <c r="N5102" s="1" t="s">
        <v>232</v>
      </c>
      <c r="O5102" s="3">
        <v>15354</v>
      </c>
      <c r="P5102" s="13">
        <v>44187.46634259259</v>
      </c>
      <c r="Q5102" s="14">
        <v>3.1631944444444442E-2</v>
      </c>
    </row>
    <row r="5103" spans="13:17" x14ac:dyDescent="0.25">
      <c r="M5103" s="1" t="s">
        <v>130</v>
      </c>
      <c r="N5103" s="1" t="s">
        <v>218</v>
      </c>
      <c r="O5103" s="3">
        <v>15355</v>
      </c>
      <c r="P5103" s="13">
        <v>44187.479189814818</v>
      </c>
      <c r="Q5103" s="14">
        <v>3.0601851851851852E-2</v>
      </c>
    </row>
    <row r="5104" spans="13:17" x14ac:dyDescent="0.25">
      <c r="M5104" s="1" t="s">
        <v>126</v>
      </c>
      <c r="N5104" s="1" t="s">
        <v>220</v>
      </c>
      <c r="O5104" s="3">
        <v>15357</v>
      </c>
      <c r="P5104" s="13">
        <v>44187.510405092595</v>
      </c>
      <c r="Q5104" s="14">
        <v>3.7453703703703704E-2</v>
      </c>
    </row>
    <row r="5105" spans="13:17" x14ac:dyDescent="0.25">
      <c r="M5105" s="1" t="s">
        <v>229</v>
      </c>
      <c r="N5105" s="1" t="s">
        <v>230</v>
      </c>
      <c r="O5105" s="3">
        <v>15359</v>
      </c>
      <c r="P5105" s="13">
        <v>44187.54109953704</v>
      </c>
      <c r="Q5105" s="14">
        <v>3.3611111111111112E-2</v>
      </c>
    </row>
    <row r="5106" spans="13:17" x14ac:dyDescent="0.25">
      <c r="M5106" s="1" t="s">
        <v>199</v>
      </c>
      <c r="N5106" s="1" t="s">
        <v>200</v>
      </c>
      <c r="O5106" s="3">
        <v>15360</v>
      </c>
      <c r="P5106" s="13">
        <v>44187.551504629628</v>
      </c>
      <c r="Q5106" s="14">
        <v>3.0590277777777775E-2</v>
      </c>
    </row>
    <row r="5107" spans="13:17" x14ac:dyDescent="0.25">
      <c r="M5107" s="1" t="s">
        <v>167</v>
      </c>
      <c r="N5107" s="1" t="s">
        <v>168</v>
      </c>
      <c r="O5107" s="3">
        <v>15361</v>
      </c>
      <c r="P5107" s="13">
        <v>44187.564918981479</v>
      </c>
      <c r="Q5107" s="14">
        <v>3.8564814814814816E-2</v>
      </c>
    </row>
    <row r="5108" spans="13:17" x14ac:dyDescent="0.25">
      <c r="M5108" s="1" t="s">
        <v>229</v>
      </c>
      <c r="N5108" s="1" t="s">
        <v>230</v>
      </c>
      <c r="O5108" s="3">
        <v>15364</v>
      </c>
      <c r="P5108" s="13">
        <v>44187.611643518518</v>
      </c>
      <c r="Q5108" s="14">
        <v>3.3692129629629627E-2</v>
      </c>
    </row>
    <row r="5109" spans="13:17" x14ac:dyDescent="0.25">
      <c r="M5109" s="1" t="s">
        <v>130</v>
      </c>
      <c r="N5109" s="1" t="s">
        <v>218</v>
      </c>
      <c r="O5109" s="3">
        <v>15370</v>
      </c>
      <c r="P5109" s="13">
        <v>44187.687534722223</v>
      </c>
      <c r="Q5109" s="14">
        <v>3.6747685185185182E-2</v>
      </c>
    </row>
    <row r="5110" spans="13:17" x14ac:dyDescent="0.25">
      <c r="M5110" s="1" t="s">
        <v>247</v>
      </c>
      <c r="N5110" s="1" t="s">
        <v>248</v>
      </c>
      <c r="O5110" s="3">
        <v>15371</v>
      </c>
      <c r="P5110" s="13">
        <v>44187.705879629626</v>
      </c>
      <c r="Q5110" s="14">
        <v>3.1886574074074074E-2</v>
      </c>
    </row>
    <row r="5111" spans="13:17" x14ac:dyDescent="0.25">
      <c r="M5111" s="1" t="s">
        <v>241</v>
      </c>
      <c r="N5111" s="1" t="s">
        <v>242</v>
      </c>
      <c r="O5111" s="3">
        <v>15375</v>
      </c>
      <c r="P5111" s="13">
        <v>44187.76898148148</v>
      </c>
      <c r="Q5111" s="14">
        <v>3.2256944444444442E-2</v>
      </c>
    </row>
    <row r="5112" spans="13:17" x14ac:dyDescent="0.25">
      <c r="M5112" s="1" t="s">
        <v>199</v>
      </c>
      <c r="N5112" s="1" t="s">
        <v>200</v>
      </c>
      <c r="O5112" s="3">
        <v>15378</v>
      </c>
      <c r="P5112" s="13">
        <v>44187.817974537036</v>
      </c>
      <c r="Q5112" s="14">
        <v>2.929398148148148E-2</v>
      </c>
    </row>
    <row r="5113" spans="13:17" x14ac:dyDescent="0.25">
      <c r="M5113" s="1" t="s">
        <v>223</v>
      </c>
      <c r="N5113" s="1" t="s">
        <v>224</v>
      </c>
      <c r="O5113" s="3">
        <v>15379</v>
      </c>
      <c r="P5113" s="13">
        <v>44187.835474537038</v>
      </c>
      <c r="Q5113" s="14">
        <v>3.1319444444444448E-2</v>
      </c>
    </row>
    <row r="5114" spans="13:17" x14ac:dyDescent="0.25">
      <c r="M5114" s="1" t="s">
        <v>231</v>
      </c>
      <c r="N5114" s="1" t="s">
        <v>232</v>
      </c>
      <c r="O5114" s="3">
        <v>15382</v>
      </c>
      <c r="P5114" s="13">
        <v>44187.871041666665</v>
      </c>
      <c r="Q5114" s="14">
        <v>2.8645833333333332E-2</v>
      </c>
    </row>
    <row r="5115" spans="13:17" x14ac:dyDescent="0.25">
      <c r="M5115" s="1" t="s">
        <v>227</v>
      </c>
      <c r="N5115" s="1" t="s">
        <v>228</v>
      </c>
      <c r="O5115" s="3">
        <v>15393</v>
      </c>
      <c r="P5115" s="13">
        <v>44188.514374999999</v>
      </c>
      <c r="Q5115" s="14">
        <v>2.6249999999999999E-2</v>
      </c>
    </row>
    <row r="5116" spans="13:17" x14ac:dyDescent="0.25">
      <c r="M5116" s="1" t="s">
        <v>227</v>
      </c>
      <c r="N5116" s="1" t="s">
        <v>228</v>
      </c>
      <c r="O5116" s="3">
        <v>15398</v>
      </c>
      <c r="P5116" s="13">
        <v>44188.584710648145</v>
      </c>
      <c r="Q5116" s="14">
        <v>3.6736111111111108E-2</v>
      </c>
    </row>
    <row r="5117" spans="13:17" x14ac:dyDescent="0.25">
      <c r="M5117" s="1" t="s">
        <v>173</v>
      </c>
      <c r="N5117" s="1" t="s">
        <v>174</v>
      </c>
      <c r="O5117" s="3">
        <v>15399</v>
      </c>
      <c r="P5117" s="13">
        <v>44188.601273148146</v>
      </c>
      <c r="Q5117" s="14">
        <v>2.8958333333333336E-2</v>
      </c>
    </row>
    <row r="5118" spans="13:17" x14ac:dyDescent="0.25">
      <c r="M5118" s="1" t="s">
        <v>185</v>
      </c>
      <c r="N5118" s="1" t="s">
        <v>186</v>
      </c>
      <c r="O5118" s="3">
        <v>15402</v>
      </c>
      <c r="P5118" s="13">
        <v>44188.644282407404</v>
      </c>
      <c r="Q5118" s="14">
        <v>3.2824074074074075E-2</v>
      </c>
    </row>
    <row r="5119" spans="13:17" x14ac:dyDescent="0.25">
      <c r="M5119" s="1" t="s">
        <v>223</v>
      </c>
      <c r="N5119" s="1" t="s">
        <v>224</v>
      </c>
      <c r="O5119" s="3">
        <v>15403</v>
      </c>
      <c r="P5119" s="13">
        <v>44188.658483796295</v>
      </c>
      <c r="Q5119" s="14">
        <v>2.8761574074074075E-2</v>
      </c>
    </row>
    <row r="5120" spans="13:17" x14ac:dyDescent="0.25">
      <c r="M5120" s="1" t="s">
        <v>130</v>
      </c>
      <c r="N5120" s="1" t="s">
        <v>218</v>
      </c>
      <c r="O5120" s="3">
        <v>15404</v>
      </c>
      <c r="P5120" s="13">
        <v>44188.676215277781</v>
      </c>
      <c r="Q5120" s="14">
        <v>2.9120370370370366E-2</v>
      </c>
    </row>
    <row r="5121" spans="13:17" x14ac:dyDescent="0.25">
      <c r="M5121" s="1" t="s">
        <v>191</v>
      </c>
      <c r="N5121" s="1" t="s">
        <v>192</v>
      </c>
      <c r="O5121" s="3">
        <v>15406</v>
      </c>
      <c r="P5121" s="13">
        <v>44188.69730324074</v>
      </c>
      <c r="Q5121" s="14">
        <v>3.6249999999999998E-2</v>
      </c>
    </row>
    <row r="5122" spans="13:17" x14ac:dyDescent="0.25">
      <c r="M5122" s="1" t="s">
        <v>253</v>
      </c>
      <c r="N5122" s="1" t="s">
        <v>254</v>
      </c>
      <c r="O5122" s="3">
        <v>15408</v>
      </c>
      <c r="P5122" s="13">
        <v>44188.729085648149</v>
      </c>
      <c r="Q5122" s="14">
        <v>2.5949074074074072E-2</v>
      </c>
    </row>
    <row r="5123" spans="13:17" x14ac:dyDescent="0.25">
      <c r="M5123" s="1" t="s">
        <v>227</v>
      </c>
      <c r="N5123" s="1" t="s">
        <v>228</v>
      </c>
      <c r="O5123" s="3">
        <v>15409</v>
      </c>
      <c r="P5123" s="13">
        <v>44188.746655092589</v>
      </c>
      <c r="Q5123" s="14">
        <v>3.3194444444444443E-2</v>
      </c>
    </row>
    <row r="5124" spans="13:17" x14ac:dyDescent="0.25">
      <c r="M5124" s="1" t="s">
        <v>126</v>
      </c>
      <c r="N5124" s="1" t="s">
        <v>220</v>
      </c>
      <c r="O5124" s="3">
        <v>15410</v>
      </c>
      <c r="P5124" s="13">
        <v>44188.760601851849</v>
      </c>
      <c r="Q5124" s="14">
        <v>2.5868055555555557E-2</v>
      </c>
    </row>
    <row r="5125" spans="13:17" x14ac:dyDescent="0.25">
      <c r="M5125" s="1" t="s">
        <v>249</v>
      </c>
      <c r="N5125" s="1" t="s">
        <v>250</v>
      </c>
      <c r="O5125" s="3">
        <v>15411</v>
      </c>
      <c r="P5125" s="13">
        <v>44188.779131944444</v>
      </c>
      <c r="Q5125" s="14">
        <v>2.7627314814814813E-2</v>
      </c>
    </row>
    <row r="5126" spans="13:17" x14ac:dyDescent="0.25">
      <c r="M5126" s="1" t="s">
        <v>247</v>
      </c>
      <c r="N5126" s="1" t="s">
        <v>248</v>
      </c>
      <c r="O5126" s="3">
        <v>15412</v>
      </c>
      <c r="P5126" s="13">
        <v>44188.788518518515</v>
      </c>
      <c r="Q5126" s="14">
        <v>3.1655092592592596E-2</v>
      </c>
    </row>
    <row r="5127" spans="13:17" x14ac:dyDescent="0.25">
      <c r="M5127" s="1" t="s">
        <v>237</v>
      </c>
      <c r="N5127" s="1" t="s">
        <v>238</v>
      </c>
      <c r="O5127" s="3">
        <v>15425</v>
      </c>
      <c r="P5127" s="13">
        <v>44189.483159722222</v>
      </c>
      <c r="Q5127" s="14">
        <v>2.90162037037037E-2</v>
      </c>
    </row>
    <row r="5128" spans="13:17" x14ac:dyDescent="0.25">
      <c r="M5128" s="1" t="s">
        <v>173</v>
      </c>
      <c r="N5128" s="1" t="s">
        <v>174</v>
      </c>
      <c r="O5128" s="3">
        <v>15426</v>
      </c>
      <c r="P5128" s="13">
        <v>44189.495555555557</v>
      </c>
      <c r="Q5128" s="14">
        <v>3.5729166666666666E-2</v>
      </c>
    </row>
    <row r="5129" spans="13:17" x14ac:dyDescent="0.25">
      <c r="M5129" s="1" t="s">
        <v>241</v>
      </c>
      <c r="N5129" s="1" t="s">
        <v>242</v>
      </c>
      <c r="O5129" s="3">
        <v>15427</v>
      </c>
      <c r="P5129" s="13">
        <v>44189.510057870371</v>
      </c>
      <c r="Q5129" s="14">
        <v>3.4930555555555555E-2</v>
      </c>
    </row>
    <row r="5130" spans="13:17" x14ac:dyDescent="0.25">
      <c r="M5130" s="1" t="s">
        <v>167</v>
      </c>
      <c r="N5130" s="1" t="s">
        <v>168</v>
      </c>
      <c r="O5130" s="3">
        <v>15431</v>
      </c>
      <c r="P5130" s="13">
        <v>44189.561099537037</v>
      </c>
      <c r="Q5130" s="14">
        <v>2.8969907407407406E-2</v>
      </c>
    </row>
    <row r="5131" spans="13:17" x14ac:dyDescent="0.25">
      <c r="M5131" s="1" t="s">
        <v>126</v>
      </c>
      <c r="N5131" s="1" t="s">
        <v>220</v>
      </c>
      <c r="O5131" s="3">
        <v>15432</v>
      </c>
      <c r="P5131" s="13">
        <v>44189.576145833336</v>
      </c>
      <c r="Q5131" s="14">
        <v>2.7835648148148151E-2</v>
      </c>
    </row>
    <row r="5132" spans="13:17" x14ac:dyDescent="0.25">
      <c r="M5132" s="1" t="s">
        <v>185</v>
      </c>
      <c r="N5132" s="1" t="s">
        <v>186</v>
      </c>
      <c r="O5132" s="3">
        <v>15433</v>
      </c>
      <c r="P5132" s="13">
        <v>44189.592511574076</v>
      </c>
      <c r="Q5132" s="14">
        <v>3.9768518518518516E-2</v>
      </c>
    </row>
    <row r="5133" spans="13:17" x14ac:dyDescent="0.25">
      <c r="M5133" s="1" t="s">
        <v>223</v>
      </c>
      <c r="N5133" s="1" t="s">
        <v>224</v>
      </c>
      <c r="O5133" s="3">
        <v>15435</v>
      </c>
      <c r="P5133" s="13">
        <v>44189.622916666667</v>
      </c>
      <c r="Q5133" s="14">
        <v>2.5474537037037035E-2</v>
      </c>
    </row>
    <row r="5134" spans="13:17" x14ac:dyDescent="0.25">
      <c r="M5134" s="1" t="s">
        <v>223</v>
      </c>
      <c r="N5134" s="1" t="s">
        <v>224</v>
      </c>
      <c r="O5134" s="3">
        <v>15440</v>
      </c>
      <c r="P5134" s="13">
        <v>44189.692557870374</v>
      </c>
      <c r="Q5134" s="14">
        <v>2.9687500000000002E-2</v>
      </c>
    </row>
    <row r="5135" spans="13:17" x14ac:dyDescent="0.25">
      <c r="M5135" s="1" t="s">
        <v>249</v>
      </c>
      <c r="N5135" s="1" t="s">
        <v>250</v>
      </c>
      <c r="O5135" s="3">
        <v>15442</v>
      </c>
      <c r="P5135" s="13">
        <v>44189.722048611111</v>
      </c>
      <c r="Q5135" s="14">
        <v>2.8009259259259262E-2</v>
      </c>
    </row>
    <row r="5136" spans="13:17" x14ac:dyDescent="0.25">
      <c r="M5136" s="1" t="s">
        <v>227</v>
      </c>
      <c r="N5136" s="1" t="s">
        <v>228</v>
      </c>
      <c r="O5136" s="3">
        <v>15443</v>
      </c>
      <c r="P5136" s="13">
        <v>44189.734097222223</v>
      </c>
      <c r="Q5136" s="14">
        <v>3.170138888888889E-2</v>
      </c>
    </row>
    <row r="5137" spans="13:17" x14ac:dyDescent="0.25">
      <c r="M5137" s="1" t="s">
        <v>173</v>
      </c>
      <c r="N5137" s="1" t="s">
        <v>174</v>
      </c>
      <c r="O5137" s="3">
        <v>15445</v>
      </c>
      <c r="P5137" s="13">
        <v>44189.767245370371</v>
      </c>
      <c r="Q5137" s="14">
        <v>2.8113425925925927E-2</v>
      </c>
    </row>
    <row r="5138" spans="13:17" x14ac:dyDescent="0.25">
      <c r="M5138" s="1" t="s">
        <v>227</v>
      </c>
      <c r="N5138" s="1" t="s">
        <v>228</v>
      </c>
      <c r="O5138" s="3">
        <v>15449</v>
      </c>
      <c r="P5138" s="13">
        <v>44189.818124999998</v>
      </c>
      <c r="Q5138" s="14">
        <v>3.7164351851851851E-2</v>
      </c>
    </row>
    <row r="5139" spans="13:17" x14ac:dyDescent="0.25">
      <c r="M5139" s="1" t="s">
        <v>249</v>
      </c>
      <c r="N5139" s="1" t="s">
        <v>250</v>
      </c>
      <c r="O5139" s="3">
        <v>15453</v>
      </c>
      <c r="P5139" s="13">
        <v>44189.8752662037</v>
      </c>
      <c r="Q5139" s="14">
        <v>3.9432870370370368E-2</v>
      </c>
    </row>
    <row r="5140" spans="13:17" x14ac:dyDescent="0.25">
      <c r="M5140" s="1" t="s">
        <v>227</v>
      </c>
      <c r="N5140" s="1" t="s">
        <v>228</v>
      </c>
      <c r="O5140" s="3">
        <v>15455</v>
      </c>
      <c r="P5140" s="13">
        <v>44190.399375000001</v>
      </c>
      <c r="Q5140" s="14">
        <v>3.1273148148148147E-2</v>
      </c>
    </row>
    <row r="5141" spans="13:17" x14ac:dyDescent="0.25">
      <c r="M5141" s="1" t="s">
        <v>227</v>
      </c>
      <c r="N5141" s="1" t="s">
        <v>228</v>
      </c>
      <c r="O5141" s="3">
        <v>15458</v>
      </c>
      <c r="P5141" s="13">
        <v>44190.434247685182</v>
      </c>
      <c r="Q5141" s="14">
        <v>3.2187500000000001E-2</v>
      </c>
    </row>
    <row r="5142" spans="13:17" x14ac:dyDescent="0.25">
      <c r="M5142" s="1" t="s">
        <v>229</v>
      </c>
      <c r="N5142" s="1" t="s">
        <v>230</v>
      </c>
      <c r="O5142" s="3">
        <v>15460</v>
      </c>
      <c r="P5142" s="13">
        <v>44190.462696759256</v>
      </c>
      <c r="Q5142" s="14">
        <v>3.9814814814814817E-2</v>
      </c>
    </row>
    <row r="5143" spans="13:17" x14ac:dyDescent="0.25">
      <c r="M5143" s="1" t="s">
        <v>126</v>
      </c>
      <c r="N5143" s="1" t="s">
        <v>220</v>
      </c>
      <c r="O5143" s="3">
        <v>15463</v>
      </c>
      <c r="P5143" s="13">
        <v>44190.512164351851</v>
      </c>
      <c r="Q5143" s="14">
        <v>2.7986111111111111E-2</v>
      </c>
    </row>
    <row r="5144" spans="13:17" x14ac:dyDescent="0.25">
      <c r="M5144" s="1" t="s">
        <v>237</v>
      </c>
      <c r="N5144" s="1" t="s">
        <v>238</v>
      </c>
      <c r="O5144" s="3">
        <v>15469</v>
      </c>
      <c r="P5144" s="13">
        <v>44190.599270833336</v>
      </c>
      <c r="Q5144" s="14">
        <v>2.9247685185185186E-2</v>
      </c>
    </row>
    <row r="5145" spans="13:17" x14ac:dyDescent="0.25">
      <c r="M5145" s="1" t="s">
        <v>199</v>
      </c>
      <c r="N5145" s="1" t="s">
        <v>200</v>
      </c>
      <c r="O5145" s="3">
        <v>15470</v>
      </c>
      <c r="P5145" s="13">
        <v>44190.611111111109</v>
      </c>
      <c r="Q5145" s="14">
        <v>3.2696759259259259E-2</v>
      </c>
    </row>
    <row r="5146" spans="13:17" x14ac:dyDescent="0.25">
      <c r="M5146" s="1" t="s">
        <v>185</v>
      </c>
      <c r="N5146" s="1" t="s">
        <v>186</v>
      </c>
      <c r="O5146" s="3">
        <v>15471</v>
      </c>
      <c r="P5146" s="13">
        <v>44190.627465277779</v>
      </c>
      <c r="Q5146" s="14">
        <v>4.1354166666666664E-2</v>
      </c>
    </row>
    <row r="5147" spans="13:17" x14ac:dyDescent="0.25">
      <c r="M5147" s="1" t="s">
        <v>199</v>
      </c>
      <c r="N5147" s="1" t="s">
        <v>200</v>
      </c>
      <c r="O5147" s="3">
        <v>15478</v>
      </c>
      <c r="P5147" s="13">
        <v>44190.736145833333</v>
      </c>
      <c r="Q5147" s="14">
        <v>2.9259259259259259E-2</v>
      </c>
    </row>
    <row r="5148" spans="13:17" x14ac:dyDescent="0.25">
      <c r="M5148" s="1" t="s">
        <v>167</v>
      </c>
      <c r="N5148" s="1" t="s">
        <v>168</v>
      </c>
      <c r="O5148" s="3">
        <v>15481</v>
      </c>
      <c r="P5148" s="13">
        <v>44190.770509259259</v>
      </c>
      <c r="Q5148" s="14">
        <v>3.1122685185185187E-2</v>
      </c>
    </row>
    <row r="5149" spans="13:17" x14ac:dyDescent="0.25">
      <c r="M5149" s="1" t="s">
        <v>130</v>
      </c>
      <c r="N5149" s="1" t="s">
        <v>218</v>
      </c>
      <c r="O5149" s="3">
        <v>15484</v>
      </c>
      <c r="P5149" s="13">
        <v>44190.802893518521</v>
      </c>
      <c r="Q5149" s="14">
        <v>3.1932870370370368E-2</v>
      </c>
    </row>
    <row r="5150" spans="13:17" x14ac:dyDescent="0.25">
      <c r="M5150" s="1" t="s">
        <v>247</v>
      </c>
      <c r="N5150" s="1" t="s">
        <v>248</v>
      </c>
      <c r="O5150" s="3">
        <v>15485</v>
      </c>
      <c r="P5150" s="13">
        <v>44190.819618055553</v>
      </c>
      <c r="Q5150" s="14">
        <v>3.2175925925925927E-2</v>
      </c>
    </row>
    <row r="5151" spans="13:17" x14ac:dyDescent="0.25">
      <c r="M5151" s="1" t="s">
        <v>209</v>
      </c>
      <c r="N5151" s="1" t="s">
        <v>210</v>
      </c>
      <c r="O5151" s="3">
        <v>15486</v>
      </c>
      <c r="P5151" s="13">
        <v>44190.832916666666</v>
      </c>
      <c r="Q5151" s="14">
        <v>3.0138888888888885E-2</v>
      </c>
    </row>
    <row r="5152" spans="13:17" x14ac:dyDescent="0.25">
      <c r="M5152" s="1" t="s">
        <v>227</v>
      </c>
      <c r="N5152" s="1" t="s">
        <v>228</v>
      </c>
      <c r="O5152" s="3">
        <v>15489</v>
      </c>
      <c r="P5152" s="13">
        <v>44190.875937500001</v>
      </c>
      <c r="Q5152" s="14">
        <v>3.1539351851851853E-2</v>
      </c>
    </row>
    <row r="5153" spans="13:17" x14ac:dyDescent="0.25">
      <c r="M5153" s="1" t="s">
        <v>126</v>
      </c>
      <c r="N5153" s="1" t="s">
        <v>220</v>
      </c>
      <c r="O5153" s="3">
        <v>15490</v>
      </c>
      <c r="P5153" s="13">
        <v>44191.382881944446</v>
      </c>
      <c r="Q5153" s="14">
        <v>3.0405092592592591E-2</v>
      </c>
    </row>
    <row r="5154" spans="13:17" x14ac:dyDescent="0.25">
      <c r="M5154" s="1" t="s">
        <v>241</v>
      </c>
      <c r="N5154" s="1" t="s">
        <v>242</v>
      </c>
      <c r="O5154" s="3">
        <v>15491</v>
      </c>
      <c r="P5154" s="13">
        <v>44191.393020833333</v>
      </c>
      <c r="Q5154" s="14">
        <v>3.4849537037037033E-2</v>
      </c>
    </row>
    <row r="5155" spans="13:17" x14ac:dyDescent="0.25">
      <c r="M5155" s="1" t="s">
        <v>126</v>
      </c>
      <c r="N5155" s="1" t="s">
        <v>220</v>
      </c>
      <c r="O5155" s="3">
        <v>15494</v>
      </c>
      <c r="P5155" s="13">
        <v>44191.437384259261</v>
      </c>
      <c r="Q5155" s="14">
        <v>2.5810185185185183E-2</v>
      </c>
    </row>
    <row r="5156" spans="13:17" x14ac:dyDescent="0.25">
      <c r="M5156" s="1" t="s">
        <v>209</v>
      </c>
      <c r="N5156" s="1" t="s">
        <v>210</v>
      </c>
      <c r="O5156" s="3">
        <v>15498</v>
      </c>
      <c r="P5156" s="13">
        <v>44191.498240740744</v>
      </c>
      <c r="Q5156" s="14">
        <v>3.4675925925925923E-2</v>
      </c>
    </row>
    <row r="5157" spans="13:17" x14ac:dyDescent="0.25">
      <c r="M5157" s="1" t="s">
        <v>130</v>
      </c>
      <c r="N5157" s="1" t="s">
        <v>218</v>
      </c>
      <c r="O5157" s="3">
        <v>15499</v>
      </c>
      <c r="P5157" s="13">
        <v>44191.516724537039</v>
      </c>
      <c r="Q5157" s="14">
        <v>2.826388888888889E-2</v>
      </c>
    </row>
    <row r="5158" spans="13:17" x14ac:dyDescent="0.25">
      <c r="M5158" s="1" t="s">
        <v>167</v>
      </c>
      <c r="N5158" s="1" t="s">
        <v>168</v>
      </c>
      <c r="O5158" s="3">
        <v>15500</v>
      </c>
      <c r="P5158" s="13">
        <v>44191.530555555553</v>
      </c>
      <c r="Q5158" s="14">
        <v>3.4247685185185187E-2</v>
      </c>
    </row>
    <row r="5159" spans="13:17" x14ac:dyDescent="0.25">
      <c r="M5159" s="1" t="s">
        <v>227</v>
      </c>
      <c r="N5159" s="1" t="s">
        <v>228</v>
      </c>
      <c r="O5159" s="3">
        <v>15505</v>
      </c>
      <c r="P5159" s="13">
        <v>44191.59615740741</v>
      </c>
      <c r="Q5159" s="14">
        <v>3.7083333333333336E-2</v>
      </c>
    </row>
    <row r="5160" spans="13:17" x14ac:dyDescent="0.25">
      <c r="M5160" s="1" t="s">
        <v>130</v>
      </c>
      <c r="N5160" s="1" t="s">
        <v>218</v>
      </c>
      <c r="O5160" s="3">
        <v>15509</v>
      </c>
      <c r="P5160" s="13">
        <v>44191.664467592593</v>
      </c>
      <c r="Q5160" s="14">
        <v>3.1759259259259258E-2</v>
      </c>
    </row>
    <row r="5161" spans="13:17" x14ac:dyDescent="0.25">
      <c r="M5161" s="1" t="s">
        <v>199</v>
      </c>
      <c r="N5161" s="1" t="s">
        <v>200</v>
      </c>
      <c r="O5161" s="3">
        <v>15510</v>
      </c>
      <c r="P5161" s="13">
        <v>44191.678136574075</v>
      </c>
      <c r="Q5161" s="14">
        <v>3.6342592592592593E-2</v>
      </c>
    </row>
    <row r="5162" spans="13:17" x14ac:dyDescent="0.25">
      <c r="M5162" s="1" t="s">
        <v>167</v>
      </c>
      <c r="N5162" s="1" t="s">
        <v>168</v>
      </c>
      <c r="O5162" s="3">
        <v>15514</v>
      </c>
      <c r="P5162" s="13">
        <v>44191.731539351851</v>
      </c>
      <c r="Q5162" s="14">
        <v>3.1226851851851853E-2</v>
      </c>
    </row>
    <row r="5163" spans="13:17" x14ac:dyDescent="0.25">
      <c r="M5163" s="1" t="s">
        <v>126</v>
      </c>
      <c r="N5163" s="1" t="s">
        <v>220</v>
      </c>
      <c r="O5163" s="3">
        <v>15523</v>
      </c>
      <c r="P5163" s="13">
        <v>44191.870115740741</v>
      </c>
      <c r="Q5163" s="14">
        <v>3.4108796296296297E-2</v>
      </c>
    </row>
    <row r="5164" spans="13:17" x14ac:dyDescent="0.25">
      <c r="M5164" s="1" t="s">
        <v>253</v>
      </c>
      <c r="N5164" s="1" t="s">
        <v>254</v>
      </c>
      <c r="O5164" s="3">
        <v>15525</v>
      </c>
      <c r="P5164" s="13">
        <v>44192.392418981479</v>
      </c>
      <c r="Q5164" s="14">
        <v>2.8391203703703707E-2</v>
      </c>
    </row>
    <row r="5165" spans="13:17" x14ac:dyDescent="0.25">
      <c r="M5165" s="1" t="s">
        <v>173</v>
      </c>
      <c r="N5165" s="1" t="s">
        <v>174</v>
      </c>
      <c r="O5165" s="3">
        <v>15526</v>
      </c>
      <c r="P5165" s="13">
        <v>44192.409479166665</v>
      </c>
      <c r="Q5165" s="14">
        <v>3.3819444444444451E-2</v>
      </c>
    </row>
    <row r="5166" spans="13:17" x14ac:dyDescent="0.25">
      <c r="M5166" s="1" t="s">
        <v>199</v>
      </c>
      <c r="N5166" s="1" t="s">
        <v>200</v>
      </c>
      <c r="O5166" s="3">
        <v>15527</v>
      </c>
      <c r="P5166" s="13">
        <v>44192.422615740739</v>
      </c>
      <c r="Q5166" s="14">
        <v>3.0636574074074076E-2</v>
      </c>
    </row>
    <row r="5167" spans="13:17" x14ac:dyDescent="0.25">
      <c r="M5167" s="1" t="s">
        <v>247</v>
      </c>
      <c r="N5167" s="1" t="s">
        <v>248</v>
      </c>
      <c r="O5167" s="3">
        <v>15532</v>
      </c>
      <c r="P5167" s="13">
        <v>44192.507094907407</v>
      </c>
      <c r="Q5167" s="14">
        <v>2.5636574074074072E-2</v>
      </c>
    </row>
    <row r="5168" spans="13:17" x14ac:dyDescent="0.25">
      <c r="M5168" s="1" t="s">
        <v>229</v>
      </c>
      <c r="N5168" s="1" t="s">
        <v>230</v>
      </c>
      <c r="O5168" s="3">
        <v>15534</v>
      </c>
      <c r="P5168" s="13">
        <v>44192.532118055555</v>
      </c>
      <c r="Q5168" s="14">
        <v>2.9224537037037038E-2</v>
      </c>
    </row>
    <row r="5169" spans="13:17" x14ac:dyDescent="0.25">
      <c r="M5169" s="1" t="s">
        <v>173</v>
      </c>
      <c r="N5169" s="1" t="s">
        <v>174</v>
      </c>
      <c r="O5169" s="3">
        <v>15535</v>
      </c>
      <c r="P5169" s="13">
        <v>44192.543981481482</v>
      </c>
      <c r="Q5169" s="14">
        <v>2.449074074074074E-2</v>
      </c>
    </row>
    <row r="5170" spans="13:17" x14ac:dyDescent="0.25">
      <c r="M5170" s="1" t="s">
        <v>126</v>
      </c>
      <c r="N5170" s="1" t="s">
        <v>220</v>
      </c>
      <c r="O5170" s="3">
        <v>15538</v>
      </c>
      <c r="P5170" s="13">
        <v>44192.593449074076</v>
      </c>
      <c r="Q5170" s="14">
        <v>3.1585648148148147E-2</v>
      </c>
    </row>
    <row r="5171" spans="13:17" x14ac:dyDescent="0.25">
      <c r="M5171" s="1" t="s">
        <v>173</v>
      </c>
      <c r="N5171" s="1" t="s">
        <v>174</v>
      </c>
      <c r="O5171" s="3">
        <v>15540</v>
      </c>
      <c r="P5171" s="13">
        <v>44192.619571759256</v>
      </c>
      <c r="Q5171" s="14">
        <v>2.8587962962962964E-2</v>
      </c>
    </row>
    <row r="5172" spans="13:17" x14ac:dyDescent="0.25">
      <c r="M5172" s="1" t="s">
        <v>185</v>
      </c>
      <c r="N5172" s="1" t="s">
        <v>186</v>
      </c>
      <c r="O5172" s="3">
        <v>15541</v>
      </c>
      <c r="P5172" s="13">
        <v>44192.635104166664</v>
      </c>
      <c r="Q5172" s="14">
        <v>3.7800925925925925E-2</v>
      </c>
    </row>
    <row r="5173" spans="13:17" x14ac:dyDescent="0.25">
      <c r="M5173" s="1" t="s">
        <v>237</v>
      </c>
      <c r="N5173" s="1" t="s">
        <v>238</v>
      </c>
      <c r="O5173" s="3">
        <v>15545</v>
      </c>
      <c r="P5173" s="13">
        <v>44192.692152777781</v>
      </c>
      <c r="Q5173" s="14">
        <v>3.7175925925925925E-2</v>
      </c>
    </row>
    <row r="5174" spans="13:17" x14ac:dyDescent="0.25">
      <c r="M5174" s="1" t="s">
        <v>253</v>
      </c>
      <c r="N5174" s="1" t="s">
        <v>254</v>
      </c>
      <c r="O5174" s="3">
        <v>15547</v>
      </c>
      <c r="P5174" s="13">
        <v>44192.718113425923</v>
      </c>
      <c r="Q5174" s="14">
        <v>2.8425925925925924E-2</v>
      </c>
    </row>
    <row r="5175" spans="13:17" x14ac:dyDescent="0.25">
      <c r="M5175" s="1" t="s">
        <v>241</v>
      </c>
      <c r="N5175" s="1" t="s">
        <v>242</v>
      </c>
      <c r="O5175" s="3">
        <v>15548</v>
      </c>
      <c r="P5175" s="13">
        <v>44192.737199074072</v>
      </c>
      <c r="Q5175" s="14">
        <v>2.8414351851851847E-2</v>
      </c>
    </row>
    <row r="5176" spans="13:17" x14ac:dyDescent="0.25">
      <c r="M5176" s="1" t="s">
        <v>247</v>
      </c>
      <c r="N5176" s="1" t="s">
        <v>248</v>
      </c>
      <c r="O5176" s="3">
        <v>15549</v>
      </c>
      <c r="P5176" s="13">
        <v>44192.753831018519</v>
      </c>
      <c r="Q5176" s="14">
        <v>2.7118055555555552E-2</v>
      </c>
    </row>
    <row r="5177" spans="13:17" x14ac:dyDescent="0.25">
      <c r="M5177" s="1" t="s">
        <v>231</v>
      </c>
      <c r="N5177" s="1" t="s">
        <v>232</v>
      </c>
      <c r="O5177" s="3">
        <v>15550</v>
      </c>
      <c r="P5177" s="13">
        <v>44192.764409722222</v>
      </c>
      <c r="Q5177" s="14">
        <v>3.861111111111111E-2</v>
      </c>
    </row>
    <row r="5178" spans="13:17" x14ac:dyDescent="0.25">
      <c r="M5178" s="1" t="s">
        <v>231</v>
      </c>
      <c r="N5178" s="1" t="s">
        <v>232</v>
      </c>
      <c r="O5178" s="3">
        <v>15555</v>
      </c>
      <c r="P5178" s="13">
        <v>44192.834155092591</v>
      </c>
      <c r="Q5178" s="14">
        <v>3.6793981481481483E-2</v>
      </c>
    </row>
    <row r="5179" spans="13:17" x14ac:dyDescent="0.25">
      <c r="M5179" s="1" t="s">
        <v>229</v>
      </c>
      <c r="N5179" s="1" t="s">
        <v>230</v>
      </c>
      <c r="O5179" s="3">
        <v>15557</v>
      </c>
      <c r="P5179" s="13">
        <v>44192.861041666663</v>
      </c>
      <c r="Q5179" s="14">
        <v>3.0127314814814815E-2</v>
      </c>
    </row>
    <row r="5180" spans="13:17" x14ac:dyDescent="0.25">
      <c r="M5180" s="1" t="s">
        <v>126</v>
      </c>
      <c r="N5180" s="1" t="s">
        <v>220</v>
      </c>
      <c r="O5180" s="3">
        <v>15558</v>
      </c>
      <c r="P5180" s="13">
        <v>44192.873333333337</v>
      </c>
      <c r="Q5180" s="14">
        <v>3.7476851851851851E-2</v>
      </c>
    </row>
    <row r="5181" spans="13:17" x14ac:dyDescent="0.25">
      <c r="M5181" s="1" t="s">
        <v>231</v>
      </c>
      <c r="N5181" s="1" t="s">
        <v>232</v>
      </c>
      <c r="O5181" s="3">
        <v>15559</v>
      </c>
      <c r="P5181" s="13">
        <v>44192.884247685186</v>
      </c>
      <c r="Q5181" s="14">
        <v>3.1979166666666663E-2</v>
      </c>
    </row>
    <row r="5182" spans="13:17" x14ac:dyDescent="0.25">
      <c r="M5182" s="1" t="s">
        <v>199</v>
      </c>
      <c r="N5182" s="1" t="s">
        <v>200</v>
      </c>
      <c r="O5182" s="3">
        <v>15560</v>
      </c>
      <c r="P5182" s="13">
        <v>44193.391192129631</v>
      </c>
      <c r="Q5182" s="14">
        <v>2.7175925925925926E-2</v>
      </c>
    </row>
    <row r="5183" spans="13:17" x14ac:dyDescent="0.25">
      <c r="M5183" s="1" t="s">
        <v>199</v>
      </c>
      <c r="N5183" s="1" t="s">
        <v>200</v>
      </c>
      <c r="O5183" s="3">
        <v>15561</v>
      </c>
      <c r="P5183" s="13">
        <v>44193.408912037034</v>
      </c>
      <c r="Q5183" s="14">
        <v>3.3645833333333333E-2</v>
      </c>
    </row>
    <row r="5184" spans="13:17" x14ac:dyDescent="0.25">
      <c r="M5184" s="1" t="s">
        <v>209</v>
      </c>
      <c r="N5184" s="1" t="s">
        <v>210</v>
      </c>
      <c r="O5184" s="3">
        <v>15562</v>
      </c>
      <c r="P5184" s="13">
        <v>44193.425057870372</v>
      </c>
      <c r="Q5184" s="14">
        <v>3.318287037037037E-2</v>
      </c>
    </row>
    <row r="5185" spans="13:17" x14ac:dyDescent="0.25">
      <c r="M5185" s="1" t="s">
        <v>173</v>
      </c>
      <c r="N5185" s="1" t="s">
        <v>174</v>
      </c>
      <c r="O5185" s="3">
        <v>15563</v>
      </c>
      <c r="P5185" s="13">
        <v>44193.443611111114</v>
      </c>
      <c r="Q5185" s="14">
        <v>3.2349537037037038E-2</v>
      </c>
    </row>
    <row r="5186" spans="13:17" x14ac:dyDescent="0.25">
      <c r="M5186" s="1" t="s">
        <v>245</v>
      </c>
      <c r="N5186" s="1" t="s">
        <v>246</v>
      </c>
      <c r="O5186" s="3">
        <v>15564</v>
      </c>
      <c r="P5186" s="13">
        <v>44193.458599537036</v>
      </c>
      <c r="Q5186" s="14">
        <v>3.7534722222222219E-2</v>
      </c>
    </row>
    <row r="5187" spans="13:17" x14ac:dyDescent="0.25">
      <c r="M5187" s="1" t="s">
        <v>126</v>
      </c>
      <c r="N5187" s="1" t="s">
        <v>220</v>
      </c>
      <c r="O5187" s="3">
        <v>15569</v>
      </c>
      <c r="P5187" s="13">
        <v>44193.53802083333</v>
      </c>
      <c r="Q5187" s="14">
        <v>3.5555555555555556E-2</v>
      </c>
    </row>
    <row r="5188" spans="13:17" x14ac:dyDescent="0.25">
      <c r="M5188" s="1" t="s">
        <v>237</v>
      </c>
      <c r="N5188" s="1" t="s">
        <v>238</v>
      </c>
      <c r="O5188" s="3">
        <v>15576</v>
      </c>
      <c r="P5188" s="13">
        <v>44193.637939814813</v>
      </c>
      <c r="Q5188" s="14">
        <v>3.380787037037037E-2</v>
      </c>
    </row>
    <row r="5189" spans="13:17" x14ac:dyDescent="0.25">
      <c r="M5189" s="1" t="s">
        <v>249</v>
      </c>
      <c r="N5189" s="1" t="s">
        <v>250</v>
      </c>
      <c r="O5189" s="3">
        <v>15578</v>
      </c>
      <c r="P5189" s="13">
        <v>44193.663993055554</v>
      </c>
      <c r="Q5189" s="14">
        <v>2.5567129629629634E-2</v>
      </c>
    </row>
    <row r="5190" spans="13:17" x14ac:dyDescent="0.25">
      <c r="M5190" s="1" t="s">
        <v>167</v>
      </c>
      <c r="N5190" s="1" t="s">
        <v>168</v>
      </c>
      <c r="O5190" s="3">
        <v>15581</v>
      </c>
      <c r="P5190" s="13">
        <v>44193.708194444444</v>
      </c>
      <c r="Q5190" s="14">
        <v>3.1782407407407405E-2</v>
      </c>
    </row>
    <row r="5191" spans="13:17" x14ac:dyDescent="0.25">
      <c r="M5191" s="1" t="s">
        <v>245</v>
      </c>
      <c r="N5191" s="1" t="s">
        <v>246</v>
      </c>
      <c r="O5191" s="3">
        <v>15585</v>
      </c>
      <c r="P5191" s="13">
        <v>44193.771678240744</v>
      </c>
      <c r="Q5191" s="14">
        <v>3.5891203703703703E-2</v>
      </c>
    </row>
    <row r="5192" spans="13:17" x14ac:dyDescent="0.25">
      <c r="M5192" s="1" t="s">
        <v>167</v>
      </c>
      <c r="N5192" s="1" t="s">
        <v>168</v>
      </c>
      <c r="O5192" s="3">
        <v>15589</v>
      </c>
      <c r="P5192" s="13">
        <v>44193.835659722223</v>
      </c>
      <c r="Q5192" s="14">
        <v>3.4490740740740738E-2</v>
      </c>
    </row>
    <row r="5193" spans="13:17" x14ac:dyDescent="0.25">
      <c r="M5193" s="1" t="s">
        <v>227</v>
      </c>
      <c r="N5193" s="1" t="s">
        <v>228</v>
      </c>
      <c r="O5193" s="3">
        <v>15591</v>
      </c>
      <c r="P5193" s="13">
        <v>44193.857476851852</v>
      </c>
      <c r="Q5193" s="14">
        <v>2.837962962962963E-2</v>
      </c>
    </row>
    <row r="5194" spans="13:17" x14ac:dyDescent="0.25">
      <c r="M5194" s="1" t="s">
        <v>227</v>
      </c>
      <c r="N5194" s="1" t="s">
        <v>228</v>
      </c>
      <c r="O5194" s="3">
        <v>15593</v>
      </c>
      <c r="P5194" s="13">
        <v>44193.888773148145</v>
      </c>
      <c r="Q5194" s="14">
        <v>3.2407407407407406E-2</v>
      </c>
    </row>
    <row r="5195" spans="13:17" x14ac:dyDescent="0.25">
      <c r="M5195" s="1" t="s">
        <v>245</v>
      </c>
      <c r="N5195" s="1" t="s">
        <v>246</v>
      </c>
      <c r="O5195" s="3">
        <v>15602</v>
      </c>
      <c r="P5195" s="13">
        <v>44194.513703703706</v>
      </c>
      <c r="Q5195" s="14">
        <v>3.5798611111111107E-2</v>
      </c>
    </row>
    <row r="5196" spans="13:17" x14ac:dyDescent="0.25">
      <c r="M5196" s="1" t="s">
        <v>229</v>
      </c>
      <c r="N5196" s="1" t="s">
        <v>230</v>
      </c>
      <c r="O5196" s="3">
        <v>15605</v>
      </c>
      <c r="P5196" s="13">
        <v>44194.553437499999</v>
      </c>
      <c r="Q5196" s="14">
        <v>3.2581018518518516E-2</v>
      </c>
    </row>
    <row r="5197" spans="13:17" x14ac:dyDescent="0.25">
      <c r="M5197" s="1" t="s">
        <v>173</v>
      </c>
      <c r="N5197" s="1" t="s">
        <v>174</v>
      </c>
      <c r="O5197" s="3">
        <v>15606</v>
      </c>
      <c r="P5197" s="13">
        <v>44194.562743055554</v>
      </c>
      <c r="Q5197" s="14">
        <v>3.6840277777777777E-2</v>
      </c>
    </row>
    <row r="5198" spans="13:17" x14ac:dyDescent="0.25">
      <c r="M5198" s="1" t="s">
        <v>247</v>
      </c>
      <c r="N5198" s="1" t="s">
        <v>248</v>
      </c>
      <c r="O5198" s="3">
        <v>15607</v>
      </c>
      <c r="P5198" s="13">
        <v>44194.57534722222</v>
      </c>
      <c r="Q5198" s="14">
        <v>2.7800925925925923E-2</v>
      </c>
    </row>
    <row r="5199" spans="13:17" x14ac:dyDescent="0.25">
      <c r="M5199" s="1" t="s">
        <v>185</v>
      </c>
      <c r="N5199" s="1" t="s">
        <v>186</v>
      </c>
      <c r="O5199" s="3">
        <v>15608</v>
      </c>
      <c r="P5199" s="13">
        <v>44194.588425925926</v>
      </c>
      <c r="Q5199" s="14">
        <v>3.2048611111111111E-2</v>
      </c>
    </row>
    <row r="5200" spans="13:17" x14ac:dyDescent="0.25">
      <c r="M5200" s="1" t="s">
        <v>173</v>
      </c>
      <c r="N5200" s="1" t="s">
        <v>174</v>
      </c>
      <c r="O5200" s="3">
        <v>15610</v>
      </c>
      <c r="P5200" s="13">
        <v>44194.618761574071</v>
      </c>
      <c r="Q5200" s="14">
        <v>2.4340277777777777E-2</v>
      </c>
    </row>
    <row r="5201" spans="13:17" x14ac:dyDescent="0.25">
      <c r="M5201" s="1" t="s">
        <v>249</v>
      </c>
      <c r="N5201" s="1" t="s">
        <v>250</v>
      </c>
      <c r="O5201" s="3">
        <v>15611</v>
      </c>
      <c r="P5201" s="13">
        <v>44194.636979166666</v>
      </c>
      <c r="Q5201" s="14">
        <v>3.5428240740740739E-2</v>
      </c>
    </row>
    <row r="5202" spans="13:17" x14ac:dyDescent="0.25">
      <c r="M5202" s="1" t="s">
        <v>185</v>
      </c>
      <c r="N5202" s="1" t="s">
        <v>186</v>
      </c>
      <c r="O5202" s="3">
        <v>15617</v>
      </c>
      <c r="P5202" s="13">
        <v>44194.721550925926</v>
      </c>
      <c r="Q5202" s="14">
        <v>2.7291666666666662E-2</v>
      </c>
    </row>
    <row r="5203" spans="13:17" x14ac:dyDescent="0.25">
      <c r="M5203" s="1" t="s">
        <v>241</v>
      </c>
      <c r="N5203" s="1" t="s">
        <v>242</v>
      </c>
      <c r="O5203" s="3">
        <v>15623</v>
      </c>
      <c r="P5203" s="13">
        <v>44194.813680555555</v>
      </c>
      <c r="Q5203" s="14">
        <v>3.4814814814814812E-2</v>
      </c>
    </row>
    <row r="5204" spans="13:17" x14ac:dyDescent="0.25">
      <c r="M5204" s="1" t="s">
        <v>126</v>
      </c>
      <c r="N5204" s="1" t="s">
        <v>220</v>
      </c>
      <c r="O5204" s="3">
        <v>15626</v>
      </c>
      <c r="P5204" s="13">
        <v>44194.848344907405</v>
      </c>
      <c r="Q5204" s="14">
        <v>3.2164351851851854E-2</v>
      </c>
    </row>
    <row r="5205" spans="13:17" x14ac:dyDescent="0.25">
      <c r="M5205" s="1" t="s">
        <v>199</v>
      </c>
      <c r="N5205" s="1" t="s">
        <v>200</v>
      </c>
      <c r="O5205" s="3">
        <v>15628</v>
      </c>
      <c r="P5205" s="13">
        <v>44194.882939814815</v>
      </c>
      <c r="Q5205" s="14">
        <v>4.0023148148148148E-2</v>
      </c>
    </row>
    <row r="5206" spans="13:17" x14ac:dyDescent="0.25">
      <c r="M5206" s="1" t="s">
        <v>130</v>
      </c>
      <c r="N5206" s="1" t="s">
        <v>218</v>
      </c>
      <c r="O5206" s="3">
        <v>15632</v>
      </c>
      <c r="P5206" s="13">
        <v>44195.434918981482</v>
      </c>
      <c r="Q5206" s="14">
        <v>2.9178240740740741E-2</v>
      </c>
    </row>
    <row r="5207" spans="13:17" x14ac:dyDescent="0.25">
      <c r="M5207" s="1" t="s">
        <v>245</v>
      </c>
      <c r="N5207" s="1" t="s">
        <v>246</v>
      </c>
      <c r="O5207" s="3">
        <v>15633</v>
      </c>
      <c r="P5207" s="13">
        <v>44195.448067129626</v>
      </c>
      <c r="Q5207" s="14">
        <v>3.0914351851851849E-2</v>
      </c>
    </row>
    <row r="5208" spans="13:17" x14ac:dyDescent="0.25">
      <c r="M5208" s="1" t="s">
        <v>237</v>
      </c>
      <c r="N5208" s="1" t="s">
        <v>238</v>
      </c>
      <c r="O5208" s="3">
        <v>15636</v>
      </c>
      <c r="P5208" s="13">
        <v>44195.495856481481</v>
      </c>
      <c r="Q5208" s="14">
        <v>2.7835648148148151E-2</v>
      </c>
    </row>
    <row r="5209" spans="13:17" x14ac:dyDescent="0.25">
      <c r="M5209" s="1" t="s">
        <v>241</v>
      </c>
      <c r="N5209" s="1" t="s">
        <v>242</v>
      </c>
      <c r="O5209" s="3">
        <v>15637</v>
      </c>
      <c r="P5209" s="13">
        <v>44195.506284722222</v>
      </c>
      <c r="Q5209" s="14">
        <v>2.9166666666666664E-2</v>
      </c>
    </row>
    <row r="5210" spans="13:17" x14ac:dyDescent="0.25">
      <c r="M5210" s="1" t="s">
        <v>241</v>
      </c>
      <c r="N5210" s="1" t="s">
        <v>242</v>
      </c>
      <c r="O5210" s="3">
        <v>15639</v>
      </c>
      <c r="P5210" s="13">
        <v>44195.537430555552</v>
      </c>
      <c r="Q5210" s="14">
        <v>3.349537037037037E-2</v>
      </c>
    </row>
    <row r="5211" spans="13:17" x14ac:dyDescent="0.25">
      <c r="M5211" s="1" t="s">
        <v>241</v>
      </c>
      <c r="N5211" s="1" t="s">
        <v>242</v>
      </c>
      <c r="O5211" s="3">
        <v>15640</v>
      </c>
      <c r="P5211" s="13">
        <v>44195.554710648146</v>
      </c>
      <c r="Q5211" s="14">
        <v>3.5891203703703703E-2</v>
      </c>
    </row>
    <row r="5212" spans="13:17" x14ac:dyDescent="0.25">
      <c r="M5212" s="1" t="s">
        <v>209</v>
      </c>
      <c r="N5212" s="1" t="s">
        <v>210</v>
      </c>
      <c r="O5212" s="3">
        <v>15641</v>
      </c>
      <c r="P5212" s="13">
        <v>44195.565879629627</v>
      </c>
      <c r="Q5212" s="14">
        <v>2.884259259259259E-2</v>
      </c>
    </row>
    <row r="5213" spans="13:17" x14ac:dyDescent="0.25">
      <c r="M5213" s="1" t="s">
        <v>249</v>
      </c>
      <c r="N5213" s="1" t="s">
        <v>250</v>
      </c>
      <c r="O5213" s="3">
        <v>15645</v>
      </c>
      <c r="P5213" s="13">
        <v>44195.620659722219</v>
      </c>
      <c r="Q5213" s="14">
        <v>2.7581018518518519E-2</v>
      </c>
    </row>
    <row r="5214" spans="13:17" x14ac:dyDescent="0.25">
      <c r="M5214" s="1" t="s">
        <v>173</v>
      </c>
      <c r="N5214" s="1" t="s">
        <v>174</v>
      </c>
      <c r="O5214" s="3">
        <v>15649</v>
      </c>
      <c r="P5214" s="13">
        <v>44195.67564814815</v>
      </c>
      <c r="Q5214" s="14">
        <v>3.6666666666666667E-2</v>
      </c>
    </row>
    <row r="5215" spans="13:17" x14ac:dyDescent="0.25">
      <c r="M5215" s="1" t="s">
        <v>223</v>
      </c>
      <c r="N5215" s="1" t="s">
        <v>224</v>
      </c>
      <c r="O5215" s="3">
        <v>15651</v>
      </c>
      <c r="P5215" s="13">
        <v>44195.705254629633</v>
      </c>
      <c r="Q5215" s="14">
        <v>3.1712962962962964E-2</v>
      </c>
    </row>
    <row r="5216" spans="13:17" x14ac:dyDescent="0.25">
      <c r="M5216" s="1" t="s">
        <v>209</v>
      </c>
      <c r="N5216" s="1" t="s">
        <v>210</v>
      </c>
      <c r="O5216" s="3">
        <v>15653</v>
      </c>
      <c r="P5216" s="13">
        <v>44195.731990740744</v>
      </c>
      <c r="Q5216" s="14">
        <v>3.498842592592593E-2</v>
      </c>
    </row>
    <row r="5217" spans="13:17" x14ac:dyDescent="0.25">
      <c r="M5217" s="1" t="s">
        <v>231</v>
      </c>
      <c r="N5217" s="1" t="s">
        <v>232</v>
      </c>
      <c r="O5217" s="3">
        <v>15657</v>
      </c>
      <c r="P5217" s="13">
        <v>44195.788368055553</v>
      </c>
      <c r="Q5217" s="14">
        <v>2.8703703703703703E-2</v>
      </c>
    </row>
    <row r="5218" spans="13:17" x14ac:dyDescent="0.25">
      <c r="M5218" s="1" t="s">
        <v>227</v>
      </c>
      <c r="N5218" s="1" t="s">
        <v>228</v>
      </c>
      <c r="O5218" s="3">
        <v>15659</v>
      </c>
      <c r="P5218" s="13">
        <v>44195.81527777778</v>
      </c>
      <c r="Q5218" s="14">
        <v>3.5543981481481475E-2</v>
      </c>
    </row>
    <row r="5219" spans="13:17" x14ac:dyDescent="0.25">
      <c r="M5219" s="1" t="s">
        <v>223</v>
      </c>
      <c r="N5219" s="1" t="s">
        <v>224</v>
      </c>
      <c r="O5219" s="3">
        <v>15664</v>
      </c>
      <c r="P5219" s="13">
        <v>44195.889513888891</v>
      </c>
      <c r="Q5219" s="14">
        <v>3.0231481481481481E-2</v>
      </c>
    </row>
    <row r="5220" spans="13:17" x14ac:dyDescent="0.25">
      <c r="M5220" s="1" t="s">
        <v>229</v>
      </c>
      <c r="N5220" s="1" t="s">
        <v>230</v>
      </c>
      <c r="O5220" s="3">
        <v>15665</v>
      </c>
      <c r="P5220" s="13">
        <v>44196.396458333336</v>
      </c>
      <c r="Q5220" s="14">
        <v>3.0358796296296297E-2</v>
      </c>
    </row>
    <row r="5221" spans="13:17" x14ac:dyDescent="0.25">
      <c r="M5221" s="1" t="s">
        <v>126</v>
      </c>
      <c r="N5221" s="1" t="s">
        <v>220</v>
      </c>
      <c r="O5221" s="3">
        <v>15666</v>
      </c>
      <c r="P5221" s="13">
        <v>44196.411087962966</v>
      </c>
      <c r="Q5221" s="14">
        <v>3.0949074074074077E-2</v>
      </c>
    </row>
    <row r="5222" spans="13:17" x14ac:dyDescent="0.25">
      <c r="M5222" s="1" t="s">
        <v>185</v>
      </c>
      <c r="N5222" s="1" t="s">
        <v>186</v>
      </c>
      <c r="O5222" s="3">
        <v>15667</v>
      </c>
      <c r="P5222" s="13">
        <v>44196.424722222226</v>
      </c>
      <c r="Q5222" s="14">
        <v>2.6944444444444441E-2</v>
      </c>
    </row>
    <row r="5223" spans="13:17" x14ac:dyDescent="0.25">
      <c r="M5223" s="1" t="s">
        <v>227</v>
      </c>
      <c r="N5223" s="1" t="s">
        <v>228</v>
      </c>
      <c r="O5223" s="3">
        <v>15668</v>
      </c>
      <c r="P5223" s="13">
        <v>44196.437372685185</v>
      </c>
      <c r="Q5223" s="14">
        <v>2.9259259259259259E-2</v>
      </c>
    </row>
    <row r="5224" spans="13:17" x14ac:dyDescent="0.25">
      <c r="M5224" s="1" t="s">
        <v>247</v>
      </c>
      <c r="N5224" s="1" t="s">
        <v>248</v>
      </c>
      <c r="O5224" s="3">
        <v>15678</v>
      </c>
      <c r="P5224" s="13">
        <v>44196.574502314812</v>
      </c>
      <c r="Q5224" s="14">
        <v>3.619212962962963E-2</v>
      </c>
    </row>
    <row r="5225" spans="13:17" x14ac:dyDescent="0.25">
      <c r="M5225" s="1" t="s">
        <v>185</v>
      </c>
      <c r="N5225" s="1" t="s">
        <v>186</v>
      </c>
      <c r="O5225" s="3">
        <v>15679</v>
      </c>
      <c r="P5225" s="13">
        <v>44196.583969907406</v>
      </c>
      <c r="Q5225" s="14">
        <v>2.8715277777777781E-2</v>
      </c>
    </row>
    <row r="5226" spans="13:17" x14ac:dyDescent="0.25">
      <c r="M5226" s="1" t="s">
        <v>126</v>
      </c>
      <c r="N5226" s="1" t="s">
        <v>220</v>
      </c>
      <c r="O5226" s="3">
        <v>15680</v>
      </c>
      <c r="P5226" s="13">
        <v>44196.595150462963</v>
      </c>
      <c r="Q5226" s="14">
        <v>3.2314814814814817E-2</v>
      </c>
    </row>
    <row r="5227" spans="13:17" x14ac:dyDescent="0.25">
      <c r="M5227" s="1" t="s">
        <v>223</v>
      </c>
      <c r="N5227" s="1" t="s">
        <v>224</v>
      </c>
      <c r="O5227" s="3">
        <v>15681</v>
      </c>
      <c r="P5227" s="13">
        <v>44196.608553240738</v>
      </c>
      <c r="Q5227" s="14">
        <v>3.3206018518518517E-2</v>
      </c>
    </row>
    <row r="5228" spans="13:17" x14ac:dyDescent="0.25">
      <c r="M5228" s="1" t="s">
        <v>249</v>
      </c>
      <c r="N5228" s="1" t="s">
        <v>250</v>
      </c>
      <c r="O5228" s="3">
        <v>15683</v>
      </c>
      <c r="P5228" s="13">
        <v>44196.632314814815</v>
      </c>
      <c r="Q5228" s="14">
        <v>3.2708333333333332E-2</v>
      </c>
    </row>
    <row r="5229" spans="13:17" x14ac:dyDescent="0.25">
      <c r="M5229" s="1" t="s">
        <v>126</v>
      </c>
      <c r="N5229" s="1" t="s">
        <v>220</v>
      </c>
      <c r="O5229" s="3">
        <v>15684</v>
      </c>
      <c r="P5229" s="13">
        <v>44196.648136574076</v>
      </c>
      <c r="Q5229" s="14">
        <v>3.2951388888888891E-2</v>
      </c>
    </row>
    <row r="5230" spans="13:17" x14ac:dyDescent="0.25">
      <c r="M5230" s="1" t="s">
        <v>167</v>
      </c>
      <c r="N5230" s="1" t="s">
        <v>168</v>
      </c>
      <c r="O5230" s="3">
        <v>15686</v>
      </c>
      <c r="P5230" s="13">
        <v>44196.673298611109</v>
      </c>
      <c r="Q5230" s="14">
        <v>2.7511574074074074E-2</v>
      </c>
    </row>
    <row r="5231" spans="13:17" x14ac:dyDescent="0.25">
      <c r="M5231" s="1" t="s">
        <v>237</v>
      </c>
      <c r="N5231" s="1" t="s">
        <v>238</v>
      </c>
      <c r="O5231" s="3">
        <v>15692</v>
      </c>
      <c r="P5231" s="13">
        <v>44196.749386574076</v>
      </c>
      <c r="Q5231" s="14">
        <v>2.9317129629629634E-2</v>
      </c>
    </row>
    <row r="5232" spans="13:17" x14ac:dyDescent="0.25">
      <c r="M5232" s="1" t="s">
        <v>237</v>
      </c>
      <c r="N5232" s="1" t="s">
        <v>238</v>
      </c>
      <c r="O5232" s="3">
        <v>15693</v>
      </c>
      <c r="P5232" s="13">
        <v>44196.764791666668</v>
      </c>
      <c r="Q5232" s="14">
        <v>3.5682870370370372E-2</v>
      </c>
    </row>
    <row r="5233" spans="13:17" x14ac:dyDescent="0.25">
      <c r="M5233" s="1" t="s">
        <v>229</v>
      </c>
      <c r="N5233" s="1" t="s">
        <v>230</v>
      </c>
      <c r="O5233" s="3">
        <v>15696</v>
      </c>
      <c r="P5233" s="13">
        <v>44196.803124999999</v>
      </c>
      <c r="Q5233" s="14">
        <v>2.6921296296296294E-2</v>
      </c>
    </row>
    <row r="5234" spans="13:17" x14ac:dyDescent="0.25">
      <c r="M5234" s="1" t="s">
        <v>253</v>
      </c>
      <c r="N5234" s="1" t="s">
        <v>254</v>
      </c>
      <c r="O5234" s="3">
        <v>15697</v>
      </c>
      <c r="P5234" s="13">
        <v>44196.820983796293</v>
      </c>
      <c r="Q5234" s="14">
        <v>2.6956018518518522E-2</v>
      </c>
    </row>
    <row r="5235" spans="13:17" x14ac:dyDescent="0.25">
      <c r="M5235" s="1" t="s">
        <v>249</v>
      </c>
      <c r="N5235" s="1" t="s">
        <v>250</v>
      </c>
      <c r="O5235" s="3">
        <v>15700</v>
      </c>
      <c r="P5235" s="13">
        <v>44196.861527777779</v>
      </c>
      <c r="Q5235" s="14">
        <v>3.006944444444444E-2</v>
      </c>
    </row>
    <row r="5236" spans="13:17" x14ac:dyDescent="0.25">
      <c r="M5236" s="1"/>
      <c r="N5236" s="1"/>
      <c r="O5236" s="3">
        <f>SUBTOTAL(103,Таблица18[№ Заказа])</f>
        <v>5214</v>
      </c>
      <c r="P5236" s="13"/>
      <c r="Q5236" s="14">
        <f>SUBTOTAL(101,Таблица18[Время выполнения заказа])</f>
        <v>3.9770134538067152E-2</v>
      </c>
    </row>
  </sheetData>
  <mergeCells count="6">
    <mergeCell ref="M19:Q19"/>
    <mergeCell ref="S19:W19"/>
    <mergeCell ref="A19:E19"/>
    <mergeCell ref="Q2:R2"/>
    <mergeCell ref="Q3:T13"/>
    <mergeCell ref="G19:K19"/>
  </mergeCells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2</vt:i4>
      </vt:variant>
    </vt:vector>
  </HeadingPairs>
  <TitlesOfParts>
    <vt:vector size="9" baseType="lpstr">
      <vt:lpstr>Востребованность товаров</vt:lpstr>
      <vt:lpstr>Популярные товары</vt:lpstr>
      <vt:lpstr>Оценка времени доставки</vt:lpstr>
      <vt:lpstr>Оценка работы курьеров</vt:lpstr>
      <vt:lpstr>Оценка работы кухни</vt:lpstr>
      <vt:lpstr>Анализ выручки </vt:lpstr>
      <vt:lpstr>Оценка времени </vt:lpstr>
      <vt:lpstr>Shift</vt:lpstr>
      <vt:lpstr>Zoom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STREAMDP</dc:creator>
  <cp:lastModifiedBy>STREAMDP</cp:lastModifiedBy>
  <dcterms:created xsi:type="dcterms:W3CDTF">2019-11-26T13:21:46Z</dcterms:created>
  <dcterms:modified xsi:type="dcterms:W3CDTF">2019-11-27T12:59:59Z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8e56223a-7eda-4992-bfea-12d7c7151981</vt:lpwstr>
  </property>
</Properties>
</file>